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8-Juvenile Criminal Justice System\"/>
    </mc:Choice>
  </mc:AlternateContent>
  <xr:revisionPtr revIDLastSave="0" documentId="13_ncr:1_{C5453032-7752-42E4-A2A1-94F8D08B0350}" xr6:coauthVersionLast="47" xr6:coauthVersionMax="47" xr10:uidLastSave="{00000000-0000-0000-0000-000000000000}"/>
  <bookViews>
    <workbookView xWindow="1560" yWindow="1560" windowWidth="22290" windowHeight="14415" xr2:uid="{B81DC83A-CEF0-47BB-9A0C-19AF9E77939C}"/>
  </bookViews>
  <sheets>
    <sheet name="Juvenile Criminal Justice Sys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11" i="1"/>
  <c r="AD10" i="1"/>
  <c r="AD9" i="1"/>
  <c r="AD8" i="1"/>
  <c r="AD7" i="1"/>
  <c r="AD6" i="1"/>
  <c r="AD5" i="1"/>
  <c r="AD4" i="1"/>
  <c r="AD3"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<sst xmlns="http://schemas.openxmlformats.org/spreadsheetml/2006/main" count="5830" uniqueCount="2466">
  <si>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</si>
  <si>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</si>
  <si>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</si>
  <si>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</si>
  <si>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</si>
  <si>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</si>
  <si>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</si>
  <si>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</si>
  <si>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</si>
  <si>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</si>
  <si>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</si>
  <si>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</si>
  <si>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</si>
  <si>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</si>
  <si>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</si>
  <si>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</si>
  <si>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</si>
  <si>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</si>
  <si>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</si>
  <si>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</si>
  <si>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</si>
  <si>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</si>
  <si>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</si>
  <si>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</si>
  <si>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The Juvenile Justice System And Its Treatment Of The Juvenile: An Overview</t>
  </si>
  <si>
    <t>This article examines the juvenile court system in the United States and traces its history and philosophy. It goes on to question the concept of "juvenile delinquency" and the validity of such a concept, and looks at the "status" offender. The article presents figures and statistics which pose questions involving the efficacy of the juvenile justice system and its treatment of the young and concludes by presenting some measures which have been suggested by studies set up to establish uniform standards relating to treatment of the young.</t>
  </si>
  <si>
    <t>Rich P</t>
  </si>
  <si>
    <t>N/A</t>
  </si>
  <si>
    <t>Adolescent, Adolescent Behavior, Child, Child Behavior, Criminal Law, Humans, Juvenile Delinquency, United States</t>
  </si>
  <si>
    <t>Journal Article</t>
  </si>
  <si>
    <t>Adolescence</t>
  </si>
  <si>
    <t>141-52</t>
  </si>
  <si>
    <t>-</t>
  </si>
  <si>
    <t>No</t>
  </si>
  <si>
    <t>https://pubmed.ncbi.nlm.nih.gov/7046358</t>
  </si>
  <si>
    <t>PubMed</t>
  </si>
  <si>
    <t>Highly relevant</t>
  </si>
  <si>
    <t>345349d49e0548659a6dd32310a56c79</t>
  </si>
  <si>
    <t>Principles And Alternative Effects Of Juvenile Criminal Proceedings</t>
  </si>
  <si>
    <t>Benefiting from alternative measures in the criminal proceedings is something that can be used and effective in different stages of the trial and even before it. These measures are very important for certain groups, such as children and adolescents, because they are in the age range that their inclusion in the criminal justice and judicial system can have many negative effects on their individual and social personality. To this end, the benefit of alternative measures for them is included in the laws of many countries, which can provide rehabilitation and prevent the recurrence of crime. In the meantime, the juvenile police, with interactive actions as officers and the first group in contact with the delinquent child, play a key role that requires giving them broad powers to take alternative action. These measures include a wide range of activities, the most important of which are the use of non-criminal intervention, family meetings, support services, official warnings, and the use of the interactive police authority in the rehabilitation of the offender so that he can Correct understanding of your wrong behavior and accepting responsibility for the behavior you committed.</t>
  </si>
  <si>
    <t>abbas mansourabadi, hadi keramati moez, alireza kargar sharif</t>
  </si>
  <si>
    <t>Islamic law</t>
  </si>
  <si>
    <t>ﾙｾﾚ・ﾙ・ﾙ・ﾘｴ・・ﾙ・ﾘｧﾙ・ﾙ・ ﾘｭﾙ・ﾙ・ﾙ・ ﾘｧﾘｳﾙ・ﾘｧﾙ・ﾛ・</t>
  </si>
  <si>
    <t>91-114</t>
  </si>
  <si>
    <t>Yes</t>
  </si>
  <si>
    <t>https://ilr.isu.ac.ir/article_75759_e6333bae72e7ad13bed8086022da8d86.pdf</t>
  </si>
  <si>
    <t>10.30497/law.2021.241314.3070</t>
  </si>
  <si>
    <t>DOAJ</t>
  </si>
  <si>
    <t>family meetings, restorative justice, non -criminal intervention, adjudication .</t>
  </si>
  <si>
    <t>Moderately relevant</t>
  </si>
  <si>
    <t>The Justice System For Juvenile Victims: A Comprehensive Model Of Case Flow</t>
  </si>
  <si>
    <t>This article proposes the idea that there is a de facto juvenile victim justice system, a complex set of agencies and institutions that responds to juvenile victims of crime and violence, including child maltreatment and conventional crime. The article offers a schematic model of that system and tries to quantify the case flow through its various components, that is, the likelihood that given certain actions (e.g., a substantiated finding of maltreatment), other actions will follow (e.g., services be provided). The model also highlights the activities of the system most likely to have consequential effects on victims. We argue that more professionals are needed who understand the system in its entirety, not just their own agency role, and who can help guide victims, families, and other professionals through its complexities. More efforts are also needed to integrate and rationalize the system, particularly through information exchange among its components.</t>
  </si>
  <si>
    <t>Finkelhor D, Cross TP, Cantor EN</t>
  </si>
  <si>
    <t>Adolescent, Child, Child Abuse, Child Abuse, Sexual, Child Welfare, Child, Preschool, Crime Victims, Criminal Law, Humans, Infant, Infant, Newborn, United States</t>
  </si>
  <si>
    <t>Trauma, violence &amp; abuse</t>
  </si>
  <si>
    <t>83-102</t>
  </si>
  <si>
    <t>https://pubmed.ncbi.nlm.nih.gov/15753195</t>
  </si>
  <si>
    <t>10.1177/1524838005275090</t>
  </si>
  <si>
    <t>321f9510b9f14ce8b658ebc32a99cf65</t>
  </si>
  <si>
    <t>Social And Psychological Aspects Of Criminal Juvenile Justice In The World Practice (Anglo-Saxon Model Of Juvenile Justice)</t>
  </si>
  <si>
    <t>The article is the final part of the review of existing foreign models of juvenile criminal justice system. We analyze the principles of juvenile justice in the criminal trial: protective orientation, personalization and social richness of the trial, the emphasis on educational influences. We present the foreign experience of incorporating social, psychological and clinical special knowledge into specialized justice concerning juvenile offenders. We analyze modern trends in the development of juvenile justice in the United States and Canada. We present material related to methods of risk assessment of re-offending among adolescents. We highlight approaches to complex long-term follow-up of juvenile offenders in Anglo-Saxon juvenile justice. We describe some aspects of the probation service using the method of case management. In the context of the accepted ・・National Strategy for Action for the Benefit of Children for 2012-2017・・, the prospects for the development of specialized criminal justice for young offenders in the Russian Federation are discussed</t>
  </si>
  <si>
    <t>D.S. Oshevsky, E.G. Dozortseva, V.D. Badmaeva, I.A. Chibisova</t>
  </si>
  <si>
    <t>Psychology</t>
  </si>
  <si>
    <t>ﾐ・ﾑ・ﾐｸﾑ・ﾐｾﾐｻﾐｾﾐｳﾐｸﾑ・ﾐｵﾑ・ﾐｺﾐｰﾑ・ ﾐｽﾐｰﾑ・ﾐｺﾐｰ ﾐｸ ﾐｾﾐｱﾑﾐｰﾐｷﾐｾﾐｲﾐｰﾐｽﾐｸﾐｵ (2007. Online)</t>
  </si>
  <si>
    <t>170-182</t>
  </si>
  <si>
    <t>http://psyedu.ru/files/articles/psyedu_ru_2013_3_3418.pdf</t>
  </si>
  <si>
    <t>Juvenile Penalty Or Leniency: Sentencing Of Juveniles In The Criminal Justice System</t>
  </si>
  <si>
    <t>The purpose of this study is to examine the impact of being juvenile on sentencing in the criminal justice system. More specifically, youth transferred to criminal court are compared to adults in terms of likelihood of incarceration, jail length, and prison length. In this study, 2 national data sets are merged. The juvenile sample includes 3,381 convicted offenders, and the adult sample is comprised of 6,529 convicted offenders. The final sample is 9,910 offenders across 36 U.S. counties. The key independent variable is juvenile status, and the dependent variables are incarceration, jail length, and prison length. Because of the multilevel nature of the data, hierarchical linear modeling is used across all models. Juveniles are punished less severely in the jail incarceration decision. However, when youth are actually sentenced to incarceration (either jail or prison), they are given longer confinement time than adults. (PsycINFO Database Record</t>
  </si>
  <si>
    <t>Jordan KL, McNeal BA</t>
  </si>
  <si>
    <t>Criminal Law, Criminals, Humans, Law Enforcement, Prisons</t>
  </si>
  <si>
    <t>Law and human behavior</t>
  </si>
  <si>
    <t>387-400</t>
  </si>
  <si>
    <t>https://pubmed.ncbi.nlm.nih.gov/26974365</t>
  </si>
  <si>
    <t>10.1037/lhb0000186</t>
  </si>
  <si>
    <t>Juvenile Justice And Substance Use</t>
  </si>
  <si>
    <t>Laurie Chassin focuses on the elevated prevalence of substance use disorders among young offenders in the juvenile justice system and on efforts by the justice system to provide treatment for these disorders. She emphasizes the importance of diagnosing and treating these disorders, which are linked both with continued offending and with a broad range of negative effects, such as smoking, risky sexual behavior, violence, and poor educational, occupational, and psychological outcomes. The high rates of substance use problems among young offenders, says Chassin, suggest a large need for treatment. Although young offenders are usually screened for substance use disorders, Chassin notes the need to improve screening methods and to ensure that screening takes place early enough to allow youths to be diverted out of the justice system into community-based programs when appropriate. Cautioning that no single treatment approach has been proven most effective, Chassin describes current standards of "best practices" in treating substance use disorders, examines the extent to which they are implemented in the juvenile justice system, and describes some promising models of care. She highlights several treatment challenges, including the need for better methods of engaging adolescents and their families in treatment and the need to better address environmental risk factors, such as family substance use and deviant peer networks, and co-occurring conditions, such as learning disabilities and other mental health disorders. Chassin advocates policies that encourage wider use of empirically validated therapies and of documented best practices for treating substance use disorders. High relapse rates among youths successfully treated for substance use disorders also point to a greater need for aftercare services and for managing these disorders as chronic illnesses characterized by relapse and remission. A shortage of aftercare services and a lack of service coordination in the juvenile justice system, says Chassin, suggest the need to develop treatment models that integrate and coordinate multiple services for adolescent offenders, particularly community-based approaches, both during and after their justice system involvement.</t>
  </si>
  <si>
    <t>Chassin L</t>
  </si>
  <si>
    <t>Adolescent, Criminal Law, Female, Humans, Juvenile Delinquency, Male, Prevalence, Substance-Related Disorders, United States</t>
  </si>
  <si>
    <t>The Future of children</t>
  </si>
  <si>
    <t>165-83</t>
  </si>
  <si>
    <t>https://pubmed.ncbi.nlm.nih.gov/21338002</t>
  </si>
  <si>
    <t>10.1353/foc.0.0017</t>
  </si>
  <si>
    <t>2977321ff5ca4fd881aabebfff21f835</t>
  </si>
  <si>
    <t>Formal System Processing Of Juveniles: Effects On Delinquency</t>
  </si>
  <si>
    <t>The objective of this Campbell systematic review is to answer the question: Does juvenile system processing reduce subsequent delinquency? The comprehensive search yielded 29 eligible controlled trials including 7,304 juveniles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Based on the evidence presented in this report, juvenile system processing appears to not have a crime control effect, and across all measures appears to increase delinquency. Given the additional financial costs associated with system processing (especially when compared to doing nothing) and the lack of evidence for any public safety benefit, jurisdictions should review their policies regarding the handling of juveniles. Executive Summary/Abstract BACKGROUND Justice practitioners have tremendous discretion on how to handle juvenile offenders. Police officers, district attorneys, juvenile court intake officers, juvenile and family court judges, and other officials can decide whether the juvenile should be ・・officially processed・・ by the juvenile justice system, diverted from the system to a program, counseling or some other services, or to do nothing at all (release the juvenile altogether). An important policy question is which strategy leads to the best outcomes for juveniles. This is an important question in the United States, but many other nations are concerned with the decision to formally process or divert juvenile offenders. There have been a number of randomized experiments in the juvenile courts that have examined the impact of juvenile system processing that should be gathered together in a systematic fashion to provide rigorous evidence about the impact of this decision on subsequent offending by juveniles. OBJECTIVES Our objective is to answer the question: Does juvenile system processing reduce subsequent delinquency? CRITERIA FOR INCLUSION OF STUDIES To be eligible, studies had to: (1) use random or quasi・・random (e.g., alternation) assignment to allocate participants to conditions; (2) include only juvenile delinquents ages 17 and younger who have not yet been ・・officially adjudicated・・ for their current offense; (3) assign such participants to juvenile system processing ・・ or to an alternative non・・system condition; (4) include at least one quantifiable outcome measure of criminal behavior; and (5) be reported through July 2008 (without regard to language). SEARCH STRATEGY Fifteen experiments that met the eligibility criteria were identified from prior reviews conducted by the authors. To augment these 15 trials, we relied on electronic searches of 44 bibliographic databases, examined the citations in over 50 existing meta・・analyses and reviews to identify additional randomized studies, and contacted researchers outside the U.S. to identify non・・US. studies. These additional search strategies yielded 40 studies that required inspection of full・・text documents, resulting in an additional 14 experiments that met the eligibility criteria. Taken together with the existing 15 trials from our preceding reviews, these additional searches resulted in a final sample of 29 controlled trials. DATA COLLECTION AND ANALYSIS A preliminary instrument was designed to extract data on substantive and methodological characteristics from each of the 29 trials. Standardized mean differences (Cohen's d) effect sizes were computed for the first, longest and strongest effects reported in each study for juvenile system processing, using Comprehensive Meta・・Analysis (version 2)1. Given the heterogeneity of the sample, analyses of effect sizes were reported assuming random effects models. Main effects were analyzed for each type of crime measure reported: prevalence, incidence, severity and self・・report. Five moderating analyses were also conducted. MAIN RESULTS The studies included 7,304 juveniles across 29 experiments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AUTHORS' CONCLUSIONS Based on the evidence presented in this report, juvenile system processing appears to not have a crime control effect, and across all measures appears to increase delinquency. This was true across measures of prevalence, incidence, severity, and self・・report. Given the additional financial costs associated with system processing (especially when compared to doing nothing) and the lack of evidence for any public safety benefit, jurisdictions should review their policies regarding the handling of juveniles.</t>
  </si>
  <si>
    <t>Anthony Petrosino, Carolyn Turpin・・Petrosino, Sarah Guckenburg</t>
  </si>
  <si>
    <t>Social Sciences</t>
  </si>
  <si>
    <t>Campbell Systematic Reviews</t>
  </si>
  <si>
    <t>https://doi.org/10.4073/csr.2010.1</t>
  </si>
  <si>
    <t>10.4073/csr.2010.1</t>
  </si>
  <si>
    <t>Setting A Minimum Age For Juvenile Justice Jurisdiction In California</t>
  </si>
  <si>
    <t>Purpose Despite the existence of minimum age laws for juvenile justice jurisdiction in 18 US states, California has no explicit law that protects children (i.e. youth less than 12 years old) from being processed in the juvenile justice system. In the absence of a minimum age law, California lags behind other states and international practice and standards. The paper aims to discuss these issues. Design/methodology/approach In this policy brief, academics across the University of California campuses examine current evidence, theory, and policy related to the minimum age of juvenile justice jurisdiction. Findings Existing evidence suggests that children lack the cognitive maturity to comprehend or benefit from formal juvenile justice processing, and diverting children from the system altogether is likely to be more beneficial for the child and for public safety. Research limitations/implications Based on current evidence and theory, the authors argue that minimum age legislation that protects children from contact with the juvenile justice system and treats them as children in need of services and support, rather than as delinquents or criminals, is an important policy goal for California and for other national and international jurisdictions lacking a minimum age law. Originality/value California has no law specifying a minimum age for juvenile justice jurisdiction, meaning that young children of any age can be processed in the juvenile justice system. This policy brief provides a rationale for a minimum age law in California and other states and jurisdictions without one.</t>
  </si>
  <si>
    <t>S Barnert E, S Abrams L, Maxson C, Gase L, Soung P, Carroll P, Bath E</t>
  </si>
  <si>
    <t>Adolescent, Age Factors, California, Child, Child Advocacy, Criminal Law, Female, Forensic Medicine, Humans, Juvenile Delinquency, Law Enforcement, Male, Personality Assessment, Public Policy</t>
  </si>
  <si>
    <t>International journal of prisoner health</t>
  </si>
  <si>
    <t>49-56</t>
  </si>
  <si>
    <t>https://pmc.ncbi.nlm.nih.gov/articles/PMC5841225/pdf</t>
  </si>
  <si>
    <t>https://pubmed.ncbi.nlm.nih.gov/28299968</t>
  </si>
  <si>
    <t>10.1108/IJPH-07-2016-0030</t>
  </si>
  <si>
    <t>Criminal justice system, Public health, Health policy, Human rights, Young offenders, Juvenile offenders</t>
  </si>
  <si>
    <t>139efbebfeaa49c5b9f7aff955e5d7d4</t>
  </si>
  <si>
    <t>Raise The Age: Legislation Reform For The Juvenile Justice System</t>
  </si>
  <si>
    <t>Juvenile justice policies in New York State put adolescents at risk for experiencing trauma in the criminal justice system. As a result of their precarious stage of development and limitations in brain functioning, adolescents face grave consequences when prosecuted and sentenced as adults. Adolescents need to be given sustainable solutions through rehabilitation in order to discourage recidivism upon release. Juvenile justice is not accomplishing its goals of lowering crime rates, nor is it working to reduce recidivism. These realities, in addition to theory, help to prove that reform is necessary.</t>
  </si>
  <si>
    <t>Laura Pearl Spivack</t>
  </si>
  <si>
    <t>Social pathology. Social and public welfare. Criminology</t>
  </si>
  <si>
    <t>Columbia Social Work Review</t>
  </si>
  <si>
    <t>N/A-N/A</t>
  </si>
  <si>
    <t>https://academiccommons.columbia.edu/doi/10.7916/D8B2860B/download</t>
  </si>
  <si>
    <t>10.7916/D8TD9WN9</t>
  </si>
  <si>
    <t>Adolescent Development And Juvenile Justice</t>
  </si>
  <si>
    <t>Although justice system policy and practice cannot, and should not, be dictated solely by studies of adolescent development, the ways in which we respond to juvenile offending should be informed by the lessons of developmental science. This review begins with a brief overview of the history, rationale, and workings of the American juvenile justice system. Following this, I summarize findings from studies of brain, cognitive, and psychosocial development in adolescence that have implications for the treatment of juveniles in the justice system. The utility of developmental science in this context is illustrated by the application of these research findings to three fundamental issues in contemporary justice policy: the criminal culpability of adolescents, adolescents' competence to stand trial, and the impact of punitive sanctions on adolescents' development and behavior. Taken together, the lessons of developmental science offer strong support for the maintenance of a separate juvenile justice system in which adolescents are judged, tried, and sanctioned in developmentally appropriate ways.</t>
  </si>
  <si>
    <t>Steinberg L</t>
  </si>
  <si>
    <t>Adolescent, Criminal Law, Female, Humans, Juvenile Delinquency, Male, Prisoners, Psychology</t>
  </si>
  <si>
    <t>Annual review of clinical psychology</t>
  </si>
  <si>
    <t>459-85</t>
  </si>
  <si>
    <t>https://pubmed.ncbi.nlm.nih.gov/19327037</t>
  </si>
  <si>
    <t>10.1146/annurev.clinpsy.032408.153603</t>
  </si>
  <si>
    <t>Adult Criminal Outcomes Of Juvenile Justice Involvement</t>
  </si>
  <si>
    <t>The juvenile justice system in the USA adjudicates over seven hundred thousand youth in the USA annually with significant behavioral offenses. This study aimed to test the effect of juvenile justice involvement on adult criminal outcomes.</t>
  </si>
  <si>
    <t>Copeland WE, Tong G, Gifford EJ, Easter MM, Shanahan L, Swartz MS, Swanson JW</t>
  </si>
  <si>
    <t>Adolescent, Child, Humans, Adult, Criminals, Prospective Studies, Juvenile Delinquency, Crime, Violence</t>
  </si>
  <si>
    <t>Psychological medicine</t>
  </si>
  <si>
    <t>3711-3718</t>
  </si>
  <si>
    <t>https://pubmed.ncbi.nlm.nih.gov/35264271</t>
  </si>
  <si>
    <t>10.1017/S0033291722000393</t>
  </si>
  <si>
    <t>0.6267614662647247</t>
  </si>
  <si>
    <t>Juvenile Justice-Translational Research On Interventions For Adolescents In The Legal System (Jj-Trials): A Cluster Randomized Trial Targeting System-Wide Improvement In Substance Use Services</t>
  </si>
  <si>
    <t>The purpose of this paper is to describe the Juvenile Justice-Translational Research on Interventions for Adolescents in the Legal System (JJ-TRIALS) study, a cooperative implementation science initiative involving the National Institute on Drug Abuse, six research centers, a coordinating center, and Juvenile Justice Partners representing seven US states. While the pooling of resources across centers enables a robust implementation study design involving 36 juvenile justice agencies and their behavioral health partner agencies, co-producing a study protocol that has potential to advance implementation science, meets the needs of all constituencies (funding agency, researchers, partners, study sites), and can be implemented with fidelity across the cooperative can be challenging. This paper describes (a) the study background and rationale, including the juvenile justice context and best practices for substance use disorders, (b) the selection and use of an implementation science framework to guide study design and inform selection of implementation components, and (c) the specific study design elements, including research questions, implementation interventions, measurement, and analytic plan.</t>
  </si>
  <si>
    <t xml:space="preserve">Knight DK, Belenko S, Wiley T, Robertson AA, Arrigona N, Dennis M, Bartkowski JP, McReynolds LS, Becan JE, Knudsen HK, Wasserman GA, Rose E, DiClemente R, Leukefeld C, Unknown </t>
  </si>
  <si>
    <t>Adolescent, Cluster Analysis, Criminal Law, Health Plan Implementation, Humans, Juvenile Delinquency, Substance-Related Disorders, Translational Research, Biomedical, United States</t>
  </si>
  <si>
    <t>Implementation science : IS</t>
  </si>
  <si>
    <t>https://pmc.ncbi.nlm.nih.gov/articles/PMC4850663/pdf</t>
  </si>
  <si>
    <t>https://pubmed.ncbi.nlm.nih.gov/27130175</t>
  </si>
  <si>
    <t>10.1186/s13012-016-0423-5</t>
  </si>
  <si>
    <t>Evidence-based practice implementation, System change, Interagency collaboration, Substance use, Treatment services, Data-driven decision-making, Juvenile justice, Adolescent, Justice-involved youth, Cluster randomized trial</t>
  </si>
  <si>
    <t>0.6220747500658036</t>
  </si>
  <si>
    <t>Evaluation Of Neuropsychological Characteristics And Attention Bias In Juvenile Offenders, Juvenile Victims, And Juveniles Who Have Not Participated In The Criminal Justice System</t>
  </si>
  <si>
    <t>The increasing inclusion of children in the criminal justice system as "juvenile offenders" and "juvenile victims" has recently emerged as a severe and multifaceted problem. This study evaluates whether juvenile offenders differ from juveniles who have not participated in the criminal justice system and juvenile victims regarding executive function skills and attentional bias.</t>
  </si>
  <si>
    <t>Patiz B, Bayraktar S</t>
  </si>
  <si>
    <t>Frontiers in psychology</t>
  </si>
  <si>
    <t>https://pmc.ncbi.nlm.nih.gov/articles/PMC10507337/pdf</t>
  </si>
  <si>
    <t>https://pubmed.ncbi.nlm.nih.gov/37731881</t>
  </si>
  <si>
    <t>10.3389/fpsyg.2023.1229044</t>
  </si>
  <si>
    <t>juvenile offender, juvenile victim, executive functions, attention bias, forensic neuropsychology</t>
  </si>
  <si>
    <t>0.6220675349235535</t>
  </si>
  <si>
    <t>The Long-Term Collateral Consequences Of Juvenile Justice Involvement For Females</t>
  </si>
  <si>
    <t>Females are the fastest growing justice involved population in the United States, yet there is relatively little empirical research on the collateral consequences of juvenile justice involvement specifically for females. A growing body of empirical research underscores linkages between juvenile justice involvement and negative health and psychosocial outcomes, both in the short and long term.</t>
  </si>
  <si>
    <t>Schweer-Collins ML, Dierkhising CB, Leve LD</t>
  </si>
  <si>
    <t>https://pmc.ncbi.nlm.nih.gov/articles/PMC10800427/pdf</t>
  </si>
  <si>
    <t>https://pubmed.ncbi.nlm.nih.gov/38259546</t>
  </si>
  <si>
    <t>10.3389/fpsyg.2023.1321355</t>
  </si>
  <si>
    <t>developmental psychopathology, trauma, offending, incarceration, juvenile justice, longitudinal research</t>
  </si>
  <si>
    <t>Responding To The Mental Health And Substance Abuse Needs Of Youth In The Juvenile Justice System: Ohio'S Behavioral Health/Juvenile Justice Initiative</t>
  </si>
  <si>
    <t>Nearly half a million inmates with mental health issues are housed in our country・・s jails and prisons. The majority of juvenile justice-involved (JJI) youth have a history of behavioral health (mental health or substance use) problems. Multiple studies estimate that between 65% to 75% of juvenile justice-involved youth have at least one behavioral health disorder, and 20% to 30% report suffering from a serious behavioral disorder. With so many juveniles with behavioral health issues entering a system that was not designed to provide comprehensive treatment, communities are reevaluating their approach to juvenile justice. This article describes the origins and the results of Ohio・・s Behavioral Health Juvenile Justice Initiative (BHJJ), a diversion program for juvenile justice-involved youth with behavioral health issues. The authors also discuss the key components of program success, offer advice to other jurisdictions considering implementing similar programming, and identify ways to take diversion programs to scale. (PsycINFO Database Record (c) 2016 APA, all rights reserved)</t>
  </si>
  <si>
    <t>Kretschmar JM, Butcher F, Kanary PJ, Devens R</t>
  </si>
  <si>
    <t>Adolescent, Criminal Law, Female, Government Programs, Humans, Juvenile Delinquency, Male, Mental Disorders, Ohio, Social Justice</t>
  </si>
  <si>
    <t>The American journal of orthopsychiatry</t>
  </si>
  <si>
    <t>515-21</t>
  </si>
  <si>
    <t>https://pubmed.ncbi.nlm.nih.gov/26594920</t>
  </si>
  <si>
    <t>10.1037/ort0000139</t>
  </si>
  <si>
    <t>0.6122497320175171</t>
  </si>
  <si>
    <t>Power, Process, And Protection: Juveniles As Defendants In The Justice System</t>
  </si>
  <si>
    <t>The juvenile court was created in 1899 in part to remedy the unfairness of trying youth in the adult criminal justice system, but its success at rectifying those problems is unclear. One concern is that the vast majority of youth who are adjudicated delinquent are adjudicated after waiving their right to trial and entering a guilty plea. Fairness and equity in the plea bargaining process are premised on the assumption that youth have the capacity to understand and elect between available options and will be given a meaningful opportunity to choose without coercion and deception. In legal terms, the Constitution will only sanction a plea when the defendant makes a knowing, voluntary, and intelligent waiver of her right to trial. In this chapter, we briefly describe the juvenile court process and explain the circumstances of a plea bargain, which constitutes both a waiver of Constitutional rights and an agreement to certain conditions. Then we evaluate the research and practice knowledge regarding the legal components of a valid waiver-that it must be knowing and voluntary. We consider how information, capacity, and circumstance contribute to a knowing waiver. Then we examine how procedural justice, paternalism, and coercion may affect a voluntary waiver. Throughout, we consider whether the people, policies, and practices meant to assess and safeguard that waiver decision fulfill their intended purpose.</t>
  </si>
  <si>
    <t>Woolard JL, Henning K, Fountain E</t>
  </si>
  <si>
    <t>Adolescent, Adolescent Development, Child, Child Development, Civil Rights, Comprehension, Ethnicity, Female, Humans, Juvenile Delinquency, Male, Mental Competency, Sex Factors, United States</t>
  </si>
  <si>
    <t>Advances in child development and behavior</t>
  </si>
  <si>
    <t>171-201</t>
  </si>
  <si>
    <t>https://pubmed.ncbi.nlm.nih.gov/27474426</t>
  </si>
  <si>
    <t>10.1016/bs.acdb.2016.04.002</t>
  </si>
  <si>
    <t>0.6094704419374466</t>
  </si>
  <si>
    <t>Juveniles In Court</t>
  </si>
  <si>
    <t>Nineteenth-century American reformers were concerned about the influence of immaturity and development in juvenile offenses. They responded to their delinquent youths through the creation of juvenile courts. This early American juvenile justice system sought to treat children as different from adults and to rehabilitate wayward youths through the state's assumption of a parental role. Although these rehabilitative goals were never fully realized, the field of American child psychiatry was spawned from these efforts on behalf of delinquent youths. Early child psychiatrists began by caring for juvenile offenders. The function of a child psychiatrist with juvenile delinquents expanded beyond strictly rehabilitation, however, as juvenile courts evolved to resemble criminal adult courts-due to landmark Supreme Court decisions and also juvenile legislation between 1966 and 1975. In response to dramatically increased juvenile violence and delinquency rates in the 1980s, juvenile justice became more retributional, and society was forced to confront issues such as capital punishment for juveniles, their transfer to adult courts, and their competency to stand trial. In the modern juvenile court, child psychiatrists are often asked to participate in the consideration of such issues because of their expertise in development. In that context we review the role of psychiatrists in assisting juvenile courts.</t>
  </si>
  <si>
    <t>Soulier MF, Scott CL</t>
  </si>
  <si>
    <t>Adolescent, Child, Child Psychiatry, Expert Testimony, History, 19th Century, History, 20th Century, History, 21st Century, Homicide, Humans, Juvenile Delinquency, Mental Disorders, Minors, United States, Violence</t>
  </si>
  <si>
    <t>Historical Article</t>
  </si>
  <si>
    <t>Harvard review of psychiatry</t>
  </si>
  <si>
    <t>317-25</t>
  </si>
  <si>
    <t>Other Type</t>
  </si>
  <si>
    <t>https://pubmed.ncbi.nlm.nih.gov/21080770</t>
  </si>
  <si>
    <t>10.3109/10673229.2010.527518</t>
  </si>
  <si>
    <t>0.6092019408941269</t>
  </si>
  <si>
    <t>Comparison Of The Overlap Between Juvenile Justice Processing And Behavioral Health Screening, Assessment And Referral</t>
  </si>
  <si>
    <t>Given the large proportion of youth involved in the juvenile justice system who meet criteria for behavioral health disorders, the system is charged with delivering not only criminal justice programing, but also behavioral health services. Behavioral health service delivery is typically done through collaborative partnerships with behavioral health agencies. This study created process maps which describe the flows and boundaries of these partnerships with respect to screening, assessment and referral to treatment. Process maps of juvenile justice and behavioral health systems from six juvenile departments in different states (Mississippi, Kentucky, New York, Georgia, Texas, and Pennsylvania) are presented. Both the methodology of creating process maps and results from the analysis of the maps are presented. Results indicate that behavioral health screening, assessment, and referral to treatment were occurring at all sites, typically with standardized tools. Overall trends were that juveniles tended to have more screenings, assessments, and referrals to behavioral health services as they moved deeper into the juvenile justice system and were placed into more formal juvenile justice services. Within the analysis of interagency communication, these results were mirrored; settings that were more formal and located deeper into the juvenile justice system had more robust interagency communication.</t>
  </si>
  <si>
    <t>Bowser D, Henry BF, Wasserman GA, Knight D, Gardner S, Krupka K, Grossi B, Cawood M, Wiley T, Robertson A</t>
  </si>
  <si>
    <t>Journal of applied juvenile justice services</t>
  </si>
  <si>
    <t>97-125</t>
  </si>
  <si>
    <t>https://pmc.ncbi.nlm.nih.gov/articles/PMC6342497/pdf</t>
  </si>
  <si>
    <t>https://pubmed.ncbi.nlm.nih.gov/30680311</t>
  </si>
  <si>
    <t>10.1002/pam.20162</t>
  </si>
  <si>
    <t>Mental Health Disorders, Substance Use, Screening, Assessment, Juvenile Justice Processing</t>
  </si>
  <si>
    <t>0.6077636986970901</t>
  </si>
  <si>
    <t>Juvenile Fitness For Trial: Lawyer And Youth Justice Officer Professional Survey</t>
  </si>
  <si>
    <t>Fitness to stand trial is a necessary requisite for a fair trial in judicial proceedings. Research within Australia is limited regarding juvenile fitness for trial, though recent evidence indicates that juvenile offenders are half as likely to be found unfit to stand trial compared to adult offenders. The study surveys lawyers (</t>
  </si>
  <si>
    <t>Watt BD, O'Leary J, O'Toole S</t>
  </si>
  <si>
    <t>Psychiatry, psychology, and law : an interdisciplinary journal of the Australian and New Zealand Association of Psychiatry, Psychology and Law</t>
  </si>
  <si>
    <t>191-204</t>
  </si>
  <si>
    <t>https://pmc.ncbi.nlm.nih.gov/articles/PMC6818417/pdf</t>
  </si>
  <si>
    <t>https://pubmed.ncbi.nlm.nih.gov/31983948</t>
  </si>
  <si>
    <t>10.1080/13218719.2016.1220036</t>
  </si>
  <si>
    <t>adjudicative competence, competence to stand trial, fitness for trial, fitness to plead, juvenile offenders</t>
  </si>
  <si>
    <t>0.6063506349921227</t>
  </si>
  <si>
    <t>The Sequential Intercept Model And Juvenile Justice: Review And Prospectus</t>
  </si>
  <si>
    <t>Behavioral health needs in justice-involved adolescents are an increasing concern, as it has been estimated that two-thirds of youths in the juvenile justice system now meet the criteria for one or more psychological disorders. This article describes the application of the Sequential Intercept Model (SIM), developed to describe five "points of interception" from standard prosecution into rehabilitation-oriented alternatives for adults (Munetz &amp; Griffin, 2006), to juvenile justice. The five SIM intercepts are: (1) first contact with law enforcement or emergency services; (2) initial hearings and detention following arrest; (3) jails and courts (including problem-solving courts); (4) re-entry from jails, prisons and forensic hospitals; and (5) community corrections and community support, including probation and parole. Modifying the SIM for application with justice-involved adolescents, this article describes three examples of interventions at different intercepts: Intercept 1 (the Philadelphia Police School Diversion Program), Intercept 3 (problem-solving courts for juveniles), and Intercept 5 (juvenile probation). Relevant research evidence for each example is reviewed, and the further application of this model to juveniles is described. Copyright ﾂｩ 2017 John Wiley &amp; Sons, Ltd.</t>
  </si>
  <si>
    <t>Heilbrun K, Goldstein NES, DeMatteo D, Newsham R, Gale-Bentz E, Cole L, Arnold S</t>
  </si>
  <si>
    <t>Adolescent, Adolescent Behavior, Child, Child, Preschool, Criminal Law, Humans, Juvenile Delinquency, Law Enforcement, Mental Disorders, United States</t>
  </si>
  <si>
    <t>Behavioral sciences &amp; the law</t>
  </si>
  <si>
    <t>319-336</t>
  </si>
  <si>
    <t>https://pubmed.ncbi.nlm.nih.gov/28612513</t>
  </si>
  <si>
    <t>10.1002/bsl.2291</t>
  </si>
  <si>
    <t>Effects On Violence Of Laws And Policies Facilitating The Transfer Of Youth From The Juvenile To The Adult Justice System: A Report On Recommendations Of The Task Force On Community Preventive Services</t>
  </si>
  <si>
    <t>The independent, nonfederal Task Force on Community Preventive Services (Task Force), which directs the development of the Guide to Community Preventive Services (Community Guide), conducted a systematic review of published scientific evidence concerning the effectiveness of laws and policies that facilitate the transfer of juveniles to the adult criminal justice system to determine whether these transfers prevent or reduce violence among youth who have been transferred and among the juvenile population as a whole. For this review, transfer is defined as placing juveniles aged &lt;18 years under the jurisdiction of the adult criminal justice system. The review followed Community Guide methods for conducting a systematic review of literature and for providing recommendations to public health decision makers. Available evidence indicates that transfer to the adult criminal justice system typically increases rather than decreases rates of violence among transferred youth. Available evidence was insufficient to determine the effect of transfer laws and policies on levels of violent crime in the overall juvenile population. On the basis of these findings, the Task Force recommends against laws or policies facilitating the transfer of juveniles to the adult criminal justice system for the purpose of reducing violence.</t>
  </si>
  <si>
    <t xml:space="preserve">Hahn R, McGowan A, Liberman A, Crosby A, Fullilove M, Johnson R, Moscicki E, Price L, Snyder S, Tuma F, Lowy J, Briss P, Cory S, Stone G, Unknown </t>
  </si>
  <si>
    <t>Adolescent, Adult, Humans, Juvenile Delinquency, Law Enforcement, Prisons, United States, Violence</t>
  </si>
  <si>
    <t>MMWR. Recommendations and reports : Morbidity and mortality weekly report. Recommendations and reports</t>
  </si>
  <si>
    <t>https://pubmed.ncbi.nlm.nih.gov/18046302</t>
  </si>
  <si>
    <t>0.6020937800407409</t>
  </si>
  <si>
    <t>Mental Health Assessments In Juvenile Justice: Report On The Consensus Conference</t>
  </si>
  <si>
    <t>At national, state, and local levels, there is increasing recognition of the importance of identifying and responding to the mental health needs of youths in the juvenile justice system, as policymakers and practitioners struggle to find ways to address causes and correlates of juvenile crime and delinquency. The proposed guidelines for mental health assessment provide explicit information about how, why, and when to obtain mental health information on justice youths at each important juncture in processing.</t>
  </si>
  <si>
    <t>Wasserman GA, Jensen PS, Ko SJ, Cocozza J, Trupin E, Angold A, Cauffman E, Grisso T</t>
  </si>
  <si>
    <t>Adolescent, Adolescent Psychiatry, Criminal Law, Forensic Psychiatry, Humans, Juvenile Delinquency, Mass Screening, Mental Disorders, Mental Health Services, Needs Assessment, United States</t>
  </si>
  <si>
    <t>Consensus Development Conference</t>
  </si>
  <si>
    <t>Journal of the American Academy of Child and Adolescent Psychiatry</t>
  </si>
  <si>
    <t>752-61</t>
  </si>
  <si>
    <t>https://pubmed.ncbi.nlm.nih.gov/12819434</t>
  </si>
  <si>
    <t>10.1097/01.CHI.0000046873.56865.4B</t>
  </si>
  <si>
    <t>Effects On Violence Of Laws And Policies Facilitating The Transfer Of Juveniles From The Juvenile Justice System To The Adult Justice System: A Systematic Review</t>
  </si>
  <si>
    <t>The independent, nonfederal Task Force on Community Preventive Services (Task Force), which directs development of the Guide to Community Preventive Services (Community Guide), has conducted a systematic review of published scientific evidence concerning the effectiveness of laws and policies that facilitate the transfer of juveniles to the adult criminal justice system, on either preventing or reducing violence (1) among those youth who experience the adult criminal system or (2) in the juvenile population as a whole. This review focuses on interpersonal violence. Violence may lead to the juvenile's initial arrest and entry into the justice system and, for those who are arrested, may be committed subsequent to exiting the justice system. Here transfer is defined as the placement of juveniles aged less than 18 years under the jurisdiction of the adult criminal justice system, rather than the juvenile justice system, following arrest. Using the methods developed by the Community Guide to conduct a systematic review of literature and provide recommendations to public health decision makers, the review team found that transferring juveniles to the adult justice system generally increases, rather than decreases, rates of violence among transferred youth. Evidence was insufficient for the Task Force on Community Preventive Services to determine the effect of such laws and policies in reducing violent behavior in the overall juvenile population. Overall, the Task Force recommends against laws or policies facilitating the transfer of juveniles from the juvenile to the adult judicial system for the purpose of reducing violence.</t>
  </si>
  <si>
    <t xml:space="preserve">McGowan A, Hahn R, Liberman A, Crosby A, Fullilove M, Johnson R, Moscicki E, Price L, Snyder S, Tuma F, Lowy J, Briss P, Cory S, Stone G, Unknown </t>
  </si>
  <si>
    <t>Adolescent, Criminal Law, Humans, Prisoners, Punishment, United States, Violence</t>
  </si>
  <si>
    <t>American journal of preventive medicine</t>
  </si>
  <si>
    <t>S7-28</t>
  </si>
  <si>
    <t>https://pubmed.ncbi.nlm.nih.gov/17386331</t>
  </si>
  <si>
    <t>10.1016/j.amepre.2006.12.003</t>
  </si>
  <si>
    <t>0.6011122852563858</t>
  </si>
  <si>
    <t>A Preliminary Examination Of Substance Use Risk Among Metropolitan And Non-Metropolitan Girls Involved In The Juvenile Justice System</t>
  </si>
  <si>
    <t>Research is limited on geographic differences in substance use risk factors among juvenile justice-involved girls. This secondary data analysis from one state juvenile justice system, collected as part of the NIH/NIDA funded JJTRIALS cooperative agreement, assessed criminogenic needs at intake for 160 girls from metropolitan and non-metropolitan counties. Although girls from different geographic areas did not differ significantly on key variables of interest, including substance use risk and related criminality variables, findings suggest that substance use risk is related to criminal history, substance-related offenses, and relationship problems among justice-involved girls. Implications include gender-specific juvenile justice programming and research.</t>
  </si>
  <si>
    <t>Staton M, Dickson MF, Tillson M, Leukefeld C, Webster JM, Knudsen HK, Oser CB</t>
  </si>
  <si>
    <t>Journal of child &amp; adolescent substance abuse</t>
  </si>
  <si>
    <t>46-57</t>
  </si>
  <si>
    <t>https://pmc.ncbi.nlm.nih.gov/articles/PMC7986582/pdf</t>
  </si>
  <si>
    <t>https://pubmed.ncbi.nlm.nih.gov/33762805</t>
  </si>
  <si>
    <t>10.1080/1067828x.2020.1827471</t>
  </si>
  <si>
    <t>girls, substance use, criminogenic needs, non-metropolitan</t>
  </si>
  <si>
    <t>0.6002587467432022</t>
  </si>
  <si>
    <t>027bd41b6bf1eff502ca764ecbe9c9671518e00f</t>
  </si>
  <si>
    <t>Criminal Court System For Juvenile Criminal Offender In Indonesia And The Struggle For Access To Justice</t>
  </si>
  <si>
    <t>The criminal law system of Indonesia formed a special court system for children criminals. This system is determined by considering that juvenile has distinguishing factors than adult that driveﾂthem to conduct criminality. Those can be analyzed based on psychological and sociological factors. The main purpose is to secure access for justice towards children criminality. However, provisions in Juvenile Court System law still have weaknesses that will endanger the access of justice. Therefore, in the enforcement aspects, that inclusivity is often being abandoned. This research is interdisciplinary by using normative-empirical method and qualitative method. Normative-empirical is analyzing on legal instrument using statute approach and also using primary data taken from interview. Qualitative method is a method that holistically describes a phenomenon by analyzing the quality of relations, situations, and other materials. This research analyzed on the inclusivity of juvenile delinquents that has affected the law making process by constituting special court system for children, then criticizing on how poor the law being constituted and then affecting the enforcement. Law enforcers have awareness on prioritizing restorative justice as mandated by the Law. But there is a structural problem among the realization of it. The law enforcement needs to be improved both in the substantial aspect and attributive aspect.</t>
  </si>
  <si>
    <t>Zenny Rezania Dewantary</t>
  </si>
  <si>
    <t>Political Science</t>
  </si>
  <si>
    <t>JournalArticle</t>
  </si>
  <si>
    <t>Problematika Hukum</t>
  </si>
  <si>
    <t>other type</t>
  </si>
  <si>
    <t>Problematika hukum</t>
  </si>
  <si>
    <t>https://www.semanticscholar.org/paper/027bd41b6bf1eff502ca764ecbe9c9671518e00f</t>
  </si>
  <si>
    <t>10.33021/ph.v2i2.568</t>
  </si>
  <si>
    <t>Semantic Scholar</t>
  </si>
  <si>
    <t>0.5996981531381607</t>
  </si>
  <si>
    <t>Somewhat relevant</t>
  </si>
  <si>
    <t>04d1d405f4ffc22def2b5196056deab484eeb5aa</t>
  </si>
  <si>
    <t>Criminal Justice System Toward Children With Legal Conflict Seen In Justice Restorative Presfective</t>
  </si>
  <si>
    <t>The criminal justice system of children is very important in the effort to settle cases. Children are gifts of God that are entrusted to be cared for, guarded, and guided for a good future. In article 1 number 1 of Law no. 11 of 2012 states that what is meant by the juvenile justice system is the whole process of resolving cases of children dealing with the law from the investigation stage to the guidance stage after undergoing the crime. The aims of the study were to find out and analyze the juvenile justice system (SPPA) in conflict with the law and to examine the implementation of legal protection against children in conflict with the law based on Law Number 11 of 2012. The research method used to see the arrangement of this arrangement is juridical-normative legal research, this research is research that is attempted with the system reviewing applicable laws and regulations or applied to a particular legal case and concept. The method of collecting legal material with the document method is to collect library research contained in secondary legal materials, then analyzed deductively. The results of this study are to look at the process of the juvenile justice system based on subsystems, components, the process of achieving justice for restorative justice and the process of implementing child protection based on the applicable laws and regulations.</t>
  </si>
  <si>
    <t>Brian Septiadi Daud, I. Cahyaningtyas</t>
  </si>
  <si>
    <t>Review</t>
  </si>
  <si>
    <t>14-26</t>
  </si>
  <si>
    <t>https://www.ejournal.warmadewa.ac.id/index.php/prasada/article/download/1223/1211</t>
  </si>
  <si>
    <t>https://www.semanticscholar.org/paper/04d1d405f4ffc22def2b5196056deab484eeb5aa</t>
  </si>
  <si>
    <t>10.22225/jhp.7.1.1223.14-26</t>
  </si>
  <si>
    <t>0.5996752798557281</t>
  </si>
  <si>
    <t>43a586c1a9cc4756a1e36ffc28a9a383</t>
  </si>
  <si>
    <t>Diversion And Restorative Justice In The Criminal Justice System Of Children In Indonesia</t>
  </si>
  <si>
    <t>Diversity and Justice Justice is the norm in the Criminal Justice System in Indonesia, as regulated in Law Number 2012 on the System Juvenile Justice. The latest Law Number 11 Year 2012 was not available to be separated by UN Resolution Number 44.25 about Convention of the Rights which was ratified by the Indonesian Government dated January 26, January 1990 in the Presidential Decree No. 36 Year 1990. Convention on the Rights of the Children of the Republic of Indonesia was the basis of the consideration of the establishment of Law Number 11 of 2012 about Juvenile Criminal Justice System which replaced Law Number 3 1997 concerning Juvenile Court. At this time, there are a number of developed countries that have implemented diversion, among others is Australia. Australia has Act on Juvenile Crimes (The Young Offenders Act 1977).In which the Law gives the authority of lawyers (police)to do diversion child offender. This thing can be known from the purpose of the Juvenile Criminal Act Law. In Australia, the policymaking has the authority to do diversion in handling crime done by child. Authority is done with consideration: a) avoiding labeling or stigma which was caused by the effects of the system judicial justice. b) There are doubts about whether to progress from treatment to children. In Indonesia, regulated in Law Number 11 of 2012 about the Juvenile Criminal Justice System, which began after 2 years promulgated on July 30, 2012. In Law Number 11 of 2012, diversion was regulated in Article 17, Article 6 / Article 15. Regarding the restorative justice in developed countries, restorative justice not only in academic fields and practical practice and criminology North America, Australia, and some Europeans, restorative justice has been applied to all know the conventional criminal justice process, namely the investigation, prosecution, stage adjudication, and the stages of the trial. The justice-restructuring process looks for a facility dialogue between various parties affected by crime, including victims, perpetrators supporters and community are all over. Death involves the process that all parties who acted in crime were at the same time together to try to complete the scrutiny of how the negotiation after the crime has taken place Indonesia trial justice regulated in Article 1 Article 6, Article 5 (1) and Article 8 Section (1)Law Number 11 Year 2012.</t>
  </si>
  <si>
    <t>Ika Darmika</t>
  </si>
  <si>
    <t>Islam, Social sciences (General)</t>
  </si>
  <si>
    <t>Ijtimﾄ・'iyya</t>
  </si>
  <si>
    <t>180-211</t>
  </si>
  <si>
    <t>http://ejournal.iainpurwokerto.ac.id/index.php/ijtimaiyya/article/view/1921</t>
  </si>
  <si>
    <t>10.24090/ijtimaiyya.v3i2.1921</t>
  </si>
  <si>
    <t>0.5943897902965546</t>
  </si>
  <si>
    <t>02b8097b4ea531661f2239068a0659ca2dd5d426</t>
  </si>
  <si>
    <t>Juridical Study Of The Application Of Restorative Justice Towards Minors Who Commit Criminal Offenses Of Narcotics Abuse</t>
  </si>
  <si>
    <t>In handling cases involving minors in narcotics crimes, the juvenile justice system operates differently compared to the adult justice system. Juvenile courts take drug offenses seriously and often refer children to juvenile delinquency courts with different procedures. Handling of juvenile cases can be done through diversion programs to treat factors that contribute to drug use and avoid criminal records. Juvenile courts tend to be rehabilitative, with consequences such as diversion or completion of a drug treatment program. Serious juvenile cases can result in harsh penalties, including incarceration in a juvenile facility. Serious juvenile cases may be transferred to adult court depending on applicable law. Special protection is given to children involved in drug trafficking. The application of restorative justice to juvenile offenders has been the subject of extensive research, emphasizing the importance of restoration over retribution. It is important to consider the welfare and developmental needs of the offending youth. Restorative justice is also important in dealing with narcotics crimes by juvenile offenders. In this journal, the research method used is normative legal research with the support of sociological or empirical research aspects. Secondary data from library research is used as a source of information, including expert opinions and formal data through official documents. The data analysis process used the content analysis method and was interpreted by the author himself, the results found that the application of Diversion and Restorative Justice in the Juvenile Criminal Justice System aims to provide an alternative resolution of criminal cases involving children, with a focus on recovery, responsibility and better justice. . Even though implementation has proceeded according to established standards, there are still obstacles such as difficulties in achieving a balance of interests, non-compliance with guidelines, feelings of aggrieved victims, and attempts by the formal justice system to take over the concept of restorative justice. To overcome these obstacles, it is important to strengthen the legal foundation, cultural structure, and involve related parties directly so that the Restorative Justice process can run effectively and fairly for all parties involved. These steps will help ensure better protection and justice for children involved in criminal cases, as well as have a positive impact on their future and development.</t>
  </si>
  <si>
    <t>Yusup Sukma Christi, D. Karauwan, Alice Ance Bonggoibo</t>
  </si>
  <si>
    <t>HERMENEUTIKA : Jurnal Ilmu Hukum</t>
  </si>
  <si>
    <t>https://www.semanticscholar.org/paper/02b8097b4ea531661f2239068a0659ca2dd5d426</t>
  </si>
  <si>
    <t>10.33603/71tksq53</t>
  </si>
  <si>
    <t>0.5917666941881179</t>
  </si>
  <si>
    <t>628c3f8af02b4b9b9c235d8aebf100dd</t>
  </si>
  <si>
    <t>How Juvenile Criminal Justice System In Indonesia Works? A Book Review 'Peradilan Pidana Anak Di Indonesia', Marlina, Pt Refika Aditama, Jakarta, 2009, 232 Pages, Isbn 9798-602-8650-06-9</t>
  </si>
  <si>
    <t>Human needs to live in an orderly, harmonious, harmonious, and peaceful manner are still maintained in accordance with applicable law.ﾂ To provide security to every citizen, law enforcement officials need to take action by carrying out legal proceedings against criminal offenders.ﾂ The implementation of legal proceedings against criminal offenders is in a system consisting of related subsystems called the criminal justice system or in the English Criminal Justice System. This book is divided into four chapters, an introduction; children in conflict with the law; juvenile criminal justice; the development of the concept of diversion, and restorative justice. Actually, this book only discusses one important point, namely regarding chapter 4, the development of the concept of diversion and restorative justice. However, the author makes the translation first by writing chapters 1 through chapter three.</t>
  </si>
  <si>
    <t>Safari Dwi Chandra</t>
  </si>
  <si>
    <t>Law</t>
  </si>
  <si>
    <t>Indonesian Journal of Advocacy and Legal Services</t>
  </si>
  <si>
    <t>113-116</t>
  </si>
  <si>
    <t>https://journal.unnes.ac.id/sju/index.php/ijals/article/view/34771</t>
  </si>
  <si>
    <t>10.15294/ijals.v3i1.34771</t>
  </si>
  <si>
    <t>0.5917174607515335</t>
  </si>
  <si>
    <t>3a07f9f14a7944ddb2d1c0897d72e7d2</t>
  </si>
  <si>
    <t xml:space="preserve">Diversion Model Of Responding To Juvenile Delinquency And The Role Of The Social Welfare System </t>
  </si>
  <si>
    <t xml:space="preserve">
Advocating for the widest possible diversionary response to juvenile delinquency is a general trend and a key tendency of modern juvenile criminal law. Scientific research and the focus on the best interests of the child strongly support the aforementioned facts. However, there is arisen a question concerning the fact how the general and abstract support for diversion and suspension of criminal proceedings, and transferring the juvenile o・ｬenders to the social welfare system, is re・ｬ・ected in everyday practice. Therefore, the paper starts with some introductory considerations about the concept and positive aspects of the diversion model, followed by the review of certain criticisms addressed to it. We devote the central part of the paper to the analysis of data related to Serbia and the social welfare service in Belgrade, in order to test the hypothesis of insufficiency of support for the diversion model in practice. The aim of this paper is to conceptualize recommendations for improving the practice of dealing with juvenile o・ｬenders in the juvenile justice system. We used an analytical-synthetic approach with the use of content analysis, normative, comparative and descriptive-statistical method.
</t>
  </si>
  <si>
    <t>Danica Vasiljeviﾄ・-Prodanoviﾄ・, Milica Kovaﾄ・eviﾄ・</t>
  </si>
  <si>
    <t>Criminal law and procedure, Civil law, Commercial law</t>
  </si>
  <si>
    <t>Pravo</t>
  </si>
  <si>
    <t>https://casopis.pravni-fakultet.edu.rs/index.php/ltp/article/view/666</t>
  </si>
  <si>
    <t>10.5937/ptp2203125V</t>
  </si>
  <si>
    <t>0.5903405517339707</t>
  </si>
  <si>
    <t>84f1063a0f43491b8e9cffa88ceaabc8</t>
  </si>
  <si>
    <t>The Effectiveness Of Diversion Through Restorative Justice For Handling Children In The East Java Police</t>
  </si>
  <si>
    <t>Introduction: Children are the next generation of the nation who must be protected in order to grow up properly. Handling children's cases through the Juvenile Criminal Justice System has devastating impacts on children's futures.
Purposes of the Research: This study aims to analyze the effectiveness of handling children's cases through diversion in the East Java Regional Police and analyze obstacles to handling children's cases through diversion so that solutions are found to achieve maximum diversion implementation as mandated by the Children's Criminal Justice System Law.
Methods of the Research: This type of research is sociolegal research with a statutory approach, a conceptual approach, and a comparison approach, namely Law Number 11 of 2012 concerning the Juvenile Criminal Justice System.
Results of the Research: The results showed that of the five police and police in the East Java Regional Police area, it showed that not 50% of the handling of children's cases had been successfully resolved through diversion. The causative factors include the non-achievement of the consent of the victim's child and his family. Therefore, the condition of consent of the victim's child and his family in Article 9 paragraph (2) must be abolished because Article 7 paragraph (2) of Law Number 11 of 2012 does not require the consent of the victim's child and his family. In practice is the main obstacle to achieving diversion, should be eliminated in the best interest of the child in accordance with the principles of the Convention on the Rights of the Child.</t>
  </si>
  <si>
    <t>Erny Herlin Setyorini, Evi Kongres, Asri Gresmelian Eurike Hailitik, Pandu Satriawan Zainulla</t>
  </si>
  <si>
    <t>SASI</t>
  </si>
  <si>
    <t>59-74</t>
  </si>
  <si>
    <t>https://fhukum.unpatti.ac.id/jurnal/sasi/article/view/1190</t>
  </si>
  <si>
    <t>10.47268/sasi.v29i1.1190</t>
  </si>
  <si>
    <t>0.5898113071918487</t>
  </si>
  <si>
    <t>Juvenile Crime And Criminal Justice: Resolving Border Disputes</t>
  </si>
  <si>
    <t>Rising juvenile crime rates during the 1970s and 1980s spurred state legislatures across the country to exclude or transfer a significant share of offenders under the age of eighteen to the jurisdiction of the criminal court, essentially redrawing the boundary between the juvenile and adult justice systems. Jeffrey Fagan examines the legal architecture of the new boundary-drawing regime and how effective it has been in reducing crime. The juvenile court, Fagan emphasizes, has always had the power to transfer juveniles to the criminal court. Transfer decisions were made individually by judges who weighed the competing interests of public safety and the possibility of rehabilitating young offenders. This authority has now been usurped by legislators and prosecutors. The recent changes in state law have moved large numbers of juveniles into the adult system. As many as 25 percent of all juvenile offenders younger than eighteen, says Fagan, are now prosecuted in adult court. Many live in states where the age boundary between juvenile and criminal court has been lowered to sixteen or seventeen. The key policy question is: do these new transfer laws reduce crime? In examining the research evidence, Fagan finds that rates of juvenile offending are not lower in states where it is relatively more common to try adolescents as adults. Likewise, juveniles who have been tried as adults are no less likely to re-offend than their counterparts who have been tried as juveniles. Treating juveniles as adult criminals, Fagan concludes, is not effective as a means of crime control. Fagan argues that the proliferation of transfer regimes over the past several decades calls into question the very rationale for a juvenile court. Transferring adolescent offenders to the criminal court exposes them to harsh and sometimes toxic forms of punishment that have the perverse effect of increasing criminal activity. The accumulating evidence on transfer, the recent decrease in serious juvenile crime, and new gains in the science of adolescent development, concludes Fagan, may be persuading legislators, policymakers, and practitioners that eighteen may yet again be the appropriate age for juvenile court jurisdiction.</t>
  </si>
  <si>
    <t>Fagan J</t>
  </si>
  <si>
    <t>Adolescent, Adult, Criminal Law, Humans, Interinstitutional Relations, Juvenile Delinquency, Law Enforcement, State Government, United States</t>
  </si>
  <si>
    <t>81-118</t>
  </si>
  <si>
    <t>https://pubmed.ncbi.nlm.nih.gov/21337999</t>
  </si>
  <si>
    <t>10.1353/foc.0.0014</t>
  </si>
  <si>
    <t>0.5881012856960296</t>
  </si>
  <si>
    <t>The National Criminal Justice Treatment Practices Survey: Multilevel Survey Methods And Procedures</t>
  </si>
  <si>
    <t>The National Criminal Justice Treatment Practices (NCJTP) survey provides a comprehensive inquiry into the nature of programs and services provided to adult and juvenile offenders involved in the justice system in the United States. The multilevel survey design covers topics such as the mission and goals of correctional and treatment programs; organizational climate and culture for providing services; organizational capacity and needs; opinions of administrators and staff regarding rehabilitation, punishment, and services provided to offenders; treatment policies and procedures; and working relationships between correctional and other agencies. The methodology generates national estimates of the availability of programs and services for offenders. This article details the methodology and sampling frame for the NCJTP survey, response rates, and survey procedures. Prevalence estimates of juvenile and adult offenders under correctional control are provided with externally validated comparisons to illustrate the veracity of the methodology. Limitations of the survey methods are also discussed.</t>
  </si>
  <si>
    <t>Taxman FS, Young DW, Wiersema B, Rhodes A, Mitchell S</t>
  </si>
  <si>
    <t>Adolescent, Adult, Cluster Analysis, Criminal Law, Data Collection, Humans, Juvenile Delinquency, Prisons, Substance-Related Disorders, United States, Workforce</t>
  </si>
  <si>
    <t>Journal of substance abuse treatment</t>
  </si>
  <si>
    <t>225-38</t>
  </si>
  <si>
    <t>https://pmc.ncbi.nlm.nih.gov/articles/PMC2266083/pdf</t>
  </si>
  <si>
    <t>https://pubmed.ncbi.nlm.nih.gov/17383548</t>
  </si>
  <si>
    <t>10.1016/j.jsat.2007.01.002</t>
  </si>
  <si>
    <t>Rehabilitation, Methodology, National estimates, Drug treatment programs for juvenile and adult offenders</t>
  </si>
  <si>
    <t>0.5859550356864929</t>
  </si>
  <si>
    <t>8e62f6b36bec4d5c964c8eeb5ac82a0d</t>
  </si>
  <si>
    <t>Juvenile Delinquent As A Subject Of Restorative Justice</t>
  </si>
  <si>
    <t>This article discusses have often in trials and retrospective analysis of materials 80 criminal cases, which were considered a crime committed by minors, led to the conclusion about the need to change the existing criminal procedural practices in relation to adolescents and young adults. It was revealed that the subjects of law enforcement practice did not fully investigate the psychological specifics of the experience of guilt by a juvenile offender as a subject of restorative justice. As a result, the system of criminal punishment and psychological and pedagogical conditions for the implementation of the program for the correction of juvenile offenders were not effective, since they did not take into account the level of their personal and subjective maturity and the specifics of the individual experience of guilt.</t>
  </si>
  <si>
    <t>Sharanov Yu.A., Gaivoronskaya I.B., Galkina N.V.</t>
  </si>
  <si>
    <t>ﾐ・ﾑ・ﾐｸﾑ・ﾐｾﾐｻﾐｾﾐｳﾐｸﾑ・ ﾐｸ ﾐｿﾑﾐｰﾐｲﾐｾ</t>
  </si>
  <si>
    <t>320-337</t>
  </si>
  <si>
    <t>http://psyjournals.ru/psyandlaw/2019/n3/109419.shtml</t>
  </si>
  <si>
    <t>0.5850815713405609</t>
  </si>
  <si>
    <t>0ed62353ebf94e5c9663c47d024448f4</t>
  </si>
  <si>
    <t>Diversion Against Crime By Children Confronting The Law To Achieve Restorative Justice</t>
  </si>
  <si>
    <t>The purpose of this writing is to try to find out the existence of law enforcement regarding diversion in the handling of cases committed by children in the Juvenile Justice System Law and to see the effectiveness of implementing the diversion policy in handling cases of criminal acts committed by children. The research was carried out in a normative juridical manner, with a statute approach and a conceptual approach using descriptive qualitative analysis. The results of this paper show that law enforcement regarding cases involving children with a diversion policy is rigidly regulated in Law, namely Law Number 11 of 2012 concerning the Juvenile Justice System, as well as related regulations such as Law Number 23 of 2002 concerning Child Protection, and Law -Law Number 13 of 2006 concerning Protection of Witnesses and Victims. In addition to law regulations there are implementing regulations such as Government Regulation Number 65 of 2015 concerning Guidelines for the Implementation of Diversion and Handling of Children Not Aged 12 (Twelve) Years Old and Supreme Court Regulation Number 4 of 2014 concerning Guidelines for Implementing Diversion in the Juvenile Criminal Justice System. In addition, the effectiveness of law enforcement does not run effectively in practice, this shows that the diversion policy to realize restorative justice is not being implemented properly, the linkages between external and internal components are not evenly distributed, both law enforcers and the roles of stakeholders, this has an impact The diversion policy and the goal of realizing restorative justice which has not been effectively implemented are influenced by several factors such as limited Human Resources (HR) who have not supported the implementation of the SPPA Law and training for legal structures.</t>
  </si>
  <si>
    <t>Zulita Anatasia</t>
  </si>
  <si>
    <t>Comparative law. International uniform law</t>
  </si>
  <si>
    <t>Pancasila and Law Review</t>
  </si>
  <si>
    <t>149-158</t>
  </si>
  <si>
    <t>https://jurnal.fh.unila.ac.id/index.php/plr/article/view/2120/1655</t>
  </si>
  <si>
    <t>https://jurnal.fh.unila.ac.id/index.php/plr/article/view/2120</t>
  </si>
  <si>
    <t>10.25041/plr.v1i2.2120</t>
  </si>
  <si>
    <t>0.5844040900468825</t>
  </si>
  <si>
    <t>89181adbff354aa8830db954fb8f2b1f</t>
  </si>
  <si>
    <t>Seeking Justice For Indonesian Children: The Juvenile Criminal Justice System In Indonesia In The Context Of Criminal Justice Reform</t>
  </si>
  <si>
    <t>Children who are in contact with law in Indonesia have their own characteristics and handling procedures through the Juvenile Criminal Justice System. Through Law Number 11 of 2021 concerning the Juvenile Criminal Justice System, the state tries to be present to protect children's rights, even though children are perpetrators of crimes. Handling criminal cases against children is certainly different from handling cases against adults, the handling of children is special because it is also regulated in separate regulations. Understanding of the process of handling children's cases, of course, there may still be some in the community who do not understand or understand, so that sometimes it gives rise to various assessments, even more fatal if there is a misjudgment that the handling of children, especially children in legal conflicts 5 get special treatment and there are also those who think that children cannot be punished even though it is not that far, it's just that the handling process is specifically regulated. This study aims to analyze the concept of justice for children in the Indonesian Child Criminal Justice System within the framework of Criminal Justice Reform. The method used in this study is a mixed method between empirical and normative studies. This method is used to answer the substance of justice contained in the Juvenile Criminal Justice System within the framework of criminal justice reform. The location of this research was specifically carried out in the city of Semarang, and several other cities as supporting material. Supporting data in this study were also obtained from various studies on the internet.</t>
  </si>
  <si>
    <t>Resty Shelya Pujiani, Mutia Azizah Aksan, Maya Sinta</t>
  </si>
  <si>
    <t>259-274</t>
  </si>
  <si>
    <t>https://journal.unnes.ac.id/sju/index.php/ijals/article/view/60033</t>
  </si>
  <si>
    <t>10.15294/ijals.v4i2.60033</t>
  </si>
  <si>
    <t>1f986489cf2b461fbe752507161d6f2c</t>
  </si>
  <si>
    <t>Restorative Justice Formulation Policy In The Juvenile Criminal Justice System In Indonesia</t>
  </si>
  <si>
    <t>The aim of this research is to understand and evaluate restorative justice formulation policies in the juvenile criminal justice system in Indonesia. The judicial normative method is employed in this research approach. It can be concluded that in order to achieve restorative justice for every child, to create a balance between the interests of the perpetrator and the victim, and to also pay attention to the impact settlement of criminal cases so that they can live, grow, and develop, it is necessary to pay attention to how these provisions can be implemented in society, not just in the formulation of all laws and regulations.</t>
  </si>
  <si>
    <t>Maswandi Maswandi, Fitriyah Ingratubun, Junaidi Abdullah Ingratubun</t>
  </si>
  <si>
    <t>Criminal law and procedure, Civil law</t>
  </si>
  <si>
    <t>Masalah-Masalah Hukum</t>
  </si>
  <si>
    <t>187-196</t>
  </si>
  <si>
    <t>https://ejournal.undip.ac.id/index.php/mmh/article/view/49888/0</t>
  </si>
  <si>
    <t>https://ejournal.undip.ac.id/index.php/mmh/article/view/49888</t>
  </si>
  <si>
    <t>10.14710/mmh.52.2.2023.187-196</t>
  </si>
  <si>
    <t>0.5787625163793564</t>
  </si>
  <si>
    <t>5bb31a3fd5654fe785d225fe832f52cc</t>
  </si>
  <si>
    <t>New Solutions In The Juvenile Criminal Law In The Light Of The Restorative Justice</t>
  </si>
  <si>
    <t>New criminal legislation got into force in Serbia at the beginning of 2006. In that way, Serbia got unique Criminal Code which includes all provisions of material criminal law except provisions related to the criminal position of juveniles. System of criminal sanctions for juvenile off enders, procedure for their imposition and the way, procedure and terms for their execution are regulated by the provisions of the separate law - the Law on juvenile off enders and criminal protection of juveniles. Some of the most important novelties introduced by new juvenile criminal law are system of diversion, i.e. system of diversion orders, which aim at excluding the imposition of criminal sanctions in the cases when criminal sanction is not necessary from the perspective of crime suppression. Bearing that in mind, this paper is dedicated to forms of diversion orders as a form of measures that lead to more efficient system of restorative justice within our new juvenile criminal legislation. .</t>
  </si>
  <si>
    <t>Jovaﾅ｡eviﾄ・ Dragan</t>
  </si>
  <si>
    <t>Criminal law and procedure</t>
  </si>
  <si>
    <t>Temida</t>
  </si>
  <si>
    <t>15-23</t>
  </si>
  <si>
    <t>http://www.doiserbia.nb.rs/img/doi/1450-6637/2007/1450-66370701015J.pdf</t>
  </si>
  <si>
    <t>10.2298/TEM0701015J</t>
  </si>
  <si>
    <t>0.5762306451797486</t>
  </si>
  <si>
    <t>Outliers In American Juvenile Justice: The Need For Statutory Reform In North Carolina And New York</t>
  </si>
  <si>
    <t>There is a well-established and growing body of evidence from research that adolescents who commit crimes differ in many regards from their adult counterparts and are more susceptible to the negative effects of adjudication and incarceration in adult criminal justice systems. The age of criminal court jurisdiction in the United States has varied throughout history; yet, there are only two remaining states, New York and North Carolina, that continue to automatically charge 16 year olds as adults. This review traces the statutory history of juvenile justice in these two states with an emphasis on political and social factors that have contributed to their outlier status related to the age of criminal court jurisdiction. The neurobiological, psychological, and developmental aspects of the adolescent brain and personality, and how those issues relate both to a greater likelihood of rehabilitation in appropriate settings and to greater vulnerability in adult correctional facilities, are also reviewed. The importance of raising the age in New York and North Carolina not only lies in protecting incarcerated youths but also in preventing the associated stigma following release. Mental health practitioners are vital to the process of local and national juvenile justice reform. They can serve as experts on and advocates for appropriate mental health care and as experts on the adverse effects of the adult criminal justice system on adolescents.</t>
  </si>
  <si>
    <t>Tedeschi F, Ford E</t>
  </si>
  <si>
    <t>Age Factors, Brain, Criminal Law, Humans, Juvenile Delinquency, New York, North Carolina, Prisoners, Prisons, United States</t>
  </si>
  <si>
    <t>International journal of adolescent medicine and health</t>
  </si>
  <si>
    <t>151-61</t>
  </si>
  <si>
    <t>https://pubmed.ncbi.nlm.nih.gov/25411985</t>
  </si>
  <si>
    <t>10.1515/ijamh-2015-5006</t>
  </si>
  <si>
    <t>0.5757813662290573</t>
  </si>
  <si>
    <t>Risk Factors For Juvenile Justice System Referral Among Children In A Public Mental Health System</t>
  </si>
  <si>
    <t>The objective of this study is to identify, through the use of secondary data, risk factors for juvenile justice system involvement among children entering a public mental health system. Data-sharing agreements between juvenile justice and mental health systems enabled investigators to examine criminal referrals among 645 children between the ages of 10 to 17 who entered community-based public mental health programs in King County, Washington, over the course of a single year. Univariate and logistic regression analyses were performed. Adjusting for age, gender, and ethnicity, children involved in the public mental health system who had juvenile justice referrals were more likely than children involved in the mental health system without juvenile justice referrals to have parents with a history of incarceration, to abuse drugs and/or alcohol, and to have experienced physical abuse. The study shows that some children who receive public mental health services are at particular risk of having an encounter with the juvenile justice system. Understanding the characteristics and experiences of youth who use multiple service systems has important implications for children's mental health services delivery.</t>
  </si>
  <si>
    <t>Evens CC, Vander Stoep A</t>
  </si>
  <si>
    <t>Adolescent, Child, Child Welfare, Community Mental Health Services, Comorbidity, Delivery of Health Care, Female, Humans, Juvenile Delinquency, Male, Patient Care Team, Prognosis, Referral and Consultation, Risk Factors, Substance-Related Disorders, Washington</t>
  </si>
  <si>
    <t>Journal of mental health administration</t>
  </si>
  <si>
    <t>443-55</t>
  </si>
  <si>
    <t>https://pubmed.ncbi.nlm.nih.gov/9364112</t>
  </si>
  <si>
    <t>10.1007/BF02790505</t>
  </si>
  <si>
    <t>0.5751038610935211</t>
  </si>
  <si>
    <t>047256b3138b2ddc8550a956d9473ac24e36328b</t>
  </si>
  <si>
    <t>Juvenile Justice And Plea Bargaining</t>
  </si>
  <si>
    <t>As with adult criminal court cases, almost all juvenile and criminal court cases involving youth are resolved by guilty plea. This chapter reviews the extant research on youth defendants and guilty pleas. The focus is on three areas: (1) the circumstances surrounding guilty plea decisions (e.g., access to attorneys, time to make decisions); (2) youths・・ knowledge about guilty plea decisions and whether they are made voluntarily; and (3) the rationales underlying guilty plea decisions. Additionally, across these three areas the chapter addresses plea decision-making by guilty and innocent juvenile defendants, highlighting the similarities and differences. The chapter concludes with a call for future research and implications for juveniles involved in the juvenile or adult criminal justice systems.</t>
  </si>
  <si>
    <t>A. Redlich, Tina M. Zottoli, Tarika Daftary-Kapur</t>
  </si>
  <si>
    <t>Sociology</t>
  </si>
  <si>
    <t>A System of Pleas</t>
  </si>
  <si>
    <t>https://www.semanticscholar.org/paper/047256b3138b2ddc8550a956d9473ac24e36328b</t>
  </si>
  <si>
    <t>10.1093/OSO/9780190689247.003.0007</t>
  </si>
  <si>
    <t>0.5729515105485916</t>
  </si>
  <si>
    <t>015e53aa8d61a05ca4475b8a7934e8ca9f5e8c0e</t>
  </si>
  <si>
    <t>Juvenile Justice In Mexico</t>
  </si>
  <si>
    <t>The first tribunal in Mexico was established in the central state of San Luis Potosi in 1926. The Law Regarding Social Prevention and Juvenile Delinquency for the Federal District and Mexican territories was promulgated in 1928. In 2005, Article 18 of the Mexican Constitution was modified to establish a comprehensive system (・・Sistema Integral de justicia・・ in Spanish) of justice for juveniles between 12 and 18 years old who had committed a crime punishable under criminal law. Its objective was to guarantee juveniles all the due process rights established for adults, in addition to the special ones recognized for minors. The constitutional reform also provides a framework that includes special tribunals as well as alternative justice options for juveniles. With these reforms, institutionalization of minors was to be considered an extreme measure applicable only to felonies and to juveniles older than 14. In 2006, all states within the Mexican federation enacted the ・・Law of justice for adolescents・・. This system, at both the federal and state levels, formalizes a new global paradigm with regard to the triangular relationship between children, the State and the Law. It recognizes that children are also bearers of the inherent human rights recognized for all individuals, instead of simply objects in need of protection. However, despite formally aligning Mexican juvenile justice law with the Convention on the Rights of the Child (CRC), issues of actual substantive rights remained and new ones have appeared. For example, juveniles younger than 14 who have not committed a felony are released from institutions without any rehabilitation or treatment options, and alternative forms of justice were included without evaluating their possibilities of application or their conditions for success. In addition, the economic status of most juvenile detainees continues to be one of the most important determining factors in the administration of justice. Juveniles lack real access to an adequate defense because they cannot afford to pay lawyers. This disconnection between rights and reality undermines the new system, raising the question of whether recent modifications to bring laws in line with international norms are in fact advancing juvenile justice. By approaching the Mexican juvenile justice systems as a single, multilayered system combining international, federal and local laws and procedures, we can better describe some of the substantive inconsistencies that continue to prevail, even as new ones develop in terms of children・・s rights.</t>
  </si>
  <si>
    <t>Martha Frﾃｭas Armenta, L. Martﾃｭnez</t>
  </si>
  <si>
    <t>Laws</t>
  </si>
  <si>
    <t>580-597</t>
  </si>
  <si>
    <t>https://www.mdpi.com/2075-471X/3/3/580/pdf?version=1409033978</t>
  </si>
  <si>
    <t>https://www.semanticscholar.org/paper/015e53aa8d61a05ca4475b8a7934e8ca9f5e8c0e</t>
  </si>
  <si>
    <t>10.3390/LAWS3030580</t>
  </si>
  <si>
    <t>0.5728442132472992</t>
  </si>
  <si>
    <t>A Research Framework For Understanding The Practical Impact Of Family Involvement In The Juvenile Justice System: The Juvenile Justice Family Involvement Model</t>
  </si>
  <si>
    <t>Family involvement is recognized as a critical element of service planning for children's mental health, welfare and education. For the juvenile justice system, however, parents' roles in this system are complex due to youths' legal rights, public safety, a process which can legally position parents as plaintiffs, and a historical legacy of blaming parents for youth indiscretions. Three recent national surveys of juvenile justice-involved parents reveal that the current paradigm elicits feelings of stress, shame and distrust among parents and is likely leading to worse outcomes for youth, families and communities. While research on the impact of family involvement in the justice system is starting to emerge, the field currently has no organizing framework to guide a research agenda, interpret outcomes or translate findings for practitioners. We propose a research framework for family involvement that is informed by a comprehensive review and content analysis of current, published arguments for family involvement in juvenile justice along with a synthesis of family involvement efforts in other child-serving systems. In this model, family involvement is presented as an ascending, ordinal concept beginning with (1) exclusion, and moving toward climates characterized by (2) information-giving, (3) information-eliciting and (4) full, decision-making partnerships. Specific examples of how courts and facilities might align with these levels are described. Further, the model makes predictions for how involvement will impact outcomes at multiple levels with applications for other child-serving systems.</t>
  </si>
  <si>
    <t>Walker SC, Bishop AS, Pullmann MD, Bauer G</t>
  </si>
  <si>
    <t>Adolescent, Adolescent Behavior, Child, Child Behavior, Child Welfare, Criminal Law, Decision Making, Family, Humans, Juvenile Delinquency, Models, Psychological, Parent-Child Relations, Parents, Social Welfare</t>
  </si>
  <si>
    <t>American journal of community psychology</t>
  </si>
  <si>
    <t>408-21</t>
  </si>
  <si>
    <t>https://pubmed.ncbi.nlm.nih.gov/26407854</t>
  </si>
  <si>
    <t>10.1007/s10464-015-9755-6</t>
  </si>
  <si>
    <t>A Perspective For Understanding Trauma And The Criminal Juvenile Justice System: Using A Trauma-Informed Lens For Meaningful And Sustained Change</t>
  </si>
  <si>
    <t>Trauma exposure and posttraumatic stress disorder are common and are associated with a wide range of negative psychiatric and physical outcomes. Furthermore, a large percentage of justice-involved youth have high rates of trauma exposure and trauma-related symptoms. Addressing these issues would improve outcomes at the level of the justice system overall and in the lives of justice-involved youth. Nonetheless, awareness, education, and implementation of trauma-informed approaches in the criminal juvenile justice system are lacking. This article explores current literature that operationalizes trauma-informed practices and approaches in the criminal and juvenile justice systems. Unfortunately, there is no shared understanding or definition of trauma and no predictability in trauma-informed practices and approaches in the criminal juvenile justice system. Despite the presence of written policies, the application and execution of such policies are limited and inconsistent throughout the system. These limitations contribute to ongoing, systemic institutional racism, lack of mental health or substance abuse treatment, limited diversion options, and unnecessary jail and prison sentences, which together amplify financial and humanitarian costs. We argue that in order for the criminal juvenile justice system to become trauma-informed, it should (1) meet basic needs of clients, (2) check and change narratives, and check underlying assumptions, (3) focus on skill building/habilitation, (4) move away from punishment and toward rehabilitation and humanitarian approaches, and (5) heal and support members that work in and for the system. We conclude that there is a need to improve processes for education, training, and coaching in, and consistent application of, trauma-informed practices and approaches within the criminal and juvenile justice systems.</t>
  </si>
  <si>
    <t>Moreland A, Ressler KJ</t>
  </si>
  <si>
    <t>Adolescent, Criminal Law, Criminals, Humans, Juvenile Delinquency, Stress Disorders, Post-Traumatic, Substance-Related Disorders, Systemic Racism</t>
  </si>
  <si>
    <t>216-224</t>
  </si>
  <si>
    <t>https://pubmed.ncbi.nlm.nih.gov/33660626</t>
  </si>
  <si>
    <t>10.1097/HRP.0000000000000290</t>
  </si>
  <si>
    <t>0.5723571330308914</t>
  </si>
  <si>
    <t>Juvenile Justice-Based Interdisciplinary Collective Care: An Innovative Approach</t>
  </si>
  <si>
    <t>Mental health concerns among juvenile-justice-involved youth (JJIY) continue to be a major health crisis in the United States (US). While scholarship has explored mental health concerns among JJIY, and the link to negative life outcomes, there are gaps in the existing research, particularly in effective interventions and models aimed at addressing both the mental health concerns and criminogenic risk contributing to recidivism and other negative life outcomes of this population. In this paper, we present Justice-Based Interdisciplinary Collective Care (JBICC), an innovative framework to address both the mental health needs and delinquent behavior of youth offenders. The model bridges community partners, with the purpose of informing future interventions, implementations, and research in this area. Increased justice-based interdisciplinary collective collaboration between the juvenile justice system and community programs/organizations would be a major benefit to youth offenders and their families. We also focus on the need for cultural responsiveness to be interwoven throughout all aspects of treatment. JBICC offers an opportunity to expanded services outside traditional settings and methods to ensure that youth offenders and their families receive validating and culturally responsive access to services.</t>
  </si>
  <si>
    <t>Brown S, Perez OFR</t>
  </si>
  <si>
    <t>Humans, Juvenile Delinquency, Adolescent, United States, Criminal Law, Criminals, Male, Community Mental Health Services</t>
  </si>
  <si>
    <t>Community mental health journal</t>
  </si>
  <si>
    <t>1042-1054</t>
  </si>
  <si>
    <t>https://pubmed.ncbi.nlm.nih.gov/38730075</t>
  </si>
  <si>
    <t>10.1007/s10597-024-01285-4</t>
  </si>
  <si>
    <t>0.5721463441848754</t>
  </si>
  <si>
    <t>From Child Welfare To Jail: Mediating Effects Of Juvenile Justice Placement And Other System Involvement</t>
  </si>
  <si>
    <t>This study examines the effects of child welfare, mental health, and drug/alcohol system experiences on jail involvement, as mediated by juvenile justice placement, for Black and White youth/young adults. The sample was comprised of individuals born between 1985 and 1994 with child welfare involvement in an urban Pennsylvania county (</t>
  </si>
  <si>
    <t>Goodkind S, Shook J, Kolivoski K, Pohlig R, Little A, Kim K</t>
  </si>
  <si>
    <t>Adolescent, Adolescent Health Services, Black or African American, Child, Child Abuse, Child Welfare, Female, Humans, Juvenile Delinquency, Longitudinal Studies, Male, Mental Health, Pennsylvania, Socialization, Young Adult</t>
  </si>
  <si>
    <t>Child maltreatment</t>
  </si>
  <si>
    <t>410-421</t>
  </si>
  <si>
    <t>https://pubmed.ncbi.nlm.nih.gov/32133867</t>
  </si>
  <si>
    <t>10.1177/1077559520904144</t>
  </si>
  <si>
    <t>0.5703165292739868</t>
  </si>
  <si>
    <t>It'S F**Ing Chaos: Covid-19'S Impact On Juvenile Delinquency And Juvenile Justice</t>
  </si>
  <si>
    <t>An early examination of the impact of COVID-19 on juvenile delinquency and juvenile justice in America, this review provides initial scholarship to rapidly evolving areas of research. Our appraisals of these topics are made after nearly 2ﾂmonths of national COVID-19 mitigation measures, like social distancing and limited "non-essential" movement outside the home but also as states are gradually lifting stricter directives and reopening economic sectors. We consider the impact of these pandemic-related changes on twenty-first century youths, their behaviors, and their separate justice system. To forecast the immediate future, we draw from decades of research on juvenile delinquency and the justice system, as well as from reported patterns of reactions and responses to an unprecedented and ongoing situation. As post-pandemic studies on juvenile delinquency and juvenile justice proliferate, we urge careful consideration as to how they might influence societal and the system responses to youths' delinquency. Additional practical implications are discussed.</t>
  </si>
  <si>
    <t>Buchanan M, Castro ED, Kushner M, Krohn MD</t>
  </si>
  <si>
    <t>American journal of criminal justice : AJCJ</t>
  </si>
  <si>
    <t>578-600</t>
  </si>
  <si>
    <t>https://pmc.ncbi.nlm.nih.gov/articles/PMC7308443/pdf</t>
  </si>
  <si>
    <t>https://pubmed.ncbi.nlm.nih.gov/32837166</t>
  </si>
  <si>
    <t>10.1007/s12103-020-09549-x</t>
  </si>
  <si>
    <t>COVID-19, Juvenile justice, Delinquency, Juvenile justice reform</t>
  </si>
  <si>
    <t>0.5690174907445907</t>
  </si>
  <si>
    <t>Juvenile Incarceration And Health</t>
  </si>
  <si>
    <t>Addressing the health status and needs of incarcerated youth represents an issue at the nexus of juvenile justice reform and health care reform. Incarcerated youth face disproportionately higher morbidity and higher mortality compared to the general adolescent population. Dental health, reproductive health, and mental health needs are particularly high, likely as a result of lower access to care, engagement in high-risk behaviors, and underlying health disparities. Violence exposure and injury also contribute to the health disparities seen in this population. Further, juvenile incarceration itself is an important determinant of health. Juvenile incarceration likely correlates with worse health and social functioning across the life course. Correctional health care facilities allow time for providers to address the unmet physical and mental health needs seen in this population. Yet substantial challenges to care delivery in detention facilities exist and quality of care in detention facilities varies widely. Community-based pediatricians can serve a vital role in ensuring continuity of care in the postdetention period and linking youth to services that can potentially prevent juvenile offending. Pediatricians who succeed in understanding and addressing the underlying social contexts of their patients' lives can have tremendous impact in improving the life trajectories of these vulnerable youth. Opportunities exist in clinical care, research, medical education, policy, and advocacy for pediatricians to lead change and improve the health status of youth involved in the juvenile justice system.</t>
  </si>
  <si>
    <t>Barnert ES, Perry R, Morris RE</t>
  </si>
  <si>
    <t>Adolescent, Criminal Law, Health Care Reform, Health Services Accessibility, Health Services Needs and Demand, Humans, Juvenile Delinquency, Mental Health, Oral Health, Prisoners, Prisons, Reproductive Health, Vulnerable Populations</t>
  </si>
  <si>
    <t>Academic pediatrics</t>
  </si>
  <si>
    <t>99-109</t>
  </si>
  <si>
    <t>https://pubmed.ncbi.nlm.nih.gov/26548359</t>
  </si>
  <si>
    <t>10.1016/j.acap.2015.09.004</t>
  </si>
  <si>
    <t>0.5690020143985748</t>
  </si>
  <si>
    <t>Under The Radar Or Under Arrest: How Is Adolescent Boys' First Contact With The Juvenile Justice System Related To Future Offending And Arrests?</t>
  </si>
  <si>
    <t>This study examined the extent to which being arrested during adolescence was associated with subsequent self-reported offending and court-recorded arrests. We also examined whether the way in which the justice system processed adolescents was related to the nature of these associations. The sample included 532 boys who had been arrested ("justice-system-involved") and 99 boys who had never been arrested despite engaging in similar illegal behaviors ("no-justice-system-contact"). Data included official arrest records and youths' self-reported illegal behavior at a baseline interview and a follow-up 6 months later. To reduce group differences at baseline, we calculated matching weights with 2 dozen variables and used these weights in all analyses. Results demonstrated that the groups differed in their rate of change in self-reported offending between the 2 interviews and in their likelihood of being arrested during the study period. The no-justice-system-contact group self-reported the same amount of offending at baseline and the follow up, whereas the justice-system-involved youth who received the most lenient disposition (i.e., sanction and dismiss) decreased their self-reported violent, theft or property, and total offending, and the justice-system-involved youth who received the most punitive disposition (i.e., adjudication) increased their self-reported violent offending. All justice-system-involved youth were more likely to be arrested during the study period than the no-justice-system-contact youth, even after accounting for self-reported offending. Thus, even though some justice system interventions were associated with less subsequent offending, involvement with the juvenile justice system during adolescence, in and of itself, is a significant risk factor for repeated contact with the system. (PsycINFO Database Record (c) 2019 APA, all rights reserved).</t>
  </si>
  <si>
    <t>Beardslee J, Miltimore S, Fine A, Frick PJ, Steinberg L, Cauffman E</t>
  </si>
  <si>
    <t>Adolescent, Adolescent Behavior, California, Follow-Up Studies, Humans, Juvenile Delinquency, Law Enforcement, Longitudinal Studies, Male, Peer Group, Recidivism, Self Report, Surveys and Questionnaires</t>
  </si>
  <si>
    <t>342-357</t>
  </si>
  <si>
    <t>https://pubmed.ncbi.nlm.nih.gov/31282708</t>
  </si>
  <si>
    <t>10.1037/lhb0000340</t>
  </si>
  <si>
    <t>0.5685291737318039</t>
  </si>
  <si>
    <t>Improving Substance Use Services For Juvenile Justice-Involved Youth: Complexity Of Process Improvement Plans In A Large Scale Multi-Site Study</t>
  </si>
  <si>
    <t>Despite the high prevalence of substance use disorders among juvenile offenders, most do not receive services. System-level process improvement plans to address unmet service needs can be optimized by combining data-driven decisions and facilitated meetings with behavioral health stakeholders. This paper operationalizes and analyzes the level of specified complexity among process improvement plans evident within 36 juvenile probation and drug courts across 7 states. To inform more effective implementation strategies, this analysis identifies and prioritizes promising courses of agency enhancement toward addressing unmet substance use needs.</t>
  </si>
  <si>
    <t>Becan JE, Fisher JH, Johnson ID, Bartkowski JP, Seaver R, Gardner SK, Aarons GA, Renfro TL, Muiruri R, Blackwell L, Piper KN, Wiley TA, Knight DK</t>
  </si>
  <si>
    <t>Adolescent, Criminal Law, Humans, Juvenile Delinquency, Quality Improvement, Quality Indicators, Health Care, Substance Abuse Treatment Centers, Substance-Related Disorders, United States</t>
  </si>
  <si>
    <t>Administration and policy in mental health</t>
  </si>
  <si>
    <t>501-514</t>
  </si>
  <si>
    <t>https://pmc.ncbi.nlm.nih.gov/articles/PMC11017729/pdf</t>
  </si>
  <si>
    <t>https://pubmed.ncbi.nlm.nih.gov/31927648</t>
  </si>
  <si>
    <t>10.1007/s10488-019-01007-z</t>
  </si>
  <si>
    <t>Quality Improvement Planning; Consolidated Framework for Advancing Implementation Research; the Exploration, Preparation, Implementation, and Sustainment framework; Substance Use Services; Juvenile Justice</t>
  </si>
  <si>
    <t>0.5650718033313751</t>
  </si>
  <si>
    <t>The Benefits Of Community And Juvenile Justice Involvement In Organizational Research</t>
  </si>
  <si>
    <t>The Juvenile Justice (JJ) system has a number of local behavioral health service community linkages for substance abuse, mental health, and HIV services. However, there have only been a few systemic studies that examine and seek to improve these community behavioral health linkages for justice-involved youth. Implementation research is a way of identifying, testing, and understanding effective strategies for translating evidence-based treatment and prevention approaches into service delivery. This article explores benefits and challenges of participatory research within the context of the National Institute on Drug Abuse (NIDA)'s Juvenile Justice Translational Research on Interventions for Adolescents in the Legal System (JJ-TRIALS) implementation behavioral health study. The JJ-TRIALS study has involved JJ partners (representatives from state-level JJ agencies) throughout the study development, design, and implementation. Proponents of participatory research argue that such participation strengthens relations between the community and academia; ensures the relevancy of research questions; increases the capacity of data collection; and enhances program recruitment, sustainability, and extension. The extent of the impact that JJ partners have had on the JJ-TRIALS study will be discussed, as well as the benefits local JJ agencies can derive from both short- and long-term participation. Issues associated with the site selection, participation, and implementation of evidence-based practices also will be discussed.</t>
  </si>
  <si>
    <t xml:space="preserve">Leukefeld CG, Cawood M, Wiley T, Robertson AA, Fisher JH, Arrigona N, Donohue P, Staples-Horne M, Harris PW, Dembo R, Roysden J, Marks KR, Unknown </t>
  </si>
  <si>
    <t>Journal of juvenile justice</t>
  </si>
  <si>
    <t>112-124</t>
  </si>
  <si>
    <t>https://pmc.ncbi.nlm.nih.gov/articles/PMC5562037/pdf</t>
  </si>
  <si>
    <t>https://pubmed.ncbi.nlm.nih.gov/28828202</t>
  </si>
  <si>
    <t>10.1136/bmjqs-2013-001862</t>
  </si>
  <si>
    <t>organizational research, implementation research, behavioral health, evidence-based treatment, substance use</t>
  </si>
  <si>
    <t>0.5643755525350571</t>
  </si>
  <si>
    <t>Does The Effect Of Justice System Attitudes On Adolescent Crime Vary Based On Psychosocial Maturity?</t>
  </si>
  <si>
    <t>Adolescents who view the justice system negatively are prone to commit crime. Simultaneously, youth who have difficulty regulating their behavior are likely to commit crime. Using a longitudinal sample of 1,216 male adolescents (ages 13-17) who had been arrested for the first time, were racially/ethnically diverse, and were drawn from three U.S. states, this study incorporated a developmental perspective into the procedural justice framework to examine whether psychosocial immaturity moderated the effect of justice system attitudes on youth crime. Attitudes toward the justice system were associated with reoffending among psychosocially mature youth, but not among psychosocially immature youth. This developmental perspective indicates that psychosocially immature youth who have difficulty regulating their behavior may be at risk of engaging in crime regardless of how they perceive the justice system.</t>
  </si>
  <si>
    <t>Fine A, Wolff KT, Baglivio MT, Piquero AR, Frick PJ, Steinberg L, Cauffman E</t>
  </si>
  <si>
    <t>Adolescent, Adolescent Behavior, Adolescent Development, Attitude, Crime, Humans, Juvenile Delinquency, Male, Personality, United States</t>
  </si>
  <si>
    <t>Child development</t>
  </si>
  <si>
    <t>e468-e479</t>
  </si>
  <si>
    <t>https://pubmed.ncbi.nlm.nih.gov/29034963</t>
  </si>
  <si>
    <t>10.1111/cdev.12983</t>
  </si>
  <si>
    <t>0.5637535214424133</t>
  </si>
  <si>
    <t>Do Past And Present Adverse Experiences Impact The Mental Health Of Children? A Study Among Children In The Juvenile Justice System In India</t>
  </si>
  <si>
    <t>Children in the Juvenile Justice System (JJS) in India include children who may have engaged in criminal acts and children who cannot be cared for by their families of origin for various reasons. Given the nature of the children in such circumstances, they face multiple challenges growing up. Few studies from India have systematically explored interpersonal experiences, including adverse childhood experiences (ACEs) or bullying experiences, and their effects on these children's mental health.</t>
  </si>
  <si>
    <t>Srinivasan SP, Arumugam C, Anandan A, Ramachandran P</t>
  </si>
  <si>
    <t>Indian journal of psychiatry</t>
  </si>
  <si>
    <t>869-877</t>
  </si>
  <si>
    <t>https://pmc.ncbi.nlm.nih.gov/articles/PMC10510642/pdf</t>
  </si>
  <si>
    <t>https://pubmed.ncbi.nlm.nih.gov/37736226</t>
  </si>
  <si>
    <t>10.4103/indianjpsychiatry.indianjpsychiatry_153_23</t>
  </si>
  <si>
    <t>Adverse childhood experiences, Juvenile Justice System, psychopathology</t>
  </si>
  <si>
    <t>0.5635642737150193</t>
  </si>
  <si>
    <t>0a68a22484b8486bb2aff3ad9d9e2e77</t>
  </si>
  <si>
    <t>Restorative Justice: An Alternative Process For Solving Juvenile Crimes In Indonesia</t>
  </si>
  <si>
    <t>Restorative justice concept may refer to an alternative process for solving disputes including criminal law violation has been well known in Indonesia. The Act Number 11, 2012 on Juvenile Justice System has acknowledged restorative justice approach as a part of criminal justice system in dealing with a child in conflict with the law. It has become an essential provision in the Act as it provides option for law enforcers to avoid punishing juvenile offenders through traditional criminal approach. This research aims to examine restorative justice for juvenile offenders in Indonesia based on the Juvenile Justice System Act Number 11, 2012 as a form of alternative dispute resolution for juvenile crimes and other related laws and to provide a brief of the implementation of restorative justice in Indonesia that is integrally enforced in Indonesian criminal justice system dealing with a child in conflict with the law. It divides the discussion into two parts restorative justice in the juvenile justice system act 2012 and the implementation of restorative juvenile justice in Indonesia. In order to response to these research aims, this paper employs doctrinal legal research.</t>
  </si>
  <si>
    <t>Mahfud Jufri, Norbani Mohamed Nazeri, Saroja Dhanapal</t>
  </si>
  <si>
    <t>Law in general. Comparative and uniform law. Jurisprudence</t>
  </si>
  <si>
    <t>Brawijaya Law Journal</t>
  </si>
  <si>
    <t>157-169</t>
  </si>
  <si>
    <t>https://lawjournal.ub.ac.id/index.php/law/article/view/221</t>
  </si>
  <si>
    <t>10.21776/ub.blj.2019.006.02.03</t>
  </si>
  <si>
    <t>0.5632512897253037</t>
  </si>
  <si>
    <t>44d49babae46445ca094b797d4381a0d</t>
  </si>
  <si>
    <t>The Criminal Legal Status Of Juveniles In Serbia</t>
  </si>
  <si>
    <t>Juvenile crime is one of the biggest problems of the modern society. Consequently, almost all countries of the world regulate the status of juvenile offenders in a special way prescribing both legal and sub-legal norms in this area and harmonizing them with a number of international instruments that the country has ratified. The criminal legal status of juveniles in Serbia is defined by the Law on Juvenile Offenders and Criminal Protection of Juveniles which entered into force in Republic of Serbia in 2006. By this legislation there are defined the bases of the juvenile justice system in Serbia and the basic features of the criminal legal status that juvenile offenders have in our country. So, this paper presents the basic characteristics of the criminal legal status of minors in Serbia in accordance with the applicable criminal law.</t>
  </si>
  <si>
    <t>Borislav Bojiﾄ・, Abdasalam Ali Ahmed</t>
  </si>
  <si>
    <t>https://casopis.pravni-fakultet.edu.rs/index.php/ltp/article/view/138/131</t>
  </si>
  <si>
    <t>https://casopis.pravni-fakultet.edu.rs/index.php/ltp/article/view/138</t>
  </si>
  <si>
    <t>0.5618543803691863</t>
  </si>
  <si>
    <t>Equitable Suicide Prevention For Youth Impacted By The Juvenile Legal System</t>
  </si>
  <si>
    <t>Suicide is the second leading cause of death for adolescents in the United States. Despite the already alarmingly high rates of suicide attempts among adolescents, youth involved in the juvenile legal system (JLS) are up to three times more likely to have suicide attempts than their peers not impacted by the JLS. This public health crisis is also a matter of health equity, knowing that ethnoracially minoritized youth, mainly Black and Latinx youth, have disproportionate contact with the JLS. In order to disrupt the current elevated rates of suicide among Black and Latinx youth involved in the JLS, there needs to be more concerted efforts to improve assessment and suicide prevention efforts in the JLS. There are various potential touch points of care for suicide prevention and the Sequential Intercept Model (SIM), which outlines community-based responses to the involvement of people with mental and substance use disorders in the criminal justice system, can be used as a strategic planning tool to outline possible equitable interventions across these various touch points. Our purpose is to provide a comprehensive picture of gaps and equitable opportunities for suicide prevention across each intercept of the SIM. We provide recommendations of priorities to promote health equity in suicide prevention for ethnoracially minoritized youth impacted by the JLS.</t>
  </si>
  <si>
    <t>Meza JI, Snyder S, Shanholtz C</t>
  </si>
  <si>
    <t>Frontiers in psychiatry</t>
  </si>
  <si>
    <t>https://pmc.ncbi.nlm.nih.gov/articles/PMC9640731/pdf</t>
  </si>
  <si>
    <t>https://pubmed.ncbi.nlm.nih.gov/36387003</t>
  </si>
  <si>
    <t>10.3389/fpsyt.2022.994514</t>
  </si>
  <si>
    <t>suicide, juvenile legal system, equity, adolescents, Sequential Intercept Model, suicide prevention and intervention, ethnoracially minoritized youth</t>
  </si>
  <si>
    <t>0.5613729909062386</t>
  </si>
  <si>
    <t>Mortality Of Youth Offenders Along A Continuum Of Justice System Involvement</t>
  </si>
  <si>
    <t>Black male youth are at high risk of homicide and criminal justice involvement. This study aimed to determine how early mortality among youth offenders varies based on race; gender; and the continuum of justice system involvement: arrest, detention, incarceration, and transfer to adult courts.</t>
  </si>
  <si>
    <t>Aalsma MC, Lau KSL, Perkins AJ, Schwartz K, Tu W, Wiehe SE, Monahan P, Rosenman MB</t>
  </si>
  <si>
    <t>Adolescent, Black or African American, Cause of Death, Child, Criminal Law, Criminals, Death Certificates, Female, Homicide, Humans, Indiana, Juvenile Delinquency, Kaplan-Meier Estimate, Male, Proportional Hazards Models, Retrospective Studies, White People</t>
  </si>
  <si>
    <t>303-310</t>
  </si>
  <si>
    <t>https://pubmed.ncbi.nlm.nih.gov/26585053</t>
  </si>
  <si>
    <t>10.1016/j.amepre.2015.08.030</t>
  </si>
  <si>
    <t>0.5613147050142288</t>
  </si>
  <si>
    <t>48238b25ca524366aa800568fac3001d</t>
  </si>
  <si>
    <t>Restorative Justice In The Implementation Of Diversion Against Child Criminal Victims</t>
  </si>
  <si>
    <t>One solution that can be taken in handling cases of child crime is a restorative justice approach. Therefore, Police investigators are required to have the right options to carry out diversion activities in handling child criminal cases. The purpose of this study was to examine the implementation of restorative justice by North Lampung Police investigators and the victims・・ in carrying out diversion. The method used in this study is the normative legal method. The approach used is an empirical juridical approach, in this case relating to the implementation of restorative justice in the implementation of diversion against victims of child crime. This research conducted in Polres Lampung Utara, Indonesia. Based on the results of the study, it was concluded that restorative justice refers to the second precept in Pancasila and carrying out the investigation based on the provisions of KUHAP, Law concerning the Juvenile Criminal Justice System, Law concerning Child Protection and Law concerning Child Protection. Meanwhile, the implementation of restorative justice is to prevent the repetition of criminal acts committed by children and keep children away from the negative influences and implications of the judicial process. The inhibiting factors are the lack of coordination between agencies carrying out diversion at the investigation level, understanding of the meaning of diversion, lack of public trust in the rules for implementing diversion and regulations regarding supervision of the implementation of the results of the diversion agreement.</t>
  </si>
  <si>
    <t>Irhammudin Irhammudin, Ibrahim Fikma Edrisy</t>
  </si>
  <si>
    <t>Islamic law, Social Sciences, Social sciences (General)</t>
  </si>
  <si>
    <t>Nurani</t>
  </si>
  <si>
    <t>223-238</t>
  </si>
  <si>
    <t>http://jurnal.radenfatah.ac.id/index.php/Nurani/article/view/11501</t>
  </si>
  <si>
    <t>10.19109/nurani.v22i2.11501</t>
  </si>
  <si>
    <t>0.5604322791099549</t>
  </si>
  <si>
    <t>3cbb24c3992a4bb68782100c9c334341</t>
  </si>
  <si>
    <t>From Juvenile Justice To Criminal Justice: Race And Psychosocial Profiles As Predictors</t>
  </si>
  <si>
    <t>Abstract: Various factors may affect the likelihood of individuals who commit offenses during adolescence continuing to offend into adulthood. This study aimed to: (1) Describe and compare recidivism rates among 350 adult men who had gone through the juvenile system in the countryside of Sﾃ｣o Paulo; (2) Evaluate the prediction of recidivism according to psychosocial profiles; (3) Assess the influence of race on recidivism. Official recidivism data from the sample were collected and analyzed using logistic regression analysis, revealing that a more markedly problematic psychosocial profile was associated with greater chances of recidivism, while being Black was linked to higher chances of criminal prosecution. This study highlights the importance of identifying which psychosocial profiles are associated with a higher likelihood of persistent offending to target more effective interventions. It also reveals the presence of racial bias in the Brazilian criminal justice system, indicating structural racism.</t>
  </si>
  <si>
    <t>Giovanna Assis Georgini, Lais Sette Galinari, Marina Rezende Bazon</t>
  </si>
  <si>
    <t>Paidﾃｩia (Ribeirﾃ｣o Preto)</t>
  </si>
  <si>
    <t>http://www.scielo.br/pdf/paideia/v34/1982-4327-paideia-34-e3425.pdf</t>
  </si>
  <si>
    <t>http://www.scielo.br/scielo.php?script=sci_arttext&amp;pid=S0103-863X2024000100309&amp;lng=en&amp;tlng=en</t>
  </si>
  <si>
    <t>10.1590/1982-4327e3425</t>
  </si>
  <si>
    <t>juvenile delinquency, teenager in conflict with the law, psychosocial development, racism, criminology Da Justiﾃｧa Juvenil ﾃ Justiﾃｧa Criminal: Raﾃｧa e Perfis Psicossociais como Preditores</t>
  </si>
  <si>
    <t>0.5556096702814102</t>
  </si>
  <si>
    <t>Needs And Achievements Of The Juvenile Justice System: Insights From Two Empirical Studies With Portuguese Young Adults</t>
  </si>
  <si>
    <t>Over the last decade, studies have evaluated the effectiveness of interventions for juvenile offenders; nonetheless, those studies were more focused on recidivism than on the mechanisms associated with criminal perpetration. The current study explores the role of juvenile justice involvement and detention measures in a set of psychological, social, and criminal behavior characteristics in early adulthood. Seventy-five young adults with official records of juvenile delinquency in 2010-2011 and 240 young adults from the community filled out our protocol in 2014-2015. Young adults with juvenile justice involvement showed worse psychological, social, and criminal outcomes than those from community. Detention appears to be related to the number of deviant friends, delinquency, and school achievement in early adulthood. Our findings are in line with the labeling and deviant peer contagion theories and establish the main areas of interventions that affect the identified needs. A set of policy implications is provided.</t>
  </si>
  <si>
    <t>Basto-Pereira M, Ribeiro S, Maia ﾃ・</t>
  </si>
  <si>
    <t>Academic Success, Adolescent, Adult, Female, Humans, Juvenile Delinquency, Male, Matched-Pair Analysis, Peer Influence, Portugal, Substance-Related Disorders, Surveys and Questionnaires, Unemployment, Young Adult</t>
  </si>
  <si>
    <t>International journal of offender therapy and comparative criminology</t>
  </si>
  <si>
    <t>1787-1805</t>
  </si>
  <si>
    <t>https://pubmed.ncbi.nlm.nih.gov/28152636</t>
  </si>
  <si>
    <t>10.1177/0306624X17690450</t>
  </si>
  <si>
    <t>0.5533184975385665</t>
  </si>
  <si>
    <t>4e7e8abefa3c4a789a9b1f90686e2d21</t>
  </si>
  <si>
    <t>Challenges Of The Reform Of The Position Of Juvenile Victims Of Crime In The Republic Of Serbia</t>
  </si>
  <si>
    <t>The paper offers an analysis of the possible directions of the reform of
   juvenile criminal legislation with regard to the position of juvenile victims
   of crime in Serbia. The paper analyses provisions of national and
   international legal acts, relevant and important for the legal protection of
   juvenile victims. The aim is to point out the challenges and problems in the
   process of reform of juvenile law, which are directed towards building a
   ・・child-friendly justice・・ system. In this way, as the author points, it is
   possible to get valuable information on which direction the reform of
   juvenile criminal legislation should go in order to provide basis for
   prevention of secondary victimization of juvenile victims of crime in the
   criminal procedure.</t>
  </si>
  <si>
    <t>Miriﾄ・ Filip</t>
  </si>
  <si>
    <t>539-552</t>
  </si>
  <si>
    <t>http://www.doiserbia.nb.rs/img/doi/1450-6637/2016/1450-66371604539M.pdf</t>
  </si>
  <si>
    <t>10.2298/TEM1604539M</t>
  </si>
  <si>
    <t>0.5530617296695709</t>
  </si>
  <si>
    <t>Risk Of Juvenile Justice Systems Referral Among Children In A Public Mental Health System</t>
  </si>
  <si>
    <t>This study established the risk of police referral among a cohort of children who were recipients of public mental health services. Investigators used secondary data to calculate the incidence of criminal referral among 645 children, ages 10 to 17, who entered community-based public mental health programs in King County, Washington. Children receiving public mental health services were nearly three times more likely to be referred to the juvenile justice system compared to children of similar age and gender in the general population. Relative risks were particularly high for younger children (10-13 years) and for children of Hispanic, Native American, and Caucasian origin. Understanding the characteristics and experiences of children who use multiple-service systems has important implications for services delivery. In addressing the needs of youth who have both mental illness and criminal involvement, age- and culturally specific interventions and advocacy efforts are warranted.</t>
  </si>
  <si>
    <t>Vander Stoep A, Evens CC, Taub J</t>
  </si>
  <si>
    <t>Adolescent, Child, Cohort Studies, Community Mental Health Services, Female, Humans, Juvenile Delinquency, Male, Patient Advocacy, Referral and Consultation, Risk, Washington</t>
  </si>
  <si>
    <t>428-42</t>
  </si>
  <si>
    <t>https://pubmed.ncbi.nlm.nih.gov/9364111</t>
  </si>
  <si>
    <t>10.1007/BF02790504</t>
  </si>
  <si>
    <t>0.5521167635917663</t>
  </si>
  <si>
    <t>78a895c888304a83a9ec2c3ea27d4596</t>
  </si>
  <si>
    <t>Police・・Initiated Diversion For Youth To Prevent Future Delinquent Behavior: A Systematic Review</t>
  </si>
  <si>
    <t>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Plain language summary Police・・led diversion of low・・risk youth reduces their future contact with the justice system Police・・led diversion of low・・risk youth who come into contact with the justice system is more effective in reducing a youth's future contact with the justice system compared to traditional processing. What is this review about? Youth misconduct and misbehavior is a normal part of adolescence and that misbehavior sometimes crosses the line from disruptive or problematic to delinquent. Nationally representative surveys of youth in the USA have indicated that minor delinquent behavior is normative, particularly for boys. The normative nature of minor delinquent behavior raises the question of how police should respond to minor delinquent behavior in a way that is corrective, but also avoids involving the youth in the criminal justice system beyond what will be effective in reducing future misbehavior. Police diversion schemes are a collection of strategies police can apply as an alternative to court processing of youth. Diversion as an option is popular among law enforcement officers, as it provides an option between ignoring youth engaged in minor wrongdoing and formally charging such youth with a crime. Police・・led diversion has the potential to reduce reoffending by limiting the exposure of low・・risk youth to potentially harmful effects of engagement with the criminal justice system. What is the aim of this review? 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examined whether police・・led diversion and traditional processing of youth have different effects on rates of official delinquency. What are the main findings of this review?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What do the findings of this review mean?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 Many of the studies included in the review were conducted in the 1970s and 1980s. Newer high quality studies are needed to ensure that the findings still hold for contemporary juvenile justice contexts. Additional studies are also needed outside of the USA for this same reason. Finally, we recommend that research explore the usefulness of diversion for low・・risk adult offenders. How up・・to・・date is this review? The search for eligible studies was completed in January of 2017, so only studies identifiable through January 2017 were included. This Campbell systematic review was published in May 2018. Executive summary/Abstract Background Overly punitive responses to youth misconduct may have the unintended consequence of increasing the likelihood of future delinquency; yet, overly lenient responses may fail to serve as a corrective for the misbehavior. Police diversion schemes are a collection of strategies police can apply as an alternative to court processing of youth. Police・・initiated diversion schemes aim to reduce reoffending by steering youth away from deeper penetration into the criminal justice system and by providing an alternative intervention that can help youth address psychosocial development or other needs that contribute to their problem behavior. Objectives The objective of this review was to synthesize the evidence on the effectiveness of pre・・court interventions involving police warning or counseling and release, and cautioning schemes in reducing delinquent behavior. Search methods A combination of 26 databases and websites were searched. References of relevant reviews were also scanned to identify studies. We also consulted with experts in the field. Searches were executed by two reviewers and conducted between August 2016 and January 2017. Selection criteria Only experimental and quasi・・experimental designs were eligible for this review. All quasi・・experimental designs must have had a comparison group similar to the police diversion intervention group with respect to demographic characteristics and prior involvement in delinquent behavior (i.e., at similar risk for future delinquent behavior). Additionally, studies must have included youth participants between 12 and 17 years of age who either underwent traditional system processing or were diverted from court processing through a police・・led diversion program. Studies were also eligible if delinquency・・related outcomes, including official and non・・official (self・・report or third・・party reporting) measures of delinquency were reported. Data collection and analysis This study used meta・・analysis to synthesize results across studies. This method involved systematic coding of study features and conversion of study findings into effect sizes reflecting the direction and magnitude of any police・・led diversion effect. There were 19 independent evaluations across the 14 primary documents coded for this review. From this, we coded 67 effect sizes of delinquent behavior post diversion across 31 diversion・・traditional processing comparisons. We analyzed these comparisons using two approaches. The first approach selected a single effect size per comparison based on a decision rule and the second used all 67 effect sizes, nesting these within comparison condition and evaluation design. Results The general pattern of evidence is positive, suggesting that police・・led diversion modestly reduces future delinquent behavior of low・・risk youth relative to traditional processing. Authors' conclusions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t>
  </si>
  <si>
    <t>David B. Wilson, Iain Brennan, Ajima Olaghere</t>
  </si>
  <si>
    <t>https://doi.org/10.4073/csr.2018.5</t>
  </si>
  <si>
    <t>10.4073/csr.2018.5</t>
  </si>
  <si>
    <t>0.5511786550283432</t>
  </si>
  <si>
    <t>4040441e10214e21b455ca2c551a4f77</t>
  </si>
  <si>
    <t>Developmental Psycho- Neurological Research Trends And Their Importance For Reassessing Key Decision-Making Assumptions For Children, Adolescents, And Young Adults In Juvenile/Youth And Adult Criminal Justice Systems</t>
  </si>
  <si>
    <t>&lt;p&gt;One of the underlying foundations of Western criminal justice is the notion that human behavior is the product of rational choice. The creation of separate justice systems for juveniles and adults is based on the idea that fundamental differences in rationality exist between these two groups. Since its inception, the establishment of upper and lower boundaries demarking the juvenile justice system has been a highly contentious issue, both scientifically and politically. Critically, this debate stems from the largely arbitrary nature of the boundaries. Over the last thirty years a sufficiently large body of psychological and neurological empirical work has examined the development of decision-making and rational choice in late childhood, adolescents, and adulthood. The current article discusses the implications of this research on the establishment of upper and lower age jurisdictions for the juvenile justice system, as well as how adolescent decision-making influences other key aspects of the justice process such as competency to stand trial.&lt;/p&gt;</t>
  </si>
  <si>
    <t>Raymond Corrado, Jeffrey Mathesius</t>
  </si>
  <si>
    <t>Bergen Journal of Criminal Law and Criminal Justice</t>
  </si>
  <si>
    <t>141-163</t>
  </si>
  <si>
    <t>https://boap.uib.no/index.php/BJCLCJ/article/view/707/696</t>
  </si>
  <si>
    <t>https://boap.uib.no/index.php/BJCLCJ/article/view/707</t>
  </si>
  <si>
    <t>10.15845/bjclcj.v2i2.707</t>
  </si>
  <si>
    <t>0.5510381758213043</t>
  </si>
  <si>
    <t>Lessons Learned: Challenges And Strategies For Conducting Family-Based Intervention Research In Juvenile Justice Settings</t>
  </si>
  <si>
    <t>Greater than 60% of youths in the juvenile justice system have a diagnosable mental health disorder, with substance use-related and addictive disorders being among the most common mental health disorders.</t>
  </si>
  <si>
    <t>Bath E, Kim BE, Amani B, Lﾃｳpez SA, Milburn NG</t>
  </si>
  <si>
    <t>Adolescent, Criminal Law, Family Therapy, Humans, Juvenile Delinquency, Mental Disorders, Psychotherapy</t>
  </si>
  <si>
    <t>Editorial</t>
  </si>
  <si>
    <t>1038-1041</t>
  </si>
  <si>
    <t>https://pubmed.ncbi.nlm.nih.gov/31543408</t>
  </si>
  <si>
    <t>10.1016/j.jaac.2019.05.011</t>
  </si>
  <si>
    <t>0.5475197583436966</t>
  </si>
  <si>
    <t>00fa6e34cbb5822b4bf2225b0d4158fdc209cb52</t>
  </si>
  <si>
    <t>The Process Of Settlement Of Criminal Actions With Children Through Approach Restorative Justice</t>
  </si>
  <si>
    <t>Abstractﾂﾂﾂﾂﾂﾂﾂﾂﾂﾂﾂﾂﾂﾂﾂﾂﾂﾂﾂﾂﾂﾂﾂﾂﾂﾂﾂﾂﾂﾂﾂﾂﾂﾂﾂﾂﾂﾂﾂﾂﾂﾂﾂﾂﾂﾂﾂﾂﾂﾂﾂﾂﾂﾂﾂﾂﾂﾂﾂﾂﾂﾂﾂﾂﾂﾂﾂﾂﾂﾂﾂﾂﾂﾂﾂﾂﾂ 
Children are the mission and gift of God Almighty, and we must always protect them, because children are a nature that is attached to human dignity and rights and must be protected. Child protection is any activity that guarantees and protects children and their rights so that they can live, grow and participate as best as possible according to human dignity and receive protection from violence and discrimination. For children who have violated the law, it is strongly influenced by factors other than children, because children's criminal behavior is usually a process of imitating or being influenced by or influenced by the negative behavior of adults or people around them. Law Number 11 of 2012 concerning the Juvenile Criminal Justice System includes a concept in the settlement of underage criminal cases, namely the concept of restorative justice. In solving criminal acts, this concept is realized by involving the perpetrator, victim, perpetrator / victim's family, and other related parties to find a fair solution that prioritizes restitution rather than revenge. 
Keywords: Children, Restorative Justice, Child Crimes</t>
  </si>
  <si>
    <t>Rismanto Rismanto</t>
  </si>
  <si>
    <t>Veteran Justice Journal</t>
  </si>
  <si>
    <t>https://doi.org/10.33005/vjj.v2i2.43</t>
  </si>
  <si>
    <t>https://www.semanticscholar.org/paper/00fa6e34cbb5822b4bf2225b0d4158fdc209cb52</t>
  </si>
  <si>
    <t>10.33005/vjj.v2i2.43</t>
  </si>
  <si>
    <t>0.5462891399860382</t>
  </si>
  <si>
    <t>01b75c035246aee7bd5c6f2253dda0f9bdb514e7</t>
  </si>
  <si>
    <t>Implementation Of Restorative Justice Approach In Legal Protection Against Lightweight Crime By The Children</t>
  </si>
  <si>
    <t>Children who were doing mischief that led to the crime, should be against the law to account for his actions. Currently, prevention and control delinquency that resulted in minor criminal offenses is done through the implementation of the juvenile justice system to a restorative justice approach. The concept of restorative justice becomes a very important consideration in resolving criminal cases committed by children. The Supreme Court has issued a Supreme Court Regulation (Perma) No. 2 of 2012 on the Limitation Adjustment light crime and the amount of penalties in the Criminal Code, which essentially stipulates that the value limit losses in tipiring (Lightweight Crime) case is a maximum of 2.5 million, and against the threat case maximum criminal penalty of three months imprisonment or fine, as well as in the settlement tipiring must promote Restorative Justice. Child settlement, which is directed to resolving informally or out of court, with the involvement of all parties involved in the criminal act has occurred. Minor criminal offenses committed by children under the Act No. 11 of 2012 carried through the diversion mechanism by way of mediation or deliberation.Keywords: Restorative Justice; Lightweight Crime; Children.</t>
  </si>
  <si>
    <t>Rizky Adiyanzah Wicaksono, S. Kusriyah</t>
  </si>
  <si>
    <t>Jurnal Daulat Hukum</t>
  </si>
  <si>
    <t>https://doi.org/10.30659/jdh.v1i4.4136</t>
  </si>
  <si>
    <t>https://www.semanticscholar.org/paper/01b75c035246aee7bd5c6f2253dda0f9bdb514e7</t>
  </si>
  <si>
    <t>10.30659/jdh.1.4.943</t>
  </si>
  <si>
    <t>0.5445083796977996</t>
  </si>
  <si>
    <t>056759d5e1b30ff6c492d75c110c2280ed372569</t>
  </si>
  <si>
    <t>Penerapan Restorative Justice Dalam Penegakkan Hukum Pidana Anak Berdasarkan Undang-Undang Nomor 11 Tahun 2012</t>
  </si>
  <si>
    <t>Children with all their definitions and definitions have different characteristics from adults, this is a starting point in viewing the rights and obligations for a child that will also affect his position before the law. In consideration of Law Number 11 of 2012 concerning the Juvenile Criminal Justice System, it is also stated that children are the trust and gift of God Almighty who has dignity and dignity as a whole person. To maintain their dignity and dignity, children are entitled to special protection, especially legal protection in the justice system. The concept and philosophy of criminal law and the juvenile criminal justice system that provides balanced protection of the rights and interests of perpetrators and victims of criminal acts, society and the state, is currently known as restorative justice as a judicial concept that produces restorative justice. Law Number 11 of 2012 concerning the Juvenile Criminal Justice System, hereinafter referred to as the Juvenile Criminal Justice System Law, when viewed from the philosophy underlying the birth of the juvenile justice law is because children have not been able to understand what they are doing and prioritize the best interests of children and in accordance with the 1990 Convention on the Rights of the Child ratified by Indonesia as a member of the United Nations (UN) through Presidential Decree Number 36 of 1990 states that Crime is a last resort because children are assets of the nation and the next generation, based on this law the government makes legal efforts to find the best way for children by issuing a regulation called Supreme Court regulation number 4 of 2014 concerning Guidelines for the implementation of diversion in the juvenile criminal justice system</t>
  </si>
  <si>
    <t>Bambang Nugroho, Gunawan Nachrawi, Adi Sujatno</t>
  </si>
  <si>
    <t>Syntax Literate ; Jurnal Ilmiah Indonesia</t>
  </si>
  <si>
    <t>Syntax literate : jurnal ilmiah Indonesia</t>
  </si>
  <si>
    <t>https://jurnal.syntaxliterate.co.id/index.php/syntax-literate/article/download/13623/8757</t>
  </si>
  <si>
    <t>https://www.semanticscholar.org/paper/056759d5e1b30ff6c492d75c110c2280ed372569</t>
  </si>
  <si>
    <t>10.36418/syntax-literate.v8i9.13623</t>
  </si>
  <si>
    <t>Restorative Justice; La w Enforcement; Juvenile Crime .</t>
  </si>
  <si>
    <t>0.5432876259088516</t>
  </si>
  <si>
    <t>7cfe41caf13748eeb9b1ac8d3e64c74b</t>
  </si>
  <si>
    <t>Criminal Justice System For Children Perpetrators Of Murder  Between Indonesia And Malaysia</t>
  </si>
  <si>
    <t>This study examines the comparative juvenile justice systems for child offenders of murder between Indonesia and Malaysia. The background of the research stems from the rising cases of children in conflict with the law due to serious crimes such as murder. Both countries adopt different legal approaches: Indonesia applies restorative justice through Law No. 11 of 2012 on the Juvenile Criminal Justice System, while Malaysia relies on the Child Act 2001 influenced by the Doli Incapax doctrine. This research uses a normative juridical method with a comparative approach to analyze the similarities and differences in both legal systems. The findings indicate that Indonesia emphasizes child rehabilitation through diversion mechanisms, whereas Malaysia adopts a more formal approach emphasizing court decisions. The study recommends policy improvements in both countries to enhance the protection of child offenders' rights.</t>
  </si>
  <si>
    <t>Naufal Nabiil Ridwansyah, Beniharmoni Harefa</t>
  </si>
  <si>
    <t>RechtIdee</t>
  </si>
  <si>
    <t>304-326</t>
  </si>
  <si>
    <t>https://journal.trunojoyo.ac.id/rechtidee/article/view/28223</t>
  </si>
  <si>
    <t>10.21107/ri.v19i2.28223</t>
  </si>
  <si>
    <t>0.5431059330701828</t>
  </si>
  <si>
    <t>Exploring Disproportionate Minority Contact In The Juvenile Justice System Over The Year Following First Arrest</t>
  </si>
  <si>
    <t>Minority youth are disproportionately represented in the juvenile justice system. Examining how racial disparities relate to biased entry into and continued involvement with the system, while accounting for past and current offending, can provide context about the mechanisms behind overrepresentation. 1,216 adolescents were examined after first arrest to explore associations between race and history of self-reported offending, likelihood of formal processing, and likelihood of rearrest. Black youth committed fewer offenses prior to arrest than White youth, Black and Latino youth were more likely to be formally processed, and Black youth were most likely to be rearrested (even controlling for postbaseline offending), highlighting that minority youth are overrepresented in the juvenile justice system despite similar or lower levels of criminal behavior.</t>
  </si>
  <si>
    <t>Padgaonkar NT, Baker AE, Dapretto M, Galvﾃ｡n A, Frick PJ, Steinberg L, Cauffman E</t>
  </si>
  <si>
    <t>Adolescent, Black or African American, Hispanic or Latino, Humans, Juvenile Delinquency, Law Enforcement, Minority Groups</t>
  </si>
  <si>
    <t>Journal of research on adolescence : the official journal of the Society for Research on Adolescence</t>
  </si>
  <si>
    <t>317-334</t>
  </si>
  <si>
    <t>https://pmc.ncbi.nlm.nih.gov/articles/PMC8127356/pdf</t>
  </si>
  <si>
    <t>https://pubmed.ncbi.nlm.nih.gov/33280192</t>
  </si>
  <si>
    <t>10.1111/jora.12599</t>
  </si>
  <si>
    <t>0.5408556014299394</t>
  </si>
  <si>
    <t>55785e9ff5c64e6196769308295ab62a</t>
  </si>
  <si>
    <t>Alternative Approaches In Handling Child Offenders:  A Case Study Of Community-Based Diversion  Programmes In Malaysia</t>
  </si>
  <si>
    <t xml:space="preserve">
Diversion is the best approach to rehabilitate child offenders; however, children arrested for criminal offences in Malaysia must adhere to the procedures in the Child Act 2001. Although no specific diversion programme exists for child offenders in Malaysia, the Malaysian government is working on a project that is a community-based initiative with some elements of diversion practice to manage children in conflict with the law. The study examines the pilot community-based rehabilitation practices to fulfil the initiative as a formal diversion programme for child offenders in Malaysia. The study is crucial to convince child welfare agencies that the pilot community-based initiatives could be developed as a comprehensive diversion module for managing child offenders in Malaysia. This study employed in-depth interview techniques to gather qualitative data. The sample included nine child offenders, eight practitioners, and three parents/caregivers. Manual coding was utilised to facilitate the organisation, analysis, and interpretation of the data efficiently. The findings revealed that Malaysia's juvenile justice system has actively engaged community agents・・aligning with UNICEF・・s recommendations・・through family engagement, community mobilisation, and supervision efforts. Nevertheless, the study identified a pressing need to further strengthen the role of these community agents, particularly in preparing for the implementation of formal diversion programmes. In light of these findings, the researcher proposed the development of a comprehensive diversion module to guide the management of child offenders, which could serve as a framework for establishing a formal diversion system within Malaysia・・s juvenile justice context.
</t>
  </si>
  <si>
    <t>Siti Balqis Mohd Azam, Siti Hajar Abu Bakar, Jal Zabdi Mohd Yusoff, Syarifah Maisarah Syed Alwi</t>
  </si>
  <si>
    <t>UUM Journal of Legal Studies</t>
  </si>
  <si>
    <t>https://e-journal.uum.edu.my/index.php/uumjls/article/view/20935/4896</t>
  </si>
  <si>
    <t>https://e-journal.uum.edu.my/index.php/uumjls/article/view/20935</t>
  </si>
  <si>
    <t>10.32890/uumjls2025.16.2.10</t>
  </si>
  <si>
    <t>0.5403576910495758</t>
  </si>
  <si>
    <t>Predictors Of Justice System Involvement: Maltreatment And Education</t>
  </si>
  <si>
    <t>Decades of research have established that experience of abuse and/or neglect in childhood is related to negative outcomes, such as juvenile delinquency. Existing research has shown that involvement in child welfare services is also related to juvenile delinquency, particularly for children who are victims of neglect. Research has also identified educational factors such as chronic absenteeism as significant predictors of involvement in the juvenile justice system. However, little research has investigated the combined influence of educational factors, child abuse, and involvement in child protective services on justice system involvement. The current study examined the influence of educational factors and involvement in child protective services on justice system involvement. The study utilized records from an educational database of children who attended a school within a county of Mississippi in any year from 2003 through 2013. Cases were then matched with records from the county Youth Court, Law Enforcement agencies, and Child Protection Services. A multivariate logistic regression controlling for gender, race, current age, and time at risk was conducted to involvement in the justice system. In general, educational factors were stronger predictors of justice system involvement than allegations of maltreatment.</t>
  </si>
  <si>
    <t>Robertson AA, Walker CS</t>
  </si>
  <si>
    <t>Absenteeism, Adolescent, Child, Child Abuse, Child Protective Services, Child Welfare, Child, Preschool, Criminal Law, Educational Status, Female, Humans, Juvenile Delinquency, Law Enforcement, Logistic Models, Male, Mississippi</t>
  </si>
  <si>
    <t>Child abuse &amp; neglect</t>
  </si>
  <si>
    <t>408-415</t>
  </si>
  <si>
    <t>https://pubmed.ncbi.nlm.nih.gov/29241115</t>
  </si>
  <si>
    <t>10.1016/j.chiabu.2017.12.002</t>
  </si>
  <si>
    <t>0.5403555661439895</t>
  </si>
  <si>
    <t>16135503592f430c947304c5078eec5b</t>
  </si>
  <si>
    <t>Children And The Criminal Law: Legal Perspective As A Tool Of Social Engineering</t>
  </si>
  <si>
    <t>Restorative justice in the juvenile justice system from a legal perspective as a tool of social engineering emerge several similarities and differences of opinion from each law enforcer regarding the implementation of diversion itself. Child investigators, prosecutors, judges and correctional officers are a unit included in a system called juvenile justice system, aimed at tackling juvenile delinquency while at the same time also being expected to provide protection to children who have problems with the law. The results show that the implementation of the principle of restorative justice in the juvenile criminal justice system is preferred to resolve the problem not only through legal settlement. But more than that, it provides an opportunity for the parties involved to determine solutions, build reconciliation as well as build good relations between victims and perpetrators. Legal form in reality (law in action) and legal form as a rule as in legislation (law in book), the ideal goal to be achieved initially departs from the ius constituendum (law aspired) in which the legal goal definitely to achieving justice.</t>
  </si>
  <si>
    <t>Muh. Fauzan Aries, Slamet Sampurno, Muhammad Ashri, Hasbir Paserangi</t>
  </si>
  <si>
    <t>Law, Law in general. Comparative and uniform law. Jurisprudence</t>
  </si>
  <si>
    <t>Hasanuddin Law Review</t>
  </si>
  <si>
    <t>330-337</t>
  </si>
  <si>
    <t>http://pasca.unhas.ac.id/ojs/index.php/halrev/article/view/2362</t>
  </si>
  <si>
    <t>10.20956/halrev.v5i3.2362</t>
  </si>
  <si>
    <t>0.5401823312044144</t>
  </si>
  <si>
    <t>0e379b860efc4acdae43b8fa30aff68a</t>
  </si>
  <si>
    <t>Juvenile Delinquency In Russia: Ccriminal Justice, Trends, Key Issues</t>
  </si>
  <si>
    <t>In the literature, as well as in international statistical surveys, we can rarely find more detailed information on juvenile delinquency in the Russian Federation, as well as on the criminal reaction towards juvenile offenders. Due to the turbulent conditions and great social turmoil which took place in the last few decades in this country, there should be a greater interest in the problem of juvenile delinquency. For Serbia, the experience of the Russian Federation could be especially important if one bears in mind that our country is still going through a transition, population stratification and through economic crisis, and also that Serbia and the Russian Federation share some cultural and religious similarities. Therefore, the aim of this paper is to present, in the summary way, the basic features of juvenile delinquency and the criminal justice system, and thereby build a basis for future research and comparison.</t>
  </si>
  <si>
    <t>Kovaﾄ・eviﾄ・ Milica</t>
  </si>
  <si>
    <t>Economics as a science</t>
  </si>
  <si>
    <t>Megatrend Revija</t>
  </si>
  <si>
    <t>201-218</t>
  </si>
  <si>
    <t>http://scindeks-clanci.ceon.rs/data/pdf/1820-3159/2015/1820-31591502201K.pdf</t>
  </si>
  <si>
    <t>10.5937/MegRev1502201K</t>
  </si>
  <si>
    <t>0.5393458873033524</t>
  </si>
  <si>
    <t>5ebf2fea4eeb4f779c62e55cda479033</t>
  </si>
  <si>
    <t>Factors Associated With Substance Use Disorder Treatment Completion: A Cross-Sectional Analysis Of Justice-Involved Adolescents</t>
  </si>
  <si>
    <t>Abstract Background Substance use disorders (SUD) are prevalent among those in the juvenile justice system. SUD treatment programs implemented in correctional settings can prevent overdose and other health-related problems among an underserved health disparity population. However, only a fraction of justice-involved adolescents with SUDs complete a treatment program and the factors associated with treatment completion among adolescents in the criminal justice system have not been thoroughly investigated. Methods Using cross-sectional data on 25,587 adolescents from the Florida Department of Juvenile Justice (FLDJJ) who met the criteria for SUD treatment, the study investigated the factors associated with the completion of SUD treatment. Sociodemographic, mental health, and other variables were examined. Results Several factors were associated with an increased likelihood of SUD treatment completion: previous participation in treatment programs, prior drug and alcohol education class attendance, and involvement in court-directed programs. Additional factors included multiple incarcerations, and strong financial and support networks. Conclusions The strongest factors associated with a higher likelihood of SUD treatment completion among adolescents in the justice system are ones that can be translated into programs and practices. Repeated referrals to treatment, court-directed programs, and strong support networks may yield higher rates of completion.</t>
  </si>
  <si>
    <t>Micah E. Johnson, Dieu X. Tran</t>
  </si>
  <si>
    <t>Public aspects of medicine, Social pathology. Social and public welfare. Criminology</t>
  </si>
  <si>
    <t>Substance Abuse Treatment, Prevention, and Policy</t>
  </si>
  <si>
    <t>http://substanceabusepolicy.biomedcentral.com/counter/pdf/10.1186/s13011-020-00332-z.pdf</t>
  </si>
  <si>
    <t>https://doi.org/10.1186/s13011-020-00332-z</t>
  </si>
  <si>
    <t>10.1186/s13011-020-00332-z</t>
  </si>
  <si>
    <t>Justice-involved adolescents, Substance use disorder, Treatment adherence, Substance misuse Background Substance use (SU) and substance use disorders (SUDs)</t>
  </si>
  <si>
    <t>0.5359034195542336</t>
  </si>
  <si>
    <t>Community-Based Implementation Of A Paraprofessional-Delivered Cognitive Behavioral Therapy Program For Youth Involved With The Criminal Justice System</t>
  </si>
  <si>
    <t>Psychosocial interventions for common emotional and behavioral difficulties have been developed for use in correctional facilities, yet these programs are largely unavailable upon community re-entry due to a shortage of trained mental health specialists. In this study, we developed and piloted a youth worker-delivered cognitive behavioral therapy (CBT) program for young men at high risk for incarceration receiving services at a youth development organization. We formed a community-academic partnership to support the conduct of research across all phases of this project (2014-2016). We analyzed data gathered through focus groups and individual interviews with program staff, administrators, and young men. This study reports on implementation process and outcomes across phases. Main findings indicate the preliminary feasibility and acceptability of the youth worker-delivered CBT curriculum. We discuss strengths and limitations of our approach and provide suggestions for future studies that aim to implement paraprofessional-delivered CBT programs within community-based organizations.</t>
  </si>
  <si>
    <t>Valentine SE, Ahles EM, Dixon De Silva LE, Patrick KA, Baldwin M, Chablani-Medley A, Shtasel DL, Marques L</t>
  </si>
  <si>
    <t>Adolescent, Cognitive Behavioral Therapy, Community Mental Health Services, Criminal Law, Focus Groups, Humans, Interviews as Topic, Juvenile Delinquency, Male, Mental Disorders, Young Adult</t>
  </si>
  <si>
    <t>Journal of health care for the poor and underserved</t>
  </si>
  <si>
    <t>841-865</t>
  </si>
  <si>
    <t>https://pmc.ncbi.nlm.nih.gov/articles/PMC6541016/pdf</t>
  </si>
  <si>
    <t>https://pubmed.ncbi.nlm.nih.gov/31130554</t>
  </si>
  <si>
    <t>10.1353/hpu.2019.0059</t>
  </si>
  <si>
    <t>Implementation, cognitive behavioral therapy, paraprofessional, criminal justice, youth, community-based participatory research</t>
  </si>
  <si>
    <t>0.5357958003878593</t>
  </si>
  <si>
    <t>Emergency Department And Hospital Use Among Adolescents With Justice System Involvement</t>
  </si>
  <si>
    <t>Adolescents with justice system involvement have high rates of physical and behavioral health disorders and are potentially high users of costly health care services. We examined emergency department (ED) and hospital use among a national sample of adolescents with various levels of justice involvement.</t>
  </si>
  <si>
    <t>Winkelman TNA, Genao I, Wildeman C, Wang EA</t>
  </si>
  <si>
    <t>Adolescent, Child, Criminal Law, Cross-Sectional Studies, Emergency Service, Hospital, Female, Health Surveys, Hospitalization, Hospitals, Humans, Juvenile Delinquency, Male, Patient Acceptance of Health Care</t>
  </si>
  <si>
    <t>Pediatrics</t>
  </si>
  <si>
    <t>https://pubmed.ncbi.nlm.nih.gov/28970370</t>
  </si>
  <si>
    <t>10.1542/peds.2017-1144</t>
  </si>
  <si>
    <t>0.5355439245700836</t>
  </si>
  <si>
    <t>0455aeee403942b8b69d28384d477838</t>
  </si>
  <si>
    <t>Criminal Proceedings Involving Children In Conflict With The Law</t>
  </si>
  <si>
    <t>At each stage of criminal procedure involving children (juveniles) in conflict with the law, it is important to be ensured the fundamental rights provided by international standards, as well by national criminal legislation. Starting with the first contact of the child with criminal justice system until the pronunciation of the decision by the Court, including the enforcement of the punishment, the juvenile must be supervised by qualified professionals from criminal justice system, who could intervene in each moment with a purpose of providing pertinent information to criminal investigative body and to the Court, in order to establish a proportionate and equitable punishment.</t>
  </si>
  <si>
    <t>Bolocan-Holban Augustina</t>
  </si>
  <si>
    <t>Revista Institutului Naﾅ｣ional de Justiﾅ｣ie</t>
  </si>
  <si>
    <t>41-43</t>
  </si>
  <si>
    <t>https://ibn.idsi.md/sites/default/files/imag_file/41_43_Criminal%20proceedings%20involving%20children%20in%20conflict%20with%20the%20law.pdf</t>
  </si>
  <si>
    <t>0.5354325532913208</t>
  </si>
  <si>
    <t>0e495f200e1645fabd9cd073615eb978</t>
  </si>
  <si>
    <t>Legal Protection For Children Perpetrators Of Immoral Crime (Case Study Number 21/Pid.Sus.Anak/2019/Pn.Trg)</t>
  </si>
  <si>
    <t>Every child needs to get guidance and guidance from an early age because childhood is a period of shaping the personality, character and character of a human being, so that later they have the ability and strength and can be strong in life. The emotional instability of children tends to cause attitudes and actions that are considered naughty or known as juvenile delinquency. The protection policy for children in the Juvenile Criminal Justice System mandates that the judicial process is kept as far as possible from cases of children in conflict with the law. The fundamental substance regulated in Law Number 11 of 2012 concerning the Juvenile Justice System is strict rules regarding restorative and diversionary justice which are intended to prevent children from the judicial process.</t>
  </si>
  <si>
    <t>Alfian Rachmat Darmawan, Endah Lestari Dwirokhmeiti</t>
  </si>
  <si>
    <t>Yurisdiksi: Jurnal Wacana Hukum dan Sains</t>
  </si>
  <si>
    <t>163-173</t>
  </si>
  <si>
    <t>http://yurisdiksi.unmerbaya.ac.id/index.php/yurisdiksi/article/view/101/89</t>
  </si>
  <si>
    <t>http://yurisdiksi.unmerbaya.ac.id/index.php/yurisdiksi/article/view/101</t>
  </si>
  <si>
    <t>0.5354049071669578</t>
  </si>
  <si>
    <t>2bef86d9f83f4542b90e78c6bc8a0e98</t>
  </si>
  <si>
    <t>The Influence Of International Experience  On The Formation Of The Juvenile Justice System  In Kazakhstan</t>
  </si>
  <si>
    <t>This article analyzes the development of the material and procedural legislation of the Republic of Kazakhstan on the legal responsibility of minors and the impact on its development of the experience of a number of foreign countries and international legislation in general. The purpose of this work is to ana-lyze the implementation in Kazakhstan of the international obligations assumed in the field of juvenile justice. In addition the research of problems of development of juvenile justice of Kazakhstan through a prism of research of positive and negative sides of the main types of world systems of juvenile justice and their introduction into domestic practice. During the writing the work, both general theoretical and scientific methods of cognition were used, specifically dialectical, comparative, legal, historical, formally dogmatic, specific legal and logical. The scientific and practical significance of the study lies in the re-sults and conclusions. Increased scientific interest in the problem of juvenile justice is associated with ongoing reforms in this area. The work of the juvenile court system revealed a number of problems that extent coincided with the requirements of the international agreements signed by Kazakhstan. This is the provision  of  qualified  medical,  legal,  psychological  assistance  during  the  investigation,  serving  a  sen-tence, and in the process of socializing children and their adaptation. As a result, the article concludes that it is necessary to further implement international norms and their actual implementation at all stages of processes, as well as further improve the material norms of criminal, criminal procedure, administra-tive  and  family  legislation.  The  article  analyzes  the  main  types  of  juvenile  systems  adopted  with  the  world. Their positive and negative aspects are singled out, which allowed the authors to make practical suggestions on the development of the domestic model. The practical value of the article is the possibil-ity of using the results obtained to improve the current legislation of the Republic of Kazakhstan and the rights of the child, as well as in law enforcement activities when bringing a minor to legal responsibility.</t>
  </si>
  <si>
    <t>Zhatkanbaeva A.E., Berdibaeva A.K., Baimakhanova D.M., Maria Riekkinen</t>
  </si>
  <si>
    <t>ﾐ･ﾐｰﾐｱﾐｰﾑﾑ・ﾑ・. ﾐ・ﾐｰﾒ｣ ﾑ・ﾐｵﾑﾐｸﾑ・ﾑ・ﾑ・</t>
  </si>
  <si>
    <t>28-39</t>
  </si>
  <si>
    <t>https://bulletin-law.kaznu.kz/index.php/journal/article/view/766/739</t>
  </si>
  <si>
    <t>0.5314875632524491</t>
  </si>
  <si>
    <t>Reciprocal Associations Between Housing Instability And Youth Criminal Legal Involvement: A Scoping Review</t>
  </si>
  <si>
    <t>Youth experiencing homelessness have disproportionate contact with the criminal legal system. This system contact represents a critical inflection point for enhancing risk or opportunities for stabilization; however, the policy and scholarly traditions examining the criminal legal system have not traditionally incorporated housing or other social determinants as a central focus of intervention.</t>
  </si>
  <si>
    <t>Almquist L, Walker SC</t>
  </si>
  <si>
    <t>Health &amp; justice</t>
  </si>
  <si>
    <t>https://pmc.ncbi.nlm.nih.gov/articles/PMC8991975/pdf</t>
  </si>
  <si>
    <t>https://pubmed.ncbi.nlm.nih.gov/35394569</t>
  </si>
  <si>
    <t>10.1186/s40352-022-00177-7</t>
  </si>
  <si>
    <t>Juvenile justice, Social determinants, Housing, Homelessness, Youth, Review</t>
  </si>
  <si>
    <t>0.5308560490608216</t>
  </si>
  <si>
    <t>Contextualizing The Nature Of Trauma In The Juvenile Justice Trajectories Of Girls</t>
  </si>
  <si>
    <t>The proportion of girls involved in the juvenile justice system has steadily increased over the last few decades. Previous research has indicated that the presence of girls in the juvenile justice system is often linked to trauma and violence, and the subsequent criminalization of behaviors associated with traumatic experiences. The present study examined qualitative interview data from juvenile court officers (n・・=・・24) in a mid-sized juvenile county court to review the types and extent of trauma experienced by girls and the connection of trauma to juvenile justice trajectories. A secondary goal of the study was to determine the current level of access to trauma-informed care for female youth and how equipped juvenile court are to manage and provide trauma-related services. Results indicated that girls experience high rates of family violence, neglect, emotional trauma, and sexual abuse. Juvenile court officers described how these events were often connected to their pathways into the justice system; however, there was less discussion of trauma-specific care for girls. These perceptions and explanations of traumatic events directly shape prevention, intervention, and policy responses by the justice system. This study raises concerns related to how researchers and practitioners can shift the focus from trauma as an individual-level deficit to an ecological understanding of trauma and the integration of trauma-informed practice in juvenile justice contexts.</t>
  </si>
  <si>
    <t>Anderson VR, Walerych BM</t>
  </si>
  <si>
    <t>Adolescent, Adolescent Behavior, Crime Victims, Female, Humans, Interviews as Topic, Juvenile Delinquency, Sex Offenses, Violence</t>
  </si>
  <si>
    <t>Journal of prevention &amp; intervention in the community</t>
  </si>
  <si>
    <t>138-153</t>
  </si>
  <si>
    <t>https://pubmed.ncbi.nlm.nih.gov/30849000</t>
  </si>
  <si>
    <t>10.1080/10852352.2019.1582141</t>
  </si>
  <si>
    <t>0.5298843532800674</t>
  </si>
  <si>
    <t>The Views Of The Public On Youth Offenders And The New Zealand Criminal Justice System</t>
  </si>
  <si>
    <t>Public perceptions of crime and punishment have taken on increasing importance as countries grapple with how to address youth violence. The current study aimed to compare the views of those who have had personal experience of victimisation from youth offenders and those who have not, on what could be improved in managing youth offending in New Zealand. A qualitative methodology was used with data from open-ended survey responses from a nationally representative sample. Public sentiments favoured addressing systemic issues and providing rehabilitation as main emphases followed by more punitive measures, prevention, and restorative justice. Victims were over-represented on sentiments of prevention whereas non-victims were over-represented in support for more punitive measures and restorative justice. There was also considerable support for a multi-facetted approach that utilised a number of the approaches above, suggesting that the solution is as complex as the offender's circumstances. These findings are very much in line with the current goals of the youth justice system with its emphasis on diversion and rehabilitation.</t>
  </si>
  <si>
    <t>Barretto C, Miers S, Lambie I</t>
  </si>
  <si>
    <t>Aged, Crime Victims, Female, Humans, Juvenile Delinquency, Male, Middle Aged, New Zealand, Public Opinion, Punishment</t>
  </si>
  <si>
    <t>129-149</t>
  </si>
  <si>
    <t>https://pubmed.ncbi.nlm.nih.gov/29237354</t>
  </si>
  <si>
    <t>10.1177/0306624X16644500</t>
  </si>
  <si>
    <t>0.5282161861658096</t>
  </si>
  <si>
    <t>A System-Level Intervention To Encourage Collaboration Between Juvenile Justice And Public Health Agencies To Promote Hiv/Sti Testing</t>
  </si>
  <si>
    <t>Justice-involved youth are at high risk for HIV and STIs, and justice agencies are uniquely poised to offer HIV/STI testing. However, testing in these settings is not routine and represents a missed opportunity. This study describes a system-level implementation intervention designed to increase access to HIV/STI testing through juvenile justice (JJ) and public health agency collaboration across six counties in six states in the United States. Local change teams, active facilitation, and training were utilized to facilitate agency partnerships and development of HIV/STI practice change protocols. Five counties established health and JJ partnerships and four counties successfully implemented their protocols. Sites with HIV/STI education and testing protocols behaviorally screened 98.5% of youth and tested 41.2% of those youth; 0% were HIV+ and 43.2% had an STI. The intervention provides a feasible, scalable solution, through promoting partnerships between JJ and health agencies, to link youth to testing and treatment services.</t>
  </si>
  <si>
    <t>Elkington KS, Spaulding A, Gardner S, Knight D, Belenko S, Becan JE, Robertson AA, Oser C, DiClemente R</t>
  </si>
  <si>
    <t>Adolescent, Criminal Law, Delivery of Health Care, HIV Infections, HIV Testing, Health Services Accessibility, Humans, Juvenile Delinquency, Mass Screening, Public Health, Sexually Transmitted Diseases, Social Behavior, United States</t>
  </si>
  <si>
    <t>AIDS education and prevention : official publication of the International Society for AIDS Education</t>
  </si>
  <si>
    <t>337-355</t>
  </si>
  <si>
    <t>https://pmc.ncbi.nlm.nih.gov/articles/PMC9426765/pdf</t>
  </si>
  <si>
    <t>https://pubmed.ncbi.nlm.nih.gov/32897134</t>
  </si>
  <si>
    <t>10.1521/aeap.2020.32.4.337</t>
  </si>
  <si>
    <t>juvenile justice, HIV/STI testing, implementation, system-level intervention, adolescents</t>
  </si>
  <si>
    <t>0.5273036152124405</t>
  </si>
  <si>
    <t>Health As A Mediator Of Change In The Trajectory Of Young People In Contact With The Criminal Justice System</t>
  </si>
  <si>
    <t>Health care services in Juvenile Detention Centres have historically been provided by the criminal justice system. These health services have focused on assessment and treatment of presenting health problems and have been hampered by the lack of clinical algorithms and standardised protocols expected of health run services. There is now comprehensive information on the health needs and prevalence of ill health, both physical and mental, for the population of adolescents in contact with the criminal justice system. This information has led to a greater understanding of the causative relationship between disadvantage, trauma, ill health and behaviour judged to be criminal as well an understanding of the need for a population health approach to underpin intervention. Young people in contact with the criminal justice system in New South Wales were found to come from disadvantaged backgrounds, have significant physical and mental health problems as well as increased risk behaviours and their associated health sequelae. This prevalence data can be used to plan service delivery and shape a model of delivery. Paradoxically incarceration offers an opportunity to target high prevalence health presentations and to screen for emerging physical and mental health problems. The potential to ameliorate life long conditions that impact on personal quality of life, and personal and system economic costs are of importance. There is the potential for some health interventions, such as mental illness and drug and alcohol to have an impact on the trajectory and lethality of recidivist behaviour. More research is required to examine health interventions with the potential to positively impact on long-term health outcomes as well as re-offending.</t>
  </si>
  <si>
    <t>Lynch C, Matthews R, Rosina R</t>
  </si>
  <si>
    <t>Adolescent, Adolescent Health Services, Adult, Age Factors, Community Health Services, Crime, Criminal Law, Female, Health Behavior, Health Status, Humans, Male, Mental Disorders, New South Wales, Prisoners, Prisons, Risk Factors, Risk-Taking, Social Environment</t>
  </si>
  <si>
    <t>269-76</t>
  </si>
  <si>
    <t>https://pubmed.ncbi.nlm.nih.gov/17937143</t>
  </si>
  <si>
    <t>10.1515/ijamh.2007.19.3.269</t>
  </si>
  <si>
    <t>0.5260560601949691</t>
  </si>
  <si>
    <t>Medicaid Coverage And Continuity For Juvenile Justice-Involved Youth</t>
  </si>
  <si>
    <t>This study examined Medicaid coverage and continuity for youth with varying levels of justice system involvement and the impact of a policy change allowing Medicaid suspension, rather than termination. Data for this study were collected using a retrospective cohort design using arrest records and Medicaid enrollment tables for 20,688 youth. Age, gender, race/ethnicity, and deepest level of justice system involvement all were associated with time to de-enrollment from Medicaid. Suspension was associated with a small improvement in Medicaid continuity for justice-involved youth. In addition, youth with deeper levels of justice system involvement had faster time to de-enrollment. This study highlights the importance of maximizing opportunities to keep youth enrolled, as gaps in coverage will likely affect juveniles' access to physical, mental, and behavioral health care.</t>
  </si>
  <si>
    <t>Anderson VR, Ouyang F, Tu W, Rosenman MB, Wiehe SE, Aalsma MC</t>
  </si>
  <si>
    <t>Adolescent, Age Factors, Eligibility Determination, Female, Humans, Juvenile Delinquency, Male, Medicaid, Racial Groups, Retrospective Studies, Sex Factors, United States</t>
  </si>
  <si>
    <t>Journal of correctional health care : the official journal of the National Commission on Correctional Health Care</t>
  </si>
  <si>
    <t>45-54</t>
  </si>
  <si>
    <t>https://pubmed.ncbi.nlm.nih.gov/30616497</t>
  </si>
  <si>
    <t>10.1177/1078345818820043</t>
  </si>
  <si>
    <t>0.5243024170398711</t>
  </si>
  <si>
    <t>Psychiatrists And The Transformation Of Juvenile Justice In Philadelphia, 1965-1972</t>
  </si>
  <si>
    <t>In the late 1960s, Philadelphia psychiatrists evaluated every child who interacted with the city's juvenile courts. These evaluations had an important role in determining the placement and treatment of these children, and emphasized the therapeutic nature of the juvenile courts at the time. Relying on extensive case studies compiled by the Philadelphia Department of Public Welfare, this study reconstructs the roles of psychiatrists in the experiences of children interacting with the juvenile justice system, to shed light on a hitherto unknown aspect of these children's care. Gradually, the emphasis in juvenile justice shifted from a therapeutic approach to a more punitive one, from the mid 1970s and onwards. Yet the same structures of juvenile justice which allowed for individual discretion and "tailoring" of interventions to suit the child's perceived needs, rather than to fit the severity of his or her infraction, lost much of their therapeutic rationale. Still, many of these characteristics of the juvenile justice system, and in particular the practice of indeterminate sentencing, remain in place today. Questioning the role of mental health professionals in the creation and perpetuation of this flawed and often unfair infrastructure is an important first step in contemplating reforms.</t>
  </si>
  <si>
    <t>Raz M</t>
  </si>
  <si>
    <t>Adolescent, Criminal Law, Female, Health Care Reform, History, 20th Century, Humans, Juvenile Delinquency, Male, Philadelphia, Professional Role, Psychiatry, Punishment</t>
  </si>
  <si>
    <t>Journal of the history of medicine and allied sciences</t>
  </si>
  <si>
    <t>437-463</t>
  </si>
  <si>
    <t>https://pubmed.ncbi.nlm.nih.gov/29893867</t>
  </si>
  <si>
    <t>10.1093/jhmas/jry016</t>
  </si>
  <si>
    <t>06bc23b475d141bdbbf23a911c4e9cde</t>
  </si>
  <si>
    <t>Perceptions Of Recidivism Among Incarcerated Youth: The Relationship Between Exposure To Childhood Trauma, Mental Health Status, And The Protective Effect Of Mental Health Services In Juvenile Justice Settings</t>
  </si>
  <si>
    <t>Research suggests that youth involved the juvenile justice system have trauma histories that are two times higher than the general youth population. Juvenile justice-involved youth also have high rates of mental health symptoms. Fewer studies have examined how trauma links to mental health symptoms among youth offenders, and even less research focuses on how mental health status and service delivery can impact their perceived likelihood for success. This study examines the effects of mental health screening and service delivery on perceived future criminal justice interactions・・ arrest and incarceration・・among adjudicated youth (n=7,073) housed in correctional facilities. Secondary data were used to examine trauma histories, mental health needs, and mental health screening and service delivery. Significant relationships between traumatic events and mental health problems were found, along with relationships between mental health problems and mental health screening and service delivery. Most interestingly, results pointed to the strong inverse relationship between mental health service delivery and youth・・s perceived likelihood for recidivism. These findings show the promise of juvenile justice systems appropriately responding to the mental health concerns of youth.</t>
  </si>
  <si>
    <t>Jamie R. Yoder, Kelly Whitaker, Camille R. Quinn</t>
  </si>
  <si>
    <t>Human settlements. Communities, Sociology (General)</t>
  </si>
  <si>
    <t>Advances in Social Work</t>
  </si>
  <si>
    <t>250-269</t>
  </si>
  <si>
    <t>https://journals.iupui.edu/index.php/advancesinsocialwork/article/view/21305</t>
  </si>
  <si>
    <t>10.18060/21305</t>
  </si>
  <si>
    <t>0.5223511785268784</t>
  </si>
  <si>
    <t>The Long Reach Of Juvenile And Criminal Legal Debt: How Monetary Sanctions Shape Legal Cynicism And Adultification</t>
  </si>
  <si>
    <t>Previous research has established the deleterious long-term effects of juvenile legal system involvement such as increased risk of criminal legal system involvement as adults. This paper examines retrospective accounts of how that process occurs by exploring the following research question: how does one's involvement in the juvenile legal system, which includes monetary sanctions, shape peoples' views of law and legal institutions and with what consequences? Based on 19 interviews with adults who have legal debt from both juvenile and criminal legal systems, the paper focuses on four aspects of the long-reaching effects of juvenile legal involvement and juvenile monetary sanctions: legal socialization, adultification, legal cynicism, and future aspirations. In all these aspects, we show the organizational constraints that shape individuals' perspectives about the law and the impact of monetary sanctions on their lives. In doing so, the paper shows how monetary sanctions associated with juvenile cases add to the cumulative disadvantage of legal system involvement.</t>
  </si>
  <si>
    <t>Paik L, Giuffre A, Harris A, Shannon S</t>
  </si>
  <si>
    <t>Children and youth services review</t>
  </si>
  <si>
    <t>https://pmc.ncbi.nlm.nih.gov/articles/PMC10486074/pdf</t>
  </si>
  <si>
    <t>https://pubmed.ncbi.nlm.nih.gov/37692058</t>
  </si>
  <si>
    <t>10.1016/j.childyouth.2023.107121</t>
  </si>
  <si>
    <t>juvenile justice, monetary sanctions, adultification, legal cynicism</t>
  </si>
  <si>
    <t>02c88dd9c19c4b7a46c9fe357edffd67a6973cea</t>
  </si>
  <si>
    <t>Incarcerated Youth And Their Siblings: A Review Of Historical And Current Context, And Future Directions</t>
  </si>
  <si>
    <t>The 2020 Juvenile Residential Facility Census reports that roughly 25,000 youth in the United States (U.S.) are incarcerated・・placing the United States as the leading nation in number of juveniles in correctional facilities worldwide. This paper aims to highlight an overlooked population impacted by this issue: not the incarcerated youth themselves, but their siblings. This paper first grounds historical trends, the effects of racialized sociopolitical systems on disparate rates of incarceration, and the current state of youth incarceration, with a specific focus on impacts on families. This paper reviews the literature on how families are affected by the juvenile justice system in terms of their well・・being, education, and other outcomes・・drawing from the small body of research directly on siblings and hypothesizing impacts in need of further study based on families' experiences in the criminal justice system. We present historical and current issues/limitations to understanding and addressing the impacts of youth incarceration on siblings, concluding with areas of future research needed to address the impacts that a youth's incarceration has on their siblings and family.</t>
  </si>
  <si>
    <t>Micheal Garza, Claire Williams</t>
  </si>
  <si>
    <t>JournalArticle, Review</t>
  </si>
  <si>
    <t>Juvenile and Family Court Journal</t>
  </si>
  <si>
    <t>journal</t>
  </si>
  <si>
    <t>Juvenile &amp; family court journal</t>
  </si>
  <si>
    <t>https://www.semanticscholar.org/paper/02c88dd9c19c4b7a46c9fe357edffd67a6973cea</t>
  </si>
  <si>
    <t>10.1111/jfcj.12254</t>
  </si>
  <si>
    <t>0.5191957503557205</t>
  </si>
  <si>
    <t>Validation Of The Yls/Cmi On An Australian Juvenile Offending Population</t>
  </si>
  <si>
    <t>There is a wealth of research that shows juvenile justice systems that utilize structured and validated assessment tools, such as the YLS/CMI, are far more effective at reducing rates of recidivism than those who do not. In line with this research, the Department of Justice (DoJ) in Western Australia adopted the YLS/CMI as the standard risk assessment tool for evaluating the criminogenic risk and needs of youth entering the justice system. While there is evidence supporting the utility of the YLS/CMI in predicting recidivism, there is little research demonstrating its effectiveness in Australian juvenile populations and no such research in a West Australian population. There is also a lack of research on the utility of the tool with young Indigenous offenders, which is particularly concerning given the significant overrepresentation of Indigenous people in the Australian criminal justice system. Our study was the first to examine the reliability and predictive validity of the YLS/CMI on a sample of West Australian juvenile offenders. In this paper, we present the results of two analyses. The first examines the properties of the YLS/CMI in a cohort of 4,653 juvenile offenders in Western Australia, including factor structure, internal consistency, and differences between male and female youth and between Indigenous and non-Indigenous youth. Consistent with our hypotheses, the tool demonstrated excellent internal consistency (ﾎｱ・・=・・.91) and cross-validation analyses identified significant differences between groups on total YLS scores and risk domains. The second analysis examines the predictive validity of the YLS/CMI in a subsample of 921 youth with a minimum follow-up period of 2・・years. The overall recidivism rate was 74.8% and there were differences in scores and recidivism rates for Indigenous compared to non-Indigenous youth, although the predictive accuracies in terms of AUC were similar (</t>
  </si>
  <si>
    <t>Dellar K, Roberts L, Bullen J, Downe K, Kane R</t>
  </si>
  <si>
    <t>Adolescent, Humans, Male, Female, Reproducibility of Results, Australia, Recidivism, Juvenile Delinquency, Risk Assessment</t>
  </si>
  <si>
    <t>861-883</t>
  </si>
  <si>
    <t>https://pubmed.ncbi.nlm.nih.gov/35414291</t>
  </si>
  <si>
    <t>10.1177/0306624X221086556</t>
  </si>
  <si>
    <t>0.5166516363620758</t>
  </si>
  <si>
    <t>The Relationship Between Psychological Symptom Ratings And Crime In Juvenile Justice System Involved Young People</t>
  </si>
  <si>
    <t>Prior research has not adequately examined the relationship between psychological state and offending. Limitations include over-reliance on criminal convictions as the dependent variable, failure to examine a comprehensive set of psychological states, the limited nature of measures and the frequent use of cross-sectional data that cannot ensure temporal ordering.</t>
  </si>
  <si>
    <t>Hartsell EN</t>
  </si>
  <si>
    <t>Adolescent, Aggression, Anger, Anxiety, Crime, Criminals, Cross-Sectional Studies, Female, Humans, Juvenile Delinquency, Longitudinal Studies, Male, Paranoid Disorders, Self Report, Violence, Young Adult</t>
  </si>
  <si>
    <t>Criminal behaviour and mental health : CBMH</t>
  </si>
  <si>
    <t>13-30</t>
  </si>
  <si>
    <t>https://pubmed.ncbi.nlm.nih.gov/33026131</t>
  </si>
  <si>
    <t>10.1002/cbm.2169</t>
  </si>
  <si>
    <t>The Effects Of Child Mental Health On Juvenile Criminal Justice Contact And Victimization</t>
  </si>
  <si>
    <t>There is extensive evidence on the associations between mental disorders such as attention deficit hyperactivity disorder (ADHD), conduct disorder (CD), oppositional/defiant disorder (ODD), and anxiety/depression and delinquency among youths. However, research has largely overlooked the potential confounding from comorbidity of these mental disorders as well as unobserved familial heterogeneity.</t>
  </si>
  <si>
    <t>Kim D</t>
  </si>
  <si>
    <t>Humans, Adolescent, Female, Child, Male, Juvenile Delinquency, Crime Victims, Longitudinal Studies, Mental Disorders, United States, Attention Deficit Disorder with Hyperactivity, Child, Preschool, Conduct Disorder, Risk Factors, Comorbidity, Mental Health, Attention Deficit and Disruptive Behavior Disorders</t>
  </si>
  <si>
    <t>The journal of mental health policy and economics</t>
  </si>
  <si>
    <t>33-46</t>
  </si>
  <si>
    <t>https://pubmed.ncbi.nlm.nih.gov/40040435</t>
  </si>
  <si>
    <t>0.5159970477223396</t>
  </si>
  <si>
    <t>Health Determinants Of Adolescent Criminalisation</t>
  </si>
  <si>
    <t>Several conditions related to health and development in adolescence can increase the risk that a young person will be exposed to the criminal justice system. Such determinants include neurodevelopmental disability, poor mental health, trauma, and experiences of maltreatment. Furthermore, the risk of exposure to the criminal justice system seems to be amplified by social marginalisation and inequality, such that young people are made susceptible to criminal behaviour and criminalisation by a combination of health difficulties and social disadvantages. This Review presents evidence on the health determinants of criminalisation among adolescents, providing a persuasive case for policy and practice reform, including for investment in approaches to prevent criminalisation on the basis of health and developmental difficulties, and to better address related needs once within a criminal justice system.</t>
  </si>
  <si>
    <t>Hughes N, Ungar M, Fagan A, Murray J, Atilola O, Nichols K, Garcia J, Kinner S</t>
  </si>
  <si>
    <t>Adolescent, Adolescent Behavior, Adolescent Health Services, Adverse Childhood Experiences, Behavior Therapy, Crime, Criminals, Female, Health Services Needs and Demand, Humans, Juvenile Delinquency, Male, Mental Disorders, Mental Health Services, Neurodevelopmental Disorders, Prisoners, Social Determinants of Health</t>
  </si>
  <si>
    <t>The Lancet. Child &amp; adolescent health</t>
  </si>
  <si>
    <t>151-162</t>
  </si>
  <si>
    <t>https://pubmed.ncbi.nlm.nih.gov/31956016</t>
  </si>
  <si>
    <t>10.1016/S2352-4642(19)30347-5</t>
  </si>
  <si>
    <t>0.5152577519416809</t>
  </si>
  <si>
    <t>1888b79b056c4a4fa3f01c77619a5fbc</t>
  </si>
  <si>
    <t>The Development Of Four Leading Principles Of The Convention On The Rights Of The Child In VietnamﾂｴS Juvenile Justice</t>
  </si>
  <si>
    <t>The paper sheds light on the latest development of four CRC principles in the administration of Vietnam・・s juvenile justice after the recent amendment of the Penal Code and Criminal Procedural Code of Vietnam. It also assesses the compatibility of the Vietnamese juvenile justice system compared to international standards elaborated by the CRC Committee. At the same time, certain issues are raised regarding the implementation of such principles in practice. Finally, concluding remarks will be provided together with recommendations on how to develop the juvenile justice system in Vietnam.
Keywords: Vietnam・・s juvenile justice; Children・・s rights; CRC leading principles; juvenile offenders; the rights of the child; non-discrimination; best interests of the child; children・・s right to life; survival and development; children・・s right to be heard.</t>
  </si>
  <si>
    <t>Duc Nguyen</t>
  </si>
  <si>
    <t>267-285</t>
  </si>
  <si>
    <t>https://boap.uib.no/index.php/BJCLCJ/article/view/1074/1001</t>
  </si>
  <si>
    <t>https://boap.uib.no/index.php/BJCLCJ/article/view/1074</t>
  </si>
  <si>
    <t>10.15845/bjclcj.v4i2.1074</t>
  </si>
  <si>
    <t>0.5125977635383605</t>
  </si>
  <si>
    <t>6eb8a00bf6b94276b993ff0becddc7c2</t>
  </si>
  <si>
    <t>Child-Friendly Justice And Procedural Safeguards For Children In Criminal Proceedings: New Momentum For Children In Conflict With The Law?</t>
  </si>
  <si>
    <t>Child-friendly justice has its focus on on the effective participation of children in justice systems. During the past decade the concept, grounded in international children・・s rights, has become meaningful for justice systems in Europe and beyond. Despite its flaws and gaps, it has the potential of making justice systems more accessible for children, including the (juvenile) criminal justice system with its particular complexity. However, in order to understand its true potential more research is needed. This article elaborates on the concept of child-friendly justice and sheds light on a research agenda around its core elements.</t>
  </si>
  <si>
    <t>Ton Liefaard</t>
  </si>
  <si>
    <t>https://boap.uib.no/index.php/BJCLCJ/article/view/3188/3094</t>
  </si>
  <si>
    <t>https://boap.uib.no/index.php/BJCLCJ/article/view/3188</t>
  </si>
  <si>
    <t>10.15845/bjclcj.v8i1.3188</t>
  </si>
  <si>
    <t>0.5093065798282623</t>
  </si>
  <si>
    <t>Reconsidering The Effectiveness Of Mentoring For Prevention Of Juvenile Criminal Recidivism: A Brief Comment On Systematic Review And Meta-Analysis Of Noninstitutional Psychosocial Interventions To Prevent Juvenile Criminal Recidivism (Olsson Et Al., 2021)</t>
  </si>
  <si>
    <t>Interventions implemented outside of the juvenile justice system are widely utilized with youth offenders to decrease the likelihood of future offending and justice system involvement, both of which are well-documented as being costly to youth and society at large. Olsson et al. (2021) conducted a systematic review and meta-analysis of these types of interventions for youth aged 12-17 and failed to find any of the interventions examined to be more effective than control treatments in reducing future criminality. This commentary further examines the evidence for one of these interventions, mentoring, based on an expanded search of the literature that identified several additional studies of mentoring for recidivism prevention that meet the eligibility criteria utilized by Olsson et al. A meta-analysis of these studies and those identified by Olsson et al. finds mentoring to be more effective than control treatments (typically services as usual within the juvenile justice system): risk difference between groups of 0.09 (random effect model; 95% confidence interval [.03-.15]). This reanalysis thus indicates greater promise for mentoring as a tool in reducing juvenile crime and juvenile justice system involvement than was suggested by the results of Olsson et al. Importantly, it also underscores the potential for the results of meta-analyses to be sensitive to not only unidentified studies with null or negative results (the so-called "file-drawer problem") but also missed studies with positive findings. Recommendations for literature search procedures in systematic reviews and sensitivity analyses in meta-analyses are provided with this concern in mind. (PsycInfo Database Record (c) 2022 APA, all rights reserved).</t>
  </si>
  <si>
    <t>DuBois DL</t>
  </si>
  <si>
    <t>Adolescent, Humans, Juvenile Delinquency, Mentoring, Psychosocial Intervention, Recidivism</t>
  </si>
  <si>
    <t>Journal of consulting and clinical psychology</t>
  </si>
  <si>
    <t>647-651</t>
  </si>
  <si>
    <t>https://pubmed.ncbi.nlm.nih.gov/36066866</t>
  </si>
  <si>
    <t>10.1037/ccp0000744</t>
  </si>
  <si>
    <t>The Sexual Behaviours Of Adolescents Aged Between 14 And 17 Years Involved With The Juvenile Justice System In Australia: A Community-Based Survey</t>
  </si>
  <si>
    <t>To overcome key knowledge gaps in relation to justice involved and vulnerable young people and their sexual health and to compare this group with their peers from other youth health surveys in Australia to determine the extent of the issues.</t>
  </si>
  <si>
    <t>Yap L, Jones J, Donovan B, Nathan S, Sullivan E, Davison S, Heffernan E, Richards A, Meurk C, Steele M, Fisher C, Ton B, Butler T</t>
  </si>
  <si>
    <t>Adolescent, Adolescent Behavior, Australia, Female, Health Promotion, Humans, Male, Sexual Behavior, Sexual Partners, Surveys and Questionnaires</t>
  </si>
  <si>
    <t>PloS one</t>
  </si>
  <si>
    <t>e0243633</t>
  </si>
  <si>
    <t>https://pmc.ncbi.nlm.nih.gov/articles/PMC7769256/pdf</t>
  </si>
  <si>
    <t>https://pubmed.ncbi.nlm.nih.gov/33370362</t>
  </si>
  <si>
    <t>10.1371/journal.pone.0243633</t>
  </si>
  <si>
    <t>0.5042859584093095</t>
  </si>
  <si>
    <t>Mental Health Centers And The Criminal Justice System</t>
  </si>
  <si>
    <t>Through questionnaires, interviews, and site visits, the authors undertook to ascertain to what extent the 26 community mental health centers in Kansas were contributing to the resolution of problems that concern the criminal justice system. They found that in all large communities some reciprocal programs have developed between the two systems, but meaningful collaboration is rare in small communities. Juvenile courts, urban law enforcement agencies, and county probation officers are most receptive to collaborative programs. An evaluation of several effective programs revealed three basic conditions that attribute to their success: an urban community setting, individual initiative by staff from each system, and location of the program within the criminal justice system.</t>
  </si>
  <si>
    <t>Modlin HC, Porter L, Benson RE</t>
  </si>
  <si>
    <t>Adolescent, Adult, Attitude of Health Personnel, Community Mental Health Services, Criminal Psychology, Humans, Interprofessional Relations, Jurisprudence, Juvenile Delinquency, Kansas, Mental Disorders, Psychiatry, Referral and Consultation, Rural Population, Social Work, Psychiatric, Substance-Related Disorders</t>
  </si>
  <si>
    <t>Hospital &amp; community psychiatry</t>
  </si>
  <si>
    <t>716-9</t>
  </si>
  <si>
    <t>https://pubmed.ncbi.nlm.nih.gov/976954</t>
  </si>
  <si>
    <t>10.1176/ps.27.10.716</t>
  </si>
  <si>
    <t>0.5023558467626571</t>
  </si>
  <si>
    <t>Poly-Victimization Among Girls In The Justice System: Trajectories Of Risk And Associations To Juvenile Offending</t>
  </si>
  <si>
    <t>Life History Calendars and the Juvenile Victimization Questionnaire were used to collect data from 100 delinquent girls to (a) examine range and co-occurrence of different types of violence over the life span, (b) examine independent and cumulative trajectories of risk for varied types of victimization, and (c) examine the relationship of victimization to girls' offending. Risk trajectories demonstrate critical risk periods for different forms of violence exposure. Cox regression was used to examine the predictive value of different forms of violence exposure for the onset of delinquent and criminal behavior. Findings illuminate the need for programs addressing substance use and alternative coping mechanisms.</t>
  </si>
  <si>
    <t>DeHart DD, Moran R</t>
  </si>
  <si>
    <t>Adolescent, Child Abuse, Crime Victims, Criminal Law, Female, Humans, Juvenile Delinquency, Risk Factors, Social Justice, Substance-Related Disorders</t>
  </si>
  <si>
    <t>Violence against women</t>
  </si>
  <si>
    <t>291-312</t>
  </si>
  <si>
    <t>https://pubmed.ncbi.nlm.nih.gov/25680799</t>
  </si>
  <si>
    <t>10.1177/1077801214568355</t>
  </si>
  <si>
    <t>0.5002709269523621</t>
  </si>
  <si>
    <t>26d22f392a254e6f98939b473590cf8f</t>
  </si>
  <si>
    <t>The Optimization Of The Role Of Correctional Centers In The Indonesian Criminal Justice System</t>
  </si>
  <si>
    <t>The purpose of this research is to examine and analyze (1) the role of Correctional Centers in the Criminal Justice System in Indonesia; and (2) the Optimization of the Role of Correctional Centers in the Criminal Justice System in Indonesia. The research method used is a normative juridical approach. The results of the research concluded; (1) Correctional Centers in the juvenile criminal justice system and in the adult criminal justice system both have a role, but the role of Correctional Centers in the adult criminal justice system has not been optimized as in the juvenile criminal justice system, and it tends to be discriminatory. (2) The optimization of the role of Correctional Centers in the Criminal Justice System in Indonesia needs to be carried out, because by optimizing the role of Correctional Centers, especially Correctional Research on adult cases, it will eliminate discrimination in treatment between children and adults and Correctional Research can be used as a reference for law enforcers. As a recommendation, it is suggested that in the Criminal Law Reform in Indonesia, both related to the renewal of the Criminal Procedure Law Code (KUHAP); the Criminal Code (KUHP); as well as the Corrections Law, the discrimination in making Correctional Research on juvenile cases and adult cases should be abolished, because it has no value of justice. The equalization of treatment related to Correctional Research will optimize the role of Correctional Research and also other law enforcers in achieving the value of justice in Indonesia.</t>
  </si>
  <si>
    <t>Muhammad Arif Agus, Ari Susanto</t>
  </si>
  <si>
    <t>Jurnal Penelitian Hukum De Jure</t>
  </si>
  <si>
    <t>369-384</t>
  </si>
  <si>
    <t>https://ejournal.balitbangham.go.id/index.php/dejure/article/view/1923</t>
  </si>
  <si>
    <t>10.30641/dejure.2021.V21.369-384</t>
  </si>
  <si>
    <t>0.4992846488952637</t>
  </si>
  <si>
    <t>Mindfulness And Meditation As An Adjunctive Treatment For Adolescents Involved In The Juvenile Justice System: Is Repairing The Brain And Nervous System Possible?</t>
  </si>
  <si>
    <t>Adolescents involved in the juvenile justice system are prone to more traumatic events than other adolescents, leaving them in danger of developmental difficulties. Trauma exposure is predictive of poor outcomes including mental and physical health issues as well as criminal activity. Current treatment approaches either have a nominal effect on recidivism rates or increase the likelihood of future criminal offenses. This article explores adolescent brain development, the unique difficulties that juvenile justice youth face, and mindfulness meditation as an adjunctive treatment to system-based treatment. Mindfulness meditation may be a way to redress damage to the brain and facilitate healthy brain development, thus impacting prosocial behavior. Practice implications include integrating mindfulness meditation as an important part of rehabilitative efforts with juvenile justice youth.</t>
  </si>
  <si>
    <t>Winters DE, Beerbower E</t>
  </si>
  <si>
    <t>Adolescent, Adolescent Behavior, Brain, Criminal Law, Humans, Juvenile Delinquency, Meditation, Mindfulness</t>
  </si>
  <si>
    <t>Social work in health care</t>
  </si>
  <si>
    <t>615-635</t>
  </si>
  <si>
    <t>https://pubmed.ncbi.nlm.nih.gov/28486059</t>
  </si>
  <si>
    <t>10.1080/00981389.2017.1316341</t>
  </si>
  <si>
    <t>0.4981576800346375</t>
  </si>
  <si>
    <t>38045b3522a34db782e4e884c3523869</t>
  </si>
  <si>
    <t>The Ways Of Development Of Juvenile Justice In Russia By The Example Of The Dynamics Of Article 116 Of The Criminal Code</t>
  </si>
  <si>
    <t>The author conducts a retrospective study related to the construction of a ﾂｫbodily harm against close peopleﾂｻ to the rank of a criminal offence, in terms of criteria of appropriateness and a logic of justification, summarizes the results of the functioning of rules in a short period, causes a variety of arguments, legal, historical, psychological, and pedagogical orientation in support of partial decriminalization of acts. In the framework of the present research addresses the issue of involving parents criminally liable for committing bodily harm against minor children, i.e. the so-called juvenile aspect. The author elaborates on the positions of supporters and opponents of the decriminalization of the investigated acts, identifies their strengths and weaknesses. Relevance and scientific novelty of the chosen research topic is justified by the fact that the functioning of the investigated crime has given rise to a public outcry. The author conducts a comprehensive study of a specified offence and proposes a system of measures to minimize the problems of family violence, concerning the extension of the scope of guardianship bodies, setting patronage of problem families. Talks about the ratio of the investigated part of the crime with the composition provided for by article 156 of the Criminal code of the Russian Federation put forward the theory of ﾂｫduplicate justiceﾂｻ in case of holding a person criminally responsible under articles 156 and 116 of the criminal code. The article also argues about the need of decriminalization of minor offences in the criminal code and the appropriateness of the functioning of the administrative prejudice as an important tool to minimize the measures of criminal and legal impact.</t>
  </si>
  <si>
    <t>Maksim Kaledin</t>
  </si>
  <si>
    <t>Law, History of scholarship and learning. The humanities</t>
  </si>
  <si>
    <t>ﾐ・ﾑ・ﾐｼﾐｰﾐｽﾐｸﾑ・ﾐｰﾑﾐｽﾑ・ﾐｵ ﾐｸ ﾑ・ﾑﾐｸﾐｴﾐｸﾑ・ﾐｵﾑ・ﾐｺﾐｸﾐｵ ﾐｸﾑ・ﾑ・ﾐｻﾐｵﾐｴﾐｾﾐｲﾐｰﾐｽﾐｸﾑ・</t>
  </si>
  <si>
    <t>147-153</t>
  </si>
  <si>
    <t>https://humanitieslaw.ncfu.ru/jour/article/view/409</t>
  </si>
  <si>
    <t>Using Integrated Data To Examine The Effects Of Summer Youth Employment Program Completion On Educational And Criminal Justice System Outcomes: Evidence From Cuyahoga County, Ohio</t>
  </si>
  <si>
    <t>The current study builds the evidence base on the effects of Summer Youth Employment Programs (SYEP) both geographically and methodologically by linking SYEP participant records to a comprehensive integrated longitudinal database to better understand programmatic impacts on youth who completed participation in an SYEP in Cleveland, Ohio. The study matches SYEP participants and unselected applicants on various observed covariates using the Child Household Integrated Longitudinal Data (CHILD) System and relies upon propensity score matching techniques to estimate program completion impacts on educational and criminal justice system involvement outcomes. SYEP completion is associated with a lower prevalence of juvenile offense filings and incarceration events, better school attendance, and improved graduation rates 1-2 years following program participation.</t>
  </si>
  <si>
    <t>Atwell MS, Jeon J, Cho Y, Coulton C, Lewis E, Sorensen A</t>
  </si>
  <si>
    <t>Humans, Adolescent, Criminal Law, Ohio, Program Evaluation, Educational Status, Employment</t>
  </si>
  <si>
    <t>Evaluation and program planning</t>
  </si>
  <si>
    <t>https://pubmed.ncbi.nlm.nih.gov/37209641</t>
  </si>
  <si>
    <t>10.1016/j.evalprogplan.2023.102284</t>
  </si>
  <si>
    <t>0.4973555982112885</t>
  </si>
  <si>
    <t>04399893ca4add0ff4a14ad2d14e2e3c341f0ad7</t>
  </si>
  <si>
    <t>The Role Of Indigenous Peoples, Social Workers, And The Syar・・Iyah Court In Diversion Of Children Perpetrators Of Jinayah</t>
  </si>
  <si>
    <t>The juvenile justice system as a legal efforcement to guarantee the rights of children who conflict with the law. The mechanism for the criminal justice system against children is carried out through diversion involving judicial officials. However, problems arise in enforcing the criminal justice system for children engaged in Jinayah cases. It is because the Jinayah case must obey the qanun implemented in Aceh. The punishment given to the perpetrators of Jinayah can be in the form of flogging or imprisonment. For a child, that punishment can be traumatic for the child・・s mental health. Therefore, this research will examine various efforts to minimize the impact of this punishment on the psychological development of children who become perpetrators of Jinayah. The problem of this study is how a child can maintain his psychological health after becoming a perpetrator of Jinayah. This research is essential to protect children・・s psychological development as perpetrators of Jinayah. The purpose of this study is to find various efforts to maintain the mental development of children as perpetrators of Jinayah. Thus, the research method used to answer these problems is qualitative with a normative approach and literature study. The normative research will analyze various legal regulations regarding criminal and Jinayah acts. Then, it will support a literature study to gain a comprehensive and depth understanding of the topic of study. The results are that children as perpetrators of Jinayah have a risk of psychological trauma, and juvenile criminal law needs to be strengthened. Strengthening this law can be in the form of harmonizing the diversion of children with the Jinayah law. The cooperation of various parties, namely, law enforcement officials, social workers, and indigenous peoples, can minimize the risk of child psychological trauma.</t>
  </si>
  <si>
    <t>Ali Murtadho Emzaed Doi httpsdoi.org10., Ibnu Elmi mnh., AS Pelu v17i1.7349, Shakhzod Tokhirov, Jurnal Kajian, Hukum Islam, Zulfia Hanum, Alfi Syahr, Tumbur Palti, D. Hutapea, Umma Farida, Dian Hafit Syaifullah, Buyamin, Purwokerto K.H. Saifuddin Zuhri</t>
  </si>
  <si>
    <t>Al-Manahij: Jurnal Kajian Hukum Islam</t>
  </si>
  <si>
    <t>https://ejournal.uinsaizu.ac.id/index.php/almanahij/article/download/7349/3295</t>
  </si>
  <si>
    <t>https://www.semanticscholar.org/paper/04399893ca4add0ff4a14ad2d14e2e3c341f0ad7</t>
  </si>
  <si>
    <t>10.24090/mnh.v17i1.7349</t>
  </si>
  <si>
    <t>children, court, diversion, jinayah, indigenous peopleAl-Manﾄ・hij: Jurnal Kajian Hukum Islam Vol. 17 No. 1, January-June 2023, 97-112 DOI: https://doi.org/10.24090/mnh.v17i1.7349 P-ISSN: 1978-6670 | E-ISSN: 2579-4167</t>
  </si>
  <si>
    <t>0.4961457550525666</t>
  </si>
  <si>
    <t>A Critical Examination Of "Being Black" In The Juvenile Justice System</t>
  </si>
  <si>
    <t>The current study examined the role of race in juvenile court outcomes across 3 decision-making stages. This analysis was conducted with a random sample of all delinquent referrals in a Northeast state from January 2000 through December 2010 (N = 68,188). In addition to traditional logistic regression analysis, a propensity score matching (PSM) approach was utilized to create comparable samples of Black and White youth and provide a more rigorous methodological test of the relationship between race and juvenile court processing. Results indicated that even after the use of PSM techniques, race was still found to influence the likelihood of intake (OR = 1.54; 95% C.I. = 1.48-1.62, p &lt; .001), adjudication (OR = 0.80; 95% C.I. = 0.76-0.84, p &lt; .001), and disposition (OR = 1.64; 95% C.I. = 1.54-1.76, p &lt; .001) outcomes. The findings show that Black youth received disadvantaged court outcomes at 2 of the 3 stages, even after balancing both groups on a number of confounders. Black youth were treated harsher at intake and judicial disposition, but received leniency at adjudication compared with similarly situated Whites. These relationships were the most evident at the stage of judicial disposition. The findings impact both researchers' and policymakers' strategies to more fully understand the complex relationship between race and social control. They also reaffirm the noticeable role that selection bias can play in the research surrounding race differences in juvenile court outcomes, and highlight the importance of utilizing a more stringent statistical model to control for selection bias. (PsycINFO Database Record</t>
  </si>
  <si>
    <t>Peck JH, Jennings WG</t>
  </si>
  <si>
    <t>Adolescent, Black or African American, Female, Humans, Juvenile Delinquency, Law Enforcement, Male, Social Justice, White People</t>
  </si>
  <si>
    <t>219-32</t>
  </si>
  <si>
    <t>https://pubmed.ncbi.nlm.nih.gov/26828709</t>
  </si>
  <si>
    <t>10.1037/lhb0000180</t>
  </si>
  <si>
    <t>0.4939162701368332</t>
  </si>
  <si>
    <t>Passing The Threshold Of One Justice System To The Next: Challenges Of Emerging Young Adults In Hong Kong'S Adult Criminal Justice Process</t>
  </si>
  <si>
    <t>In many criminal justice systems, there is a clear separation for juvenile and adult defendants. However, those in between, referred to as emerging young adult defendants (ages 18-25 years), are treated as adult defendants despite a growing recognition that emerging adulthood is a distinct period in the life course. The aim of this present study is to investigate the experiences and challenges faced by emerging young adult defendants ( N = 25) in Hong Kong's adult criminal justice process. Through in-depth semistructured interviews, it was found that emerging young adult defendants demonstrated a lack of understanding regarding their rights and the legal procedures, faced stress in being caught up in the criminal justice process, and were susceptible to influence by others, particularly family members, in making legal decisions. Implications and future directions of study are discussed.</t>
  </si>
  <si>
    <t>Cheng KK, Leung BP</t>
  </si>
  <si>
    <t>Adolescent, Adult, Coercion, Criminal Law, Criminals, Female, Hong Kong, Humans, Interviews as Topic, Male, Mental Competency, Stress, Psychological, Vulnerable Populations, Young Adult</t>
  </si>
  <si>
    <t>2650-2668</t>
  </si>
  <si>
    <t>https://pubmed.ncbi.nlm.nih.gov/28766368</t>
  </si>
  <si>
    <t>10.1177/0306624X17723640</t>
  </si>
  <si>
    <t>0.4936472803354263</t>
  </si>
  <si>
    <t>Inequitable Access To Sport In Juvenile Justice Across The Usa: Findings From A National Survey</t>
  </si>
  <si>
    <t>The USA incarcerates more young people than any other industrialized nation in the world, and black youth are much more likely to be incarcerated than white youth. Young people who interface with the criminal justice system are at higher risk for poor health upon release and the justice system is believed to be a contributor to racial health disparities. Sport participation during incarceration has the potential to improve health and health equity, but the evidence on the health benefits of youth sport participation has almost exclusively focused on school and community settings in the USA with little attention to non-traditional settings, such as the justice system. Given the poor health consequences of incarceration, the potential of sport to improve health, and the lack of research on this phenomenon in the USA, our objective was to describe the landscape of sport programming in juvenile correctional facilities and provide a baseline understanding upon which future research can build. Through a cross-sectional survey of all long-term secure juvenile correctional facilities in the USA (n = 211), we found 55.1% operate a sport program. Among facilities with programs, there was a range of sport program offerings. Gender disparities in access to various types of programs exist, with girls generally having less opportunity than boys. Most facilities reported a purpose of positive youth development in the operation of their programs. These findings have important implications for health promotion and the further integration of sport and juvenile justice as part of a public health agenda.</t>
  </si>
  <si>
    <t>McDonough K, Knight EK</t>
  </si>
  <si>
    <t>Adolescent, Female, Humans, Male, Cross-Sectional Studies, Developed Countries, Health Equity, Sports, Black or African American, United States, Juvenile Delinquency</t>
  </si>
  <si>
    <t>Health promotion international</t>
  </si>
  <si>
    <t>https://pubmed.ncbi.nlm.nih.gov/36857612</t>
  </si>
  <si>
    <t>10.1093/heapro/daac170</t>
  </si>
  <si>
    <t>0.4926908925175667</t>
  </si>
  <si>
    <t>73edb64185804754ac8f0578fb4fd237</t>
  </si>
  <si>
    <t>Evaluating The Application Of Restorative Justice At The Mangaung One-Stop Child Justice Centre</t>
  </si>
  <si>
    <t>The South African criminal justice system is largely punitive, retributive and adversarial innature; this was also true for the child justice systems, until the acknowledgement andadvancement of children・・s rights. The United Nations Convention on the Rights of the Child(CRC) deals specifically with children in conflict with the law. Article 40 of the CRC providesinter alia that the child in conflict with the law has a right to the promotion of his or her senseof dignity and worth, and the reinforcement of the child・・s respect for human rights andfundamental freedoms of others. State parties also have an obligation to develop acomprehensive juvenile justice system through laws, procedures, authorities and institutions.Thus states are required to have specialised units within the police, judiciary, court system,prosecution and legal representation in order to deal with children in conflict with the law.Furthermore, state parties are required to have alternatives in place to deal with children inconflict with the law so as to ensure the limitation of resorting to judicial proceedings. Theimportance of diverting the child away from the criminal justice system is thus emphasised(Hodgkin &amp; Newell, 2007:601-602, 616, 618). In line with international standards, the SouthAfrican Constitution also guarantees, in section 28(1)(g), that children should be detained onlyas a measure of last resort and then kept separate from adults.</t>
  </si>
  <si>
    <t>Roelf Reyneke, Mariﾃｫtte Reyneke</t>
  </si>
  <si>
    <t>Social Work/Maatskaplike Werk</t>
  </si>
  <si>
    <t>https://socialwork.journals.ac.za/pub/article/view/165</t>
  </si>
  <si>
    <t>10.15270/46-3-165</t>
  </si>
  <si>
    <t>0.4908658504486084</t>
  </si>
  <si>
    <t>5ec7252b2a6840f1bcf6d8dc730e5b81</t>
  </si>
  <si>
    <t>Implementation Of Restorative Justice In The Criminal System In Indonesia</t>
  </si>
  <si>
    <t xml:space="preserve">
This study was written to identify the types of restorative justice and to determine whether this approach can be applied in Indonesia. This research utilizes the literature review method. The literature review has several characteristics. First, this research deals directly with textual and numerical data, not with events or witnesses in the form of incidents, people, or other objects. Second, the data has already been compiled, so the researcher only needs to work directly with the sources available in the library. Third, library data is generally a secondary data source. Restorative justice is a judicial process that prioritizes compensation for losses caused by criminal acts. There are various types of restorative justice practices. The suitable restorative justice approach for use in Indonesia is victim-offender mediation, which has been implemented in the juvenile criminal justice system as regulated by Law No. 11 of 2012. The implementation of restorative justice in Indonesia requires public awareness and understanding. This approach is suitable for Indonesia, specifically through victim-offender mediation, which has been carried out in the juvenile criminal justice system as stipulated in Law No. 11 of 2012. In the future, restorative justice in Indonesia can be applied to criminal acts with a penalty of no more than 5 years, offenses that do not endanger human life, and crimes that do not degrade human dignity.
_x000D_
Keywords: Application; Restorative Justice; Criminal
</t>
  </si>
  <si>
    <t>Mitro Subroto, Najla Putra Rovindra</t>
  </si>
  <si>
    <t>Business</t>
  </si>
  <si>
    <t>Journal of Management Small and Medium Enterprises (SME's)</t>
  </si>
  <si>
    <t>https://ejurnal.undana.ac.id/index.php/JEM/article/view/19439</t>
  </si>
  <si>
    <t>0.4871234506368637</t>
  </si>
  <si>
    <t>62ccd6619afa4088b542561dd160957f</t>
  </si>
  <si>
    <t>Miami-Dade County Juvenile Weapons Offenders Program (Jwop): A Potential Model To Reduce Firearm Crime Recidivism Nationwide</t>
  </si>
  <si>
    <t>Introduction Youth firearm violence has been a growing problem in the USA. Several programs across the country aimed at reducing recurrent gun violence in this vulnerable population have published recidivism rates of 40% to 50%. For the past 18 years, the Juvenile Weapons Offenders Program (JWOP) in Miami-Dade County has provided a unique multidisciplinary intervention encompassing 100 hours of violence education, behavioral modification, and social mentoring. The present study defines its outcomes as a national model for youth firearm recidivism prevention.Methods Retrospective analysis of Florida Juvenile Justice Department records from 2008 to 2016 defined a group of youths convicted of firearm-related crimes and subsequently enrolled in the program. Cohorts were those who demonstrated successful completion of the JWOP program versus those who partially completed the program. At 6 and 12 months after release, records were cross-referenced with Florida Department of Justice criminal record system to prospectively capture rates of new all-comer and firearm-specific criminal charges.Results 215 youth were included in the prospectively followed cohort at 6 months and 163 youth followed at 12 months after release. The 6-month recidivism rate for any criminal charge was 20.1% for program completers versus 32.9% for those who did not complete the program (p=0.047). When excluding unarmed criminal offenses, the recidivism rate dropped to 10.1% versus 22.4%, respectively (p=0.008). At 12 months, all-comers recidivism was 33.6% for the GATE program completion cohort versus 50% for the incomplete cohort (p=0.045). When excluding unarmed offenses, the recidivism rates were 18.6% versus 33.9%, respectively (p=0.035).Conclusion The JWOP program has one of the lowest recidivism rates for reoffense for firearm and non-firearm-related offenses. Further investigation into details of the program・・s efficacy and its applicability for expansion to other state and national jurisdictions should serve a model for decreasing youth gun violence across the country.</t>
  </si>
  <si>
    <t>Hahn Soe-Lin, Anjali Sarver, Joyce Kaufman, Marilyn Sutherland, Enrique Ginzburg</t>
  </si>
  <si>
    <t>Surgery, Medical emergencies. Critical care. Intensive care. First aid</t>
  </si>
  <si>
    <t>Trauma Surgery &amp; Acute Care Open</t>
  </si>
  <si>
    <t>https://tsaco.bmj.com/content/5/1/e000637.full</t>
  </si>
  <si>
    <t>10.1136/tsaco-2020-000637</t>
  </si>
  <si>
    <t>0.4870828524231911</t>
  </si>
  <si>
    <t>38ef67a4dfc449ca84c7121c3f5bbd78</t>
  </si>
  <si>
    <t>Mentoring Interventions To Affect Juvenile Delinquency And Associated Problems</t>
  </si>
  <si>
    <t>Mentoring is one of the most commonly・・used interventions to prevent, divert, and remediate youth engaged in, or thought to be at risk for delinquent behavior, school failure, aggression, or other antisocial behavior. We conducted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112 identified studies reported published between 1970 and 2005, 39 met criteria for inclusion. Mean effects sizes were significant and positive for each outcome category. Effects were largest (still moderate by Cohen's differentiation) for delinquency and aggression. However, these categories also showed the most heterogeneity across studies. The obtained patterns of effects suggest mentoring may be valuable for those at・・risk or already involved in delinquency and for associated outcomes. Moderator analyses found stronger effects in randomised controlled trials compared to quasi・・experimental studies, for studies where emotional support was a key process involved in mentoring, and where professional development was a motivation for mentors. However, the collected set of studies are less informative than expected with quite limited detail in studies about what comprised mentoring activity and key implementation characteristics. This limitation encourages caution particularly in interpreting the moderated effects. These findings add to the longstanding calls for more careful design and testing of mentoring efforts to provide the needed specificity to guide effective practice of this popular approach. Abstract Background In recent years,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One account lists over 4500 organizations within the United States that use mentoring to promote youth wellbeing and reduce risk (Rhodes, 2002).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39 topic and methodologically eligible studies were identified for inclusion in the meta・・analysis (out of 112 outcome reports) on delinquency, aggression, drug use, and academic achievement, which are each associated consistently with delinquency involvement or risk for such involvement. Objectives This systematic review had the following objectives: a)To statistically characterize the evidence to date on the effects of mentoring interventions (selective and indicated) for delinquency (e.g. arrest, reported delinquency), and related problems of aggression drug use, school failure. b)To attempt to clarify the variation in effects of mentoring related to program makeup and delivery, study methodology, and participant characteristics. c)To help define mentoring in a more systematic fashion than has occurred to date to, in turn, help clarify what constitutes mentoring and what might be key components for future research. d)To identify gaps in this research area and make recommendations for further research. e)To inform policy about the value of mentoring and the key features for utility. Search Strategy The authors of three meta・・analyses on mentoring or related topics (1) DuBois et al. (2002) on mentoring in general, 2) Lipsey and Wilson (1998) on delinquency interventions in general, and 3) Aos et al. (2004) on interventions for delinquency and associated social problems) were contacted for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Selection Criteria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We required studies to measure at least one quantitative effect on one of the four outcomes (delinquency, aggression, substance use, academic achievement) in a comparison of mentoring to a control condition. Experimental and high quality quasi・・experimental designs were included. The review was limited to studies conducted within the United States or another predominately English・・speaking country and reported in English and to studies reported between 1970 and 2005. Data collection and Analysis All eligible studies were coded using a protocol derived from three related prior meta・・analyses, with 20% double・・coded. The intervention effect for each outcome was standardized using well established methods to calculate an effects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112 studies were identified as meeting inclusion criteria as focused on delinquency and mentoring. Of these, 39 met the additional criteria for inclusion in the quantitative analyses. 22 were randomized controlled trials and 17 were quasi・・experimental studies involving non・・random assignment, but with matched comparison groups as was described above. Twenty studies reported delinquency outcomes, 19 reported academic achievement outcomes, 6 reported drug use outcomes, and 6 reported aggression outcomes. Main effects sizes were positive and statistically significant for all four outcomes, though some studied showed zero or negative effects. Significant variation across studies was also present. For delinquency substantial heterogeneity was found among studies・・ results (Q(19) = 71.2, p &lt; .01; Range: SMD = ・・0.18 to SMD = 1.73) and the mean effect size using random effects calculation was SMD = 0.23, 95% CI = 0.11 ・・ 0.36. For aggression some heterogeneity was found among studies・・ results (Q(19) = 9.78, p &lt; .10; SMD = ・・0.05 to SMD = 0.95) and the mean effect size using random effects calculation was SMD = 0.40, 95% CI = 0.06 ・・ 0.74. For drug use heterogeneity was substantial (Q(5) = 18.5, p &lt; .01; SMD = ・・0.13 to SMD = 0.34). The mean effect size using random effects calculation was SMD = 0.13, 95% CI = ・・0.02 ・・ 0.28. Academic achievement results did not show evidence of heterogeneity (Q(19) = 25.4, ns; SMD = ・・0.21 to SMD = 0.63), and the weighted random effects estimate of effect size was SMD = 0.08, 95% CI = 0.01 ・・ 0.15. We compared effect sizes of those studies that were random assignment experimental designs with those that were quasi・・experimental and found RCTS had a larger average effect size. We conducted moderator analyses to attempt to determine whether effects differed according to the criteria for selecting participants, key processes of mentoring interventions, presence of other interventions in the study, motivations of mentors, or assessment of quality or fidelity of the intervention. To do so we combined effects across outcomes to provide adequate power for valid analyses and because analyses to check for bias in effects due to outcome suggested no such effect. The analyses were limited due to the relatively limited information about these characteristics extractable from many reports and perhaps may have some limitation in direct application due to this combining of outcomes. We found evidence for moderation when professional development was a motive for becoming a mentor and when emotional support was emphasized within the intervention. Effect sizes did not differ by whether or not other components were used, how risk was identified (environmental versus individual characteristics) or if fidelity adherence and implementation features were assessed. Reviewers・・ Conclusions This analysis of 39 studies on four outcomes measuring delinquency or closely related outcomes suggests mentoring for high・・risk youth has a modest positive effect for delinquency, aggression, drug use, and achievement. However, the effect sizes varied by outcome with larger effects for delinquency and aggression than for drug use and achievement. Also, effect sizes varied more for delinquency and aggression than for drug use or academic achievement. We also identified some characteristics that moderated effects that provide some additional understanding for further studies and program preference. RCTS had larger effect sizes than quasi・・experimental studies. Effects tended to be stronger when emotional support was a key process in mentoring interventions, and when professional development was an explicit motive for participation of the mentors. While these findings support viewing mentoring as a useful approach for intervention to lessen delinquency risk or involvement, due to limited description of content of mentoring programs and substantial variation in what is included as part of mentoring efforts detracts from that view. The valuable features and most promising approaches can not be stated with any certainty. In fact, there is a remarkable lack of description of key features or basic program organization that is typically provided in empirical reports of effects with not much increase in quality of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</si>
  <si>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t>
  </si>
  <si>
    <t>1-112</t>
  </si>
  <si>
    <t>https://doi.org/10.4073/csr.2008.16</t>
  </si>
  <si>
    <t>10.4073/csr.2008.16</t>
  </si>
  <si>
    <t>0.4853445410728454</t>
  </si>
  <si>
    <t>"This Is Probably The Reason Why She Resorted To That Kind Of Action": A Qualitative Analysis Of Juvenile Justice Workers Attributions For Girls' Offending</t>
  </si>
  <si>
    <t>A large body of evidence suggests that within the juvenile justice system, girls fare worse than boys on several measures, including number of arrests, length of stay, and mental health outcomes while in the system. Scholarship suggests a myriad of gendered social factors that precipitate girls' involvement in the juvenile justice system; however, less is known about how stakeholders within the juvenile justice system perceive the girls they work with or interpret their experiences. The current paper examines the attributions that juvenile justice system workers make about the reasons girls offend. In line with previous research, we identify both internal (personality, character traits) and external (situational) explanations for girls' involvement in the juvenile justice system that correspond to gender stereotypes and expectations of girls. Furthermore, we identify structural attributions as a special subset of external attributions that take into account how larger social, economic, and historical factors shape girls' situations and experiences and contribute to their criminal behavior. These structural attributions have implications for practitioners' views of justice and the role of the juvenile justice system in the lives of girls. We conclude with a set of implications for practice and policy.</t>
  </si>
  <si>
    <t>Burson E, Godfrey EB, Singh S</t>
  </si>
  <si>
    <t>Adolescent, Crime Victims, Criminals, Female, Humans, Interviews as Topic, Juvenile Delinquency, Poverty, Qualitative Research, Risk Factors, Social Workers</t>
  </si>
  <si>
    <t>154-170</t>
  </si>
  <si>
    <t>https://pubmed.ncbi.nlm.nih.gov/30907265</t>
  </si>
  <si>
    <t>10.1080/10852352.2019.1582142</t>
  </si>
  <si>
    <t>What Predicts Out-Of-Home Placement In Juvenile Court Dispositions? A Systematic Review And Meta-Analysis</t>
  </si>
  <si>
    <t>Research suggests that juvenile court dispositions are influenced by legal factors, such as offense severity and prior record, as well as extralegal factors, such as race/ethnicity, sex, and age. To date, however, no research has reviewed whether legal or extralegal factors are more predictive of juvenile court dispositions across extant research. To address this gap, the present study reports on a systematic review and meta-analysis of predictors of residential placement in the juvenile justice system. A total of 40 independent samples were analyzed from 33 studies that met the criteria for inclusion in the review. Meta-analytic techniques were used to examine the average effects of offense characteristics, prior record, age, preadjudication detention status, race and ethnicity, sex, and contextual factors on odds of placement. The findings suggest that legal factors are more strongly associated with juvenile court dispositions than extralegal or contextual factors. Additionally, the strongest predictor of placement was whether the juvenile defendant had been detained at intake, illustrating the influential role of early case assessment in juvenile court.</t>
  </si>
  <si>
    <t>Zane SN, Pupo JA</t>
  </si>
  <si>
    <t>Humans, Foster Home Care, Juvenile Delinquency, Sociodemographic Factors, Male, Female</t>
  </si>
  <si>
    <t>Meta-Analysis</t>
  </si>
  <si>
    <t>Journal of youth and adolescence</t>
  </si>
  <si>
    <t>229-244</t>
  </si>
  <si>
    <t>https://pubmed.ncbi.nlm.nih.gov/36261614</t>
  </si>
  <si>
    <t>10.1007/s10964-022-01686-2</t>
  </si>
  <si>
    <t>0.48418028652668005</t>
  </si>
  <si>
    <t>8cf0f86256f54d75a2b5cfdabe8286dc</t>
  </si>
  <si>
    <t>Legal Representation And Education For Minority Youth Intervention</t>
  </si>
  <si>
    <t xml:space="preserve">
Literature has revealed that ethnic-racial minority youth are over-represented in the juvenile justice system. The present study investigated whether providing legal representation to ethnic-racial minority youth in juvenile court would lead to fewer convictions and less severe sanctions. The sample consisted of 10,938 youth (2003・・2007), with 32% ethnic-racial minority youth. The state・・s juvenile sentencing guidelines were used to evaluate the legal representation practice. Multinomial regressions were conducted to examine the effect of legal representation and ethnicity on convictions and sanctions, controlling for criminal history and severity of offense. Results were that legal representation for both ethnic-racial minority and non-minority youth decreased the likelihood of convictions. However, legal representation was also associated with less and more severe sanctions than recommended sentencing guidelines. Taken together, legal representation for youth in juvenile court may lead to dismissal of criminal charges, but for those youth who are convicted, attorney presence may lead to receiving more severe sanctions.
</t>
  </si>
  <si>
    <t>MIKE TANANA, Jason Castillo, Moisﾃｩs Prﾃｳspero, Matt Davis</t>
  </si>
  <si>
    <t>Journal of Forensic Social Work</t>
  </si>
  <si>
    <t>https://journals.shareok.org/jofsw/article/view/46</t>
  </si>
  <si>
    <t>10.1080/1936928X.2011.598845</t>
  </si>
  <si>
    <t>0.48346983790397646</t>
  </si>
  <si>
    <t>Associations Among State And Local Organizational Contexts: Use Of Evidence-Based Practices In The Criminal Justice System</t>
  </si>
  <si>
    <t>This study used hierarchical linear modeling (HLM) to examine the extent to which the organizational characteristics of state corrections agencies and local criminal justice facilities interacted in their associations with the extent to which local facilities are using evidence-based substance abuse treatment practices (EBPs). The study used data collected from two nationally representative surveys - one of state executives and the other of local prison wardens, justice administrators, and treatment directors - which were conducted as part of the National Criminal Justice Treatment Practices survey [NCJTP; Taxman, F.S., Young, D., Wiersema, B., Mitchell, S., Rhodes, A.G., 2007. The National Criminal Justice Treatment Practices Survey: Multi-level survey methods and procedures. J. Subst. Abuse Treat. 32, 225-238], and includes both adult criminal and juvenile justice samples. Results indicated that several state organizational characteristics were either associated with more EBP use or interacted with local organizational characteristics in associations with EBP use, including: (1) systems integration at the state level was associated with greater EBP use; (2) state staffing adequacy and stability accentuated the association between local training and resources for new programs and EBP use (i.e., in states with better staffing, the relationship between training/resources and EBP use in local facilities was stronger); and (3) state executives' attitudes regarding the missions and goals of corrections tended to diminish the extent to which corresponding local administrator attitudes were associated with EBP use. The study has implications for future research focused on EBP diffusion and implementation in correctional environments, particularly attempts to influence EBP use by working through state agencies.</t>
  </si>
  <si>
    <t>Henderson CE, Young DW, Farrell J, Taxman FS</t>
  </si>
  <si>
    <t>Adolescent, Adult, Criminal Law, Data Collection, Data Interpretation, Statistical, Evidence-Based Medicine, Female, Goals, Humans, Juvenile Delinquency, Linear Models, Male, Organizational Culture, Prisons, Public Policy, Substance-Related Disorders, Treatment Outcome, United States</t>
  </si>
  <si>
    <t>Drug and alcohol dependence</t>
  </si>
  <si>
    <t>103 Suppl 1</t>
  </si>
  <si>
    <t>S23-32</t>
  </si>
  <si>
    <t>https://pmc.ncbi.nlm.nih.gov/articles/PMC4934022/pdf</t>
  </si>
  <si>
    <t>https://pubmed.ncbi.nlm.nih.gov/19174321</t>
  </si>
  <si>
    <t>10.1016/j.drugalcdep.2008.12.006</t>
  </si>
  <si>
    <t>State executive agencies, Substance abuse, Criminal justice, Evidence-based practice</t>
  </si>
  <si>
    <t>0.48334484845399855</t>
  </si>
  <si>
    <t>Juvenile Competency Complications: Protocol, Unmet Needs, Developmental Immaturity, Fasd, And Comorbidity</t>
  </si>
  <si>
    <t>This Article focuses on unifying the protocol for state competency evaluations, but with special concerns about undiagnosed FASD and developmental immaturity in adolescents. States do not mandate any process whereby psychometric tests are first performed prior to psychiatric mental status evaluations, often causing disparities in evaluations which might easily be avoided in court proceedings. Adding to the complications in current competency evaluations are recent studies from Canada and Australia identifying exceptionally high rates of FASD in incarcerated adolescents following multi-disciplinary teams' studies directed at identifying FASD. If these studies' rates of FASD turn out to be similar for children in the U.S. juvenile justice system, then systemic reform is called for as we are failing to identify this congenital condition when adolescents enter the system and then continue on into the adult criminal system without recognition of their prenatal exposure to alcohol.</t>
  </si>
  <si>
    <t>Katner DR</t>
  </si>
  <si>
    <t>Adult, Child, Adolescent, Female, Pregnancy, Humans, Fetal Alcohol Spectrum Disorders, Juvenile Delinquency, Mental Competency, Australia, Comorbidity</t>
  </si>
  <si>
    <t>American journal of law &amp; medicine</t>
  </si>
  <si>
    <t>173-192</t>
  </si>
  <si>
    <t>https://pubmed.ncbi.nlm.nih.gov/38344785</t>
  </si>
  <si>
    <t>10.1017/amj.2023.26</t>
  </si>
  <si>
    <t>0.47771364301443103</t>
  </si>
  <si>
    <t>572686b6a31344c4bf49ee05b049d47b</t>
  </si>
  <si>
    <t>Implications Of Renewal System Of Criminal Justice Based On The Principles Of Restorative Justice On The Role Of Probation And Parole Officer</t>
  </si>
  <si>
    <t>In Indonesia, criminal law reform is manifested in plans to amend several laws and regulations, including the Criminal Code, the Criminal Procedure Code, and the Correctional Law. In addition, several criminal justice sub-systems have issued policy regulations that put forward the principle of penal mediation to accommodate the limitations or shortcomings of formal criminal law in resolving criminal cases. These various steps of change put forward a value known as restorative justice. The concept of restorative justice, which contains two main principles, namely participation, and recovery, always requires the role of Probation and Parole Officer as stated in the Law of the Republic of Indonesia Number 11 of 2012 concerning the Juvenile Criminal Justice System. The formulation of the following research problem is how the implications of reforming the criminal justice system based on the principles of restorative justice on the role of the Probation and Parole Officers. The purpose of this study was to determine the projected implications of reforming the criminal justice system based on the principles of restorative justice on the role of Probation and Parole Officers. This research is descriptive normative legal research. The results of the study indicate that Probation and Parole Officers have the potential to obtain strengthening of duties and functions in particular from the three main aspects of reform, namely strengthening alternative disposal, the existence of sentencing guidelines, as well as supervision and guidance in the implementation of various types of punishments and treatments. The expansion of these tasks and functions indicates the urgency of optimizing the fulfillment of technical and facilitative needs for the Probation and Parole Officers.</t>
  </si>
  <si>
    <t>Moch. Fauzan Zarkasi, Nur Azisa, Haeranah Haeranah</t>
  </si>
  <si>
    <t>Islamic law, Law in general. Comparative and uniform law. Jurisprudence</t>
  </si>
  <si>
    <t>Khazanah Hukum</t>
  </si>
  <si>
    <t>29-44</t>
  </si>
  <si>
    <t>https://journal.uinsgd.ac.id/index.php/kh/article/view/17354</t>
  </si>
  <si>
    <t>10.15575/kh.v4i1.17354</t>
  </si>
  <si>
    <t>0.4776833832263947</t>
  </si>
  <si>
    <t>47e14481f0ce44f9a21f36a736bbcc5a</t>
  </si>
  <si>
    <t>Minimum Age Limit Of Criminal Responsibility For Child Drug Couriers Based On The Principle Of The Best Interest Of The Child</t>
  </si>
  <si>
    <t xml:space="preserve">
This study examines the lowest age for being held criminally accountable for children involved as drug couriers in Indonesia, emphasizing The approach that underscores the necessity of safeguarding the child・・s best interests as a primary consideration. Under Law No. 11 of 2012 on the Juvenile Criminal Justice System (SPPA Law), the current minimum age is established at 12 years. However, this threshold is considered inconsistent with child psychological development, international legal standards, and the demands of Indonesia・・s national legal framework. The objective of this research is to assess the appropriateness of this age limit and propose recommendations for progressive policy reforms. Employing a normative legal research method, this study adopts a statutory approach complemented by comparative law and legal theory analysis. Data collection relies on a literature review encompassing primary, secondary, and tertiary legal sources. The analytical method used is descriptive-analytical, which evaluates the appropriateness of the minimum age for Liability arising from unlawful actions through the lenses of legal and psychological perspectives. The findings reveal that children at the age of 12 generally lack the mental, emotional, and cognitive maturity to Understand the implications that arise from the decisions they make. For example, Germany sets the minimum age at 14 years, adopting a rehabilitative framework centered on education and care, which has effectively upheld children's rights while mitigating the adverse impacts of the criminal justice process. In Indonesia, the juvenile justice system must align more closely with the principle of the child・・s best interests, as articulated in the Convention on the Rights of the Child and the SPPA Law. The research concludes that Indonesia should raise the minimum age of juvenile Liability arising from unlawful actions to 15 years. Such a policy is anticipated to foster a more equitable, humane legal system that supports the developmental needs of children. Additionally, regular reviews of the SPPA Law are essential to ensure the juvenile justice system remains relevant to evolving societal conditions and contemporary scientific insights.
</t>
  </si>
  <si>
    <t>Feny Fathuri Yan Putri, Prija Djatmika, Yuliati</t>
  </si>
  <si>
    <t>Public law, Criminal law and procedure, Private international law. Conflict of laws</t>
  </si>
  <si>
    <t>ﾐ・ﾑﾐｰﾐｲﾐｾﾐｲﾑ・ ﾐｳﾐｾﾑﾐｸﾐｷﾐｾﾐｽﾑ・ﾐｸ</t>
  </si>
  <si>
    <t>https://legalhorizons.com.ua/lh/article/view/177</t>
  </si>
  <si>
    <t>10.54477/LH.25192353.2024.3.pp.46-56</t>
  </si>
  <si>
    <t>0.4771905243396759</t>
  </si>
  <si>
    <t>Restorative Justice Conferencing: Not A Panacea For The Overrepresentation Of Australia'S Indigenous Youth In The Criminal Justice System</t>
  </si>
  <si>
    <t>Restorative justice conferencing is a police diversionary strategy used extensively in Australian jurisdictions to channel young offenders away from formal court processing. Advocates view conferencing as culturally appropriate and a means to reduce the overrepresentation of Indigenous young people because it is rooted in Indigenous justice traditions. However, whether conferencing is effective at reducing recidivism by Indigenous young people compared with non-Indigenous young people remains unknown. We examine this using a longitudinal cohort of youth offenders from Australia. Propensity score matching was used to match Indigenous and non-Indigenous young people at their first conference and examined reoffending outcomes to explore its efficacy at reducing recidivism ( n = 394). Results indicate that, despite statistically controlling for factors related to reoffending, recidivism levels postconference were significantly higher for Indigenous young people. These results suggest that conferencing is unlikely to address the problem of Indigenous overrepresentation within Australia's youth justice system.</t>
  </si>
  <si>
    <t>Little S, Stewart A, Ryan N</t>
  </si>
  <si>
    <t>Adolescent, Australia, Criminal Behavior, Criminal Law, Criminals, Female, Humans, Juvenile Delinquency, Language, Male, Population Groups, Recidivism, Social Justice</t>
  </si>
  <si>
    <t>4067-4090</t>
  </si>
  <si>
    <t>https://pubmed.ncbi.nlm.nih.gov/29552908</t>
  </si>
  <si>
    <t>10.1177/0306624X18764524</t>
  </si>
  <si>
    <t>0.4761991426348686</t>
  </si>
  <si>
    <t>6d8d0f28b005494d9155f484e3707cc6</t>
  </si>
  <si>
    <t>Future Implementation Of Ius Constituendum And Restorative Justice In The Criminal Justice System</t>
  </si>
  <si>
    <t xml:space="preserve">The notion of restorative justice is presently implemented in the Indonesian criminal justice system through Law No. 11 of 2012, which oversees the juvenile court system. Future expansion of the application of restorative justice within the criminal justice system is a topic of discussion. As a research methodology, legal norm research is employed. Deductive reasoning is used to reach conclusions. On the basis of research findings, the Government and the DPR are expected to swiftly formulate guidelines for the implementation of the concept of restorative justice issued by the Criminal Justice Subsystem in laws and regulations, both in the form of laws and in the Draft Code of Criminal Procedure (RKUHAP) and the Draft Law ・・ Criminal Law (RKUHP). The implementation or application of the concept of restorative justice in the resolution of criminal cases involving these offenders shall be governed by these rules._x000D_
</t>
  </si>
  <si>
    <t>Mashendra Mashendra, La Gurusi, La Ode Muhammad Karim</t>
  </si>
  <si>
    <t>Jurnal Hukum Volkgeist</t>
  </si>
  <si>
    <t>https://jurnal-umbuton.ac.id/index.php/Volkgeist/article/view/2864/1536</t>
  </si>
  <si>
    <t>https://jurnal-umbuton.ac.id/index.php/Volkgeist/article/view/2864</t>
  </si>
  <si>
    <t>10.35326/volkgeist.v7i1.2864</t>
  </si>
  <si>
    <t>0.4753620266914368</t>
  </si>
  <si>
    <t>Young Adults With Autism Spectrum Disorder And The Criminal Justice System</t>
  </si>
  <si>
    <t>This study describes charges, outcomes, and recidivism in both the juvenile and adult criminal justice systems (CJS) for young adults aged 17 to 23ﾂyears with autism spectrum disorder (ASD; n・・=・・606). Results are compared to individuals with ID (n・・=・・1271)ﾂand a population control groupﾂ(n・・=・・2973). About 3% of individuals with ASD were charged with at least one offense by the time they reached young adulthood. Few differences were found in CJS involvement across groups. Young adults with ASD were not over represented in the CJS in general, and were less likely to be involved in the adult justice system than their peers. They received similar charges and outcomes and were as likely to reoffend as their peers.</t>
  </si>
  <si>
    <t>Yu Y, Bradley CC, Boan AD, Charles JM, Carpenter LA</t>
  </si>
  <si>
    <t>Adult, Autism Spectrum Disorder, Criminal Law, Humans, Intellectual Disability, Peer Group, Young Adult</t>
  </si>
  <si>
    <t>Journal of autism and developmental disorders</t>
  </si>
  <si>
    <t>3624-3636</t>
  </si>
  <si>
    <t>https://pubmed.ncbi.nlm.nih.gov/33386554</t>
  </si>
  <si>
    <t>10.1007/s10803-020-04805-9</t>
  </si>
  <si>
    <t>0.4745572328567505</t>
  </si>
  <si>
    <t>52b7ce4d7ad048f9895d30c5af866cf8</t>
  </si>
  <si>
    <t>Alternative Model Of Settlement Of Narcotics Abuse By Children Through The Mechanism Of Diversion (Case Study In Sambas District)</t>
  </si>
  <si>
    <t>this case discusses about in narcotic narcotics version of child (case study in district of execution of diversion against child of perpetrator of narcotics crime pursuant to law no 11 year 2012 about juvenile criminal justice system from position of law of diversion to child abuse of narcotics in developmental perspective criminal law is a non-panel policy measure for handling child perpetrators of child criminal acts as their handling is transferred to the juvenile justice system.
_x000D_
related to the handling of children of narcotics abuse, the main problem that arises from the criminal justice process of a child or criminal decision is the stigma attached to the convict of narcotics abuse after the completion of the criminal justice process tends to increase the abuse of narcotics conducted by the child. the diversi- fication concept set forth in the Indonesian justice system is putting the obligation to divert in any judicial proceedings (investigation, prosecution, trial) of the diversion settings against the perpetrators, the future narcotics crime concept of implementation is only a component and improved the structure of the Juvenile justice system as an alternative to formal criminal justice by placing diversionary efforts in every stage of the judicial process (investigation, prosecution and civil law). future divergence concepts not only as an alternative to the just legal system but the diversion that really excludes the process</t>
  </si>
  <si>
    <t>Tri Nurmega Oktarina</t>
  </si>
  <si>
    <t>Unnes Law Journal</t>
  </si>
  <si>
    <t>https://journal.unnes.ac.id/sju/index.php/ulj/article/view/38782</t>
  </si>
  <si>
    <t>10.15294/ulj.v4i1.38782</t>
  </si>
  <si>
    <t>0.4742536783218384</t>
  </si>
  <si>
    <t>Revisiting The Effectiveness Of Cognitive-Behavioural Therapy For Reducing Reoffending In The Criminal Justice System: A Systematic Review</t>
  </si>
  <si>
    <t>This is the protocol for a Campbell systematic review. The objectives are as follows. The proposed systematic review is an update to, and extension of, Lipsey et al. (2007). As such we build on their previous aims to: (i) Assess and synthesise the overall impact of cognitive behavioural therapy (CBT) on offender recidivism; (ii) Examine possible sources of variability in the effectiveness of CBT. Data permitting, we will examine if the effectiveness of CBT varies by: (a) Characteristics of the CBT intervention (e.g., cognitive restructuring vs. cognitive skills training, group v. individual implementation; and/or custodial v. community setting, and/or), (b) Characteristics of the population (e.g., juveniles vs. adult offenders), (c) Implementation factors (e.g., implementing practitioner, use of structured/manualised approaches, delivery mode, and/or programme duration or intensity), (d) Evaluation methods (e.g., randomised vs. non-randomised research designs); (iv) Determine whether there is a decline in the effect of CBT on recidivism over time; and (v) Investigate whether there is an interaction between implementation factors and time in terms of the effect on recidivism.</t>
  </si>
  <si>
    <t>Smith A, Roberts A, Krzemieniewska-Nandwani K, Eggins L, Cook W, Fox C, Maruna S, Wallace S, Szifris K</t>
  </si>
  <si>
    <t>Campbell systematic reviews</t>
  </si>
  <si>
    <t>e1425</t>
  </si>
  <si>
    <t>https://pmc.ncbi.nlm.nih.gov/articles/PMC11289900/pdf</t>
  </si>
  <si>
    <t>https://pubmed.ncbi.nlm.nih.gov/39086742</t>
  </si>
  <si>
    <t>10.1002/cl2.1425</t>
  </si>
  <si>
    <t>CBT, cognitive behavioural therapy, criminal justice, recidivism, reoffending</t>
  </si>
  <si>
    <t>0.47373869121074674</t>
  </si>
  <si>
    <t>018cf91166b26b421580ab11c1608474650a4edd</t>
  </si>
  <si>
    <t>Dealing With Juvenile Offenders In The Criminal Justice System</t>
  </si>
  <si>
    <t>J. Jehle, Christopher Lewis, Piotr Sobota</t>
  </si>
  <si>
    <t>European Journal on Criminal Policy and Research</t>
  </si>
  <si>
    <t>237-247</t>
  </si>
  <si>
    <t>https://www.semanticscholar.org/paper/018cf91166b26b421580ab11c1608474650a4edd</t>
  </si>
  <si>
    <t>10.1007/S10610-008-9062-Y</t>
  </si>
  <si>
    <t>0.4725384514778853</t>
  </si>
  <si>
    <t>89180a07d643453bb34ceafe7d966942</t>
  </si>
  <si>
    <t>A Comparison Of Female Delinquents: The Impact Of Child Maltreatment Histories On Risk And Need Characteristics Among A Missouri Sample</t>
  </si>
  <si>
    <t>While boys who offend have been a dominant majority and primary concern of the juvenile court since its earliest days, the population of delinquent girls has increased in recent years at a far higher rate in the U.S. The special challenges presented by females, however, continue to be generally overlooked by the justice system. Moreover, while a few specialized programs now serve these girls, the field tends to view young female offenders as a homogeneous group; what distinguishes particular female subpopulations and the characteristics associated with different criminal trajectories have gone largely unexplored. Employing data from the state of Missouri, this study examines girls who offend, identifying models that predict subsequent violent behavior that include indicators such as parental substance abuse and incarceration, and offender substance abuse, mental health, and school behavior. Special attention is given to the effects of child maltreatment, which we find significantly, but weakly correlated with violent behavior. The authors conclude by considering the possibility that maltreatment may be correlated with other criminogenic factors, and by discussing the implications of findings for future research and practice, especially services that take into account the trauma experienced by young women who come to the attention of state authorities.</t>
  </si>
  <si>
    <t>Anne Dannerbeck-Janku, Clark Peters, Jacob Perkins</t>
  </si>
  <si>
    <t>780-797</t>
  </si>
  <si>
    <t>http://www.mdpi.com/2075-471X/3/4/780/pdf</t>
  </si>
  <si>
    <t>http://www.mdpi.com/2075-471X/3/4/780</t>
  </si>
  <si>
    <t>10.3390/laws3040780</t>
  </si>
  <si>
    <t>0.47248409390449525</t>
  </si>
  <si>
    <t>811ec368bbf24dfa9b54c755968f0651</t>
  </si>
  <si>
    <t>Implementation Of Human Rights Protection Towards In Penitentiary Of Children In Makassar</t>
  </si>
  <si>
    <t>The urgency of child protection encourages a variety of efforts carried out by the government and society because it is considered not only to protect children as human beings but also as part of national development. Crimes or violations committed by the child then serve the sentence set by the juvenile justice process should still get full protection because it is considered the child still has a long future and the opportunity to build a nation after undergoing accountability errors that make it a human hope for the future come. The purpose of the study is to analyze the implementation of protection of human rights and the factors that influence the implementation of human rights protection for children in the Makassar Correctional Institution. As a result, the implementation of human rights against child prisoners is still less effective, because conceptually and in reality there has not yet been a clear difference between the implementation of human rights for adult prisoners. This study shows that there is no specific pattern that is applied in implementing human rights to children, where the practice of implementing child prisoner formation is still not in accordance with the basic idea, namely providing protection in order to achieve child welfare. The factors are legislation, facilities and infrastructure, organizational structure, human resources and administrative management, and not yet integrated handling of the implementation of human rights for child inmates by the entire criminal justice system.</t>
  </si>
  <si>
    <t>Mursyid Mursyid</t>
  </si>
  <si>
    <t>Substantive Justice International Journal of Law</t>
  </si>
  <si>
    <t>71-88</t>
  </si>
  <si>
    <t>https://www.substantivejustice.id/index.php/sucila/article/view/29/30</t>
  </si>
  <si>
    <t>https://www.substantivejustice.id/index.php/sucila/article/view/29</t>
  </si>
  <si>
    <t>10.33096/substantivejustice.v2i1.29</t>
  </si>
  <si>
    <t>0.47197944521903995</t>
  </si>
  <si>
    <t>0499b4f189a86f9e54ec99a9af7fcdea15a4efb7</t>
  </si>
  <si>
    <t>Legal Protection Reform For Children Conflicted With Law</t>
  </si>
  <si>
    <t>The g overnment has long been giving protection to children. Protection is reflected in the issuance of various Law. One of them is the Law No. 23 of 2003 on Child Protection. The legal protection of children in conflict ed with law and child as victims of crime are regulated in article number 64. Issuance of Law No. 3 of 1997 on Juvenile Court actually originates from a passion for protecting the rights of children in conflict ed with the law. However, due to inadequate understanding and mindset of Juvenile Court, which is do not have the children ・・s perspective, what comes up is that the substance of Law on Juvenile Court is not to protect children but to prosecute children. However, after the release of Law No. 11 of 2012 on The Criminal Justice System of Child ren , legal protection of children in conflict with the law was encouragingly reformed. How To Cite: Rosna Wati, E. (2014). Legal Protection Reform for Children Conflicted with Law. Rechtsidee, 1 (1), 59-70. doi: http://dx.doi.org/10.21070/jihr.v1i1.101</t>
  </si>
  <si>
    <t>Emy Rosna Wati</t>
  </si>
  <si>
    <t>Sociology, Political Science</t>
  </si>
  <si>
    <t>Rechtsidee</t>
  </si>
  <si>
    <t>59-70</t>
  </si>
  <si>
    <t>http://ojs.umsida.ac.id/index.php/rechtsidee/article/download/101/125</t>
  </si>
  <si>
    <t>https://www.semanticscholar.org/paper/0499b4f189a86f9e54ec99a9af7fcdea15a4efb7</t>
  </si>
  <si>
    <t>10.21070/jihr.v1i1.101</t>
  </si>
  <si>
    <t>Do Callous-Unemotional Traits Moderate The Effects Of The Juvenile Justice System On Later Offending Behavior?</t>
  </si>
  <si>
    <t>Research suggests that callous-unemotional (CU) traits, a recent addition to psychiatric classification of serious conduct problems, may moderate the influence of a number of contextual factors (e.g., parenting, deviant peer influence) on an adolescent's adjustment. The current study sought to replicate past research showing that formal processing through the juvenile justice system increases recidivism and tested the novel hypothesis that CU traits would moderate the relationship between processing decision and future antisocial behavior.</t>
  </si>
  <si>
    <t>Robertson EL, Frick PJ, Ray JV, Thornton LC, Wall Myers TD, Steinberg L, Cauffman E</t>
  </si>
  <si>
    <t>Adolescent, Antisocial Personality Disorder, Conduct Disorder, Criminals, Emotions, Humans, Infant, Newborn, Juvenile Delinquency, Male, Self Report</t>
  </si>
  <si>
    <t>Journal of child psychology and psychiatry, and allied disciplines</t>
  </si>
  <si>
    <t>212-222</t>
  </si>
  <si>
    <t>https://pubmed.ncbi.nlm.nih.gov/32449527</t>
  </si>
  <si>
    <t>10.1111/jcpp.13266</t>
  </si>
  <si>
    <t>0.4713770940899849</t>
  </si>
  <si>
    <t>0ee5f125a2c0431da6fc4e7dd561333e</t>
  </si>
  <si>
    <t>A Behavioral Intervention For Changing The Attitude Of Young Boys In Iranian Juvenile Detention Centers</t>
  </si>
  <si>
    <t>Objectives: Delinquency is one of the severe social problems. Today, changing criminal behavior and reducing the way and method of delinquency is one of the most important challenges in the juvenile justice system.
Methods: Based on the cognitive-behavioral approach, this study used three principles of Red Cross and Red Crescent fundamental principles, three skills of basic life skills, and first aid skill. A group intervention in 13 sessions was designed for changing the attitudes of juveniles in conflict with the law and was implemented in juvenile detention centers in 5 provinces. Then, the efficiency of the model was evaluated. In this quasi-experimental study, two groups were compared as the pre-test, and then post-test. The statistical sample contained 127 boys with the age range of 12 to 19 years, who were randomly selected among delinquent juveniles in the mentioned centers. The reliability and validity of the researcher-made and normalized questionnaires were examined and confirmed by the opinions of experts and statistical methods.
Results: There were significant differences between the experimental and control groups in humanity, impartiality, and voluntary services as well as the sum of fundamental principles and first aid skills, self-awareness, problem-solving, and anger management scores. These significant differences suggest that the model can develop these scores.
Discussion: This model is effective in improving knowledge and skills and changing the attitude of delinquent juveniles. Based on the findings of this study, a model was designed, using three principles of the Red Cross society, basic life skills, and first aid skills that can be effective in changing the attitudes and behavior of people in the juvenile detention centers. This finding is consistent with the studies and similar experiences at this level and requires additional longitudinal studies to investigate its effects on the frequency of recidivism, arrest, trial, and return to the center or imprisonment.</t>
  </si>
  <si>
    <t>Seyyed Mohammad hossein Javadi, Lotfollah Mohseni, Iraj Esmaili, Ataollah Mohammadi, Hamed Seddighi, Seyyed Hadi Moosavi</t>
  </si>
  <si>
    <t>Medicine, Vocational rehabilitation. Employment of people with disabilities</t>
  </si>
  <si>
    <t>Iranian Rehabilitation Journal</t>
  </si>
  <si>
    <t>241-252</t>
  </si>
  <si>
    <t>http://irj.uswr.ac.ir/article-1-964-en.html</t>
  </si>
  <si>
    <t>0.47047834247350695</t>
  </si>
  <si>
    <t>Reforming The Juvenile Justice System</t>
  </si>
  <si>
    <t>Tutt N</t>
  </si>
  <si>
    <t>Adolescent, Child, Institutionalized, Criminal Law, Foster Home Care, Humans, Jurisprudence, Juvenile Delinquency, Prisons, Residential Treatment, United States</t>
  </si>
  <si>
    <t>Journal of adolescence</t>
  </si>
  <si>
    <t>https://pubmed.ncbi.nlm.nih.gov/7372890</t>
  </si>
  <si>
    <t>10.1016/s0140-1971(80)80009-1</t>
  </si>
  <si>
    <t>0.4690713029354811</t>
  </si>
  <si>
    <t>023ecaacdf5d46ac9d1c0fb90cc167fb3cdbba24</t>
  </si>
  <si>
    <t>The Political Development Of Schools As Cause And Solution To Delinquency</t>
  </si>
  <si>
    <t>Abstract This article offers a comprehensive history of the development of the federal role in education and juvenile justice policy from the 1950s to the 1970s. We argue that the issues of juvenile delinquency and education became linked during this period and policies that were enacted reflected the belief that education was a solution to delinquency. In the mid-twentieth century, a broader variety of approaches to antidelinquency, such as public job creation for youth, began to fall out of favor and education became elevated as the primary policy area for addressing delinquency outside the criminal justice system. Policy makers frequently justified federal involvement in education by arguing that schools were central to antidelinquency efforts. Drawing educational institutions into the fight against delinquency made schools susceptible to the punitive turn in crime policy. Ultimately, these developments have introduced punitive policies into schools and pushed antidelinquency efforts away from broader structural reforms.</t>
  </si>
  <si>
    <t>D. Moak, Sarah Cate</t>
  </si>
  <si>
    <t>Journal of Policy History</t>
  </si>
  <si>
    <t>180 - 212</t>
  </si>
  <si>
    <t>https://www.semanticscholar.org/paper/023ecaacdf5d46ac9d1c0fb90cc167fb3cdbba24</t>
  </si>
  <si>
    <t>10.1017/S0898030622000057</t>
  </si>
  <si>
    <t>0.4677349135279656</t>
  </si>
  <si>
    <t>Under Construction: Brain Formation, Culpability, And The Criminal Justice System</t>
  </si>
  <si>
    <t>Should adolescents be held as culpable for their behavior as adults? Adolescence is a tumultuous time, full of change and transformation. This paper examines the development of brain functions and cognitive capabilities of teenagers. It explores the effect of alcohol use on brain development and the fundamental cognitive differences between adolescents and adults. This knowledge, coupled with the assessment of developmental perspective, suggests that the adultification of youth (or waiver to adult court) is unduly harsh for youth whose brains have not fully formed.</t>
  </si>
  <si>
    <t>Burke AS</t>
  </si>
  <si>
    <t>Adolescent, Adolescent Behavior, Adolescent Development, Alcohol Drinking, Brain, Capital Punishment, Criminal Law, Female, Humans, Impulsive Behavior, Juvenile Delinquency, Male, Public Policy, United States</t>
  </si>
  <si>
    <t>International journal of law and psychiatry</t>
  </si>
  <si>
    <t>381-5</t>
  </si>
  <si>
    <t>https://pubmed.ncbi.nlm.nih.gov/22115609</t>
  </si>
  <si>
    <t>10.1016/j.ijlp.2011.10.001</t>
  </si>
  <si>
    <t>0.4673774376511574</t>
  </si>
  <si>
    <t>62f9697a05e04962801fc54131b49046</t>
  </si>
  <si>
    <t>Legal Regulation Of Defence Lawyer・・S Involvement In Criminal Proceedings Against Minors: Genesis Of The Issue, Stages Of Development</t>
  </si>
  <si>
    <t>The relevance of the study is conditioned by the need to establish the genesis of legal regulation of the defence lawyer・・s involvement in criminal proceedings against minors, to identify correlations of this process with the regulation of legal activity in Ukraine. The purpose of the study is to investigate the history of legal regulation of the involvement of a defence lawyer in criminal proceedings against minors. The study used a set of scientific methods: historical, historiographic, terminological, system-structural, formal-logical, and comparative-legal. It was established that the origin of the institute of protection of the parties in legal proceedings begins in the times of Kyivan Rus with the established practice of speeches in court by ・・good people・・ who represented the plaintiff and the defendant. It was proved that the development of the institute of protection of minors in court took place in parallel and in close connection with the development of judicial representation and sureties. Based on the analysis of international acts in the field of criminal justice against children ratified by Ukraine, the need to introduce juvenile specialisation of defenders was indicated. Stages of development of legal regulation of the defender・・s involvement in criminal proceedings against minors: stage 1 ・・ 1016-1529; stage 2 ・・ 1529-1864; stage 3 ・・ 1864-1917; stage 4 ・・ 1917-1991; stage 5 ・・ from 1991 to the present. The emergence of protection of the rights of minors in court was accompanied by the establishment of a regulatory condition for the involvement of a defender in the process on a gratuitous basis for certain categories of children. At the present stage, the law enforcement process embodies the principles and guarantees of involvement of a defender in criminal proceedings against minors, which are provided for by international treaties in the field of protection of children・・s rights ratified by Ukraine. The proposed predictive trends in the development of legal regulation of the involvement of a defender in criminal proceedings allow law enforcement agencies to plan their practical activities in the interaction with human rights organisations, take coordination measures between juvenile prevention bodies of the national police, investigators and prosecutors specialising in the investigation of juvenile delinquency, juvenile judges and lawyers for effective compliance with international standards for the protection of the rights of children in conflict with the law</t>
  </si>
  <si>
    <t>Kateryna Yusupova</t>
  </si>
  <si>
    <t>Jurisprudence. Philosophy and theory of law, Public law, Criminal law and procedure, Civil law, Private international law. Conflict of laws, Law of Europe, Law of nations</t>
  </si>
  <si>
    <t>ﾐｮﾑﾐｸﾐｴﾐｸﾑ・ﾐｽﾐｸﾐｹ ﾑ・ﾐｰﾑ・ﾐｾﾐｿﾐｸﾑ・ ﾐ・ﾐｰﾑ・ﾑ・ﾐｾﾐｽﾐｰﾐｻﾑ・ﾐｽﾐｾﾑ・ ﾐｰﾐｺﾐｰﾐｴﾐｵﾐｼﾑ・ﾑ・ ﾐｲﾐｽﾑ・ﾑ・ﾑﾑ・ﾑ・ﾐｽﾑ・ﾑ・ ﾑ・ﾐｿﾑﾐｰﾐｲ</t>
  </si>
  <si>
    <t>79-92</t>
  </si>
  <si>
    <t>https://lawjournal.com.ua/en/article/download/normativno-pravova-reglamentatsiya-uchasti-zakhisnika-u-kriminalnomu-provadzhenni-shchodo-nepovnolitnikh-geneza-pitannya-etapi-rozvitku</t>
  </si>
  <si>
    <t>https://doi.org/10.56215/04221202.79</t>
  </si>
  <si>
    <t>0.46694007217884065</t>
  </si>
  <si>
    <t>41d3876584954450b6c425351d7105d5</t>
  </si>
  <si>
    <t>Some Peculiarities Of Organising The Interrogation Of A Juvenile (Minor) Victim Under Martial Law</t>
  </si>
  <si>
    <t>Based on the analysis of the Code of Criminal Procedure and the scientific work of scholars and practitioners, it has been established that criminal justice for juveniles (minors) should be structurally separated from adult justice, carried out in different forms, and should include their social and psychological support and rehabilitation. Such a system should recognise that children are not adults, they are largely dependent on adults and society, have a lower level of emotional, mental and intellectual maturity, and therefore require special treatment appropriate to their age and level of development. In this regard, the article identifies the main tactical approaches to the most optimal organisation of interrogation of a juvenile (minor) victim under martial law. Proposals have been made regarding the choice of place (special ・・friendly・・ premises or rooms and alternative places) and time of such investigative (detective) action, as well as the investigator (detective) or prosecutor who will conduct the interrogation. Options for providing professional assistance by a teacher, psychologist and doctor, who must be present during the interrogation of a minor or underage victim, are also suggested. The investigator (inquirer) and prosecutor are provided with practical recommendations on organising and conducting interrogation of a juvenile (minor) victim, using modern interrogation methods, and the procedure for conducting it, which will increase the efficiency of the procedural action and ensure compliance with the basic principles of child-friendly justice.</t>
  </si>
  <si>
    <t>M. V.  Kryvonos</t>
  </si>
  <si>
    <t>Bulletin of Kharkiv National University of Internal Affairs</t>
  </si>
  <si>
    <t>224-236</t>
  </si>
  <si>
    <t>https://visnyk.univd.edu.ua/index.php/VNUAF/article/view/675</t>
  </si>
  <si>
    <t>10.32631/v.2023.4.21</t>
  </si>
  <si>
    <t>0.46492523401975633</t>
  </si>
  <si>
    <t>03ab8a8fbb4733ebd43f5db653feacdcb368833d</t>
  </si>
  <si>
    <t>Readings In Juvenile Justice Administration</t>
  </si>
  <si>
    <t>Barry C. Feld</t>
  </si>
  <si>
    <t>https://www.semanticscholar.org/paper/03ab8a8fbb4733ebd43f5db653feacdcb368833d</t>
  </si>
  <si>
    <t>0.4625741939991713</t>
  </si>
  <si>
    <t>14d0aad9d66447f1a7822bb8fd641491</t>
  </si>
  <si>
    <t>Problems Of Implementation Of Educational Orders In The Republic Serbia: Methodological And Criminal Law Approach</t>
  </si>
  <si>
    <t>In the paper, the authors dealt with the problems of the application of educational orders in the Republic of Serbia from a methodological and criminal law approach. Educational orders, as sui generis measures, can be applied both before the initiation of criminal proceedings and during the duration of the criminal proceedings, with the focus of this paper being on their application before the initiation of criminal proceedings. The legislative national framework of the Republic of Serbia regarding the application of educational orders is based on the Law on Juvenile Offenders and the Criminal Protection of Juveniles (ZM) from 2005, with the authors taking into account the changes mentioned in the Draft ZM. Two hypotheses are defined in the paper. The first hypothesis is that educational orders as diversionary models of treatment of juvenile offenders and non-penal measures are relatively recent in the Republic of Serbia. Therefore, the mentioned measures cannot be nor are they sufficiently developed, which leads to incomplete satisfaction of restorative justice towards minors and injured parties, when the law allows us to do so. The second hypothesis is that organizational factors are of special importance for the success of the implementation of educational orders. In the paper, the authors point out that the new proposal of the Law on Juvenile Offenders and Criminal Protection of Minors enriches the system of educational orders and significantly expands the scope of their application. A certain significant rate of recidivism could be avoided by the combined and balanced application of repressive measures and educational orders as a sui generis measure. The paper gives de lege ferenda recommendations in the direction of simplifying the procedure that follows the beginning of the application of educational orders from the time when a criminal offense is committed, with the fact that the types of educational orders must necessarily follow the state and trend of juvenile crime.</t>
  </si>
  <si>
    <t>Boﾅｾiﾄ・ Vanda B., Tanﾄ・iﾄ・ Dragan Lj.</t>
  </si>
  <si>
    <t>History (General) and history of Europe, Social sciences (General)</t>
  </si>
  <si>
    <t>Baﾅ｡tina</t>
  </si>
  <si>
    <t>https://scindeks-clanci.ceon.rs/data/pdf/0353-9008/2023/0353-90082359157B.pdf</t>
  </si>
  <si>
    <t>: educational orders, criminal law approach, methodological approach, criminal material and criminal procedural aspects, restorative justice.ﾐ・ﾐ・ﾐｨﾐ｢ﾐ・ﾐ・ﾐ・, ﾐ・ﾑﾐｸﾑ・ﾑ・ﾐｸﾐｽﾐｰ ・・ ﾐ・ﾐｵﾐｿﾐｾﾑ・ﾐｰﾐｲﾐｸﾑ・, ﾑ・ﾐｲ. 59, 2023 UDK 343.85(497.11)</t>
  </si>
  <si>
    <t>0.46030697077512744</t>
  </si>
  <si>
    <t>A Rasch Model Analysis Of Evidence-Based Treatment Practices Used In The Criminal Justice System</t>
  </si>
  <si>
    <t>This study used item response theory (IRT) to examine the extent to which criminal justice facilities and community-based agencies are using evidence-based substance abuse treatment practices (EBPs), which EBPs are most commonly used, and how EBPs cluster together. The study used data collected from wardens, justice administrators, and treatment directors as part of the National Criminal Justice Treatment Practices survey (NCJTP; Taxman et al., 2007a), and includes both adult criminal and juvenile justice samples. Results of Rasch modeling demonstrated that a reliable measure can be formed reflecting the extent to which juvenile and adult correctional facilities, and community treatment agencies serving offenders, have adopted various treatment practices supported by research. We also demonstrated the concurrent validity of the measure by showing that features of the facilities' organizational contexts were associated with the extent to which facilities were using EBPs, and which EBPs they were using. Researchers, clinicians, and program administrators may find these results interesting not only because they show the program factors most strongly related to EBP use, but the results also suggest that certain treatment practices cluster together, which may help stakeholders plan and prioritize the adoption of new EBPs in their facilities. The study has implications for future research focused on understanding the adoption and implementation of EBPs in correctional environments.</t>
  </si>
  <si>
    <t>Henderson CE, Taxman FS, Young DW</t>
  </si>
  <si>
    <t>Adolescent, Adult, Criminal Law, Evidence-Based Medicine, Female, Humans, Juvenile Delinquency, Male, Mental Health Services, Organizational Culture, Psychological Theory, Residential Facilities, Substance-Related Disorders, Surveys and Questionnaires</t>
  </si>
  <si>
    <t>163-75</t>
  </si>
  <si>
    <t>https://pmc.ncbi.nlm.nih.gov/articles/PMC2293644/pdf</t>
  </si>
  <si>
    <t>https://pubmed.ncbi.nlm.nih.gov/18029116</t>
  </si>
  <si>
    <t>10.1016/j.drugalcdep.2007.09.010</t>
  </si>
  <si>
    <t>Item response theory, Rasch model, substance abuse, criminal justice, evidence-based practice</t>
  </si>
  <si>
    <t>0.45700688362121583</t>
  </si>
  <si>
    <t>Inequities In Life Course Criminal Legal System Sanctions: Measuring Cumulative Involvement</t>
  </si>
  <si>
    <t>The impact of incarceration on health is well known. Yet, most studies measure incarceration alone and miss additional exposure to the criminal legal system over time. We evaluated adult criminal legal sanctions - inclusive of arrests, charges, probation, incarceration - from ages 18-35 and inequities by juvenile sanctions and race.</t>
  </si>
  <si>
    <t>LeMasters K, Renson A, Edwards JK, Robinson WR, Brinkley-Rubinstein L, Delamater P, Pence B</t>
  </si>
  <si>
    <t>Adult, Adolescent, Humans, Young Adult, Criminal Law, Criminals, Life Change Events, Law Enforcement, Longitudinal Studies</t>
  </si>
  <si>
    <t>Annals of epidemiology</t>
  </si>
  <si>
    <t>83-90</t>
  </si>
  <si>
    <t>https://pmc.ncbi.nlm.nih.gov/articles/PMC10075343/pdf</t>
  </si>
  <si>
    <t>https://pubmed.ncbi.nlm.nih.gov/36273701</t>
  </si>
  <si>
    <t>10.1016/j.annepidem.2022.10.007</t>
  </si>
  <si>
    <t>Criminal legal system, Health equity, Life course, Racial equity</t>
  </si>
  <si>
    <t>0.45518327951431276</t>
  </si>
  <si>
    <t>Psychology And The Juvenile Justice System</t>
  </si>
  <si>
    <t>Sobel SB</t>
  </si>
  <si>
    <t>Adolescent, Criminal Law, Humans, Jurisprudence, Juvenile Delinquency</t>
  </si>
  <si>
    <t>The American psychologist</t>
  </si>
  <si>
    <t>1020-3</t>
  </si>
  <si>
    <t>https://pubmed.ncbi.nlm.nih.gov/517838</t>
  </si>
  <si>
    <t>10.1037//0003-066x.34.10.1020</t>
  </si>
  <si>
    <t>0.4545116852968932</t>
  </si>
  <si>
    <t>001e01baf0c94e9ba50b94b9d1b04875</t>
  </si>
  <si>
    <t>Harmonizing Law Enforcement Officials Against Child Victims Of Narcotics Abuse</t>
  </si>
  <si>
    <t>Law No. 35/2009 on Narcotics explains that drug abuse is considered a crime without victims. In handling children who are involved in drug cases, the main principle that must be considered is the best interest of the child. This principle is contained in the Juvenile Justice System Law, which emphasizes that every decision must consider the welfare of the child's life and development. The legal protection of children caught up in drug abuse causes the boundaries between perpetrators and victims to become blurred, because according to the law, drug abuse is considered a criminal offense. Therefore, the legal establishment of both the Police, the Prosecutor's Office and the Judiciary needs harmonization so that the application to children who abuse drugs can be put forward, so that children can be given legal certainty in terms of justice. This study is to analyze the harmony of legal confirmation on children as victims of drug abuse. The method used is normative juridical research with a focus on literature study which uses secondary data. The conclusion of the research is that children as victims of narcotics abusers must be given sanctions in the form of rehabilitation, not imposed criminal sanctions because what children do is a crime but without causing victims (crime without victim), harmonization of law enforcement agencies (APH) in cases of children becoming victims of drug abusers must be aligned for the welfare of children.</t>
  </si>
  <si>
    <t>Fauzi Anshari Sibarani, Erwin Asmadi</t>
  </si>
  <si>
    <t>Justisi</t>
  </si>
  <si>
    <t>328-340</t>
  </si>
  <si>
    <t>https://ejournal.um-sorong.ac.id/index.php/js/article/view/2834</t>
  </si>
  <si>
    <t>10.33506/js.v10i2.2834</t>
  </si>
  <si>
    <t>0.45399236381053926</t>
  </si>
  <si>
    <t>3e25e13de347409e8784428b139a9893</t>
  </si>
  <si>
    <t>Comparison Of Rechterlijk Pardon Concept On 2019 Criminal Code Draft And Article 70 Law Number 11 Of 2012 Concerning Juvenile Criminal Justice System</t>
  </si>
  <si>
    <t>The formulation of the idea of ・・・・・・・・forgiving judges (rechterlijk pardon) in the Draft Criminal Code is motivated by the rigidity and inhumanity of the current Criminal Code. Which resulted in small cases that were decided criminal, because the current Criminal Code does not accommodate the authority of judges to forgive cases that are considered unfit to be sentenced. This modification of the rechterlijk pardon concept is expected to reflect a sense of justice, benefit within the framework of Pancasila as a source of law for the Indonesian nation. In contrast to the concept of rechterlijk pardon in Article 70 of Law no. 11 of 2012 concerning the Juvenile Criminal Justice System, which has previously applied the concept, to minimize the imposition of crimes against children which should not be based on appropriate retaliation for the crimes committed, because it will be fatal to the physical and physical development of children. To answer the existing problems the author uses a qualitative approach with normative juridical research on the statute approach, conceptual approach and comparative approach. The use of this normative qualitative analysis method is closely related to the problems discussed in comparative approach and conceptual approach, so that it takes the form of descriptive-analytical. The results of this research comparison show that the forgiveness of judges in the Criminal Code Bill needs to categorize the types of minor/moderate/serious crimes and what crimes are forgiven categorized based on the material law itself must also adjust to the implementing rules.</t>
  </si>
  <si>
    <t>Irma Yuliawati</t>
  </si>
  <si>
    <t>Journal of Law and Legal Reform</t>
  </si>
  <si>
    <t>603-622</t>
  </si>
  <si>
    <t>https://journal.unnes.ac.id/sju/index.php/jllr/article/view/48368</t>
  </si>
  <si>
    <t>10.15294/jllr.v2i4.48368</t>
  </si>
  <si>
    <t>0.45342310667037966</t>
  </si>
  <si>
    <t>7628aa95e2c540d3a0125dadfec097aa</t>
  </si>
  <si>
    <t>Mentoring Interventions To Affect Juvenile Delinquency And Associated Problems: A Systematic Review</t>
  </si>
  <si>
    <t>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(randomised control trial (RCT) or quasi・・experimental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Synopsis 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(RCT vs.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Abstract BACKGROUND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DuBois, Portillo, Rhodes, Silverthorn, &amp; Valentine, 2011). One account lists over 5000 organizations within the United States that use mentoring to promote youth wellbeing and reduce risk (MENTOR/National Mentoring Partnership, 2006).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46 topic and methodologically eligible studies (out of 164 outcome reports) were identified for inclusion in the meta・・analysis on delinquency and outcomes associated to delinquency: aggression, drug use, and academic achievement. OBJECTIVES This systematic review had the following objectives: a) To statistically characterize the evidence to date on the effects of mentoring interventions (selective and indicated) for delinquency (e.g. arrest, reported delinquency), and related problems of aggression drug use, school failure. b) To attempt to clarify the variation in effects of mentoring related to program organization and delivery, study methodology, and participant characteristics. c) To help define mentoring in a more systematic fashion than has occurred to date to, in turn, help clarify how intervention processes suggested as compromising how mentoring has effects and other important considerations for future research.. d) To inform policy about the value of mentoring and the key features for utility. SEARCH STRATEGY This is an update of a review completed 4 years ago. In the original review search we benefitted from the authors of three meta・・analyses on mentoring or related topics (1) DuBois et al. (2002) on mentoring in general, 2) Lipsey and Wilson (1998) on delinquency interventions in general, and 3) Aos et al. (2004) on interventions for delinquency and associated social problems) who provided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in original search),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For this update we searched the same databases (except SPECTR as it no longer existed), surveyed pertinent journals and the reference lists of primary studies and reviews. SELECTION CRITERIA 1.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2.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3. We required studies to measure at least one quantitative effect on one of the four outcomes (delinquency, aggression, substance use, academic achievement) in a comparison of mentoring to a control condition. Experimental and high quality quasi・・experimental designs were included. 4. The review was limited to studies conducted within the United States or another predominately English・・speaking country and reported in English and to studies reported between 1970 and 2011. We did not have resources for translating reports not reported in English. DATA COLLECTION AND ANALYSIS All eligible studies were coded using a protocol derived from three related prior meta・・analyses, with 20% double・・coded. The intervention effect for each outcome was standardized using well established methods to calculate an effect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A total of 164 studies were identified as meeting inclusion criteria as focused on delinquency and mentoring. Of these, 46 met the additional criteria for inclusion in the quantitative analyses. 27 were randomized controlled trials and 19 were quasi・・experimental studies involving non・・random assignment, but with matched comparison groups as was described above. Twenty・・five studies reported delinquency outcomes, 25 reported academic achievement outcomes, 6 reported drug use outcomes, and 7 reported aggression outcomes. Main effects sizes were positive and statistically significant for all four outcomes. Some studies showed effects that were not significant and a few reported negative effects. For each outcome there was substantial variation in effect size, too. Average effects were larger for delinquency than for other outcomes. When moderation was tested, there was considerable variation in effect sizes of studies that were similar in regard to the presence of a given moderating influence. We compared effect sizes of those studies that were random assignment experimental designs with those that were quasi・・experimental using meta・・regression and found no evidence of differences in effect sizes. We conducted moderator analyses to determine whether effects found differed by 1) criteria for selecting participants, 2) presence of other components along with the mentoring intervention, 3) motivation of mentors for participation, or 4) assessment of quality or fidelity of implementation of the intervention. We also conducted moderator analyses to test for outcome differences by the presence or absence of four theorized key components of mentoring interventions. The relatively limited information about potential moderating characteristics extractable from many reports and the limited number of reports with extractable information led us to combine effects across all four outcomes to enable adequate power and in combination to our directional expectations for moderators to test significance using a one・・tailed test (p &lt; .05). For these analyses, we averaged effect sizes within a given study if more than one outcome of interest was reported. We also conducted analyses to check for bias in effects due to type of outcome, and found no suggestion of bias. We found evidence for moderation when professional development was a motive for becoming a mentor. There was also moderation of the effect size when mentoring programs emphasized either of two theorized components: emotional support or advocacy. Effect sizes did not differ by whether or not the program emphasized the other two key components: modeling/identification or teaching, nor by whether other components were used, how risk was defined (environmental versus individual characteristics) or if fidelity/adherence of implementation features were assessed. REVIEWERS' CONCLUSIONS This analysis of 46 studies on four outcomes measuring delinquency or closely related outcomes of aggression, drug use, and academic functioning suggests mentoring for high・・risk youth has a modest positive effect for delinquency and academic functioning, with trends suggesting similar benefits for aggression and drug use. Effect sizes varied more for delinquency and academic achievement than for aggression and drug use. We did not find a significant difference in effect size by study design (RA vs. QE) or by whether or not fidelity was assessed. We identified some characteristics that moderated effects that provide additional understanding for further studies and program design. Effects tended to be stronger when professional development was an explicit motive for participation of the mentors. Of four processes theorized as comprising the methods of effects in mentoring, we found evidence for significantly larger effects when emotional support and advocacy were emphasized. Although these findings support viewing mentoring as a useful approach for intervention to lessen delinquency risk or involvement, limited description of content of mentoring programs and substantial variation in what is included as part of mentoring efforts detracts from better understanding about what might account for the benefits. The valuable features and most promising approaches cannot be ascertained with any certainty. In fact, the body of studies is remarkably lacking in description of key features, program design organization, and theorized processes of impact that are typically provided in empirical reports of intervention effects. Our judgment is also that there does not seem to be much progression in quality of details in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</si>
  <si>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 Peter Lovegrove, Emily Nichols</t>
  </si>
  <si>
    <t>1-158</t>
  </si>
  <si>
    <t>https://doi.org/10.4073/csr.2013.10</t>
  </si>
  <si>
    <t>10.4073/csr.2013.10</t>
  </si>
  <si>
    <t>0.45332581996917726</t>
  </si>
  <si>
    <t>Adolescents Who Murder</t>
  </si>
  <si>
    <t>Although few in number, children and adolescents who murder attract much public attention. Following a review of the literature on aetiology, assessment, treatment programmes and outcomes, descriptive data on a 5-year cohort of 20 adolescent murderers from England and Wales are presented. An outline is made of their pathway through the care and criminal justice system together with a framework for ongoing individual therapy. Suggestions are made about refinement of categories of juvenile homicide, and increased information sharing between child and adolescent and adult forensic specialists and the relevance of this group to the mainstream adolescent offenders.Crimes of violence of children differ little from place to place and from epoch to epoch. In Britain approximately the same number of juvenile murderers and future privy councillors are born each week. Anger, shock, grief and self righteousness often demand certain punishments but sanctions thus motivated cannot be said to have the efficacy of curative measures (Wilson, 1973).</t>
  </si>
  <si>
    <t>Bailey S</t>
  </si>
  <si>
    <t>19-39</t>
  </si>
  <si>
    <t>https://pubmed.ncbi.nlm.nih.gov/9245262</t>
  </si>
  <si>
    <t>10.1006/jado.1996.0003</t>
  </si>
  <si>
    <t>02549c5385bad1423f548f60a26ad7dd7e97602b</t>
  </si>
  <si>
    <t>Juridical Review Of Legal Protection Of Children From Violence Based On Law Number 35 Of 2014 Concerning Child Protection (Case Study In Purwokerto)</t>
  </si>
  <si>
    <t>Diversity and Justice Justice is a norm in the Criminal Justice System in Indonesia, as stipulated in Law Number 2012 concerning the Juvenile Justice System. The latest Law Number 11 of 2012 cannot be separated from the UN Resolution Number concerning the Convention on Rights which was ratified by the Government on January 26, 1990 in Presidential Decree Number 36 of 1990. The Convention on the Rights of the Child of the Republic of Indonesia is the basis for consideration for the formation of Law Number 11 of 1990. 2012 concerning the Juvenile Criminal Justice System. This study aims to look at the development of crimes against children in Indonesia. First, it will take a closer look at the importance of protecting children in families, schools and the environment from violence and crime. Second, it will evaluate the extent to which the criminal justice system can provide protection for children as victims of violence and crime. Third, look at the state's responsibility in imposing sanctions through the criminal justice system. The method used in this research is juridical-normative by collecting secondary data related to laws and regulations and materials obtained from books, journals, and other relevant materials. Observations show that many children are victims of violence. The victims are basically everywhere, not only at home, but also at school. Violence in schools is not only physical violence, but also psychological. The responsibility for protecting, educating and developing children lies with the environment, the family and the school. The function of criminal law to combat crimes against children Rights are a major factor in the success of the juvenile justice system.</t>
  </si>
  <si>
    <t>Hana Fairuz Mestika</t>
  </si>
  <si>
    <t>The Digest: Journal of Jurisprudence and Legisprudence</t>
  </si>
  <si>
    <t>https://journal.unnes.ac.id/sju/index.php/digest/article/download/66014/23697</t>
  </si>
  <si>
    <t>https://www.semanticscholar.org/paper/02549c5385bad1423f548f60a26ad7dd7e97602b</t>
  </si>
  <si>
    <t>10.15294/digest.v3i2.66014</t>
  </si>
  <si>
    <t>0.4492316529154778</t>
  </si>
  <si>
    <t>5c06110759fb4c1da064caaead99f6f3</t>
  </si>
  <si>
    <t>Diversi Dan Keadilan Restoratif Dalam Penyelesaian Perkara Tindak Pidana Anak Di Indonesia (Diversion And Restorative Justice In Case Settlement Of Juvenile Justice System In Indonesia)</t>
  </si>
  <si>
    <t>Diversi dan Keadilan Restoratif telah diatur dalam UU No. 11 Tahun 2012 tentang Sistem Peradilan Pidana Anak (UU SPPA) lebih mengutamakan perdamaian dari pada proses hukum formal. Perubahan yang hakiki antara lain digunakannya pendekatan Keadilan Restoratif (Restorative Justice) melalui sistem diversi. UU SPPA mengatur mengenai kewajiban para penegak hukum mengupayakan diversi (pengalihan penyelesaian perkara anak dari proses peradilan ke proses di luar peradilan pidana) pada seluruh tahapan proses hukum. Keadilan Restoratif sebagai pelaksanaan diversi, diterbitkannya PP yang merupakan turunan dari UU SPPA Mahkamah Agung menerbitkan PERMA Nomor 4 Tahun 2014 tentang Pedoman Pelaksanaan Diversi dalam Sistem Peradilan Pidana Anak. Poin penting PERMA adalah hakim wajib menyelesaikan persoalan anak yang bermasalah dengan hukum (ABH) dengan cara diversi dan memuat tata cara pelaksanaan diversi yang menjadi pegangan Hakim dalam penyelesaian perkara pidana anak. Penelitian ini ・・difokuskan・・ pada, arti penting pendekatan Keadilan Restoratif dan eksistensi Diversi dan Keadilan Restoratif dalam penyelesaian perkara tindak pidana anak. Metode pendekatan yang digunakan adalah penelitian yuridis normatif, yang bersifat analisis kualitatif. Penelitian ini menunjukkan pentingnya pendekatan Keadilan Restoratif dan eksistensi diversi dalam penyelesaian perkara tindak pidana anak untuk mengubah paradigma penghukuman pidana menjadi pemulihan hubungan pelaku-korban-masyarakat.
Abstract
Diversion and restorative justice have been regulated in the Act Number 11, Year 2012 concerning the Juvenile Justice System that prioritizes peace than formal law process. An intrinsic change is used such as in restorative justice approach through diversion system. The Act of Juvenile Justice System rules about the responsibility of law enforcers attempt to a diversion of all law process stages. The restorative justice as diversion practice by issued government regulation that is a derivative from The Act of Juvenile Justice System, then the Supreme Court has issued the Supreme Court Regulation Number 4 Year 2014 concerning the Guidance of Diversion Administration in the Juvenile Justice System. The critical point of it, that is the judge has obligation to complete children against the law in diversion way and contains procedures for its administration that then it can be guidance for the judges to settle that cases. This research is focused on the importance of restorative justice approach and diversion existence in case settlement of juvenile justice system. This research is anormative juridical with qualitative analysis. It shows the importance of restorative justice approach and diversion existence in settlement of juvenile justice system to change criminal punishment paradigm turn into retrieval of the relationship among offender-victim and society.</t>
  </si>
  <si>
    <t>Yul Ernis</t>
  </si>
  <si>
    <t>Law in general. Comparative and uniform law. Jurisprudence, Political institutions and public administration (General)</t>
  </si>
  <si>
    <t>Jurnal Ilmiah Kebijakan Hukum</t>
  </si>
  <si>
    <t>163-174</t>
  </si>
  <si>
    <t>https://ejournal.balitbangham.go.id/index.php/kebijakan/article/view/213</t>
  </si>
  <si>
    <t>10.30641/kebijakan.2016.V10.163-174</t>
  </si>
  <si>
    <t>0.44796043783426287</t>
  </si>
  <si>
    <t>Optimism And Opioid Misuse Among Justice-Involved Children</t>
  </si>
  <si>
    <t>Adolescents in the criminal justice system, called justice-involved children (JIC), are particularly vulnerable in the modern opioid misuse (OM) epidemic. After release, relapse and overdose occur at higher rates than the general population. The current study assesses optimism and likelihood of P30D consumption of non-prescription or illicit opioids among JIC.</t>
  </si>
  <si>
    <t>Johnson ME, Cottler LB</t>
  </si>
  <si>
    <t>Adolescent, Child, Female, Florida, Humans, Juvenile Delinquency, Male, Opioid-Related Disorders, Optimism, Protective Factors</t>
  </si>
  <si>
    <t>Addictive behaviors</t>
  </si>
  <si>
    <t>https://pmc.ncbi.nlm.nih.gov/articles/PMC6942509/pdf</t>
  </si>
  <si>
    <t>https://pubmed.ncbi.nlm.nih.gov/31838447</t>
  </si>
  <si>
    <t>10.1016/j.addbeh.2019.106226</t>
  </si>
  <si>
    <t>Juvenile justice, opioid misuse, optimism, adolescents, hopelessness</t>
  </si>
  <si>
    <t>0.4476782962679863</t>
  </si>
  <si>
    <t>85cd169d9d904fa9bbea20e189931c37</t>
  </si>
  <si>
    <t>Cristina Dﾃ｢mboeanu, Assessments Of The Efficient Implementation Of Restorative Justice In Romania</t>
  </si>
  <si>
    <t>During the last years, the juvenile justice system in Romania has faced many difficulties which have determined, experimentally at least, the change of the emphasis laid upon the model of retributive (official) justice and the adoption of a new model based upon the increasing role played by community in the justice act and, complementarily, in the activities meant to re-socialize and re-insert juvenile offenders. In this context, more and more specialists of this field have got aware of the necessity of change with respect to criminal law policies meant for the punishment and treatment of juvenile offenders in Romania, by diversifying the intervention and prevention modalities of action conducted by the institutions meant to socialize and control youth from a social point of view, and especially by introducing principles and practices of restorative justice within the criminal law. The latter are meant to lead to the implication of community in the criminal law system and to an increasing number of juvenile offenders who should profit by punishments which are non-liberty-privative. The experience of many countries has demonstrated that the introduction of restorative justice practices within juvenile legislation may become on long term a living alternative to retributive justice. Both systems can function in parallell, thus offering much more efficient solutions to the problems concerning juvenile crime and punishments meant for juvenile offenders.</t>
  </si>
  <si>
    <t>Sorin M. Rﾄ・dulescu</t>
  </si>
  <si>
    <t>Sociology (General)</t>
  </si>
  <si>
    <t>Revista Romﾃ｢nﾄ・ de Sociologie</t>
  </si>
  <si>
    <t>109-138</t>
  </si>
  <si>
    <t>http://www.revistadesociologie.ro/pdf-uri/nr1-2-2008/05-Radulescu.pdf</t>
  </si>
  <si>
    <t>:  Restorative justice, justice for minors, victimology, social rehabilitation, pre judice, reparation.</t>
  </si>
  <si>
    <t>0.44734666198492057</t>
  </si>
  <si>
    <t>031ea34525350b5e46efde8106271512d9aa3a04</t>
  </si>
  <si>
    <t>Restructuring The Juvenile Court</t>
  </si>
  <si>
    <t>D. Farrington, L. Ohlin, James F. Wilson</t>
  </si>
  <si>
    <t>121-130</t>
  </si>
  <si>
    <t>https://www.semanticscholar.org/paper/031ea34525350b5e46efde8106271512d9aa3a04</t>
  </si>
  <si>
    <t>10.1007/978-1-4612-4940-5_6</t>
  </si>
  <si>
    <t>0.44303192310035233</t>
  </si>
  <si>
    <t>22ae33a0d1314a63b3a13505df7433e1</t>
  </si>
  <si>
    <t>Effects Of Correctional Boot Camps On Offending</t>
  </si>
  <si>
    <t>The objective of this Campbell systematic review was to synthesize the extant empirical evidence on the effects of boot・・camps and boot camp like programs on the criminal behavior (e.g., postrelease arrest, conviction, or reinstitutionalization) of convicted adult and juvenile offenders.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 Abstract Background Correctional boot camps were first opened in United States adult correctional systems in 1983. Since that time they have rapidly grown, first within adult systems and later in juvenile corrections, primarily within the United States. In the typical boot camp, participants are required to follow a rigorous daily schedule of activities including drill and ceremony and physical training, similar to that of a military boot・・camp. Punishment for misbehavior is immediate and swift and usually involves some type of physical activity like push・・ups. Boot・・camps differ substantially in the amount of focus given to the physical training and hard labor aspects of the program versus therapeutic programming such as academic education, drug treatment or cognitive skills. Objectives To synthesize the extant empirical evidence on the effects of boot・・camps and boot camp like programs on the criminal behavior (e.g., post・・release arrest, conviction, or reinstitutionalization) of convicted adult and juvenile offenders. Search Strategy Numerous electronic databases were searched for both published an unpublished studies. The keywords used were: boot camp(s), intensive incarceration, and shock incarceration. We also contacted U.S and non・・U.S. researchers working in this area requesting assistance in locating additional studies. The final search of these sources was completed in early December of 2003. Selection Criteria The eligibility criteria were (a) that the study evaluated a correctional boot camp, shock incarceration, or intensive incarceration program; (b) that the study included a comparison group that received either probation or incarceration in an alternative facility; (c) that the study participants were exclusively under the supervision of the criminal or juvenile justice system; and (d) that the study reported a post・・program measure of criminal behavior, such as arrest or conviction. Data Collection and Analysis The coding protocol captured aspects of the research design, including methodological quality, the boot・・camp program, the comparison group condition, the participant offenders, the outcome measures and the direction and magnitude of the observed effects. All studies were coded by two independent coders and all coding differences were resolved by Drs. MacKenzie or Wilson. Outcome effects were coded using the odds・・ratio and meta・・analysis was performed using the random effects model. Main Results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Conclusions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t>
  </si>
  <si>
    <t>David B. Wilson, Doris L. MacKenzie, Fawn Ngo Mitchell</t>
  </si>
  <si>
    <t>https://doi.org/10.4073/csr.2005.6</t>
  </si>
  <si>
    <t>10.4073/csr.2005.6</t>
  </si>
  <si>
    <t>0.4429849535226822</t>
  </si>
  <si>
    <t>01d106d432a390e0a29455533d8dd3977563f82b</t>
  </si>
  <si>
    <t>The Recidivism Of Violent Youths In Juvenile And Adult Court</t>
  </si>
  <si>
    <t>David L. Myers</t>
  </si>
  <si>
    <t>Youth Violence and Juvenile Justice</t>
  </si>
  <si>
    <t>101 - 79</t>
  </si>
  <si>
    <t>https://digitalcommons.newhaven.edu/context/criminaljustice-facpubs/article/1032/viewcontent/The_Recidivism_of_Violent_Youths_A.pdf</t>
  </si>
  <si>
    <t>https://www.semanticscholar.org/paper/01d106d432a390e0a29455533d8dd3977563f82b</t>
  </si>
  <si>
    <t>10.1177/1541204002238365</t>
  </si>
  <si>
    <t>youth violence, transfer, waiver, recidivism</t>
  </si>
  <si>
    <t>0.4414960633963347</t>
  </si>
  <si>
    <t>02d62e52f276450a8ad05135978a119a</t>
  </si>
  <si>
    <t>Penghapusan Kriminalisasi Terhadap Hakim Dan Jaksa Dalam Rangka Mewujudkan Sinkronisasi Sistem Peradilan Pidana Anak</t>
  </si>
  <si>
    <t>In connection with the submission of judicial review to the Constitutional Court conducted by the Indonesian Judges Association (IKAHI) and the Indonesian Prosecutors Association (IJI), this research aims to examine the criminalization of Judges and Prosecutors in the Criminal Justice System as regulated in Act Number 11 of 2012 about the Juvenile Criminal System. This type of research is descriptive normative juridical, namely inventorying the legislation through the statute approach and conceptual approach to develop legal arguments and legal opinions in solving legal issues. Whereas legal material collection techniques (primary, secondary and tertiary) use literature study and analysis with deductive thinking logic. The results showed that the submission of the judicial review submission by the Constitutional Court was appropriate because Law Number 11 of 2012 concerning the Child Criminal Justice System is a form of protection and enforcement of children・・s rights in the criminal justice process so that criminalization efforts against officers and law enforcement officers, especially against Judges (Article 96, Article 100 and Article 101) and Prosecutors (Article 99) will influence the criminal justice system. In addition, the principles of criminalization must be considered, namely the principles of legality, the principle of subsidiarity and the principle of equality or equality so as to realize structural synchronization, substantial synchronization and cultural synchronization in the juvenile justice system.</t>
  </si>
  <si>
    <t>Syamsul Fatoni</t>
  </si>
  <si>
    <t>Jurnal Konstitusi</t>
  </si>
  <si>
    <t>https://jurnalkonstitusi.mkri.id/index.php/jk/article/view/1459</t>
  </si>
  <si>
    <t>10.31078/jk17110</t>
  </si>
  <si>
    <t>0.44072753340005877</t>
  </si>
  <si>
    <t>Females' Engagement In Offline And Online Sexual Offending And Their Interactions With The Criminal Justice System: A Gender And Age Comparison</t>
  </si>
  <si>
    <t>This study aimed to extend limited extant knowledge of female-perpetrated sexual offenses, including child sexual abuse material (CSAM) offenses, that enter the criminal justice system. Sexual offenses actioned by the police in one jurisdiction of Australia between 1 January 2012 and 30 June 2021 (</t>
  </si>
  <si>
    <t>Hull I, Christensen LS, McKillop N, Rayment-McHugh S</t>
  </si>
  <si>
    <t>Journal of interpersonal violence</t>
  </si>
  <si>
    <t>8862605241299445</t>
  </si>
  <si>
    <t>https://pubmed.ncbi.nlm.nih.gov/39591641</t>
  </si>
  <si>
    <t>10.1177/08862605241299445</t>
  </si>
  <si>
    <t>49ff1daf64ca4e35b1a6e3d351f25526</t>
  </si>
  <si>
    <t>Legal Disparities In Handling Narcotics Abuse Among Teenagers In Indonesia</t>
  </si>
  <si>
    <t>This study aims to identify obstacles in law enforcement affecting the effectiveness of protection and rehabilitation of adolescents involved in drug cases. It also highlights the discrepancy between the principle of restorative justice and the application of the law in distinguishing the treatment of drug users and dealers. The approach used is normative juridical with library research method. The analysis is conducted using normative legal interpretation techniques, including systematic and historical interpretation of relevant legislation, such as Law No. 35/2009 on Narcotics and Law No. 11/2012 on the Juvenile Justice System. This research examines legal doctrine and court decisions relating to the rehabilitation of drug abusers. The results show that although regulations have emphasised rehabilitation as the main approach in dealing with adolescent drug abusers, its implementation still faces various obstacles, such as the limitations of the justice system, the lack of rehabilitation facilities, and social stigma that prioritises punishment over rehabilitation. In addition, discrepancies in the application of the law often lead to drug users being categorised as dealers, so they are more often sentenced to criminal penalties rather than receiving rehabilitation, which should be a priority. This research is limited to normative analysis of the applicable regulations and has not empirically examined the implementation of rehabilitation policies in various regions. The implication of this research is the need for policy revisions that emphasise rehabilitation for adolescent drug abusers as well as increased understanding of law enforcement officials in applying restorative justice consistently. This study provides a fresh perspective that highlights the inconsistency between the repressive legal approach and the rehabilitative spirit that should be prioritized in the protection of children.</t>
  </si>
  <si>
    <t>Ellys Lossus Urbaningrum, Setiawan Noerdajasakti, Yuliati</t>
  </si>
  <si>
    <t>Social sciences (General)</t>
  </si>
  <si>
    <t>International Review of Social Sciences Research</t>
  </si>
  <si>
    <t>178-200</t>
  </si>
  <si>
    <t>https://iiari.org/journal_article/legal-disparities-in-handling-narcotics-abuse-among-teenagers-in-indonesia/</t>
  </si>
  <si>
    <t>10.53378/irssr.353202</t>
  </si>
  <si>
    <t>0.4379814624786377</t>
  </si>
  <si>
    <t>52fa7d0ae29b42af9e688882e89bd370</t>
  </si>
  <si>
    <t>Konsep Diversi Dan Restorative Justice Sebagai Pergeseran Tanggung Jawab Pidana Pada Sistem Peradilan Pidana Anak</t>
  </si>
  <si>
    <t>The concept of diversity and restorative Justice is a criminal cases settlement form that provide children protection by promoting the best interest of the child principle. To protect children from the formal process of criminal justice system, the legal and humanitarian experts conceptualize the act of removing child who has allegedly committed a criminal offense from the general criminal justice process by providing an alternative punishment that is considered better for children. The concept of diversion is created based on the fact that the criminal justice process for children as the perpetrators through the conventional criminal justice system causes more harm than good. Restorative Justice is a fair resolving criminal cases system with by emphasizing recovery in its original state. This article will discuss about the shifting of children criminal responsibility from conservative criminal penalties to child friendly criminal penalties with the concept of diversity and restorative justice.</t>
  </si>
  <si>
    <t>Pangestika Rizki Utami</t>
  </si>
  <si>
    <t>Volksgeist</t>
  </si>
  <si>
    <t>95-106</t>
  </si>
  <si>
    <t>http://ejournal.iainpurwokerto.ac.id/index.php/volksgeist/article/view/1691</t>
  </si>
  <si>
    <t>10.24090/volksgeist.v1i1.1691</t>
  </si>
  <si>
    <t>0.4371695265173912</t>
  </si>
  <si>
    <t>2c5039d2d7bd44c7b53033fbe9548fec</t>
  </si>
  <si>
    <t>Diversion Orders In The Republic Of Serbia</t>
  </si>
  <si>
    <t>Diversion model of reaction towards juvenile crime has been introduced into the Serbian criminal law system by the implementation of diversion orders. Serbian Law on Juvenile Offenders and Criminal Protection of Juveniles has enabled the application of various types of diversion orders as a novelty in juvenile criminal law of the Republic of Serbia. Diversion orders constitute a specific category of measures which can be applied both by the juvenile judge and by the public prosecutor for juveniles, in order to avoid, or to suspend, criminal proceedings towards juvenile offenders. Certain elements of the internationally acclaimed concept of restorative justice have been introduced into the Serbian criminal law system by the application of diversion orders. Therefore, the goal of this paper is to present the main features of diversion orders.</t>
  </si>
  <si>
    <t>Milica Kovaﾄ・eviﾄ・</t>
  </si>
  <si>
    <t>https://casopis.pravni-fakultet.edu.rs/index.php/ltp/article/view/223</t>
  </si>
  <si>
    <t>0.43703738003969195</t>
  </si>
  <si>
    <t>05514b06e9a5841711ed1ab55738108db22d9971</t>
  </si>
  <si>
    <t>Recent Book: The Majority Of Criminals: The Juvenile Justice System</t>
  </si>
  <si>
    <t>G. Newton</t>
  </si>
  <si>
    <t>The Police Journal: Theory, Practice and Principles</t>
  </si>
  <si>
    <t>395 - 395</t>
  </si>
  <si>
    <t>https://www.semanticscholar.org/paper/05514b06e9a5841711ed1ab55738108db22d9971</t>
  </si>
  <si>
    <t>10.1177/0032258x7805100427</t>
  </si>
  <si>
    <t>4605047a4e3c4dbfad708f6613232dff</t>
  </si>
  <si>
    <t>Evaluﾄ・ri Sociologice ﾈ・i Normative Privind Justiﾈ・ia Penalﾄ・ Pentru Minori Din Romﾃ｢nia</t>
  </si>
  <si>
    <t>Far from being a homogeneous phenomenon, defined by a specific etiology and by motivations of antisocial nature, juvenile delinquency is a societal problem, whose magnitude and seriousness is evidenced both by official statistics and the reports in the media. The evolution of juvenile delinquency in Romania has been influenced both by the emergence of new "risk" factors and of specific conditions in the current transitional period (impoverishment and pauperization of the population, lack of jobs, increasing number of families with 'problems' and abandoned children, dissolution of family and community control, etc.) and by the inefficiency of the existing system of sanctions and penalties applied to juvenile offenders and the delay in juvenile justice reform. This study attempts to highlight some obstacles and difficulties, older and newer, which impeded the establishment and functioning of a juvenile criminal justice system in Romania, as it exists in other European and North American countries, in order to identify solutions for the optimization of the system of sanctions for juvenile offenders.</t>
  </si>
  <si>
    <t>Dan Banciu</t>
  </si>
  <si>
    <t>Social Sciences, Sociology (General)</t>
  </si>
  <si>
    <t>Sociologie Romﾃ｢neascﾄ・</t>
  </si>
  <si>
    <t>https://arsociologie.ro/revistasociologieromaneasca/sr/article/view/379</t>
  </si>
  <si>
    <t>0.43369536101818085</t>
  </si>
  <si>
    <t>Fetal Alcohol Spectrum Disorders And The Criminal Justice System</t>
  </si>
  <si>
    <t>The life-long neurological impairments found in people with fetal alcohol spectrum disorders (FASDs), including learning disabilities, impulsivity, hyperactivity, social ineptness, and poor judgment, can increase susceptibility to victimization and involvement in the criminal justice system (CJS). Individuals with FASDs become involved in the CJS as complainants, witnesses, and accused. Their disabilities, resulting from the prenatal alcohol exposure, must be considered at all stages in the legal process. Adverse experiences, such as having a dysfunctional family background, mental health problems, and substance use disorders, are compounding factors. Experiencing physical, sexual, and emotional abuse also increases the risk that these individuals will become involved in the CJS. It is critical that everyone involved in the CJS receives education and training to understand FASD and the implications for the individual offender. A comprehensive medical-legal report, prepared by professionals experienced with FASD, can help judges and lawyers understand the complex interactions among brain damage, genetics and the environment. Corrections workers and probation officers need to comprehend the significance of FASD and how it affects the offender's abilities to understand and follow rules and probation orders. Caregivers and parents need to be involved whenever possible. Early recognition of the disabilities associated with FASDs may help reduce the over-representation of this group in the CJS.</t>
  </si>
  <si>
    <t>Fast DK, Conry J</t>
  </si>
  <si>
    <t>Adolescent, Adult, Child, Child Abuse, Child, Preschool, Crime, Crime Victims, Cross-Sectional Studies, Disability Evaluation, Early Diagnosis, Female, Fetal Alcohol Spectrum Disorders, Humans, Infant, Inservice Training, Intelligence, Juvenile Delinquency, Mental Competency, Pregnancy, Socialization, Young Adult</t>
  </si>
  <si>
    <t>Developmental disabilities research reviews</t>
  </si>
  <si>
    <t>250-7</t>
  </si>
  <si>
    <t>https://pubmed.ncbi.nlm.nih.gov/19731365</t>
  </si>
  <si>
    <t>10.1002/ddrr.66</t>
  </si>
  <si>
    <t>0.4325970515608788</t>
  </si>
  <si>
    <t>Rethinking Justice</t>
  </si>
  <si>
    <t>Changes in the way people marry, bear children and live together, combined with the changing nature of support for families, has put pressure on the justice system to adjust to new family and community realities in order to accomplish justice goals. Although the entire legal system is implicated by the changing nature of families and communities, most scholars and practitioners have focused on the judicial system and those courts most relevant to family issues: namely, the juvenile, family, and criminal courts. As scholars and practitioners began to 'rethink justice,' whole new reform movements of therapeutic jurisprudence, restorative justice, and community justice (among others) have emerged to offer new paradigms for the administration of justice. In this essay we discuss ways in which families and the justice system interact to strengthen and weaken each other to accomplish justice goals.</t>
  </si>
  <si>
    <t>Small MA, Kimbrough-Melton R</t>
  </si>
  <si>
    <t>Family, Humans, Jurisprudence, Residence Characteristics, Social Justice, United States</t>
  </si>
  <si>
    <t>309-15</t>
  </si>
  <si>
    <t>https://pubmed.ncbi.nlm.nih.gov/12210970</t>
  </si>
  <si>
    <t>10.1002/bsl.501</t>
  </si>
  <si>
    <t>0.4262534722685814</t>
  </si>
  <si>
    <t>03c1b93645913c8eb3c028fa2f65409c5d0d6a37</t>
  </si>
  <si>
    <t>Girls In The Juvenile Justice System</t>
  </si>
  <si>
    <t>R. Donley</t>
  </si>
  <si>
    <t>https://www.semanticscholar.org/paper/03c1b93645913c8eb3c028fa2f65409c5d0d6a37</t>
  </si>
  <si>
    <t>0.42524227313697344</t>
  </si>
  <si>
    <t>00287da7fd2f32d55e71ff58e00b9c34dc7dd90e</t>
  </si>
  <si>
    <t>Challenging Criminalization In Los Angeles</t>
  </si>
  <si>
    <t>Chapter 5 documents the ways organizing groups have confronted a vast school district and militarized system of police control in Los Angeles. It features the role of Black and Brown parents in CADRE as key leaders. These parents won the first district-wide breakthrough against zero tolerance discipline approaches in the country when they got the LA Unified School District to adopt schoolwide positive behavioral supports in 2006. The movement ・・nationalized・・ this local victory, inspiring groups across the country to launch campaigns against zero tolerance. The chapter also highlights the youth-organizing work of the Labor Community Strategy Center to end police ticketing of students, one of the pioneering efforts to address policing in the school-to-prison pipeline movement. It examines the Youth Justice Coalition and its Free LA High School that supports young people returning from the juvenile justice system and attempts to create a model for police-free schools based upon transformative justice.</t>
  </si>
  <si>
    <t>M. Warren</t>
  </si>
  <si>
    <t>Willful Defiance</t>
  </si>
  <si>
    <t>https://www.semanticscholar.org/paper/00287da7fd2f32d55e71ff58e00b9c34dc7dd90e</t>
  </si>
  <si>
    <t>10.1093/oso/9780197611500.003.0006</t>
  </si>
  <si>
    <t>0.4252266526222229</t>
  </si>
  <si>
    <t>0363dee6aa6a06994a3a7ee914fd7531cc32427a</t>
  </si>
  <si>
    <t>Measuring Offender Risk</t>
  </si>
  <si>
    <t>Champion, an expert on criminal behavior, paroling, and sentencing, assesses how the justice system makes critical decisions about offender risks and needs. This sourcebook evaluates the instruments and methods used by local, state, and federal authorities at different stages and in different environments to handle both adult and juvenile offenders. Criminologists, penologists, and law enforcement personnel will see ways to optimize institutional classifications and parole board decisions, and to deal appropriately with various types of offenders. Appendices and a comprehensive bibliography, along with a complete index, enhance the usefulness of this reference tool.</t>
  </si>
  <si>
    <t>D. Champion</t>
  </si>
  <si>
    <t>Book</t>
  </si>
  <si>
    <t>https://www.semanticscholar.org/paper/0363dee6aa6a06994a3a7ee914fd7531cc32427a</t>
  </si>
  <si>
    <t>10.5040/9798216977698</t>
  </si>
  <si>
    <t>0.4241952195763588</t>
  </si>
  <si>
    <t>3c57f44e406b44a4a8dacc0bf05c1fd8</t>
  </si>
  <si>
    <t>Patterns And Correlates Of Illicit Drug Selling Among Youth In The Usa</t>
  </si>
  <si>
    <t>Michael G Vaughn1, Jeffrey J Shook2, Brian E Perron3, Arnelyn Abdon4, Brian Ahmedani51School of Social Work, School of Public Health and Department of Public Policy Studies, Saint Louis University, St Louis, MO USA; 2School of Social Work, University of Pittsburgh, Pittsburgh, PA USA; 3School of Social Work, University of Michigan, Ann Arbor, MI USA; 4School of Economics, University of the Philippines, Quezon City, Philippines; 5Henry Ford Health System, Detroit MI, USAPurpose: Despite the high rates of drug selling among youth in juvenile justice and youth residing in disadvantage neighborhoods, relatively little is known about the patterns of illicit drug selling among youth in the general population.Methods: Using the public-use data file from the adolescent sample (N = 17 842) in the 2008 National Survey on Drug Use and Health (NSDUH), this study employed multiple logistic regression to compare the behavioral, parental involvement, and prevention experiences of youth who sold and did not sell illicit drugs in the past year.Results: Findings from a series of logistic regression models indicated youth who sold drugs were far more likely to use a wide variety of drugs and engage in delinquent acts. Drug-selling youth were significantly less likely to report having a parent involved in their life and have someone to talk to about serious problems but were more likely to report exposure to drug prevention programming.Conclusion: Selling of drugs by youth appears to be a byproduct of substance abuse and deviance proneness, and the prevention programs these youth experience are likely a result of mandated exposure derived from contact with the criminal justice system. Assuming no major drug supply side reductions, policies, and practices associated with increasing drug abuse treatment, parental involvement and supervision, and school engagement are suggested.Keywords: drug distribution, prevention, adolescent risk, youth experiences, parental involvement</t>
  </si>
  <si>
    <t>Ahmedani B, Abdon A, Perron BE, Shook JJ, Vaughn MG</t>
  </si>
  <si>
    <t>Public aspects of medicine</t>
  </si>
  <si>
    <t>Substance Abuse and Rehabilitation</t>
  </si>
  <si>
    <t>103-111</t>
  </si>
  <si>
    <t>http://www.dovepress.com/patterns-and-correlates-of-illicit-drug-selling-among-youth-in-the-usa-a7545</t>
  </si>
  <si>
    <t>0.4234927862882614</t>
  </si>
  <si>
    <t>Association Of Firearm Access, Use, And Victimization During Adolescence With Firearm Perpetration During Adulthood In A 16-Year Longitudinal Study Of Youth Involved In The Juvenile Justice System</t>
  </si>
  <si>
    <t>Preventing firearm violence requires understanding its antecedents. Yet no comprehensive longitudinal study has examined how involvement with firearms during adolescence-use, access, and victimization (defined as threatened with a weapon or gunshot injury)-is associated with the perpetration of firearm violence in adulthood.</t>
  </si>
  <si>
    <t>Teplin LA, Meyerson NS, Jakubowski JA, Aaby DA, Zheng N, Abram KM, Welty LJ</t>
  </si>
  <si>
    <t>Adolescent, Adult, Black or African American, Child, Crime, Crime Victims, Criminal Law, Female, Firearms, Gun Violence, Hispanic or Latino, Humans, Longitudinal Studies, Male, Ownership, Risk Factors, White People, Wounds, Gunshot, Young Adult</t>
  </si>
  <si>
    <t>JAMA network open</t>
  </si>
  <si>
    <t>e2034208</t>
  </si>
  <si>
    <t>https://pmc.ncbi.nlm.nih.gov/articles/PMC7862991/pdf</t>
  </si>
  <si>
    <t>https://pubmed.ncbi.nlm.nih.gov/33538822</t>
  </si>
  <si>
    <t>10.1001/jamanetworkopen.2020.34208</t>
  </si>
  <si>
    <t>0.4233441233634949</t>
  </si>
  <si>
    <t>0243d497495a21aa57746a4990bb0f63d3b613ac</t>
  </si>
  <si>
    <t>Juvenile Transfers To The Criminal Justice System: State Of The Art・</t>
  </si>
  <si>
    <t>J. Howell</t>
  </si>
  <si>
    <t>Economics</t>
  </si>
  <si>
    <t>Law &amp; Policy</t>
  </si>
  <si>
    <t>17-60</t>
  </si>
  <si>
    <t>https://www.semanticscholar.org/paper/0243d497495a21aa57746a4990bb0f63d3b613ac</t>
  </si>
  <si>
    <t>10.1111/J.1467-9930.1996.TB00163.X</t>
  </si>
  <si>
    <t>0.41395694427192214</t>
  </si>
  <si>
    <t>80b517aa0a6c4f7096a91b160e2afddc</t>
  </si>
  <si>
    <t>Racial Profiling, Surveillance And Over-Policing: The Over-Incarceration Of Young First Nations Males In Australia</t>
  </si>
  <si>
    <t>Historically, countries such as Australia, Canada and New Zealand have witnessed an increased over-representation of minority groups who are exposed to the criminal justice system. For many years in Australia, young First Nations males have been over-represented in the juvenile justice system in all states and territories. Many of these young males have disengaged from their schooling early, some through deliberate exclusion from the education system and others by choice. However, the choices for many young First Nations males may not be as clear cut as first might seem. This paper shows that over-representation in the juvenile justice system may be as a direct result of racial profiling, surveillance and over-policing of First Nations peoples within Australia. The literature addresses the ways in which young First Nations males experience these phenomena from an early age, and the long-term effects and consequences that can arise from these occurrences. An analysis of the current research both internationally and within Australia is thus conducted.</t>
  </si>
  <si>
    <t>Grace O・・Brien</t>
  </si>
  <si>
    <t>68-N/A</t>
  </si>
  <si>
    <t>https://www.mdpi.com/2076-0760/10/2/68/pdf</t>
  </si>
  <si>
    <t>https://www.mdpi.com/2076-0760/10/2/68</t>
  </si>
  <si>
    <t>10.3390/socsci10020068</t>
  </si>
  <si>
    <t>0.4138062357902527</t>
  </si>
  <si>
    <t>Psychopathy And Violent Video Game Playing: Multiple Associations In A Juvenile Justice System Involved Sample</t>
  </si>
  <si>
    <t>Violent video game playing is a consistent risk factor for aggression, but research on its psychopathology and trait underpinnings are primarily based on community or university student samples, thus the ecological validity to adjudicated and juvenile justice system-involved youth lacks clarity. This is an important void in the literature because relative to youth in the general population, adjudicated and detained youth evince greater psychopathology, more severe delinquency and violence histories, and clinical psychopathic features. Negative binomial regression models using data from 252 youth in residential placements found that several psychopathic features are significantly associated with violent video gaming. The role of psychopathy operated differently across gender and arrest chronicity, and across models remorselessness emerged as an important correlate. Given the desensitization that can occur with violent video game play, it is of particular concern among delinquent youth with psychopathic personality features.</t>
  </si>
  <si>
    <t>Jahic I, DeLisi M, Vaughn MG</t>
  </si>
  <si>
    <t>Adolescent, Aggression, Antisocial Personality Disorder, Humans, Risk Factors, Video Games, Violence</t>
  </si>
  <si>
    <t>Aggressive behavior</t>
  </si>
  <si>
    <t>385-393</t>
  </si>
  <si>
    <t>https://pubmed.ncbi.nlm.nih.gov/33586165</t>
  </si>
  <si>
    <t>10.1002/ab.21956</t>
  </si>
  <si>
    <t>02827840ddef15932b229da6c205b79aa47f234a</t>
  </si>
  <si>
    <t>The Psychological And Social Impacts Of Child Trafficking And Commercial Sexual Exploitation: Implications For Prevention And Rehabilitation In The United States</t>
  </si>
  <si>
    <t>Child trafficking and commercial sexual exploitation (CSE) are severe human rights violations that inflict lasting psychological and social harm on vulnerable children in the United States. This paper examines the psychological and social impacts of child trafficking and CSE in the United States, applying Bronfenbrenner・・s ecological systems theory to identify risk factors across individual, familial, community, and societal levels. It explores how systemic failures, legal, social, and institutional, compound trauma and hinder recovery. The findings of this paper reveal that child trafficking and commercial sexual exploitation in the United States are driven by interconnected factors across individual, relational, institutional, and societal levels. Using Bronfenbrenner・・s ecological systems theory, the study found that children with prior histories of abuse, neglect, or involvement in foster care and juvenile justice systems are disproportionately vulnerable to trafficking. Institutional failures, such as poor coordination between schools, child protection agencies, and law enforcement, often result in missed opportunities for early intervention. At the societal level, systemic racism, gender inequality, and economic hardship contribute to the marginalization of victims, particularly youth of color and LGBTQ+ children, who are often criminalized instead of being recognized as survivors. The paper also revealed that long-term effects include severe trauma, disrupted development, and social exclusion, which reinforces the need for comprehensive, trauma-informed, and culturally responsive interventions. In conclusion, addressing child trafficking and sexual exploitation requires a multifaceted, systemic approach that prioritizes prevention, early intervention, and support for vulnerable youth, while also challenging societal and institutional barriers.
Keywords: Child Trafficking, Commercial Sexual Exploitation, Psychological Impacts, Social Impacts, Prevention, Rehabilitation, Vulnerable Youth, Trauma, Intervention, United States.</t>
  </si>
  <si>
    <t>Nancy Sibo, Yvonne Makafui Cudjoe-Mensah</t>
  </si>
  <si>
    <t>EPRA International Journal of Multidisciplinary Research (IJMR)</t>
  </si>
  <si>
    <t>EPRA international journal of multidisciplinary research</t>
  </si>
  <si>
    <t>https://www.semanticscholar.org/paper/02827840ddef15932b229da6c205b79aa47f234a</t>
  </si>
  <si>
    <t>10.36713/epra21708</t>
  </si>
  <si>
    <t>0.41281769275665287</t>
  </si>
  <si>
    <t>046ccaa352daf63d507c65a4ab8921ef5756760f</t>
  </si>
  <si>
    <t>Minority Youth In The Juvenile Justice System Disproportionate Minority Contact</t>
  </si>
  <si>
    <t>J. Armour, Sarah J Hammond, William T. Pound</t>
  </si>
  <si>
    <t>https://www.semanticscholar.org/paper/046ccaa352daf63d507c65a4ab8921ef5756760f</t>
  </si>
  <si>
    <t>0.4128128986805678</t>
  </si>
  <si>
    <t>34343b58816a46d98ce6630c943fdef0</t>
  </si>
  <si>
    <t>Penerapan Prinsip Restorative Justice Melalui Diskresi Terhadap Pelaku Anak Pada Kepolisian Resort Tegal</t>
  </si>
  <si>
    <t>&lt;pre&gt;&lt;em&gt;The application of the principles of Restorative Justice in the case of children in the Indonesian National Police can be implemented with a choice of two (2) types of action, namely diversion, and discretion. This study aims to analyze the role of the National Police in the application of the principles of Restorative Justice on criminal acts committed by children and to analyze constraints POLRES Tegal Restorative Justice in the application of the principle of the offenses committed by children. The method used is the juridical sociological conducted by interviewing respondents, an inventory and study the legislation, as well as the study of literature. In the juvenile justice system, Tegal Police action in the application of the principles of Restorative Justice through the discretion of the offenses committed by children in various legislations.&lt;/em&gt;&lt;/pre&gt;&lt;pre&gt;ﾃ・ﾂ&lt;/pre&gt;&lt;em&gt;Keywords :Restorative JusticePrincipal, The Role of the Police Department, Police Discretion, Juvenile Justice System.&lt;/em&gt;</t>
  </si>
  <si>
    <t>Yunia Elly Masruroh</t>
  </si>
  <si>
    <t>Jurnal Idea Hukum</t>
  </si>
  <si>
    <t>http://jih.fh.unsoed.ac.id/index.php/jih/article/view/77</t>
  </si>
  <si>
    <t>10.20884/jih.v2i2.77</t>
  </si>
  <si>
    <t>0.4101924315094948</t>
  </si>
  <si>
    <t>022f0af83bf9b77bf45a049eb4ac468d4b6a383b</t>
  </si>
  <si>
    <t>Juvenile Justice In Queensland And Canada :New Legislation Reflecting New Directions</t>
  </si>
  <si>
    <t>Terry C. Hutchinson, R. Smandych</t>
  </si>
  <si>
    <t>https://www.semanticscholar.org/paper/022f0af83bf9b77bf45a049eb4ac468d4b6a383b</t>
  </si>
  <si>
    <t>0.40683840923011305</t>
  </si>
  <si>
    <t>02695bba6553412e52739ebfc02a40b8c0d56a9e</t>
  </si>
  <si>
    <t>Juvenile Diversion: Results Of A Three Year Experimental Study</t>
  </si>
  <si>
    <t>S. Patrick, Robert L. Marsh</t>
  </si>
  <si>
    <t>https://www.semanticscholar.org/paper/02695bba6553412e52739ebfc02a40b8c0d56a9e</t>
  </si>
  <si>
    <t>0.40661588124930864</t>
  </si>
  <si>
    <t>Covid-19 And Youth Impacted By Juvenile And Adult Criminal Justice Systems</t>
  </si>
  <si>
    <t>Barnert ES</t>
  </si>
  <si>
    <t>Adolescent, Adult, Betacoronavirus, COVID-19, Child, Coronavirus Infections, Humans, Juvenile Delinquency, Pandemics, Parents, Pneumonia, Viral, Prisoners, Prisons, Risk Factors, SARS-CoV-2, Social Determinants of Health, United States, Vulnerable Populations</t>
  </si>
  <si>
    <t>https://pmc.ncbi.nlm.nih.gov/articles/PMC7397728/pdf</t>
  </si>
  <si>
    <t>https://pubmed.ncbi.nlm.nih.gov/32709736</t>
  </si>
  <si>
    <t>10.1542/peds.2020-1299</t>
  </si>
  <si>
    <t>0.40283326022326954</t>
  </si>
  <si>
    <t>Understanding The Female Offender</t>
  </si>
  <si>
    <t>Although boys engage in more delinquent and criminal acts than do girls, female delinquency is on the rise. In 1980, boys were four times as likely as girls to be arrested; today they are only twice as likely to be arrested. In this article, Elizabeth Cauffman explores how the juvenile justice system is and should be responding to the adolescent female offender. Cauffman begins by reviewing historical trends in arrest rates, processing, and juvenile justice system experiences of female offenders. She also describes the adult outcomes commonly observed for female offenders and points out that the long-term consequences of offending for females are often more pronounced than those for males, with effects that extend to the next generation. She also considers common patterns of offending in girls, as well as factors that may increase or decrease the likelihood of offending. She then reviews what is known about effective treatment strategies for female offenders. Female delinquents have a high frequency of mental health problems, suggesting that effective prevention efforts should target the mental health needs of at-risk females before they lead to chronic behavior problems. Once girls with mental health problems come into the juvenile justice system, says Cauffman, diverting them to community-based treatment programs would not only improve their individual outcomes, but allow the juvenile justice system to focus on cases that present the greatest risk to public safety. Evidence is emerging that gender-specific treatment methods can be effective for female offenders, especially when treatment targets multiple aspects of offenders' lives, including family and peer environments. But it is also becoming clear that female offenders are not a homogeneous group and that treatment ultimately should be tailored to suit individual needs defined more specifically than by gender alone. Despite myriad differences between male and female offending, many of the primary causes of offending, says Cauffman, are nevertheless similar. The most effective policies for reducing juvenile crime, she argues, will be those that foster development in a safe and nurturing environment throughout childhood. Cauffman concludes that female offenders are likely to require continued support long after their direct involvement with the juvenile justice system.</t>
  </si>
  <si>
    <t>Cauffman E</t>
  </si>
  <si>
    <t>Adolescent, Adult, Child, Child Abuse, Female, Humans, Juvenile Delinquency, Law Enforcement, Male, Mental Disorders, Risk Factors, Sex Factors, Violence</t>
  </si>
  <si>
    <t>119-42</t>
  </si>
  <si>
    <t>https://pubmed.ncbi.nlm.nih.gov/21338000</t>
  </si>
  <si>
    <t>10.1353/foc.0.0015</t>
  </si>
  <si>
    <t>0.4004723191261292</t>
  </si>
  <si>
    <t>How Criminal System Racial Disparities May Translate Into Health Disparities</t>
  </si>
  <si>
    <t>Disadvantaged racial and ethnic minorities in the U.S. are strikingly over-represented in the juvenile justice and adult criminal justice systems. This paper briefly reviews the extent of over-representation attributable primarily to drug offenses and an earlier conceptual framework introduced by Iguchi and colleagues showing how the use of incarceration as a key drug control tool has disproportionately affected the health and well being of racial and ethnic minority communities. We then provide observations from the field that demonstrate how the implementation of a quality assessment approach might be used to mitigate procedural/structural biases that contribute to disparities in minority confinement, and ultimately, to reduce disparities in access to resources and health care.</t>
  </si>
  <si>
    <t>Iguchi MY, Bell J, Ramchand RN, Fain T</t>
  </si>
  <si>
    <t>Adolescent, Adult, Criminal Law, Humans, Juvenile Delinquency, Minority Groups, Prisoners, Racial Groups, Social Justice, Socioeconomic Factors, United States</t>
  </si>
  <si>
    <t>48-56</t>
  </si>
  <si>
    <t>https://pubmed.ncbi.nlm.nih.gov/16327107</t>
  </si>
  <si>
    <t>10.1353/hpu.2005.0114</t>
  </si>
  <si>
    <t>0.40009604245424274</t>
  </si>
  <si>
    <t>451fb1db9e6f47deb698706e321fa766</t>
  </si>
  <si>
    <t>The Longitudinal Impact Of Arrest, Criminal Conviction, And Incarceration On Smoking Classes</t>
  </si>
  <si>
    <t>Background Previous research identifies three to six smoking classes over the life course. This study expands on earlier work about the impact of getting arrested in early adulthood on individuals・・ smoking classes, by including additional, more serious measures of justice system involvement (JSI), specifically criminal conviction and incarceration. Family processes were examined as secondary outcomes. Method Data from seventeen waves (1997-2015) of the National Longitudinal Survey of Youth were analyzed via group-based trajectory modeling (GBTM), multinomial logistic regression, and latent transition analyses (LTA). Smoking behavior through age 36 is examined. Marital status, parenthood, juvenile smoking, juvenile arrest, and prior crime victimization experiences were also included in the models. Results Seven smoking classes were revealed: two low- or non-smoking classes; two decreasing classes; and three ・・problem・・ smoking (e.g., increasing, or chronic) classes. All JSI types increased the likelihood of being in a smoking class rather than a non-smoking class. Arrest and conviction had larger odds ratios than the most severe form of JSI・・incarceration・・with respect to respondents・・ likelihood of being in an increasing or chronic smoking class. Juvenile smoking was the most robust predictor of smoking in adulthood. Conclusion Involvement with the justice system in all forms remains a negative health factor that increases smoking. While not typically a goal of criminal justice officials, attention should be paid to this unintended consequence of involvement with the justice system・・increased smoking・・given smoking・・s connection to serious illnesses such as cancer. As juvenile smoking is a strong risk factor for adult smoking, smoking prevention and cessation programs should start with youth; and be part of the offerings to individuals ensnared in the justice system at all levels.</t>
  </si>
  <si>
    <t>Connie Hassett-Walker</t>
  </si>
  <si>
    <t>Tobacco Use Insights</t>
  </si>
  <si>
    <t>https://doi.org/10.1177/1179173X221089710</t>
  </si>
  <si>
    <t>10.1177/1179173X221089710</t>
  </si>
  <si>
    <t>0.40007506012916566</t>
  </si>
  <si>
    <t>Adhd And Offenders</t>
  </si>
  <si>
    <t>To present the needs and psychological treatment options for offenders with ADHD.</t>
  </si>
  <si>
    <t>Young S, Thome J</t>
  </si>
  <si>
    <t>Adolescent, Adult, Aggression, Antisocial Personality Disorder, Attention Deficit Disorder with Hyperactivity, Cognitive Behavioral Therapy, Combined Modality Therapy, Crime, Cross-Sectional Studies, Health Services Needs and Demand, Humans, Juvenile Delinquency, Mass Screening, Mood Disorders, Motivation, Prisoners, Psychotropic Drugs, Randomized Controlled Trials as Topic, Recurrence, Risk Factors, Violence</t>
  </si>
  <si>
    <t>The world journal of biological psychiatry : the official journal of the World Federation of Societies of Biological Psychiatry</t>
  </si>
  <si>
    <t>12 Suppl 1</t>
  </si>
  <si>
    <t>124-8</t>
  </si>
  <si>
    <t>https://pubmed.ncbi.nlm.nih.gov/21906010</t>
  </si>
  <si>
    <t>10.3109/15622975.2011.600319</t>
  </si>
  <si>
    <t>0.3952125236392022</t>
  </si>
  <si>
    <t>Low relevance</t>
  </si>
  <si>
    <t>6f8faf4908454857bd443d5420de1b3f</t>
  </si>
  <si>
    <t>Protection Of Children Involved In Online Prostitution Cases In Terms Of Law Of Children Protection</t>
  </si>
  <si>
    <t>Abstract
The purpose of this paper was ﾂto analyze the extent to which the law provides for legal protection for children involved in online prostitutionﾂ by using the media of chat applications. ﾂThe research method used is a normative legal research method with a statutory approach. ﾂThe results showed that for child offenders, provisions in Law No. 11/2012 concerning the Juvenile Criminal Justice System apply. Meanwhile, criminal acts that ensnare perpetrators such as pimps and also service users must also be subject to pidana in accordance with Law Number 17 of 2016 which stipulates the threat of punishment more severe than the Criminal Code. ﾂThe participation of the community, relevant institutions and also the government must be more active in following up on this case of online prostitution, the government must strictly revoke applications circulating in the virtual world and set penalties for perpetrators involved in this criminal act.
Abstrak
Tujuan dari penulisan ini menganalisis sejauh mana undang-undang mengatur tentang perlindungan hukum bagi anak yang terlibat dalam prostitusi online dengan mengunakan media aplikasi chatting. Metode penelitian yang digunakan adalah metode penelitian hukum normative dengan pendekatan peraturan perundang-undangan. Hasil penelitian menunjukan bahwa untuk pelaku anak, berlaku ketentuan di UU No. 11/2012 tentang Sistem Peradilan Pidana Anak. Sedangkan tindak pidana yang menjerat pelaku seperti mucikari dan juga pengguna jasa juga harus dikenakan pidana sesuai dengan Undang-Undang Nomor 17 tahun 2016 yang menetapkan ancaman hukuman lebih berat dibanding Kitab Undang-undang Hukum Pidana. Peran serta masyarakat, lembaga-lembaga terkait dan juga pemerintah haruslah lebih aktif dalam menindaklanjuti kasus ini prostitusi online, pemerintah harus tegas mencabut aplikasi yang beredar didunia maya dan menetapkan hukuman bagi para pelaku yang terlibat dalam tindak pidana ini.</t>
  </si>
  <si>
    <t>Meiliana Nurcahyani, Anang Dony Irawan</t>
  </si>
  <si>
    <t>Indonesia Law Reform Journal</t>
  </si>
  <si>
    <t>153-165</t>
  </si>
  <si>
    <t>https://ejournal.umm.ac.id/index.php/ilrej/article/view/21587</t>
  </si>
  <si>
    <t>10.22219/ilrej.v2i2.21587</t>
  </si>
  <si>
    <t>0.39330382347106935</t>
  </si>
  <si>
    <t>035ec5217938222ea13c6a6a09bbe0cda0acb898</t>
  </si>
  <si>
    <t>Violent Juvenile Offenders</t>
  </si>
  <si>
    <t>Donna M. Hamparian</t>
  </si>
  <si>
    <t>128-142</t>
  </si>
  <si>
    <t>https://www.semanticscholar.org/paper/035ec5217938222ea13c6a6a09bbe0cda0acb898</t>
  </si>
  <si>
    <t>10.1007/978-1-4613-8701-5_8</t>
  </si>
  <si>
    <t>0.3906966399401427</t>
  </si>
  <si>
    <t>51a926e769bb4cc184381ecb2b8dd7ec</t>
  </si>
  <si>
    <t>Different Points Of A Continuum? Cross Sectional Comparison Of The Current And Pre-Contact Psychosocial Problems Among The Different Categories Of Adolescents In Institutional Care In Nigeria</t>
  </si>
  <si>
    <t>&lt;p&gt;Abstract&lt;/p&gt; &lt;p&gt;Background&lt;/p&gt; &lt;p&gt;The combination of adverse social indicators and a predominantly youthful population puts Nigeria, and indeed many countries of sub-Sahara Africa, at the risk of explosion in the number of youth coming in contact with the juvenile justice system. Despite this risk, custodial childcare systems in the region are still poorly developed with both juvenile offenders and neglected adolescents coming in contact with the systems being kept in the same incarcerating facility. The needs of these different groups of adolescents may be different. Knowing their common and unique needs can inform common prevention strategies and ensure that specific service-needs of different categories of adolescents in institutional custody are met.&lt;/p&gt; &lt;p&gt;Methods&lt;/p&gt; &lt;p&gt;Data on the family background, pre-contact social circumstance, neurological and anthropometric profiles, and certain aspects of mental health of adolescents drawn from two juvenile justice institutions in Nigeria were obtained. The results for the adolescents on ・・criminal code・・ and those admitted as a case of child neglect were compared using chi-square and odd ratios.&lt;/p&gt; &lt;p&gt;Results&lt;/p&gt; &lt;p&gt;Participants were 211 adolescents comprising of 158 on ・・criminal code・・ and 53 declared as ・・neglected・・. A lot of similarities were found. For instance, the prevalence of parental separation, family transition, experience of street-life and lifetime exposure to traumatic events and posttraumatic stress was equally high among the two groups of adolescents. The adolescents on ・・criminal code・・ however had significantly higher prevalence of conduct and alcohol/substance use disorders while the child neglect group had poorer anthropometric profiles and higher prevalence of neurological disorders.&lt;/p&gt; &lt;p&gt;Conclusions&lt;/p&gt; &lt;p&gt;Child neglect and juvenile delinquency in Nigeria may truly be different points of a continuum. There are however fundamental differences that can warrant specific prevention strategies and tailor-made service provision while in custodial care.&lt;/p&gt;</t>
  </si>
  <si>
    <t>Atilola Olayinka</t>
  </si>
  <si>
    <t>BMC Public Health</t>
  </si>
  <si>
    <t>554-N/A</t>
  </si>
  <si>
    <t>http://www.biomedcentral.com/1471-2458/12/554</t>
  </si>
  <si>
    <t>10.1186/1471-2458-12-554</t>
  </si>
  <si>
    <t>0.3890193819999695</t>
  </si>
  <si>
    <t>28f6429634b94781985d702f18a87883</t>
  </si>
  <si>
    <t>Observance Of The Fundamental Rights Of Convicted Individuals During The Re-Education And Social Reinsertion Process</t>
  </si>
  <si>
    <t>The recent criminal justice reform brought by the entry into force of the new Criminal Code and the new Criminal Procedure Code carries forward the changes in approach with regard to sentence execution, introduced following the adoption of Law No. 275/2006 on the execution of sentences and the measures ordered by judicial bodies during the criminal trial. Having as a point of departure the joint standard set by Recommendation 2006/2 of the Commission of Ministers, this scientific paper is aimed at presenting the evolution of the Romanian legislative system in terms of sentence execution and the manner of regulation of the new institutions, including custodial educational measures that may be ordered for juvenile offenders, but also in terms of the positive obligations incumbent upon the institutions of the State involved in sentence enforcement and sentence execution supervision.</t>
  </si>
  <si>
    <t>Dorian CHIRIﾈ・ﾄ・</t>
  </si>
  <si>
    <t>Challenges of the Knowledge Society</t>
  </si>
  <si>
    <t>31-38</t>
  </si>
  <si>
    <t>http://cks.univnt.ro/uploads/cks_2017_articles/index.php?dir=01_criminal_law%2F&amp;download=CKS_2017_criminal_law_005.pdf</t>
  </si>
  <si>
    <t>0.38772522509098056</t>
  </si>
  <si>
    <t>The Land Of The Free: Undocumented Families In The Juvenile Justice System</t>
  </si>
  <si>
    <t>Approximately 8 million Latinos in the United States are undocumented immigrants, nearly half of whom are parents to a minor. Concerns over deportation may affect the way families with undocumented members perceive legal authorities relative to documented immigrant families. Yet, there have been few studies on how Latinos (documented or undocumented) interact with, and form attitudes about, police and no studies on adjudicated youth from families with an undocumented member. To address this gap, 155 pairs (N = 310) of Latina immigrant mothers and their first-time offending sons were interviewed. More than half of the mothers, and 12.3% of youth, were undocumented residents. Controlling for key contextual factors, youth whose mothers were undocumented held more negative attitudes toward the police than youth whose mothers were documented. Youth, however, did not perceive judges differently based on mother's documentation status, suggesting that documentation status relates to police specifically rather than justice system attitudes broadly. The same pattern was noted when considering youth's own documentation status. Because negative attitudes toward police have been associated with decreased reports of victimization and other crimes, policy related to undocumented immigration should consider the unintended effects of such laws. (PsycINFO Database Record</t>
  </si>
  <si>
    <t>Cavanagh C, Cauffman E</t>
  </si>
  <si>
    <t>Adolescent, Criminal Law, Family, Female, Hispanic or Latino, Humans, Interviews as Topic, Juvenile Delinquency, Law Enforcement, Male, Qualitative Research, Undocumented Immigrants, United States</t>
  </si>
  <si>
    <t>152-61</t>
  </si>
  <si>
    <t>https://pubmed.ncbi.nlm.nih.gov/24955849</t>
  </si>
  <si>
    <t>10.1037/lhb0000097</t>
  </si>
  <si>
    <t>0.3871083021163941</t>
  </si>
  <si>
    <t>New Perspectives On The Child- And Youth-Serving Workforce In Low-Resource Communities: Fostering Best Practices And Professional Development</t>
  </si>
  <si>
    <t>The professionals and paraprofessionals who work daily with youth in low-resource, marginalized communities are integral to youth wellbeing; yet, their professional development, and the factors that promote it, are not well understood. In this introduction to the special issue, Understanding and Strengthening the Child- and Youth-Serving Workforce in Low-Resource Communities, we focus on understudied practitioners operating in an array of sectors and settings, such as home visitors, mental health paraprofessionals, early childhood assistant teachers, teachers in low-income countries, school resource officers, juvenile justice staff, and after-school and community-based program workers. We put forward a conceptual model detailing the interactive, layered set of proximal-to-distal ecological factors that influence the practice and professional development of these workers, and show how papers in the current issue address these layers in their examination of workforce development. We conclude with a summary of the contributions and lessons from this work - including the value of a whole-person approach, the importance of sharing process across research stages, and the need to build on the foundation provided by community psychology and implementation science - toward the twin goals of understanding and building the skills and strengths of the workforce, and ultimately, enhancing youth development.</t>
  </si>
  <si>
    <t>Cappella E, Godfrey EB</t>
  </si>
  <si>
    <t>Adolescent, Allied Health Personnel, Child, Child Welfare, Criminal Law, Health Resources, Humans, Psychology, Psychology, Developmental, Public Health, School Teachers, Social Welfare</t>
  </si>
  <si>
    <t>245-252</t>
  </si>
  <si>
    <t>https://pubmed.ncbi.nlm.nih.gov/31087673</t>
  </si>
  <si>
    <t>10.1002/ajcp.12337</t>
  </si>
  <si>
    <t>0.38687634319067005</t>
  </si>
  <si>
    <t>[The Importance For The Criminal Justice System Of Recognizing Mild And Borderline Intellectual Disabilities]</t>
  </si>
  <si>
    <t>BACKGROUND There is a growing interest in de presence of people with mild and borderline intellectual disabilities (MBID) in de criminal justice system in The Netherlands.&lt;br/&gt; AIM: To present an overview of the current knowledge regarding the prevalence of MBID in the criminal justice system and the importance of recognition of MBID in this contact.&lt;br/&gt; METHOD: Several recent publications are listed and a number of recent developments in the Dutch criminal justice system have been described.&lt;br/&gt; RESULTS: The perception that there is an overrepresentation of people with an MBID in the criminal justice chain is confirmed. In addition, it is noted that there are various ways in which not recognizing the problem of MBID can lead to damage.&lt;br/&gt; CONCLUSION: It is concluded that recognition of the MBID problem is of great importance, but that within the criminal justice system knowledge about this problem should also increase in order to prevent problems.</t>
  </si>
  <si>
    <t>Kaal HL</t>
  </si>
  <si>
    <t>Criminal Behavior, Humans, Intellectual Disability, Juvenile Delinquency, Netherlands, Prevalence, Risk Factors, Social Skills</t>
  </si>
  <si>
    <t>Tijdschrift voor psychiatrie</t>
  </si>
  <si>
    <t>809-813</t>
  </si>
  <si>
    <t>https://pubmed.ncbi.nlm.nih.gov/31907893</t>
  </si>
  <si>
    <t>0.3861856788396835</t>
  </si>
  <si>
    <t>0168f789a73bf8c2c94d78fbe951e698e8f72492</t>
  </si>
  <si>
    <t>Nancy E. Dowd (Ed): A New Juvenile Justice System: Total Reform For A Broken System</t>
  </si>
  <si>
    <t>R. Costello</t>
  </si>
  <si>
    <t>Journal of Youth and Adolescence</t>
  </si>
  <si>
    <t>1045 - 1047</t>
  </si>
  <si>
    <t>https://www.semanticscholar.org/paper/0168f789a73bf8c2c94d78fbe951e698e8f72492</t>
  </si>
  <si>
    <t>10.1007/s10964-016-0458-6</t>
  </si>
  <si>
    <t>0.3848733108490706</t>
  </si>
  <si>
    <t>2d1126ef298947d4ad3f97df974856e6</t>
  </si>
  <si>
    <t>Diskresi Polri Terhadap Pelaku Tindak Pidana Berdasarkan Restorative Justice</t>
  </si>
  <si>
    <t>Tuntutan masyarakat  agar penyidik Polri memahami  kewenangannya melakukan  tindakan terhadap_x000D_
pelaku  tindak pidana dalam proses penyidikan berdasarkan  prinsip  demi mewujudkan keadilan  (Pro_x000D_
Justitisia),  hal ini merupakan wujud rangkaian  tindakan  hukum  dalam sistem peradilan  pidana_x000D_
(criminal  justice system). Penyidik Polri sebagai penegak  hukum agar tidak  terjadi keraguan dalam_x000D_
mengambil  tindakan diberi kewenangan yang bersifat personal,  berdasarkan Undang-Undang_x000D_
Nomor  8 Tahun 1981 tentang KUHAP Pasal 7 Ayat (1) butir j dan Undang-Undang  Nomor 2 Tahun_x000D_
2002 tentang Kepolisian  Negara  yang diatur dalam Pasal  i6 ayat  (1) butir 1 dan Pasal  18, "dapat_x000D_
mengambil tindakan lain", dengan "syarat-syarat  tertentu", yang disebut dengan diskresi Folri._x000D_
Dalam melaksanakan  tugas dan kewenangannya saat ini, dengan berkembangnya  lingkungan_x000D_
strategis  tuntutan masyarakat mewujudkan  restorotive  justice sebagai suatu  solusi memenuhi  rasa_x000D_
keadilan masyarakat, penyidik Polri harus  realistis mengkaitkan  tindakan  diskresi  dengan_x000D_
restorative  justice. Secara  konseptual Restorative  Justice merupakan suatu model pendekatan dalam_x000D_
upaya penyelesaian perkara pidana,  yang menitikberatkan pada adanya  partisipasi  langsung pelaku,_x000D_
korban dan masyarakat  dalam proses penyelesaian  perkara  pidana. PBB melalui basic principles_x000D_
menilai  bahwa pendekatan  restorative  justice merupakan pendekatan  yang dapat dipakai dalam_x000D_
sistem peradilan pidana yang rasional. Di Indonesia  penyidik Polri terkait pola restorative  justice_x000D_
hanya melaksanakan kewenangannya  terkait  tindak  pidana Anak berdasarkan  Undang-undang  No. 3_x000D_
Tahun L997  tentang Peradilan Anak. Dilain pihak, tindak pidana yang  bersifat  umum dimungkinkan_x000D_
penyelesaian  secara  restoratif. Metode Penelitian. Penelitian  ini merupakan  studi kasus di Mesuji_x000D_
dan kasus Makam Mbah Priok, Tanjung Priok, Jakarta utara, berupa penelitian yang bersifat_x000D_
deskriptif  analitis. Berkaitan dengan  pemecahan  masalah, penelitian dilakukan melalui  dua_x000D_
metode pendekatan,  yakni pendekatan yuridis normatif  dan yuridis sasiologis. Masalah dalam_x000D_
penelitian  ini, (a) Bagaimanakah  konsep  diskresi Polri terhadap pelaku  tindak  pidana berdasarkan_x000D_
restorative  justice ? (b) Mengapa  perlu diskresi Polri terhadap pelaku  tindak pidana berdasarkan_x000D_
restorative  justice ? (c) Bagaimanakah  strategi diskresi Polri terhadap  pelaku tindak  pidana_x000D_
berdasarkan  restorative  justice?. Hasil penelitian  yang dapat disimpulkan  bahwa  (a) Konsep_x000D_
diskresi  Poiri terhadap tindak pidana berdasarkan restorative  justice diantaranya  dengan melakukan_x000D_
perubahan  paradigma  reformasi  Polri serta konsep diskresi polri yang demokratis.  (b) Perlunya_x000D_
diskresi Polri terhadap  tindak  pidana  berdasarkan  restorative  justice dikarenakan  tidak ada dasar_x000D_
hukum perundang-undangan yang melegitimasi  tindakan  hukum diskresi melaiui pendekatan_x000D_
restorative  justice, meskipun memberikan  kemanfaatan bagi keadilan masyarakat,  diantaranya_x000D_
dengan penanganan  konflik kejahatan, pencapaian tujuan restoratif, pengembangan  moral dan_x000D_
kekuatan  masyarakat  serta adanya peran masyarakat.  (c) Untuk mencapai  pemolisian  yang efektif_x000D_
dan fungsional dalam masyarakat,  maka dilakukan strategi  diskresi Polri dengan menggunakan_x000D_
prinsip pemulihan dan bukan penghukuman.  Strategi dengan menggunakan  prinsip mendahulukan_x000D_
pemulihan dan penjatuhan  sanksi  bersifat memulihkan dan menjauhi sanksi  pemenjaraan. Untuk hal_x000D_
tersebut, guna mencegah  terjadinya  penyimpangan  dalam melaksanakan diksresi Polri berdasarkan restorative justice_x000D_
perlu upaya pengawasan maksimal dalam penerapkannya._x000D_
_x000D_
Kata Kunci: Restorative Justice_x000D_
_x000D_
_x000D_
Abstract:_x000D_
_x000D_
Public  demands  that police  investigators understand the authority  in taking action against_x000D_
perpetrators of criminal  acts in the process of investigation  based  on  the principle of  justice (Pro_x000D_
Justitisia),  this is a form of a series of legal proceedings  in the criminal  justice system. Police_x000D_
investigators,  to take action are given  the authority  that are personal,  based on Law No. 8 of 1981_x000D_
on Criminal  Procedure Code Article 7 Paragraph  (l) point  j and Law No. 2 of 2002 on State Police_x000D_
set out  in Article 16 paragraph  (I) point I and Article 18,  that authorizes  "may take other action",_x000D_
with "certain  conditions", which  referred to the discretion of the police. The related authority  with_x000D_
public  demand embodying development of strategic environment  restorative iustice, as a solution  to_x000D_
meet the needs of the community's sense of  justice, Police investigators need to be realistic  to link_x000D_
the act of discretion with restorative  justice. Conceptually  Restorative  Justice is a model of_x000D_
approach in solving criminal cases, which  focuses on  the direct participation  of the offender,  victim_x000D_
and community,  in a criminal case settlement  process. UN referred to basic principles that have_x000D_
been outlined  in it is considered  that the approach of restorative  justice  is an approach that can be_x000D_
used  in a rational  criminal  justice  system.  In Indonesia  Police  investigators  linked pattern of_x000D_
restorative  justice only exercise  its powers  related criminal offense Children  under Law No. 3 Year_x000D_
1997 on Juvenile  Justice.  On the other hand,  the criminal act of a general nature made possible  the_x000D_
completion of the restoration. The method  research, This research is a case study  in Mesuji and_x000D_
Mbah Priok case, Tanjung  Priok, North Jakarta.  It was a descriptive analytical study. Associated_x000D_
with problem  solving,  the research carried out by two methods approaches, namely  normative_x000D_
juridical and sociological  juridical. The Problem in this research  (a) How does  the concept of_x000D_
police discretion  against  criminals based  restorative  justice?  (b) Why showld  need  the discretion of_x000D_
the police against criminals based restorative  justice?  (c) How police discretion  strategy against_x000D_
criminals  based restorative  justice?. Outcomes research  this ls can was found  that (a)_x000D_
Troubleshooting  this dissertation,  it was concluded  that the concept of police discretion of the_x000D_
offinses  based  restorative justice paradigm include making changes to police  reform and_x000D_
democratic policing  concepts  discretion. (b) The need of police discretion of the offenses based_x000D_
restorative  justice because  there is no legal basis for legislation  that  legitimize discretionary  legal_x000D_
action  through  the restoration  of justice  approach, although providing  benefits  to society  of justice,_x000D_
including the handling  of conflicts  of crime, restorative goal achievement, and moral development_x000D_
of the community and strength  the role of community. (c) To achieve  an effective  and  functional_x000D_
policing in the community,  then  the strategy carried police discretion by using the principle of_x000D_
restoration but not condemnation.  Strategy by using  the principle of putting the  recovery and  the_x000D_
imposition of sanctions  is to recover and avoid imprisonment  sanctions. For this, in order  to_x000D_
prevent  the occurrence of irregularities in the implementation of restorative  justice based diksresi_x000D_
police need maximum  control  efforts  in implement  it._x000D_
_x000D_
_x000D_
Daftar Pustaka_x000D_
_x000D_
Adrianus Meliala, (2004), Tetap Menyalakan Semangat Reformasi Polri Kemitraan Patnership, Jakarta:_x000D_
Intermasa._x000D_
Adrianus Meliala, (2005), Paradigma Polri: Dari Abdi Kekuasan Menjadi Abdi Rakyat, Kemitraan_x000D_
Partnership, Jakarta._x000D_
Artidjo Alkostar (2003), Membangun Kultur Polri yang Berorientasi Madani, Yogyakarta: Gama_x000D_
UP._x000D_
Bannenberg, B., (2000), Victim-offender mediation in Germany. In Victim-Offender Mediation in_x000D_
Europe (The European Forum for Victim-Offender Mediation and Restorative Justice, ed,_x000D_
Belgium Leuven University Press, hal. 258 dalam: David Miers._x000D_
Bryan A. Garner, (1958) Lubbock (Kamus Hukum), Texas: U.S. Lawyer Lexico grapher,_x000D_
Chris Cunneen &amp; Carolyn Hoyle, (2010), Debating Restorative Justice, Oxford-Portland Oregon:_x000D_
Hard Publishing._x000D_
Darmoko Yuti Witanto &amp; Arya Putra Negara Kutawaringin, (2013) Diskresi Hakim; sebuah Instrumen_x000D_
Menegakkan Keadilan Substantif'dalam Perkara-Perkara Pidana, Bandung: Alfabeta._x000D_
David L. Carter, (1999), Dimensi Teoritis dalam Penyalahgunaan Wewenang oleh Petugas Polisi,_x000D_
Jakarta: Citra Manunggal._x000D_
Denu Yudho Hartoko, (2006), Kebijakan Politik Hukum di Indonesia, Jakarta: Pamator Press._x000D_
DPM Sitompul Irjend Pol. (2004), Beberapa Tugas dan Wewenang Polri, Jakarta: Divisi Pembinaan_x000D_
Hukum Polri._x000D_
Eryanto Wahid, (2009) Keadilan Restorative dan Peradilon Konvensional dalam Hukum Pidana, Jakarta:_x000D_
Universitas Trisakti._x000D_
Gordon Van Kessel, (1992), Adversary Excess In The American Criminal Trial, Notre Dame Law,_x000D_
Review, sebagaimana dikutip oleh Luhut M P Pangaribuan dalam Lay Judges dan Hakim Ad_x000D_
Hoc, suatu studi Teoritis Mengenai Sistem Peradilan Pidana Indonesia, Jakarta : FH Pascasarjana_x000D_
IU dan Papas Sinar Minanti._x000D_
G.J.M. Cortens, (2009), sebagaimana dikutip oleh Luhut M P Pangaribuan dalam Lay Judges dan_x000D_
Hakim Ad Hoc, suatu studi Teoritis Mengenai Sistem Peradilan Pidana Indonesia, Jakarta :_x000D_
FH Pascasarjana UI dan Papas Sinar Minanti._x000D_
indriyanto Seno Adji (2005), Arah Sistem Peradilan Pidana,Jakarta: Kantor Pengacara &amp; Konsultan_x000D_
Hukum "Prof. Oemar Seno Adji &amp; Rekan._x000D_
John Braithwaite, (2002), Restorative Justice and Responsive Regulation, New York : Oxford University_x000D_
Press, Oxford._x000D_
Khairul Saleh Amin, (2010), Perkembangan Sistem Peradilan Pidana di Indonesia, Jakarta: Pamator_x000D_
Press._x000D_
Lukman Harun (2007), Hukum dan Keadilan (Dalam Perspektif Sosiologis), Jakarta: Pamator Press._x000D_
Mardjono Reksodiputro, (1993), "sistem Peradilan Pidana Indonesia (Melihat kepada Kejahatan dan_x000D_
Penegakan Hukum dalam Batas-Batas Toleransi"; Pidato Pengukuhan Penerimaan Jabatan_x000D_
Guru Besar tetap dalam Ilmu Hukum pada Fakultas Hukum Universitas Indonesia, Jakarta:_x000D_
FH.UI._x000D_
Mardjono Reksodiputro, (1994), Sistem Peradilan Pidana Indanesia (Peranan Penegakan Hukum Melawan_x000D_
Kejahatan), dalam Hak Azasi Manusia dalam Sistem Peradilan Pidana (buku III), Jakarta:_x000D_
Pusat Pelayanan keadilan dan Pengabdian Hukum UI._x000D_
Muladi dan Barda Nawawi Arief, (1992), Bunga Rampai Hukum Pidana, Alumni._x000D_
Muladi, (1995) Kapita Selekta Sistem Peradilan Pidana, Semarang: FH Universitas Diponegoro._x000D_
_, (2009) Demokrasi, Hak Asasi Manusia, dan Reformasi Hukum di Indonesia, Jakafta: Media_x000D_
Press._x000D_
Mohammad Muchlis (2010), Penegakan Hukum: Cita dan Kenyataan Hukum, Surabaya: Dharmawangsa_x000D_
Press._x000D_
Rachmanto Ilyas, (2006), Kebijakan Publik (Dalam Perspektif Penegakan Hukum), Bandung:_x000D_
Alumni._x000D_
Rudi Faridarta, (2001), Mencari Jejak Keadilan. Yogyakarta: Kanisius._x000D_
Satjipto Rahardjo,(2010) Hukum dan Perubahan Sosial: Suatu Tinjauan Teoritis Serta Pengalaman-_x000D_
Pengalaman di Indonesia, Bandung, Alumni._x000D_
Thomas Aaron, (1960) The Control of Police Discretions, Springfield: Charles D. Thomas._x000D_
W.J. S. Poerwardarminta, (2007), Kamus Umum Bahasa Indonesia, Jakarta: Balai Pustaka._x000D_
Zainuddin Ali, (2009), Metode Penelitian Hukum, Jakarta: Sinar Grafika_x000D_
Perundang-Undangan:_x000D_
KUHP._x000D_
Undang-Undang Hukum Acara Pidana ( KUHAP )_x000D_
Undang-undang Nomor 3 Tahun 1997 tentang Peradilan Anak._x000D_
Undang-Undang Nomor 2 Tahun 2002 tentang Kepolisian Negara Republik Indonesia, (Lembaran_x000D_
Negara Republik Indonesia Nomor 2 Tahun 2002, Tambahan Lembaran Negara Nomor_x000D_
4168)._x000D_
Undang-Undang Nomor 48 Tahun 2009 Tentang Kekuasaan Kehakiman_x000D_
Makalah, Jurnal &amp; Seminar:_x000D_
Apong Herlina, (2004), Restorative Justice, Jurnal Kriminologi Indonesia, Vol. 3 No. III September_x000D_
2004._x000D_
Bagir Manan, (2006) Hakim dan Pemidsnaan, Varia Pengadilan, Majalah, No, 249 Agustus 2006,_x000D_
hal.5-23: Melani, Restorative Justice, Kurangi Beban LP, Kompas, Senin, 23 Januari 2006._x000D_
Mardjono Reksodiputro dengan judul "Ilmu Kepolisian dan Profesionalisme Polri", dalam rangka_x000D_
sewindu Kajian Ilmu Kepolisian Universitas lndonesia, 2006. (KIK-UI)._x000D_
_, (2004), "Hukum Progresif (penjelajahan Suatu Gagasan)", Makalah disampaikan pada_x000D_
acara Jumpa Alumni Program Doktor Ilmu Hukum Undip Semarang, tanggal 4 September_x000D_
2004._x000D_
Zudan Arief Fakhrullah, (2011), Hukum Administrasi dan Pemerintahan Daerah, kuliah S3 Hukum_x000D_
Universitas Borobudur, 20 Oktober 2011</t>
  </si>
  <si>
    <t>Ronny F Sompie</t>
  </si>
  <si>
    <t>Lex Librum</t>
  </si>
  <si>
    <t>http://lexlibrum.id/index.php/lexlibrum/article/view/85</t>
  </si>
  <si>
    <t>021c10cf117a19de1b17081809c4959d78db06e6</t>
  </si>
  <si>
    <t>Considerations Regarding Transfer Of Juveniles Into The Adult Criminal Justice System ・・ In Reference To Concept And Controversial Issues Of Article 20, Paragraph 2 Of Japan・・S Juvenile Act ・・</t>
  </si>
  <si>
    <t>Seong-gyu Kim</t>
  </si>
  <si>
    <t>Korean Juvenile Protection Review</t>
  </si>
  <si>
    <t>https://doi.org/10.35930/kjpr.34.1.2</t>
  </si>
  <si>
    <t>https://www.semanticscholar.org/paper/021c10cf117a19de1b17081809c4959d78db06e6</t>
  </si>
  <si>
    <t>10.35930/kjpr.34.1.2</t>
  </si>
  <si>
    <t>0.38325880281627184</t>
  </si>
  <si>
    <t>042e01bca2774e05beda854433f3400b</t>
  </si>
  <si>
    <t>Education And Social Care Predictors Of Offending Trajectories: A Uk Administrative Data Linkage Study</t>
  </si>
  <si>
    <t xml:space="preserve">
Objectives
The age-crime curve indicates that criminal behaviour peaks in adolescence and decreases in adulthood, but longitudinal studies suggest that this curve conceals distinct patterns of (re)-offending or trajectories. Some trajectories (e.g., life course persistent offenders) are reported to have distinct risk factors and more negative outcomes than others (e.g., adolescent limited offenders).
_x000D_
Methods
The current study had two main objectives: (1) To use UK administrative crime data to identify trajectories of (re)-offending; and (2) To prospectively identify (re)-offending trajectories using longitudinal administrative education and social care data. This project uses linked UK administrative data containing the anonymised education and social care records for individuals born between September 1985 and August 1999, which have been linked to later official crime records up to the end of 2017. To identify offending trajectories, we used information on offence type, age of first conviction/caution, age of last recorded conviction/caution and offending history at three age points (Juvenile: 10-17 years; Young adult: 18-20 years; Adult: 21-32 years).
_x000D_
Results
Latent Class Analyses with and without ・・Gender・・ and ・・Ever served a custodial sentence・・ as covariates was conducted to identify trajectories of (re)-offending. We are currently developing statistical models to see if we can use prospective longitudinal education and social care factors to discriminate between these trajectories. In my talk, I will share findings on the offending trajectories identified and present some early results on the key education and social care drivers of the offending trajectories.
_x000D_
Conclusion
Findings from this study has the potential to provide deeper insights into how these education and social care factors might affect (re)-offending patterns. This could inform education, social care and criminal justice system responses to offending behaviours which seek to reduce offending and its associated social and economic costs.
</t>
  </si>
  <si>
    <t>Hannah Dickson, George Vamvakas, Roxanna Short, Nigel Blackwood</t>
  </si>
  <si>
    <t>Demography. Population. Vital events</t>
  </si>
  <si>
    <t>International Journal of Population Data Science</t>
  </si>
  <si>
    <t>https://ijpds.org/article/view/2206</t>
  </si>
  <si>
    <t>10.23889/ijpds.v8i2.2206</t>
  </si>
  <si>
    <t>0.38265781849622726</t>
  </si>
  <si>
    <t>031f9adfb99a44678525af8c46320bd2e74221db</t>
  </si>
  <si>
    <t>The Land That Time Forgot? Planetary Health And The Criminal Justice System</t>
  </si>
  <si>
    <t>Planetary health is a transdisciplinary concept that erases the dividing lines between individual and community health, and the natural systems that support the wellbeing of humankind. Despite planetary health・・s broad emphasis on justice, the promotion of science-based policies, and stated commitments to fairness, equity, and harm reduction, the criminal justice system has largely escaped scrutiny. This seems to be a major oversight, especially because the criminalization of mental illness is commonplace, and the system continues to be oriented around a prescientific compass of retribution and folk beliefs in willpower, moral fiber, and blameworthiness. Justice-involved juveniles and adults are funneled into landscapes of mass incarceration with ingrained prescientific assumptions. In non-criminal realms, such as obesity, there is a growing consensus that folk psychology ideas must be addressed at the root and branch. With this background, the Nova Institute for Health convened a transdisciplinary roundtable to explore the need for a ・・Copernican Revolution・・ in the application of biopsychosocial sciences in law and criminal justice. This included discussions of scientific advances in neurobiology and omics technologies (e.g., the identification of metabolites and other biological molecules involved in behavior), the need for science education, ethical considerations, and the public health quarantine model of safety that abandons retribution.</t>
  </si>
  <si>
    <t>Alan C. Logan, Colleen M. Berryessa, John S. Callender, Gregg D. Caruso, Fiona A. Hagenbeek, Pragya Mishra, Susan L. Prescott</t>
  </si>
  <si>
    <t>Challenges</t>
  </si>
  <si>
    <t>https://www.semanticscholar.org/paper/031f9adfb99a44678525af8c46320bd2e74221db</t>
  </si>
  <si>
    <t>10.3390/challe16020029</t>
  </si>
  <si>
    <t>0.3804911300539971</t>
  </si>
  <si>
    <t>427ce7d509a345d58e3f884625e1a781</t>
  </si>
  <si>
    <t>Mujeres Adolescentes Y Privaciﾃｳn De Libertad En La Provincia De Santa Fe, Argentina.  Un Anﾃ｡lisis 'Situado' Sobre Gﾃｩnero Y Desigualdad En El Campo De Los Sistemas Penales Juveniles (Adolescent Women And Deprivation Of Liberty ...)</t>
  </si>
  <si>
    <t>El presente artﾃｭculo propone aportar algunos elementos de reflexiﾃｳn sobre los abordajes planteados desde el sistema penal juvenil argentino con las mujeres adolescentes infractoras privadas de la libertad. La aproximaciﾃｳn a la problemﾃ｡tica se ha realizado a partir de registros de campo generados en un dispositivo cerrado para mujeres adolescentes, en el marco de un monitoreo de derechos humanos que lleva adelante una instituciﾃｳn de Ombudsman en la provincia de Santa Fe, Argentina. Planteamos un ejercicio de problematizaciﾃｳn sobre el caso analizado a la luz de conceptos como el disciplinamiento femenino, la adolescencia, el delito y la justicia en clave de gﾃｩnero, entre otros. Las reflexiones que aquﾃｭ compartimos pretenden ademﾃ｡s abrir paso a interrogantes acerca de la producciﾃｳn de conocimiento en contextos institucionales de encierro destinados a mujeres vulnerables, asﾃｭ como las normativas, programas y polﾃｭticas pﾃｺblicas que les dan marco y sustento, donde la perspectiva de gﾃｩnero estﾃ｡ por completo ausente.
This article intends to provide some elements of reflection on the approaches raised from the Argentine juvenile justice system with women offenders deprived of their liberty. The approach to the problem has been made from field records generated in a closed device for adolescent women in the province of Santa Fe, Argentina, within the framework of a human rights monitoring carried out by an Ombudsman institution. We propose a problem-solving exercise on the case analyzed in the light of concepts such as female discipline, adolescence, crime and gender justice, among others. The reflections we shared here also seek to open questions about the production of knowledge in contexts of institutional confinement for vulnerable women, as well as the regulations, programs and public policies that give them framework and support, where the gender perspective is completely absent.</t>
  </si>
  <si>
    <t>Laura Mﾃｳnica Oliva Gerstner</t>
  </si>
  <si>
    <t>Sociology (General), Law</t>
  </si>
  <si>
    <t>Sortuz</t>
  </si>
  <si>
    <t>73-97</t>
  </si>
  <si>
    <t>https://opo.iisj.net/index.php/sortuz/article/view/1196</t>
  </si>
  <si>
    <t>0.37536393851041794</t>
  </si>
  <si>
    <t>8f7f4b6da46e4df0b0bbd359da5a0222</t>
  </si>
  <si>
    <t>Pelaksanaan Sistem Peradilan Anak Di Indonesiaterhadap Anak Berhadapan Dengan Hukum</t>
  </si>
  <si>
    <t>&lt;p&gt;The juvenile criminal justice system is the entire process of resolving child cases that face the law from the investigation stage to the guidance stage after undergoing criminal proceedings based on protection, justice, non-discrimination, best interests for the child, respect for children, survival and child development, proportional, deprivation of independence and prosecution as a last resort and avoidance of retaliation.&lt;/p&gt;&lt;p&gt;The type of research conducted is descriptive research with normative legal research types related to the implementation of the juvenile justice system that is faced with the law.&lt;/p&gt;&lt;p&gt;The results showed that the implementation of the juvenile justice system against children who faced the law had been implemented in accordance with the legislation No. 11 of 2012 concerning the juvenile justice system. The implentation of the implementation of children who face the law in the juvenile justice process is done through a diversion approach. Government efforts in protecting children who face the law are carried out with investigation efforts, prosecutions up to the trial process. These protection efforts are pursued by the diversion process. If the implementation of this diversion cannot be done eating the judicial process is to become ultimum remidium while still paying attention to the best interests of the child by placing children in LPAS, LPAK and LPKS which the institution is expected to be able to provide new expectations and protection for children who face the law.&lt;/p&gt;</t>
  </si>
  <si>
    <t>heri sudaryanto</t>
  </si>
  <si>
    <t>http://jih.fh.unsoed.ac.id/index.php/jih/article/view/276</t>
  </si>
  <si>
    <t>10.20884/1.jih.2021.7.2.276</t>
  </si>
  <si>
    <t>0.3746839135885238</t>
  </si>
  <si>
    <t>176347f3f84945238cda453a3a1ced10</t>
  </si>
  <si>
    <t>Zero Tolerance Vs Restorative Justice In The United States</t>
  </si>
  <si>
    <t>As schools across the United States begin to move away from the harsh Zero Tolerance policies that characterised the better part of the previous three decades, there is an opportunity to change the focus of school discipline. Frequently, school discipline policies are centred on punitive approaches that separate students from their peers. Rather than meeting the needs of these students, schools alienate them from their peers, teachers, and school communities. The goal of the education system is to provide children and adolescents with a quality education that will allow them to grow into productive and participating members of society. Zero Tolerance and school discipline policies were created to protect students, but, in practice, these policies have proven to be harmful and have unintended consequences. Too often, punitive disciplinary action in the school setting puts students on a pathway that leads into the juvenile or criminal justice system. Although the Zero Tolerance policy is a federal initiative, many states are beginning to realise the harmful impacts this policy has on students, especially marginalised students. As a result, states are beginning to pass legislation that veers away from Zero Tolerance, focusing more on alternatives like restorative practices. This article will explore these issues and share information on policies current states are using and the implications of these policies on students, as well as the school-to-prison pipeline.</t>
  </si>
  <si>
    <t>Kimberly Battjes, Lilly Zane Kaplan</t>
  </si>
  <si>
    <t>Education (General)</t>
  </si>
  <si>
    <t>Center for Educational Policy Studies Journal</t>
  </si>
  <si>
    <t>185-203</t>
  </si>
  <si>
    <t>https://cepsj.si/index.php/cepsj/article/view/1414</t>
  </si>
  <si>
    <t>10.26529/cepsj.1414</t>
  </si>
  <si>
    <t>0.37309620976448055</t>
  </si>
  <si>
    <t>7b1feeea6f834416852127cf26ebf470</t>
  </si>
  <si>
    <t>Raise The Age</t>
  </si>
  <si>
    <t>https://journals.library.columbia.edu/index.php/cswr/article/view/1867/856</t>
  </si>
  <si>
    <t>https://journals.library.columbia.edu/index.php/cswr/article/view/1867</t>
  </si>
  <si>
    <t>0.3725556656718254</t>
  </si>
  <si>
    <t>04c8ba3357ec91359c11e6c95a2adcac74bdb256</t>
  </si>
  <si>
    <t>Penerapan Diversi Dalam Sistem Peradilan Pidana Anak: Studi Kasus Di Pengadilan Negeri Tangerang</t>
  </si>
  <si>
    <t>This article analyzes the criminal law policy of diversion in the juvenile criminal justice system. The purpose of this article is to find out where diversion is regulated and analyze whether diversion meets the principles of justice for perpetrators and victims of criminal acts. The findings prove that regarding the regulation of diversion criminal law policies in the juvenile criminal justice system that there is a difference in regulation between Law Number 11 of 2012 concerning the Juvenile Criminal Justice System and Supreme Court Regulation Number 4 of 2014 concerning Guidelines for the Implementation of Diversion in the Juvenile Criminal Justice System regarding the threat of imprisonment which is a condition for the imposition of diversion on children and the age limit of children is further expanded within PERMA where children who have been married but are not yet 18 (eighteen) are still included in the category of children</t>
  </si>
  <si>
    <t>Lonna Yohanes Lengkong, Inri Januar, Jasper Keladius Ginting</t>
  </si>
  <si>
    <t>Honeste Vivere</t>
  </si>
  <si>
    <t>https://ejournal.fhuki.id/index.php/hv/article/download/346/145</t>
  </si>
  <si>
    <t>https://www.semanticscholar.org/paper/04c8ba3357ec91359c11e6c95a2adcac74bdb256</t>
  </si>
  <si>
    <t>10.55809/hv.v34i2.346</t>
  </si>
  <si>
    <t>0.3685728654265404</t>
  </si>
  <si>
    <t>04967dbfc3703f58645ca1e8cdfee19360a9f27d</t>
  </si>
  <si>
    <t>Rethinking Family Court Prosecutors: Elected And Agency Prosecutors And Prosecutorial Discretion In Juvenile Delinquency And Child Protection Cases</t>
  </si>
  <si>
    <t>J. Gupta-Kagan</t>
  </si>
  <si>
    <t>University of Chicago Law Review</t>
  </si>
  <si>
    <t>https://www.semanticscholar.org/paper/04967dbfc3703f58645ca1e8cdfee19360a9f27d</t>
  </si>
  <si>
    <t>0.3668522160500288</t>
  </si>
  <si>
    <t>0323350b9e4e6719f60e4b9b9ca3a45d7ada85c4</t>
  </si>
  <si>
    <t>The Law And Juvenile Justice For People Of Color In Elementary And Secondary Schools</t>
  </si>
  <si>
    <t>F. Brown, C. Russo, R. Hunter</t>
  </si>
  <si>
    <t>Journal of Negro Education</t>
  </si>
  <si>
    <t>https://www.semanticscholar.org/paper/0323350b9e4e6719f60e4b9b9ca3a45d7ada85c4</t>
  </si>
  <si>
    <t>10.2307/3211232</t>
  </si>
  <si>
    <t>0.3659476470202208</t>
  </si>
  <si>
    <t>04bd7b90c581713da44c9ac7c277890bfa846559</t>
  </si>
  <si>
    <t>Comparative Criminal Justice Systems: A Topical Approach</t>
  </si>
  <si>
    <t>Philip L. Reichel</t>
  </si>
  <si>
    <t>https://www.semanticscholar.org/paper/04bd7b90c581713da44c9ac7c277890bfa846559</t>
  </si>
  <si>
    <t>0.36509448103606706</t>
  </si>
  <si>
    <t>0369ff58069421965bcf040118e6f4139154adf3</t>
  </si>
  <si>
    <t>A Plot Twist: Dating Sexual Behavior Becomes Child Sexual Abuse</t>
  </si>
  <si>
    <t>Dating sexual behavior does not merely put adolescents into risky sexual behavior, but now it also puts them into a serious potential of crime. Since the dating sexual behavior with an underaged dating partner can be categorized as a child sexual abuse. It is because a person who is under 18 years old is classified as a child in the Indonesian legal system. Although juvenile offenders will be tried differently with an adult. But the high criminal threat of child sexual abuse caused the practice of restorative justice through Diversion unable to be applied to this case. A case study research which conducted on seven cases in the seven districts in East Java, provides depth information about the law enforcement process of some adolescents, who experienced dating sexual behavior with their partner, but then being judged and jailed as a child sexual abuser. The main background of the cases was the lack of understanding about sexual information and limited access to sexual education providers. All of the informants claimed that they never get any sexual education from their parents or teachers. Furthermore, these juvenile offenders said that they do not even know if their acts are a form of serious crime. In some cases, also found that there was no element of strong coercion against the victim. Imprisonment is the common judgment given by the judges, with a duration minimum of 2 years and a maximum of 4 years. It is also evident that most of the law enforcers (police, prosecutors, lawyers, social workers, and judges) had poor knowledge and skill about sexual abuse treatment. This limited knowledge and skill finally lead to provide incorrect services to both juvenile offenders and the victims, that raise unpleasant feeling to them. It reinforces the urgencies of effective prevention efforts, to protect adolescents who are placed in a very high risk, due to the vulnerable phase in their development process. The adolescents-friendly approach of case management on dating sexual violence by juvenile offenders had to be regulated. The implementation of integrated training for law enforcers also very important, to increase their competencies in dealing with adolescents, especially with the sexual violence cases.</t>
  </si>
  <si>
    <t>Dewi Mirna Fitri Nur Cahyani, Permatasari Elok</t>
  </si>
  <si>
    <t>Conference</t>
  </si>
  <si>
    <t>Proceedings of the 1st International Conference on Law and Human Rights 2020 (ICLHR 2020)</t>
  </si>
  <si>
    <t>https://www.atlantis-press.com/article/125956189.pdf</t>
  </si>
  <si>
    <t>https://www.semanticscholar.org/paper/0369ff58069421965bcf040118e6f4139154adf3</t>
  </si>
  <si>
    <t>10.2991/ASSEHR.K.210506.012</t>
  </si>
  <si>
    <t>0.36391757875680925</t>
  </si>
  <si>
    <t>04b2d86f05c4d0e0204af8ff0ff71921a04c0cca</t>
  </si>
  <si>
    <t>In The Name Of Delhi Gang Rape: The Proposed Tough Juvenile Justice Law Reform Initiative</t>
  </si>
  <si>
    <t>B. Pande</t>
  </si>
  <si>
    <t>Journal of National Law University, Delhi</t>
  </si>
  <si>
    <t>145 - 166</t>
  </si>
  <si>
    <t>https://www.semanticscholar.org/paper/04b2d86f05c4d0e0204af8ff0ff71921a04c0cca</t>
  </si>
  <si>
    <t>10.1177/2277401720140110</t>
  </si>
  <si>
    <t>0.3633857231587172</t>
  </si>
  <si>
    <t>Economic Evaluations Of Mental Health Interventions In Criminal Justice</t>
  </si>
  <si>
    <t>Mental health interventions targeting crime perpetrators are available. An overview of the current scenario of their economic benefits will help policy decisions.</t>
  </si>
  <si>
    <t>Knapp M, Wong G</t>
  </si>
  <si>
    <t>Humans, Cost-Benefit Analysis, Mental Health, Criminal Law, Psychiatry, Telemedicine</t>
  </si>
  <si>
    <t>139-148</t>
  </si>
  <si>
    <t>https://pubmed.ncbi.nlm.nih.gov/36929519</t>
  </si>
  <si>
    <t>10.1002/cbm.2286</t>
  </si>
  <si>
    <t>0.36288008987903597</t>
  </si>
  <si>
    <t>0378561ec0262e4f3ee710d8632ab64b93b87295</t>
  </si>
  <si>
    <t>Prison Voices: Lessons On Youth Recidivism</t>
  </si>
  <si>
    <t>S. Bailey</t>
  </si>
  <si>
    <t>https://www.semanticscholar.org/paper/0378561ec0262e4f3ee710d8632ab64b93b87295</t>
  </si>
  <si>
    <t>0.3626525085419417</t>
  </si>
  <si>
    <t>02267953ce7d3ba25d457541d48a140971cdd357</t>
  </si>
  <si>
    <t>The Right To Specialized Prosecution For Juvenile Offenders In Comparative Law. (English) :: El Derecho A Un Juzgamiento Especializado De Los Jﾃｳvenes Infractores En El Derecho Comparado. (Spanish)</t>
  </si>
  <si>
    <t>Mauricio Duce, Jaime Couso</t>
  </si>
  <si>
    <t>Geography</t>
  </si>
  <si>
    <t>https://www.semanticscholar.org/paper/02267953ce7d3ba25d457541d48a140971cdd357</t>
  </si>
  <si>
    <t>0.3608846109360457</t>
  </si>
  <si>
    <t>001e5f464f14122008ad847aa6607f79c7e8ab67</t>
  </si>
  <si>
    <t>Florida・・S Historically Black Colleges And Universities Address Racial Disparities Within The Criminal Justice System Using Results-Based Accountability</t>
  </si>
  <si>
    <t>The current climate of criminal justice agencies reveals eroding community trust of local police advanced by growing attention to violence among police and citizens, differential justice in our courts, limited governmental accountability, and decades of overreliance on the correctional system and the mass incarceration of our most vulnerable citizens. The policies and practices of criminal justice agencies coupled with the conditions in which many Americans live have contributed to an overrepresentation of African Americans/Blacks within police interactions and arrests, in courts and sentencing, corrections, and juvenile justice. Similarly, the underrepresentation of African American/Blacks as practitioners and workers within these agencies have yielded a dichotomized view in which African Americans represent ・・the most of the worst and least of the best.・・ In effort to reverse these trends, the Florida Historically Black Colleges and Universities Expanding the Bench Project utilizes the consortium of Florida・・s Historically Black Colleges and Universities (FL HBCUs) as an effective mechanism to educate and train criminal justice, sociology, social work, education, psychology, and STEM science faculty and students on performance management using the Results-Based Accountability framework. The purpose of the Annie E. Casey Foundation sponsored project is to increase the representation of people of color with knowledge and expertise in program evaluation. With approximately 3,000 students (undergraduate/graduate) and 30+ faculty members represented among the social, education, and behavioral science disciplines of FL HBCUs, the consortium is uniquely positioned to develop and train current and future human service professionals, leaders, and experts in Florida and nationally.</t>
  </si>
  <si>
    <t>K. Yusef, Randy B. Nelson, Felecia Dix-Richardson</t>
  </si>
  <si>
    <t>Race and Justice</t>
  </si>
  <si>
    <t>22 - 45</t>
  </si>
  <si>
    <t>https://www.semanticscholar.org/paper/001e5f464f14122008ad847aa6607f79c7e8ab67</t>
  </si>
  <si>
    <t>10.1177/2153368718808345</t>
  </si>
  <si>
    <t>0.3606844425201416</t>
  </si>
  <si>
    <t>01402105613a911418df26f52257c05cde06f448</t>
  </si>
  <si>
    <t>Problems And Solutions Of Discretionary Non-Prosecution:A Positive Research On Juvenile Cases</t>
  </si>
  <si>
    <t>Song Ying-hui</t>
  </si>
  <si>
    <t>Modern Law Science</t>
  </si>
  <si>
    <t>https://www.semanticscholar.org/paper/01402105613a911418df26f52257c05cde06f448</t>
  </si>
  <si>
    <t>0.3566967707127333</t>
  </si>
  <si>
    <t>6dd7e5a7e7b44d77a45c0d324e4ff889</t>
  </si>
  <si>
    <t>Diversi Dalam Penanganan Anak Yang Berkonflik Dengan Hukum Dalam Sistem Peradilan Pidana Anak</t>
  </si>
  <si>
    <t xml:space="preserve">
Introduction: Children in conflict with the law in the juvenile criminal justice system, the form of settlement is with a restorative justice approach through diversion which is an initial step in the settlement process before proceeding to the next legal process.
_x000D_
Purposes of the Research:ﾂ This study aims to analyze and examine the implementation of diversion in handling children in conflict with the law.
_x000D_
Methods of the Research: The type of research used in this research is empirical. Sources of data include primary data and secondary data. Data collection techniques through interviews and literature study and data analysis using qualitative analysis.
_x000D_
Results of the Research: The results showed that the implementation of diversion in handling criminal acts committed by children was in accordance with what was mandated by the Juvenile Criminal Justice System Act at the stages of investigation, prosecution and trial. If the settlement of a criminal case committed by a child through diversion is successful in peace between the parties, the report will be revoked because there has been a mutual agreement in the peace made. The settlement process with this diversion did not all run smoothly and succeeded in reaching a peace agreement between the parties. If the diversion process does not result in an amicable agreement or the diversion agreement is not implemented, then the juvenile criminal justice process will proceed to the Court. In the settlement of criminal cases committed by children, there are still obstacles faced by law enforcement officers and litigants and there are still factors that hinder the implementation of diversion.
</t>
  </si>
  <si>
    <t>Yerusalina Ingratubun, Elsa Rina Maya Toule, Hadibah Zachra Wadjo</t>
  </si>
  <si>
    <t>Pattimura Legal Journal</t>
  </si>
  <si>
    <t>https://ojs3.unpatti.ac.id/index.php/pela/article/view/10676</t>
  </si>
  <si>
    <t>10.47268/pela.v2i3.10676</t>
  </si>
  <si>
    <t>0.35591120049357416</t>
  </si>
  <si>
    <t>89743ffc17414dd7ac699b1b655ba7e8</t>
  </si>
  <si>
    <t>Mempertimbangkan Urgensi Peradilan Pidana Anak Dalam Tindak Pidana : Upaya Perlindungan Generasi Masa Depan</t>
  </si>
  <si>
    <t xml:space="preserve">
Various problems carried out by children are part of the actions that result in children being entangled in legal problems, with different legal problems considered minor problems, but according to the laws and regulations constitute a criminal act. This raises various questions about whether the juvenile criminal justice system can deal with this problem effectively, how youth involved in crime should be treated, and how aspects of rehabilitation and reintegration within this system play an important role in building a better future for children. These research methods according to their types can be divided into two, namely normative legal research and empirical legal research. Empirical legal research was carried out using interviews in the field, namely by carrying out it at the Manokwari Class I correctional center to know and obtain information from parties related to the research theme being carried out. We also studied cases of children in conflict with the law, which were successfully resolved outside of legal channels through a restorative justice diversion approach. The research location selection was carried out in the West Papua area based on the reason that Manokwari is one of the cities with high levels of child crime in conflict with the law is significant and relatively increasing. The results of the research show that there are still many children who do not understand the laws that result in criminal acts, which are regulated in the law on the juvenile criminal justice system, implementing legal awareness outreach activities for school children and providing guidance and increasing understanding of the law for children in the Manokwari City area.
_x000D_
Keywords: Criminal Justice System; Child Crime; Restorative Justice
</t>
  </si>
  <si>
    <t>Abdul Munir Rumbruren, Ali Muhammad</t>
  </si>
  <si>
    <t>https://ejurnal.undana.ac.id/index.php/JEM/article/view/12946</t>
  </si>
  <si>
    <t>0.3554671570658684</t>
  </si>
  <si>
    <t>039600f7ead021705027c50a5036a76c73f09d67</t>
  </si>
  <si>
    <t>Evaluating New Zealand・・S Restorative Promise: The Impact Of Legislative Design On The Practice Of Restorative Justice</t>
  </si>
  <si>
    <t>ABSTRACT Restorative justice is regarded in modern criminal justice systems as one approach to address inadequacies in the conventional justice model. New Zealand has become a leader in implementing legislatively mandated restorative procedures. This reputation is due in part to a handful of supportive statutes: the Sentencing Act 2002, the Victims・・ Rights Act 2002, the Parole Act 2002, the Corrections Act 2004 and subsequent amendments to those acts. In this article, I evaluate the practices bolstered by these acts and how effectively they operate, accounting for how legislative design may contribute to achievements and shortcomings in New Zealand's restorative justice programmes. I supplement the results by comparing New Zealand's efforts to those in Vermont, a U.S. state similarly well-regarded for its restorative policies. The evaluation of each jurisdiction's restorative justice programme is based on metrics for restorative success from Bazemore and Schiff (2005. Juvenile justice reform and restorative justice: building theory and policy from practice. Cullompton: Willan Publishing). I employ qualitative and quantitative data, surveying existing evaluations of restorative justice in New Zealand and Vermont, collecting longitudinal statistics, and conducting interviews with restorative justice practitioners. Overall, this analysis reveals that the design of restorative justice programmes requires negotiation; it is difficult to balance the dimensions of effective restorative justice with the needs of modern justice systems.</t>
  </si>
  <si>
    <t>S. Pfander</t>
  </si>
  <si>
    <t>Kﾅ・tuitui: New Zealand Journal of Social Sciences Online</t>
  </si>
  <si>
    <t>170 - 185</t>
  </si>
  <si>
    <t>K?tuitui: New Zealand Journal of Social Sciences Online</t>
  </si>
  <si>
    <t>https://doi.org/10.1080/1177083x.2019.1678492</t>
  </si>
  <si>
    <t>https://www.semanticscholar.org/paper/039600f7ead021705027c50a5036a76c73f09d67</t>
  </si>
  <si>
    <t>10.1080/1177083X.2019.1678492</t>
  </si>
  <si>
    <t>0.35349420756101607</t>
  </si>
  <si>
    <t>04c3257198c65cd9438fe4820c2628087fedf77b</t>
  </si>
  <si>
    <t>(Un)Equal Justice: Juvenile Court Abolition And African Americans</t>
  </si>
  <si>
    <t>J. Kerbs</t>
  </si>
  <si>
    <t>The Annals of the American Academy of Political and Social Science</t>
  </si>
  <si>
    <t>109 - 125</t>
  </si>
  <si>
    <t>https://www.semanticscholar.org/paper/04c3257198c65cd9438fe4820c2628087fedf77b</t>
  </si>
  <si>
    <t>10.1177/000271629956400107</t>
  </si>
  <si>
    <t>0.35320769064128404</t>
  </si>
  <si>
    <t>0100645d5838b378bd8e6fd798c8336abde8bf6e</t>
  </si>
  <si>
    <t>The System Of Eliminating The Juveniles' Criminal Records Under The Visual Field Of Comparative Law・・・・Based On The Criminal Policy Of Combining Punishment With Leniency</t>
  </si>
  <si>
    <t>Cao Sheng-mi</t>
  </si>
  <si>
    <t>https://www.semanticscholar.org/paper/0100645d5838b378bd8e6fd798c8336abde8bf6e</t>
  </si>
  <si>
    <t>0.35258898548781875</t>
  </si>
  <si>
    <t>0334a1241581a96ac4eabd9d4a6e7f5ae3a70f63</t>
  </si>
  <si>
    <t>P2-S1.15・・Criminal Justice Involvement In Adolescence And Sexually Transmitted Infection In Adulthood In Usa</t>
  </si>
  <si>
    <t>M. Khan, D. Rosen, M. Epperson, A. Berger, K. Smyrk</t>
  </si>
  <si>
    <t>Sexually Transmitted Infections</t>
  </si>
  <si>
    <t>A225 - A226</t>
  </si>
  <si>
    <t>https://sti.bmj.com/content/sextrans/87/Suppl_1/A225.full.pdf</t>
  </si>
  <si>
    <t>https://www.semanticscholar.org/paper/0334a1241581a96ac4eabd9d4a6e7f5ae3a70f63</t>
  </si>
  <si>
    <t>10.1136/sextrans-2011-050108.293</t>
  </si>
  <si>
    <t>0.35245011858642106</t>
  </si>
  <si>
    <t>012f3baf8e48274e04cebe6cb1b4b480aff3ebe8</t>
  </si>
  <si>
    <t>Cognitive Warfare And Young Black Males In Americaﾂ</t>
  </si>
  <si>
    <t>1. IntroductionDuring the 1990s, deep into America's Wars on Crime and Drugs, an incursion commenced against a target that had, to that point, remained largely outside the crosshairs. Prompted by rising crime rates and a handful of high-profile incidents, politicians, the media, and much of the public became consumed by what they characterized as a looming threat. What made this target distinct was that it belonged to a cohort traditionally shielded from public scorn by both law and custom. The target was a subset of America's own children. Waged in race-neutral terms, this war's racial connotations were unmistakable. The most violent, the most adult-like, and the most amoral of adolescents were young black males.This incursion bore many of the classic features of other modem American social wars: rhetorical excess, political extremism, graphic media, punitive policies, and, perhaps most critically, the casting of the enemy as a moral reprobate.1 To this end, the image of the adolescent "super-predator," a term a Princeton professor coined in 1995,2 was a particularly salient symbol.This Article considers the fallout from America's "super-predator" war. Some of it was unambiguous. During the 1990s, nearly every state in the country enacted laws that made it easier to try kids as adults, expanded criminal court sentencing authority over juvenile offenders, and modified or eliminated juvenile court confidentiality laws.3 These changes have been called the "broadest and most sustained legislative crackdown ever on serious offenses committed by youth within the jurisdictional ages of American Juvenile Courts."4 The result was the incarceration of literally thousands of youth, the majority of whom were black males.5 By 1998, African-Americans constituted about 15% of youth under age eighteen,6 but nearly two-thirds of those transferred to adult court,7 a disparity for which crime commission rates could not begin to account. The country continues to feel the broader economic and sociological reverberations of these numbers. Today, nearly one in three African-American males in their twenties is under the jurisdiction of the criminal justice system.8The focus of this Article, however, is on a less visible set of phenomena. Why is it that we, as a country, were so willing during the 1990s to depart from our traditional posture of restraint toward child lawbreakers and adopt policies that have had such a devastating impact on so many of them? And why, now that we know how disproportionately damaging these policies are, have we done virtually nothing to change them? Part of the answer may lie in what this Article calls the "social psychology of social war." Recent research into the mechanics and effects of "social cognition"9 suggests that preexisting stereotypes of the groups with which people are associated largely shape our perceptions of individuals.1" It further suggests that we rely on these stereotypes unconsciously and automatically, often without even realizing we are doing it." We also now know that both the content of our stereotypes and the frequency with which they are activated and applied are especially susceptible to certain outside influences.12 Importantly, several studies from the last two decades suggest that the graphic media imagery, political posturing, militaristic rhetoric, and Manichean moralizing often associated with American social wars are among these influences. These images and ideas impact not just the type of associations we make with our "enemies," conflating Muslims with terrorism, Latinos with drug smuggling, and African-Americans with crime, for instance, but also the likelihood that we will draw upon these associations when we evaluate them. The more negative the association, the more negative the evaluation-and the more likely it is that we will support punitive responses to the threat we perceive.13In the case of the "super-predator" war, however, it was not only the mental associations, but also the mental dissociations that were critical. ・ｦ</t>
  </si>
  <si>
    <t>P. Moriearty, W. Carson</t>
  </si>
  <si>
    <t>SSRN Electronic Journal</t>
  </si>
  <si>
    <t>Social Science Research Network</t>
  </si>
  <si>
    <t>https://www.semanticscholar.org/paper/012f3baf8e48274e04cebe6cb1b4b480aff3ebe8</t>
  </si>
  <si>
    <t>10.2139/ssrn.5208566</t>
  </si>
  <si>
    <t>0.3508517816662789</t>
  </si>
  <si>
    <t>Fetal Alcohol Spectrum Disorder And Confabulation In Psycholegal Settings: A Beginner'S Guide For Criminal Justice, Forensic Mental Health, And Legal Interviewers</t>
  </si>
  <si>
    <t>Fetal alcohol spectrum disorders (FASD) are neurodevelopmental/neurobehavioral conditions caused by prenatal alcohol exposure (PAE). Impairments caused by PAE contribute to the over-representation of individuals with FASD in the United States juvenile and adult criminal justice systems. These same impairments can equally impact on individuals with FASD who are witnesses to or victims of crime who also have to navigate the complexities of the criminal justice system. Difficulties include increased susceptibility to confabulation throughout the legal process that, in turn, can contribute to increased rates of poor outcomes including false confessions and wrongful convictions. Individuals with FASD are particularity at risk of confabulation when they are subjected to tactics, such as stressful and anxiety-provoking situations, threats, and leading, suggestive, or coercive questioning. Many professionals in the forensic context are unfamiliar with FASD or related confabulation risk and may unintentionally utilize tactics that intensify impacts of pre-existing impairment. This article serves as a beginner's guide for professionals working in criminal justice settings by (a) providing research-based overviews of FASD and confabulation, (b) describing how FASD may lead to confabulation, and (c) suggesting ways that professionals can modify protocols when interacting with individuals with FASD. Suggestions in this article hold the potential to decrease the risk of confabulation in the criminal justice system and decrease problematic outcomes, such as false confessions and wrongful convictions among individuals with FASD.</t>
  </si>
  <si>
    <t>Brown J, Jonason A, Asp E, McGinn V, Carter MN, Spiller V, Jozan A</t>
  </si>
  <si>
    <t>Adult, Crime, Criminal Law, Female, Fetal Alcohol Spectrum Disorders, Humans, Mental Health, Pregnancy, Prenatal Exposure Delayed Effects</t>
  </si>
  <si>
    <t>46-86</t>
  </si>
  <si>
    <t>https://pubmed.ncbi.nlm.nih.gov/34689366</t>
  </si>
  <si>
    <t>10.1002/bsl.2540</t>
  </si>
  <si>
    <t>0.3455380722880364</t>
  </si>
  <si>
    <t>796aa0217c144151b206b9cb449f68c4</t>
  </si>
  <si>
    <t>Reformulasi Diversi Dalam Undang-Undang Nomor 11 Tahun 2012 Sebagai Upaya Perlindungan Anak</t>
  </si>
  <si>
    <t>Discussing that children is very important.  The Protection of children in a nation's society is a benchmark for the nation's civilization itself.  Therefore, all elements of society and components of the nation must strive so that children do not commit crimes or other disgraceful acts.  Diversion efforts are carried out in every legal process by law enforcers, the Police, the Public Prosecutor, and the Court.  In practice, diversion has not been tested for its effectiveness for 3 parties. This study examines the concept of diversion in the juvenile criminal justice system in Indonesia and diversion reformulation that reflects the principle of child protection. The method used in this research is descriptive analysis.  The purpose of this study was to determine the concept of diversion in the juvenile criminal justice system in Indonesia and to reformulate diversion that reflects the principle of child protection. The results of this study are, the concept of diversion in the juvenile criminal justice system in Indonesia is a concept by diverting a case from a formal process to a non-formal process.  The main principle of implementing the concept of diversion, namely persuasive action or a non-penal approach that provides an opportunity for someone (especially child) to correct mistakes and become a good person again.  Reformulation of law enforcement against criminal acts committed by children should be carried out, of course by reforming the criminal law by revising regulations and Law Number 11 of 2012 concerning the Juvenile Criminal Justice System, especially regarding diversion requirements, in the provisions of article 7 paragraph (2) letter (a) Law no.  11 of 2012 concerning Juvenile Justice System, with Article 9 paragraph (2).</t>
  </si>
  <si>
    <t>Muhammad Ridho Sinaga, Somawijaya Somawijaya, Agus Takariawan</t>
  </si>
  <si>
    <t>Nagari Law Review</t>
  </si>
  <si>
    <t>92-102</t>
  </si>
  <si>
    <t>http://nalrev.fhuk.unand.ac.id/index.php/nalrev/article/view/259/80</t>
  </si>
  <si>
    <t>http://nalrev.fhuk.unand.ac.id/index.php/nalrev/article/view/259</t>
  </si>
  <si>
    <t>10.25077/nalrev.v.5.i.1.p.92-102.2021</t>
  </si>
  <si>
    <t>0.3454985529184342</t>
  </si>
  <si>
    <t>0044002c1dad3d717dcda4bf77ffa9d34c614849</t>
  </si>
  <si>
    <t>Not-So-Sweet Sixteen: When Minor Convictions Have Major Consequences Under Career Offender Guidelines</t>
  </si>
  <si>
    <t>Andrew Tunnard</t>
  </si>
  <si>
    <t>Vanderbilt Law Review</t>
  </si>
  <si>
    <t>https://www.semanticscholar.org/paper/0044002c1dad3d717dcda4bf77ffa9d34c614849</t>
  </si>
  <si>
    <t>04bd73e0ca791f83d76dc2325bca0c8d32ad2af4</t>
  </si>
  <si>
    <t>Appendix C --Drug Identification And Testing In The Juvenile Justice System-Samhsa/Csat Treatment Improvement Protocols-Ncb</t>
  </si>
  <si>
    <t>https://www.semanticscholar.org/paper/04bd73e0ca791f83d76dc2325bca0c8d32ad2af4</t>
  </si>
  <si>
    <t>0.34410984329879285</t>
  </si>
  <si>
    <t>8fc4f2af48044bdb83a7932514648b77</t>
  </si>
  <si>
    <t>Urgensi Laporan Penelitian Kemasyarakatan Dalam Penjatuhan Pidana Bagi Anak Pelaku Tindak Pidana</t>
  </si>
  <si>
    <t xml:space="preserve">
Introduction: Reality shows that crimes are not only committed by adults, but also by children. Children who commit crimes must be held accountable for their actions that violate the law.
_x000D_
Purposes of the Research: In order to analyze the juvenile offender, the law enforcement and sentencing process applied to the child is carried out specifically by prioritizing the best interests of the child.
_x000D_
Methods of the Research: Type of research: Juridical Empirical, Data Sources include primary data and secondary data. Techniques for reviewing and collecting primary and secondary data are using literature studies and interview results. Data analysis used in legal research is qualitative analysis.
_x000D_
Results Originality Findings of the Research: Based on the results of the study, it was found that the urgency of a community research report in imposing sanctions on children who commit criminal acts is an important matter. Community research reports that are made basically have an influence on the judge's decision in juvenile court. With the availability of community research reports, it can be used as consideration for judges in making their decisions as regulated in Article 60 Paragraph (3) of Law Number 11 of 2012 concerning the Juvenile Criminal Justice System. Furthermore, if the judge does not consider the community research report from the Community Counselor, the legal consequences arising from the decision on the child who commits the crime are null and void, as referred to in Article 60 Paragraph (4) of Law Number 11 of 2012 concerning the Juvenile Criminal Justice System.
</t>
  </si>
  <si>
    <t>Mercy Pratiwi Patty, Deassy Jacomi Anthoneta Hehanussa, Hadibah Zachra Wadjo</t>
  </si>
  <si>
    <t>https://ojs3.unpatti.ac.id/index.php/pela/article/view/6392</t>
  </si>
  <si>
    <t>10.47268/pela.v1i2.6392</t>
  </si>
  <si>
    <t>02583bc4fa307d5521197db3c77814b08648bd4e</t>
  </si>
  <si>
    <t>Consent Decrees And Juvenile Corrections In Arizona: What Happens When Oversight Ends?</t>
  </si>
  <si>
    <t>Melanie Taylor, Scott H. Decker, C. Katz</t>
  </si>
  <si>
    <t>https://www.semanticscholar.org/paper/02583bc4fa307d5521197db3c77814b08648bd4e</t>
  </si>
  <si>
    <t>0.33911001197993756</t>
  </si>
  <si>
    <t>4f0fa155bcbb485f84295c9a1cba5633</t>
  </si>
  <si>
    <t>Criminal Responsibility Of Students Regarding Using Mobile Devices And Violating The Principles Of Information Security</t>
  </si>
  <si>
    <t>The combination of information security and criminal law in the case of usage of smart mobile phones among the students is a very relevant and current topic. Namely, the number of smart mobile phones・・ users is rising daily, including among the student population, due to the need for perpetual communication and constant access to information. However, the lack of knowledge about recommendations on information security and safe use of smart mobile phone together with their disregard could lead to criminal responsibility of the users of smart mobile phones, including students. The purpose of this paper is therefore to represent the potential consequences of criminal responsibility and how to avoid it._x000D_
_x000D_
The knowledge on safe use of smart mobile phones, their software, but also threats and safety solutions is very low among students, as the survey shows. Due to the loss, conveyance or disclosure of protected data, criminal responsibility of a user could therefore be relevant. In certain cases the juvenile criminal justice system is partly still relevant due to the students・・ age, whereas in every case the students' culpability should be assessed precisely. This assessment namely distinguishes the cases, when the student is a perpetrator of a criminal act from the cases, when the student is only a victim of a criminal act due to his improper use of smart mobile phones.</t>
  </si>
  <si>
    <t>Blaﾅｾ Markelj, Sabina Zgaga</t>
  </si>
  <si>
    <t>Innovative Issues and Approaches in Social Sciences</t>
  </si>
  <si>
    <t>http://www.iiass.com/pdf/IIASS-2014-no1-art01.pdf</t>
  </si>
  <si>
    <t xml:space="preserve">10.12959/issn.1855-0541.IIASS-2014-no1-art01 </t>
  </si>
  <si>
    <t>0.33589403182268146</t>
  </si>
  <si>
    <t>0271d8b45ccd61663d2c56f0db9aa015733eb313</t>
  </si>
  <si>
    <t>Contents: History Of Education - Girls' Cultures - Girls' Delinquency - History Of Child Welfare - Re-Education - Reform Schools - Juvenile Criminality - Juvenile Justice System - History Of Nordic Countries - Finnish History - Cultural History</t>
  </si>
  <si>
    <t>P. Lang, B. Oxford</t>
  </si>
  <si>
    <t>https://www.semanticscholar.org/paper/0271d8b45ccd61663d2c56f0db9aa015733eb313</t>
  </si>
  <si>
    <t>0.33159539811313155</t>
  </si>
  <si>
    <t>5d415ca43b914652844efbdf139dd0ab</t>
  </si>
  <si>
    <t>Pelaksanaan Diversi Bagi Anak Yang Melakukan Tindak Pidana Di Wilayah Hukum Kepolisian Resor Cilacap</t>
  </si>
  <si>
    <t>&lt;p&gt;&lt;em&gt;The handling of Juvenile Justice, diversion or peace efforts by bringing together victims and offenders and their families shall be carried out by law enforcement officials. By 2015 the number of cases of children as much as 5 kasus.Jumlah Cilacap Police diversion is done yet, but it has been done in the Police Central Cilacap. Therefore it is interesting to study.&lt;/em&gt;&lt;em&gt;&lt;/em&gt;&lt;/p&gt;&lt;p&gt;&lt;em&gt;This study aims to investigate the implementation of diversion for children who commit criminal offenses in Cilacap Police Jurisdiction can contribute ideas and Science regarding the juvenile justice system. It is also to contribute to society on the implementation of diversion for children who commit criminal offenses in the police station jurisdiction Cilacap. To achieve these objectives, the authors use the method of juridical sociological.&lt;/em&gt;&lt;em&gt;&lt;/em&gt;&lt;/p&gt;&lt;p&gt;&lt;em&gt;The study states that, implementation of diversion for children who commit criminal offenses in the jurisdiction of Police Cilacap done in several stages, the preparatory phase of diversion, diversion deliberation, and diversion agreement. Preliminary stage diversion process is done by calling the interested parties. Diversion is done with a preparation that call the various parties, namely the Son and the parent/guardian or consort, Victim and/or parent&lt;/em&gt;&lt;em&gt;/&lt;/em&gt;&lt;em&gt;guardian, supervisor of community, social worker professionals, community representatives, That the parties deemed necessary to be involved in deliberations versioned. Phase deliberations diversions opened by facilitator diversion with the introduction of the parties present, convey the intent and purpose of deliberation diversion. Diversion Stage results must be submitted by the employer directly responsible for all levels of examination (meaning in the process of investigation, prosecution and court examination) to the District Court for Determination issued and institutionally competent authority issuing Determination is the Chairman of Cilacap District Court. Not all cases of children in police Resort Cilacap applied versioned, only to cases that can be reconciled only do versioned. Constraints in the implementation of diversion for children who commit criminal offenses in the &lt;/em&gt;&lt;em&gt;law &lt;/em&gt;&lt;em&gt;region &lt;/em&gt;&lt;em&gt;resor Cilacap Police&lt;/em&gt;&lt;em&gt;, driven by factors &lt;/em&gt;&lt;em&gt;thats,&lt;/em&gt;&lt;em&gt; factor law enforcement, lack of understanding of law enforcement officers (police) about the meaning and purpose of diversion and the low awareness of law enforcement to implement a diversion to make the child offender processed up to the court, so it ended up in jail.&lt;/em&gt;&lt;em&gt;&lt;/em&gt;&lt;/p&gt;&lt;p align="center"&gt;&lt;strong&gt;ﾃ・ﾂ&lt;/strong&gt;&lt;/p&gt;&lt;em&gt;Keywords: justice system child, criminal, law enforcement&lt;/em&gt;</t>
  </si>
  <si>
    <t>Kushanindyo Norya Prabowo</t>
  </si>
  <si>
    <t>http://jih.fh.unsoed.ac.id/index.php/jih/article/view/70</t>
  </si>
  <si>
    <t>10.20884/jih.v2i2.70</t>
  </si>
  <si>
    <t>0.3314052544534206</t>
  </si>
  <si>
    <t>03464a299e5a03dab128209069254caf2fab3c23</t>
  </si>
  <si>
    <t>Juvenile Delinquency And Adolescent Gambling</t>
  </si>
  <si>
    <t>Maggie E. Magoon, R. Gupta, J. Derevensky</t>
  </si>
  <si>
    <t>Criminal Justice and Behavior</t>
  </si>
  <si>
    <t>690 - 713</t>
  </si>
  <si>
    <t>https://www.semanticscholar.org/paper/03464a299e5a03dab128209069254caf2fab3c23</t>
  </si>
  <si>
    <t>10.1177/0093854805279948</t>
  </si>
  <si>
    <t>0.3283529084175825</t>
  </si>
  <si>
    <t>03f88cbd61e2986306c05ccae7850105c603c350</t>
  </si>
  <si>
    <t>Efektivitas Penerapan Sanksi Pidana Penjara Terhadap Anak Yang Melakukan Tindak Pidana</t>
  </si>
  <si>
    <t>&lt;table width="605" border="0" cellspacing="0" cellpadding="0"&gt;&lt;tbody&gt;&lt;tr&gt;&lt;td valign="top" width="406"&gt;&lt;p&gt;&lt;em&gt;Law Number 11 of 2012 concerning the Child Criminal Justice System is expected to be a model of a criminal justice system that is more child-friendly in Indonesia. But until now the implementation of the juvenile justice system in Indonesia is still found many problems, especially in Purwokerto. The problems examined in this study are: first, how the effectiveness of the application of imprisonment sanctions against children who commit crimes; Second, what factors hinder the application of sanctions imprisonment of children in the jurisdiction of the Purwokerto District Court. This research uses sociological juridical methods. The approach used is a case approach. The results showed that the application of imprisonment sanctions against children who commit crimes in the jurisdiction of the Purwokerto District Court was not effective. The inhibiting factors are legal factors, law enforcement factors, supporting facilities or factors, community factors and cultural factors. The effectiveness of the application of sanctions imprisonment against children can be implemented well when the law is upheld and the morality of law enforcement and the community that supports in that direction.&lt;/em&gt;&lt;/p&gt;&lt;p&gt;&lt;strong&gt;&lt;em&gt;Keywords:&lt;/em&gt;&lt;/strong&gt;&lt;/p&gt;&lt;p&gt;&lt;em&gt;Effectiveness, Criminal Prison, Children&lt;/em&gt;&lt;/p&gt;&lt;/td&gt;&lt;/tr&gt;&lt;/tbody&gt;&lt;/table&gt;</t>
  </si>
  <si>
    <t>N. Hikmawati</t>
  </si>
  <si>
    <t>https://doi.org/10.31941/pj.v18i2.1091</t>
  </si>
  <si>
    <t>https://www.semanticscholar.org/paper/03f88cbd61e2986306c05ccae7850105c603c350</t>
  </si>
  <si>
    <t>10.31941/pj.v18i2.1091</t>
  </si>
  <si>
    <t>0.32803624719381336</t>
  </si>
  <si>
    <t>04d531dc2da67e6eebe44f25aba69ddf12e5ce28</t>
  </si>
  <si>
    <t>The Growth Of Federal Criminal Justice Policy Making</t>
  </si>
  <si>
    <t>B. Stolz</t>
  </si>
  <si>
    <t>Criminal Justice Policy Review</t>
  </si>
  <si>
    <t>463 - 487</t>
  </si>
  <si>
    <t>https://www.semanticscholar.org/paper/04d531dc2da67e6eebe44f25aba69ddf12e5ce28</t>
  </si>
  <si>
    <t>10.1177/0887403414523648</t>
  </si>
  <si>
    <t>0.3279842358082533</t>
  </si>
  <si>
    <t>02f9e72549cca6f8630dee520228cd391fbb8bfd</t>
  </si>
  <si>
    <t>Penerapan Sanksi Tindakan Pada Anak Yang Melakukan Bullying Sehingga Menyebabkan Trauma Pada Korban Ditinjau Dari Undang-Undang Nomor 11 Tahun 2012 Tentang Sistem Peradilan Pidana Anak</t>
  </si>
  <si>
    <t>AbstractBullying or so-called harassment is an act where one or more people try to hurt or control another person by means of physical violence, such as hitting, pushing, and so on as well as verbal bullying such as insulting, shouting, using harsh words, post things that can intimidate someone on social media or anywhere. Acts of bullying generally occur in school children who are underage. Bullying is a matter that must be considered and needs to be treated seriously, considering that the action can endanger the mental and life of a person if done in an excessive manner as well as each person has a limit on themselves regarding the level of bully that exceeds that limit. The regulation of legislation governing criminal sanctions for children is Law Number 11 of 2012 concerning the Juvenile Justice System. Therefore the bullying action that has a negative impact is a criminal offense and it is necessary to apply sanctions on the bullying child in a strict manner which not only causes a deterrent effect but the sanction is sought in order to improve behavior considering that a child is the nation's next generation as well as the application of action sanctions for children regulated in Article 82 paragraph (1) letter e of Law Number 11 Year 2012 concerning the Criminal Justice System for Children, namely the obliga-tion to attend formal education and/or training provided by the government or private bodies.Keywords: application of sanction actions on children; bullying; criminal justice system for childrenAbstrakBullying atau disebut perundungan adalah tindakan dimana satu orang atau lebih mencoba untuk menyakiti atau mengontrol orang lain dengan cara kekerasan baik menyakiti dalam bentuk fisik, seperti memukul, mendorong, dan sebagainya serta bullying dalam bentuk verbal seperti menghina, membentak, menggunakan kata-kata kasar, memposting hal yang dapat mengintimidasi seseorang di sosial media atau di tempat manapun. Tindakan bullying pada umumnya terjadi pada anak sekolah yang masih di bawah umur. Tindakan bullying menjadi hal yang harus diperhatikan serta perlu mendapat penanganan serius mengingat tindakan tersebut dapat membahayakan mental serta nyawa seseorang apabila dilakukan dengan cara berlebihan sebagaimana pula tiap-tiap orang memiliki batasan pada diri masing-masing mengenai tingkatan bully yang melampaui batas tersebut. Regulasi dari peraturan perundang-undangan yang mengatur sanksi pidana bagi anak adalah Undang-Undang Nomor 11 Tahun 2012 tentang Sistem Peradilan Pidana Anak. Maka dari itu tindakan bullying yang menimbulkan dampak negatif tersebut merupakan suatu tindak pidana dan diperlukan penerapan sanksi pada anak pelaku bullying secara tegas yang bukan saja menimbulkan efek jera namun sanksi tersebut diupayakan agar dapat memperbaiki perilaku mengingat seorang anak adalah generasi penerus bangsa seperti halnya penerapan sanksi tindakan pada anak yang diatur dalam Pasal 82 ayat (1) huruf e Undang-Undang Nomor 11 Tahun 2012 tentang Sistem Peradilan Pidana Anak yaitu kewajiban mengikuti pendidikan formal dan/atau pelatihan yang diadakan oleh pemerintah atau badan swasta.Kata kunci: bullying; penerapan sanksi tindakan pada anak; sistem peradilan pidana anak</t>
  </si>
  <si>
    <t>Evita Monica Chrysan, Yiska Marva Rohi, Dini Saputri Fredyandani Apituley</t>
  </si>
  <si>
    <t>http://jurnal.untag-sby.ac.id/index.php/Magnumopus/article/download/3350/pdf</t>
  </si>
  <si>
    <t>https://www.semanticscholar.org/paper/02f9e72549cca6f8630dee520228cd391fbb8bfd</t>
  </si>
  <si>
    <t>10.30996/jhmo.v3i2.3350</t>
  </si>
  <si>
    <t>0.3265824601054192</t>
  </si>
  <si>
    <t>0185ec5912e3a67392445a43a9f94a486b1f9192</t>
  </si>
  <si>
    <t>Juvenile Drug Traffickers: Characterization And Substance Use Patterns</t>
  </si>
  <si>
    <t>C. McLaughlin, Benhamin W. Smith, S. Reiner, D. Waite, A. Glover</t>
  </si>
  <si>
    <t>Free inquiry in creative sociology</t>
  </si>
  <si>
    <t>65-72</t>
  </si>
  <si>
    <t>https://www.semanticscholar.org/paper/0185ec5912e3a67392445a43a9f94a486b1f9192</t>
  </si>
  <si>
    <t>0.32316716723144057</t>
  </si>
  <si>
    <t>0081c9322e5767f6848cf73bc608af4b600bb584</t>
  </si>
  <si>
    <t>A Comparison Of Selected Demographic, Educational, And Behavioral Factors Among Adolescent Mentally Retarded Offenders And Adolescent Mentally Retarded Nonoffenders</t>
  </si>
  <si>
    <t>T. Russell, Cary Ford Boswell</t>
  </si>
  <si>
    <t>Journal of offender counseling, services &amp; rehabilitation</t>
  </si>
  <si>
    <t>https://www.semanticscholar.org/paper/0081c9322e5767f6848cf73bc608af4b600bb584</t>
  </si>
  <si>
    <t>10.1080/10509674.1986.9963825</t>
  </si>
  <si>
    <t>0.31933462433516985</t>
  </si>
  <si>
    <t>6852d4c1a2114df5b037e57d7f5d7691</t>
  </si>
  <si>
    <t>Wewenang Kepolisian Mengadakan Tindakan Lain Dalam Memberikan Perlindungan Hukum Terhadap Anak Menurut Undang-Undang No.11 Tahun 2012 Tentang Sistem Peradilan Pidana Anak</t>
  </si>
  <si>
    <t>ABSTRACT
One of the police authorities is a discretionary action, where the action can also be done at the time of the investigation in dealing the juvenile offenders to protect children・・s right to get justice and maximum legal protection. In the Law Number 11 of 2012 on the Juvenile Criminal Justice System stipulate about the investigator authority to carry out action of diversion, but this only applies to children under sentence of less than 7 years in prison and does not apply in children who are subject to punishments of more than 7 years in prison. This is contrary to the 1945 Constitution and the Law Number 23 of 2002 which emphasizes the protection of children before the law an the efforts to avoid imprisonment of the juvenile offenders.
The thesis describes the police authority and the legal mechanisms and policies by the investigator in protecting the right on the juvenile offenders that puts the principles of legal protection. In order to avoid negative effects on children, therefore the police discretion is needed to avoid restrictions on freedom of the children・・s right. The method used is a normative legal research method, where the normative or library legal research method is done by examining existing library materials.
The writer suggested to the government to be more serious in dealing with the problems of children, especially for the juvenile offenders so that the welfare and right of children are protected and to avoid restrictions on freedom and minimize for juvenile offenders.</t>
  </si>
  <si>
    <t>I Wayan Juwahyudhi</t>
  </si>
  <si>
    <t>Jurnal Magister Hukum Udayana</t>
  </si>
  <si>
    <t>https://ojs.unud.ac.id/index.php/jmhu/article/view/7289</t>
  </si>
  <si>
    <t>10.24843/JMHU.2013.v02.i03.p03</t>
  </si>
  <si>
    <t>0.3188697904348373</t>
  </si>
  <si>
    <t>4c22bf124bf74cd79ce3c8c87a23e343</t>
  </si>
  <si>
    <t>Implikasi Yuridis Penetapan Hakim Berkaitan Diversi Yang Melanggar Ketentuan Undang-Undang Sistem Peradilan Pidana Anak</t>
  </si>
  <si>
    <t>This diversion is the process of resolving cases of violations of law that occur, namely by bringing together the victims and their families and the perpetrators as well as their families to sit together to discuss the settlement of cases in a family manner. Legislation on the juvenile justice system. To answer the purpose of the paper, normative legal research is used, using a legal approach used to examine the Child Criminal Justice System Act, while the case approach uses the determination of judges in the case of Children. The results of the study indicate that the juridical implication of the judges・・ determination regarding diversion which violates the provisions of the law on juvenile criminal justice systems is that they can be canceled, which can still be carried out as long as no party submits a cancellation. This diversion effort is a manifestation of restorative justice which aims to avoid children from the judicial process. So when the diversion is successfully carried out and an agreement arises, it means that the goal of restorative justice has been achieved.
How to cite item:ﾂEndriyanti, M., Aprilianda, N.,  Madjid, A. (2019). Implikasi Yuridis Penetapan Hakim Berkaitan Diversi yang Melanggar Ketentuan Undang-Undang Sistem Peradilan Pidana Anak.ﾂJurnal Cakrawala Hukum, 10(1), 58-68. doi:https://doi.org/10.26905/idjch.v10i1.2947</t>
  </si>
  <si>
    <t>Megah Novita Endriyanti, Nurini Aprilianda, Abdul Madjid</t>
  </si>
  <si>
    <t>Jurnal Cakrawala Hukum</t>
  </si>
  <si>
    <t>58-68</t>
  </si>
  <si>
    <t>https://jurnal.unmer.ac.id/index.php/jch/article/view/2947</t>
  </si>
  <si>
    <t>10.26905/idjch.v10i1.2947</t>
  </si>
  <si>
    <t>0.31721998676657676</t>
  </si>
  <si>
    <t>009a79d0dd1d0f9e16e1feef0d5692f02e0bcb52</t>
  </si>
  <si>
    <t>Tera Eva Agyepong, The Criminalization Of Black Children: Race, Gender, And Delinquency In Chicago'S Juvenile Justice System, 1899-1945, Chapel Hill: University Of North Carolina Press, 2018. Pp. 180. $90.00 Hardcover (Isbn 9781469638652); $24.95 Paperback (Isbn 9781469636443); $18.99 Ebook (Isbn 97</t>
  </si>
  <si>
    <t>inequality, land use, and the relationship between law and social movements. Writing with passion and eloquence, Kahrl deftly fuses social, legal, and environmental history, arguing that towns・・ exclusionary practices ultimately heightened the vulnerability of the Connecticut shoreline to climate change. Although Kahrl・・s centering of one man・・s story yields a powerful narrative, this focus sometimes sidelines the legal history in the book. Kahrl・・s analysis piqued my curiosity about the public trust doctrine more than it satisfied my questions about the doctrine・・s legal evolution. Nonetheless, legal historians・・and particularly those who teach property law・・might never approach the beach, their classrooms, or the drive along I-95 towardGreenwich andManhattan in quite the sameway, after reading this fascinating book.</t>
  </si>
  <si>
    <t>K. Schumaker</t>
  </si>
  <si>
    <t>Law and History Review</t>
  </si>
  <si>
    <t>319 - 321</t>
  </si>
  <si>
    <t>https://www.semanticscholar.org/paper/009a79d0dd1d0f9e16e1feef0d5692f02e0bcb52</t>
  </si>
  <si>
    <t>10.1017/S073824801900004X</t>
  </si>
  <si>
    <t>0.31473453342914587</t>
  </si>
  <si>
    <t>Disproportionate Minority Contact</t>
  </si>
  <si>
    <t>The overrepresentation of racial/ethnic minorities within the criminal justice system relative to their population percentage, a phenomenon termed disproportionate minority contact, has been examined within general adult and adolescent offender populations; yet few studies have tested whether this phenomenon extends to juvenile sexual offenders (JSOs). In addition, few studies have examined whether offender race/ethnicity influences registration and notification requirements, which JSOs are subject to in some U.S. states. The present study assessed for disproportionate minority contact among general delinquent offenders and JSOs, meaning it aimed to test whether the criminal justice system treats those accused of sexual and non-sexual offenses differently by racial/ethnic group. Furthermore, racial/ethnic group differences in risk, legal classification, and sexual offending were examined for JSOs. Results indicated disproportionate minority contact was present among juveniles with non-sexual offenses and JSOs in Alabama. In addition, offense category and risk scores differed between African American and European American JSOs. Finally, registration classifications were predicted by offending characteristics, but not race/ethnicity. Implications and future directions regarding disproportionate minority contact among JSOs and social and legal policy affecting JSOs are discussed.</t>
  </si>
  <si>
    <t>Fix RL, Cyperski MA, Burkhart BR</t>
  </si>
  <si>
    <t>Adolescent, Adolescent Behavior, Criminals, Humans, Juvenile Delinquency, Male, Minority Groups, Policy, Risk Assessment, Sex Offenses</t>
  </si>
  <si>
    <t>Sexual abuse : a journal of research and treatment</t>
  </si>
  <si>
    <t>291-308</t>
  </si>
  <si>
    <t>https://pubmed.ncbi.nlm.nih.gov/26297505</t>
  </si>
  <si>
    <t>10.1177/1079063215601436</t>
  </si>
  <si>
    <t>0.3141340404748917</t>
  </si>
  <si>
    <t>660679bbef6e4cd699b16a4a3d980f9c</t>
  </si>
  <si>
    <t>Penerapan Asas Diversi Dalam Sistem Peradilan Pidana Anak Terhadap Anak-Anak Yang Melakukan Tindak Pidana Pencurian</t>
  </si>
  <si>
    <t xml:space="preserve">
ABSTRACT
_x000D_
Handling children in conflict with the law is often equated with handling criminal acts committed by adults in general. In order to tackle juvenile delinquency (delinquency), legally in Indonesia it has been regulated in various kinds of laws and regulations. One of them is Law Number 3 of 1997 concerning the Juvenile Justice System, the presence of this law is considered to be more likely to use formal jurisprudence by emphasizing retributive punishment. The paradigm of arrest, detention and imprisonment of children has the potential to limit freedom and deprive children of their independence. However, over time criminal cases committed by children in conflict with the law can be resolved using a new mechanism, namely the Diversion system adopted from The Beijing Rules which uses a restorative justice approach. So in this article the author will examine further how to apply the concept of diversion in the juvenile criminal justice system in Indonesia, especially in dealing with the crime of theft where the perpetrators are children. This type of research is of a normative juridical nature to examine laws and regulations in the Juvenile Criminal Justice System, especially the application of the principle of diversion. The type of data used is qualitative data and the data sources used are secondary data using an approach to legal material sources, namely: primary, secondary and tertiary. The results of the research concluded that the application of the diversion principle in the juvenile criminal justice system, especially the resolution of criminal acts of theft committed by children, is carried out with an agreement between the parties involved and expressed in the form of a decision. Prior to this determination, diversion had first been attempted. With this diversion, efforts are made for mediation that will lead to a peace (accord) or settlement between the perpetrator and the victim in accordance with the losses incurred, this is considering that the future of the child is prioritized as the next generation and considering that psychologically children are still not worthy of dealing with the law.
_x000D_
Keywords: Diversion, Juvenile Criminal Justice System, Theft.
</t>
  </si>
  <si>
    <t>antoni antoni</t>
  </si>
  <si>
    <t>Ta'zir</t>
  </si>
  <si>
    <t>https://jurnal.radenfatah.ac.id/index.php/tazir/article/view/20082</t>
  </si>
  <si>
    <t>10.19109/tazir.v7i2.20082</t>
  </si>
  <si>
    <t>0.3133708074688911</t>
  </si>
  <si>
    <t>01ca751bf7fe47cfb14bfa3f1c1c2a42</t>
  </si>
  <si>
    <t>Tinjauan Yuridis Sosiologis Perlindungan Identitas Anak Korban Kejahatan Seksual</t>
  </si>
  <si>
    <t>Legal protection for children who are victims of sexual crimes is a manifestation of the obligations given by the State specifically. One of these protections is the protection of the confidentialityﾂof the identity of children who are victims of sexual crimes. This embodiment aims to prevent children from negative treatment from any party that canﾂadversely affect their growth and development of children. It has been explained in the provisions of law No. 11 of 2012 concerning theﾂJuvenile Criminal Justice System Articlen19 paragraph (1). However, there are still many identities of childrenﾂin conflict with the law that are not kept secret in case decisions are published on the Supreme CourtﾂDecision Directory Site. Therefore, the researchers raisedﾂtwo problem formulations. First, how to protect the identity of child victims of sexual crimes according to the laws and regulations. Second, how to protect the identity of child victims ofﾂsexual crimes according to the Malang District Court Class IA. The research method used a sociological juridical approach to collect literature study materials and interviews. Conclusions and suggestions from writing this final project, namely Articleﾂ19 ofﾂLaw Numbern11 ofn2012 concerning theﾂCriminal Justice System regarding the identity of children who are victims of sexual crimes whose identities are published if there are parties who violate the law that has set them up. Strict sanctions.</t>
  </si>
  <si>
    <t>Clarysa Dwi Rahmawati, Wasis Suprayitno, Kukuh Dwi Kurniawan</t>
  </si>
  <si>
    <t>254-273</t>
  </si>
  <si>
    <t>https://ejournal.umm.ac.id/index.php/ilrej/article/view/22076</t>
  </si>
  <si>
    <t>10.22219/ilrej.v2i2.22076</t>
  </si>
  <si>
    <t>0.31127254441380503</t>
  </si>
  <si>
    <t>02d40306fd19b9650f0a28a6bf8b1e861ce55486</t>
  </si>
  <si>
    <t>Correlates Of Traumatic Brain Injury Among Juvenile Offenders: A Multi-Site Study</t>
  </si>
  <si>
    <t>M. Vaughn, Christopher P. Salas-Wright, M. Delisi, Brian E Perron</t>
  </si>
  <si>
    <t>Medicine, Psychology</t>
  </si>
  <si>
    <t>Study, JournalArticle</t>
  </si>
  <si>
    <t>24 3</t>
  </si>
  <si>
    <t xml:space="preserve">
          188-203
        </t>
  </si>
  <si>
    <t>Criminal Behaviour and Mental Health</t>
  </si>
  <si>
    <t>http://deepblue.lib.umich.edu/bitstream/2027.42/108078/1/cbm1900.pdf</t>
  </si>
  <si>
    <t>https://www.semanticscholar.org/paper/02d40306fd19b9650f0a28a6bf8b1e861ce55486</t>
  </si>
  <si>
    <t>10.1002/cbm.1900</t>
  </si>
  <si>
    <t>0.31047533564269547</t>
  </si>
  <si>
    <t>8891aeba3e724197aca845026f3daa49</t>
  </si>
  <si>
    <t>Zero Tolerance Policies Are Anti-Black: Protecting Racially Profiled Students From Educational Injustice</t>
  </si>
  <si>
    <t>When students are tracked from their schools into the juvenile and adult criminal justice system, primarily because of zero-tolerance policies, they fall victim to a practice that is now widely known as the school-to-prison pipeline. President Obama urged educators to abandon severe disciplinary policies that criminalize students for offenses that could be handled without law enforcement (Du, 2015). A review of the literature indicates a disproportionate number of Black students are at a greater risk of being adversely impacted by such policies thus increasing their chances of having a negative educational experience. Research shows that Black students receive higher rates of suspension, harsher discipline, and more special education referrals than do their similarly situated white counterparts. Policies that adopt positions of zero tolerance to justify colorblindness work against the academic achievement and persistence of Black students. Anti-Blackness Theory and Critical Race Theory are used to establish a connection between the Black K-12 student experience and the application of zero-tolerance disciplinary policies. To supplement this examination of how school disciplinary polices operate in school settings, I draw from a recent qualitative study of public-school leaders and teachers in the New York City metropolitan area.</t>
  </si>
  <si>
    <t>Jonathan Lightfoot</t>
  </si>
  <si>
    <t>Special aspects of education, Theory and practice of education</t>
  </si>
  <si>
    <t>Northwest Journal of Teacher Education</t>
  </si>
  <si>
    <t>https://archives.pdx.edu/ds/psu/36480</t>
  </si>
  <si>
    <t>10.15760/nwjte.2021.16.2.5</t>
  </si>
  <si>
    <t>0.31027034521102903</t>
  </si>
  <si>
    <t>7c0de3ecf61d465eb32ea69aef861867</t>
  </si>
  <si>
    <t>Penyelesaian Tindak Pidana Yang Dilakukan  Anak Melalui Diversi Dalam Undang-Undang Nomor 11 Tahun 2012 Tentang Sistem Peradilan Pidana Anak</t>
  </si>
  <si>
    <t>In the Indonesian constitution, children have a strategic role: "The state guarantees the right of every child to survival, growth, and development as well as protection from violence and discrimination". Children are an integral part of human survival and the survival of a nation and state. Therefore, children's best interests should be internalized as the best interests for the survival of mankind. The consequences of the provisions of Article 28B of the 1945 Constitution of the Republic of Indonesia need to be followed up by making government policies aimed at protecting children. To protect the interests of children, the state established Law Number 23 of 2002 concerning Child Protection, amended by Law Number 35 of 2014 concerning Child Protection. More specifically the state also regulates the protection of children who commit crimes. in Law Number 3 of 1997 concerning Juvenile Court which was replaced by Law Number 11 of 2012 concerning the Child Criminal Justice System; however, even though the law has been formed, especially in the settlement of criminal acts committed by children through diversion, there are still weaknesses and legal vacuum. The first formulation of the problem in this study is What are the requirements for a crime that can be diversified in Law Number 11 of 2012 concerning the Juvenile Criminal Justice System? and the second formulation of the problem is What are the juridical consequences if diversion is not carried out by law enforcers in Law Number 11 of 2012 concerning the Child Criminal Justice System? To analyze these problems, the researcher used normative research by reviewing and analyzing laws and regulations related to the settlement of crimes committed by children through diversion in Law Number 11 of 2012 concerning the Child Criminal Justice System.</t>
  </si>
  <si>
    <t>Akhmad Munawar, Sudiyono Sudiyono, Muhammad Deny Sugiyanto</t>
  </si>
  <si>
    <t>Social Sciences, Law</t>
  </si>
  <si>
    <t>Al-Adl</t>
  </si>
  <si>
    <t>447-458</t>
  </si>
  <si>
    <t>https://ojs.uniska-bjm.ac.id/index.php/aldli/article/view/8066</t>
  </si>
  <si>
    <t>10.31602/al-adl.v15i2.8066</t>
  </si>
  <si>
    <t>01b8641cb2e3470aadfa1d9217509acddc2f5a75</t>
  </si>
  <si>
    <t>Multidimensional Treatment Foster Care For Girls In The Juvenile Justice System: 2-Year Follow-Up Of A Randomized Clinical Trial</t>
  </si>
  <si>
    <t>P. Chamberlain, L. Leve, D. DeGarmo</t>
  </si>
  <si>
    <t>75 1</t>
  </si>
  <si>
    <t xml:space="preserve">
          187-93
        </t>
  </si>
  <si>
    <t>Journal of Consulting and Clinical Psychology</t>
  </si>
  <si>
    <t>https://europepmc.org/articles/pmc1995088?pdf=render</t>
  </si>
  <si>
    <t>https://www.semanticscholar.org/paper/01b8641cb2e3470aadfa1d9217509acddc2f5a75</t>
  </si>
  <si>
    <t>10.1037/0022-006X.75.1.187</t>
  </si>
  <si>
    <t>0.3076568063348532</t>
  </si>
  <si>
    <t>01cdbb5be2c6485f5b5dbc29417498e33e18f5e4</t>
  </si>
  <si>
    <t>Publicity Trends In Arrests Of " Online Predators " How The National Juvenile Online Victimization (N・・Jov) Study Was Conducted</t>
  </si>
  <si>
    <t>J. Wolak, D. Finkelhor, Kimberly J. Mitchell</t>
  </si>
  <si>
    <t>https://www.semanticscholar.org/paper/01cdbb5be2c6485f5b5dbc29417498e33e18f5e4</t>
  </si>
  <si>
    <t>0.3072885598987341</t>
  </si>
  <si>
    <t>02e9476e40234703aaff767baed698847d127238</t>
  </si>
  <si>
    <t>Legal Framework For Combating Human Trafficking</t>
  </si>
  <si>
    <t>A strong legal reaction is required both domestically and internationally to combat human trafficking, a serious violation of human rights that affects people all over the world. International agreements like the United Nations Protocol to Prevent, Suppress, and Punish Trafficking in Persons, Especially Women and Children (Palermo Protocol, 2000) serve as the foundation for the legal framework aimed at preventing human trafficking. This protocol stresses victim protection, promotes international collaboration, and offers a thorough definition of human trafficking. This is complemented by a number of other conventions and the active participation of global institutions including as INTERPOL and the United Nations Office on Drugs and Crime, which are essential for capacity building and coordination.
India has established a complex legal system at the national level that includes provisions from the Indian Penal Code (Sections 370 and 371), specific laws such as the Immoral Traffic (Prevention) Act, 1956 (ITPA), and constitutional provisions. Child protection is further strengthened by special legislation such as the Juvenile Justice Act of 2015 and the POCSO Act of 2012. The Supreme Court and High Courts in particular have played a crucial role in interpreting these statutes and guaranteeing victim-centric justice through their judicial interventions. Cross-border collaboration is still essential, particularly in areas where transnational criminal networks operate, such as the Thailand-Myanmar trafficking corridor. Despite legislative prohibitions, the efficacy of anti-trafficking efforts is frequently compromised by corruption and enforcement loopholes. A more efficient and compassionate legal strategy to combat human trafficking requires bolstering court reaction, improving victim protection, and encouraging international cooperation.</t>
  </si>
  <si>
    <t>Prerna Prerna, Gargi Bhadoria</t>
  </si>
  <si>
    <t>International Journal For Multidisciplinary Research</t>
  </si>
  <si>
    <t>https://www.semanticscholar.org/paper/02e9476e40234703aaff767baed698847d127238</t>
  </si>
  <si>
    <t>10.36948/ijfmr.2025.v07i02.41551</t>
  </si>
  <si>
    <t>0.3067968890070915</t>
  </si>
  <si>
    <t>0339fa3467e731447b03f55709a5d8f93ad159a9</t>
  </si>
  <si>
    <t>Peradilan Pidana Anak Di Indonesia: Analisis Terhadap Perlindungan Dan Implementasi Upaya Diversi</t>
  </si>
  <si>
    <t>Juvenile criminal justice in Indonesia is an important aspect of the justice system that focuses on protecting the rights of children in conflict with the law. One of the efforts regulated in Law Number 11 of 2012 concerning the Juvenile Criminal Justice System (SPPA) is diversity, which aims to prevent children from the judicial process that can harm their future. This study aims to analyze the protection of children's rights in the criminal justice process, as well as the implementation of diversity in the juvenile criminal justice system in Indonesia. The method used in this study is a qualitative approach with descriptive analysis, through literature studies and interviews with various related parties, such as judges, prosecutors, and community counselors. The results of the study indicate that although there are efforts to protect children's rights in criminal justice, the implementation of diversity still faces a number of challenges, including a lack of understanding among law enforcement officers, limited facilities, and a mismatch between policies and practices in the field. This study suggests the need to increase the capacity of law enforcement officers and other stakeholders in understanding and implementing diversity efforts optimally, as well as the need for policy evaluation to improve the effectiveness of child protection in criminal justice.</t>
  </si>
  <si>
    <t>Aman Santoso, Hartoyo Hartoyo, Moh. Taufik</t>
  </si>
  <si>
    <t>Politika Progresif : Jurnal Hukum, Politik dan Humaniora</t>
  </si>
  <si>
    <t>https://www.semanticscholar.org/paper/0339fa3467e731447b03f55709a5d8f93ad159a9</t>
  </si>
  <si>
    <t>10.62383/progres.v2i1.1337</t>
  </si>
  <si>
    <t>0.3052940845489502</t>
  </si>
  <si>
    <t>5752a2cd56a14190841970dc5d44deb2</t>
  </si>
  <si>
    <t>Pembatasan Usia Pertanggungjawaban Pidana Anak Dalam Peraturan Perundang-Undangan</t>
  </si>
  <si>
    <t>This article aims to discuss the age of criminal responsibility of children according to statutory regulations in Indonesia and the legis ratio of determining the age of child responsibility according to Law Number 11 of 2012 concerning the Criminal Justice System for Children. The study uses normative legal research with a statutory approach. The results of the study show that three regulations are governing the age limit for a child to be held criminally responsible, namely the Criminal Code Act, Law Number 3 of 1997 concerning Juvenile Court, Law Number 11 of 2011 concerning the Criminal Justice System for Children. These three regulations differ in determining the minimum limit for a child to be held liable for criminal liability. Psychological, sociological, and pedagogical aspects are the base for the ratio of the legal determination of the minimum age of 12 years in the Criminal Justice System for Children.</t>
  </si>
  <si>
    <t>I Ketut Arjuna Satya Prema, Masruchin Ruba'i, Nurini Aprilianda</t>
  </si>
  <si>
    <t>Law in general. Comparative and uniform law. Jurisprudence, Social sciences (General)</t>
  </si>
  <si>
    <t>Jurnal Ilmiah Pendidikan Pancasila dan Kewarganegaraan</t>
  </si>
  <si>
    <t>232-241</t>
  </si>
  <si>
    <t>https://journal2.um.ac.id/index.php/jppk/article/view/8490</t>
  </si>
  <si>
    <t>10.17977/um019v4i2p232-241</t>
  </si>
  <si>
    <t>0.3039417676627636</t>
  </si>
  <si>
    <t>031216e1193dd1abea0dae00c86d73541d08ff69</t>
  </si>
  <si>
    <t>Predicting Secure Detention Placement For African-American Juvenile Offenders: Addressing The Disproportionate Minority Confinement Problem</t>
  </si>
  <si>
    <t>Christopher A. Mallett, Patricia Stoddard-Dare</t>
  </si>
  <si>
    <t>Journal of Ethnicity in Criminal Justice</t>
  </si>
  <si>
    <t>103 - 91</t>
  </si>
  <si>
    <t>https://www.semanticscholar.org/paper/031216e1193dd1abea0dae00c86d73541d08ff69</t>
  </si>
  <si>
    <t>10.1080/15377931003761011</t>
  </si>
  <si>
    <t>0.3029021065682173</t>
  </si>
  <si>
    <t>Has Psychiatric Medication Reduced Crime And Delinquency?</t>
  </si>
  <si>
    <t>Several strands of research are consistent with the possibility that expansions in psychiatric medication usage have reduced crime and delinquency. Estimates suggest that medication usage has increased to as much as 9% of the youth population and up to 20% of the adult population in the United States and is high among populations associated with the criminal justice system. Studies show that four classes of commonly used psychiatric medication do reduce aggressive behavior, and crime rates are lower among diagnosed patients receiving such medications compared to those not. Prescriptions for medication increased fivefold for youth during the time that crime has declined in the United States and elsewhere, and two population-level analyses find some association between prescription rates and crime trends over time. However, true experimental studies are lacking, and one of the better trend studies does not show strong associations. This article proposes a research agenda for this issue.</t>
  </si>
  <si>
    <t>Finkelhor D, Johnson M</t>
  </si>
  <si>
    <t>Age Factors, Antidepressive Agents, Antipsychotic Agents, Crime, Criminal Behavior, Humans, Juvenile Delinquency, Tranquilizing Agents</t>
  </si>
  <si>
    <t>339-347</t>
  </si>
  <si>
    <t>https://pubmed.ncbi.nlm.nih.gov/26668237</t>
  </si>
  <si>
    <t>10.1177/1524838015620817</t>
  </si>
  <si>
    <t>0.30269673466682434</t>
  </si>
  <si>
    <t>1d0cb9e17bc14e929a338498899a0540</t>
  </si>
  <si>
    <t>Tinjauan Yuridis Terhadap Tindak Pidana Persetubuhan Dengan Kekerasan Pada Anak</t>
  </si>
  <si>
    <t xml:space="preserve">
The Republic of Indonesia, which is based on Pancasila and the 1945 Constitution, always regulates the behavior of its citizens through a series of regulations that are sourced from law. Cases of child sexual intercourse in this country tend to increase. This is one indicator of the poor quality of child protection. Article 20 of Law Number 35 of 2014 amendments to Law Number 23 of 2002 concerning Child Protection states that: "The State, Government, Regional Government, Community, Family, and Parents or Guardians are obliged and responsible for the implementation of Child Protection." Children who are victims of sexual intercourse will suffer material and immaterial losses that can affect their future lives. There needs to be an optimal effort to improve this condition in accordance with Article 2 Paragraph (3) and (4) of the Law of the Republic of Indonesia Number 4 of 1979 concerning Child Welfare, which states that: "Children have the right to care and protection both during pregnancy and after birth". Children have the right to life protections that can harm or hinder normal growth and development. This research is a normative juridical research that describes in detail social phenomena that are the main problems in everyday life associated with applicable positive criminal law regulations. - other symptoms. This study focuses on secondary data sources obtained from primary legal materials, secondary legal materials and tertiary legal materials. Primary legal materials are in the form of laws and regulations outside the Criminal Code relating to criminal law policy issues against crimes committed against children, such as the Law of the Republic of Indonesia Number 23 of 2002 concerning Child Protection, Law Number 11 of 2012 concerning the Juvenile Justice System which renewed by Law no. 35 of 2014
</t>
  </si>
  <si>
    <t>Tongat Tongat, Bastianto Nugrono, Supolo Satyo Wibowo</t>
  </si>
  <si>
    <t>Al-Manhaj</t>
  </si>
  <si>
    <t>https://ejournal.insuriponorogo.ac.id/index.php/almanhaj/article/view/1861/949</t>
  </si>
  <si>
    <t>https://ejournal.insuriponorogo.ac.id/index.php/almanhaj/article/view/1861</t>
  </si>
  <si>
    <t>10.37680/almanhaj.v4i2.1861</t>
  </si>
  <si>
    <t>0.29894422441720964</t>
  </si>
  <si>
    <t>0403041d2ac87e31ff39283ee691b5b3a6d32fde</t>
  </si>
  <si>
    <t>Children In Conflict With The Law:Is There A Basis For A Rights-Based Argument For Diversion In Malaysia?</t>
  </si>
  <si>
    <t>P. Andrews</t>
  </si>
  <si>
    <t>https://www.semanticscholar.org/paper/0403041d2ac87e31ff39283ee691b5b3a6d32fde</t>
  </si>
  <si>
    <t>10.17635/lancaster/thesis/531</t>
  </si>
  <si>
    <t>0.2975993644446135</t>
  </si>
  <si>
    <t>036cb236f4c945303d13684943c8fcf7e571b78e</t>
  </si>
  <si>
    <t>In Search Of The Ethical In Criminal Justice Practice</t>
  </si>
  <si>
    <t>Polizzi David, Brown Michelle</t>
  </si>
  <si>
    <t>https://www.semanticscholar.org/paper/036cb236f4c945303d13684943c8fcf7e571b78e</t>
  </si>
  <si>
    <t>0.2966786336153746</t>
  </si>
  <si>
    <t>0c1bc921686d45eb826a722c95396e41</t>
  </si>
  <si>
    <t>Pelaksanaan Pembimbingan Dan Pengawasan Anak Pada Pidana Bersyarat</t>
  </si>
  <si>
    <t>Conditional punishment is a form of punishment that does not result in the deprivation of the rights from convicted person. In the juvenile justice system are different from adults. The purpose of this research is to know and understand the parole (conditional punishment) comparison of the Criminal Code, Act No. 3 of 1997, Criminal Law Concept of 2012 and Act No. 11 of 2012, as well as knowing how to transform and guiding the implementation and supervision of children in the parole (conditional punishment) conducted by Correctional Center Class I of Semarang and Prosecution Counsel of Semarang. This study uses sociological juridical approach (non-doctrinal) with data collection including interviews, literature study and documents study. The results of comparative of conditional punishment on some categories of comparison inclue the following : the sentencing limitation, general conditions, special requirements, lenght of trial, officials who helped the conditional punishment execution and implementation of education. Implementation guidance and supervision of children who undergo conditional punishment by Correctional Center Class I of Semarang and Prosecution Counsel of Semarang has not been implemented optimally considering coaching (guidance) do not have a standardized system of supervision and monitoring intergrated regulated in legislations and infrastructure constraints faced community supervising officer. The supervision to the convicted person only the implementation of a administrative is required to report row (child) by using the form P-51 as the card control must report to the prosecutor. Summary in this research i.e. basically the guidance and supervision of the implementation of compliance in the Act No. 3 of 1997, but it should be underscored diaris in practice there are still some obstacles and barriers that occur such as limited personnel and limited operational budgets.</t>
  </si>
  <si>
    <t>Abdul Kholiq</t>
  </si>
  <si>
    <t>44-53</t>
  </si>
  <si>
    <t>https://journal.unnes.ac.id/sju/index.php/ulj/article/view/2904</t>
  </si>
  <si>
    <t>10.15294/ulj.v2i1.2904</t>
  </si>
  <si>
    <t>0.29613891392946246</t>
  </si>
  <si>
    <t>04a95b28149a00cd2661bcf00db96ac5250b49a4</t>
  </si>
  <si>
    <t>Reframing The School-To-Prison Pipeline: The Experiences Of Latina/O Youth And Families</t>
  </si>
  <si>
    <t>Alicia Pantoja</t>
  </si>
  <si>
    <t>Association of Mexican American Educators Journal</t>
  </si>
  <si>
    <t>17-31</t>
  </si>
  <si>
    <t>https://www.semanticscholar.org/paper/04a95b28149a00cd2661bcf00db96ac5250b49a4</t>
  </si>
  <si>
    <t>0.29471195898950103</t>
  </si>
  <si>
    <t>01faad113f2b0f4a5e01db62480aa69898f99314</t>
  </si>
  <si>
    <t>Attacking Youth Violence</t>
  </si>
  <si>
    <t>J. Biden</t>
  </si>
  <si>
    <t>Criminal Justice Ethics</t>
  </si>
  <si>
    <t>https://www.semanticscholar.org/paper/01faad113f2b0f4a5e01db62480aa69898f99314</t>
  </si>
  <si>
    <t>0.2928889703005553</t>
  </si>
  <si>
    <t>Assessing The Validity Of Self-Reports Of Marijuana Use Among Adolescents Entering The Juvenile Justice System: Gender Differences</t>
  </si>
  <si>
    <t>Dembo R, Wareham J, Schmeidler J, Wolff J</t>
  </si>
  <si>
    <t>Adolescent, Female, Humans, Male, Marijuana Use, Self Report, Sex Factors, Sexual Behavior, Sexually Transmitted Diseases, Substance-Related Disorders</t>
  </si>
  <si>
    <t>Substance use &amp; misuse</t>
  </si>
  <si>
    <t>145-156</t>
  </si>
  <si>
    <t>https://pubmed.ncbi.nlm.nih.gov/34766537</t>
  </si>
  <si>
    <t>10.1080/10826084.2021.1995757</t>
  </si>
  <si>
    <t>0.29041505157947545</t>
  </si>
  <si>
    <t>2725d906ebd04a5e802ccf69eb258359</t>
  </si>
  <si>
    <t>Perlindungan Hukum Terhadap Anak Sebagai Pelaku Tindak Pidana Mucikari Prostitusi Online</t>
  </si>
  <si>
    <t xml:space="preserve">
Introduction: Child legal protection analyzed from the object of study, namely Law Number 11 of 2012 concerning the Juvenile Criminal Justice System.ﾂ 
_x000D_
Purposes of the Research: Revealing the juvenile justice procedures in dealing with criminal cases of online prostitution pimping by minors based on the judge's considerations in deciding the case by imposing prison sanctions on children in Decision Number 4/Pid.Sus-Anak/2023/PN Tgt. ﾂ
_x000D_
Methods of the Research: This research is normative legal research with document study data collection techniques that examine various documents related to the research object. The data used in this research are primary legal material sources and secondary legal material sources. 
_x000D_
Results Originality of the Research: The research results found that in the provisions of Judge's Decision No. 4/Pid.Sus- Anak/2023/PN Tgt., there are several provisions related to juvenile justice that are not in accordance with the Juvenile Criminal Justice System Law and Islamic Law. In decision making, there are still several things that are not appropriate, especially in prison sentences imposed on child perpetrators. Judges need to review several aspects in issuing decisions regarding this matter so that it does not cause negative impacts in the future.
</t>
  </si>
  <si>
    <t>Bagus Prayoga Anggun Adyatama, Surahman Surahman</t>
  </si>
  <si>
    <t>https://ojs3.unpatti.ac.id/index.php/pela/article/view/15061/8726</t>
  </si>
  <si>
    <t>https://ojs3.unpatti.ac.id/index.php/pela/article/view/15061</t>
  </si>
  <si>
    <t>10.47268/pela.v3i2.15061</t>
  </si>
  <si>
    <t>0.28795940801501274</t>
  </si>
  <si>
    <t>35d636032f6e449aa1d7d62f286256b7</t>
  </si>
  <si>
    <t>Pidana Penjara Untuk Anak Pelaku Tindak Pidana Terorisme Dalam Perspektif Perlindungan Anak</t>
  </si>
  <si>
    <t>This study aimed to analyze imprisonment for children who were perpetrators of terrorism crimes and legal protection for children who were perpetrators of terrorism crimes based on statutory regulations. The study was analyzed qualitatively using a statutory approach and a case approach with a normative juridical type of research. The study results showed that imprisonment for children who were perpetrators of terrorism criminal in the Juvenile Criminal Justice System Act was not prohibited but must be used as a last resort and in the shortest time. Legal protection for children involved in criminal acts of terrorism in the Child Criminal Justice System Act was in line with the Child Protection Act, which considered special protection for children who were perpetrators of terrorism crimes by emphasizing rehabilitation through deradicalization guided by religious education, Pancasila education, values of nationalism and guidance on the dangers of terrorism.</t>
  </si>
  <si>
    <t>Didik Purnomo, Prija Djatmika, Nurini Aprilianda</t>
  </si>
  <si>
    <t>https://journal2.um.ac.id/index.php/jppk/article/view/19053</t>
  </si>
  <si>
    <t>10.17977/um019v7i1p8-18</t>
  </si>
  <si>
    <t>0.2858659945428371</t>
  </si>
  <si>
    <t>04a41156441ab06eb1f873129acc9c54dde3459d</t>
  </si>
  <si>
    <t>Children Prisoners In The Philippines: An International Human Rights Law Analysis</t>
  </si>
  <si>
    <t>P. Caparas</t>
  </si>
  <si>
    <t>https://www.semanticscholar.org/paper/04a41156441ab06eb1f873129acc9c54dde3459d</t>
  </si>
  <si>
    <t>0.2852333586663008</t>
  </si>
  <si>
    <t>5354f6f6029d48fda8b7311863c79735</t>
  </si>
  <si>
    <t>The Tension Between Combating Terrorism And Protecting The Right To A Fair Trial In Indonesia</t>
  </si>
  <si>
    <t>A consistent criticism of the Indonesian criminal justice system indicates its dysfunctional judicial system plagued by systemic corruption and government interference. Given the high profiles of terrorism offences and their strict punishment, it is essential to maintain consistency in sentencing decisions for these crimes. However, there is a significant lack of evidence-based studies of sentencing in Indonesian courts, and none specifically related to terrorism offences. The aim of this study is to analyse the application of the right to a fair trial in sentencing terrorism offences in Indonesia through the interpretive lens of Southern criminology. This study takes a multi-dimensional approach of historical, legal, and empirical analyses to provide an in-depth understanding of factors that affect sentencing decisions in terrorism cases. First, the historical analysis explains that prosecutions for terrorism today include radical Islamists, minority extremists and separatist groups willing to resort to violence against the state and society to achieve their goals. Second, the legal analysis highlights how the existing sentencing regimes provide limited guidance for judges when determining the appropriate punishment for terrorist offenders, frequently leading to prison sentences exceeding 10 years. Third, qualitative analysis further explains that judges use their discretion to avoid the minimum mandatory sentence in specific circumstances, such as in the case of juvenile offenders. A Southern criminology approach helps explain terrorism sentencing in the broader historical, legal, and socio-political contexts. Ultimately, the way laws are written and how judges determine the sentences of terrorism offences result from the persistent impact of colonialism, authoritarianism, and the 'war on terror' discourse. The case study reveals violations of international human rights rules and standards. Terrorism sentencing practices also exemplify a troubling trend where national security trumps the fundamental procedural rights of terrorist offenders.</t>
  </si>
  <si>
    <t>Milda Istiqomah, Armin Alimardani</t>
  </si>
  <si>
    <t>Lentera Hukum</t>
  </si>
  <si>
    <t>https://jurnal.unej.ac.id/index.php/ejlh/article/view/37197</t>
  </si>
  <si>
    <t>10.19184/ejlh.v10i1.37197</t>
  </si>
  <si>
    <t>0.28252768218517305</t>
  </si>
  <si>
    <t>005253fe5e02dec5d71e56b700f04998feee1079</t>
  </si>
  <si>
    <t>Barry C. Feld: Kids, Cops, And Confessions: Inside The Interrogation Room</t>
  </si>
  <si>
    <t>Dawn Maynen</t>
  </si>
  <si>
    <t>1633 - 1635</t>
  </si>
  <si>
    <t>https://www.semanticscholar.org/paper/005253fe5e02dec5d71e56b700f04998feee1079</t>
  </si>
  <si>
    <t>10.1007/s10964-013-0002-x</t>
  </si>
  <si>
    <t>0.2821499299257994</t>
  </si>
  <si>
    <t>0024a1517e931b7d642140dc7f1328c6d26d81ce</t>
  </si>
  <si>
    <t>Electronically Monitored Home Confinement</t>
  </si>
  <si>
    <t>As a tactic of control and punishment, ・・house arrest・・・・ has been used for millennia to sequester individuals such as deposed leaders, government officials, and political dissidents in a residence. Since the late 1980s, various forms of house arrest・・typically involving some kind of electronic monitoring (EM) and therefore broadly referred to as electronically monitored home confinement (EMHC)・・have come to play a role in both the criminal and juvenile justice systems of the United States and in other countries. Unfortunately, the US Department of Justice does not collect data on the numbers of persons under EM. According to a 2015 survey conducted by the Pew Charitable Trusts, more than 125,000 people were supervised by electronic means, up from 53,000 in 2005. The survey also found that all fifty states, the District of Columbia, and the federal government use electronic devices to monitor people at various stages of the justice system including pretrial defendants, immigrants awaiting deportation hearings, and convicted offenders. EMHC is considered an intermediate sanction that permits an individual to live at home except when authorized to attend school, treatment programs, and go to work, or meet with program officials. Participants must agree to an extensive list of conditions of their participation and they are often required to pay for their EMHC (typically $10・・15 a day). Violators are commonly jailed for non-compliance. A variety of monitoring systems are used, the original and most common being some form of a continuous radio frequency (RF) signal between a receiver-dialer that is attached to a telephone line in the home and a transmitter that is worn by the offender on the ankle or wrist. With these ・・tagging・・ systems, individuals cannot stray further than 150 feet or so from the monitoring box without triggering a violation. More sophisticated designs are based on the Global Positioning System (GPS) that can track the whereabouts of individuals at all times, even if they have absconded from the home. Other systems have added biometric measurements such as transdermal alcohol testing to the anklet to determine a person・・s blood alcohol content. Yet another version dispenses with the anklet monitor and a digital device is installed in the home and random phone calls from the program・・s computer system must be answered by the offender when they are required to be in the home. To verify compliance, the system uses voice and facial recognition capabilities and collects a breath sample to test for alcohol.</t>
  </si>
  <si>
    <t>W. Staples, Darcy L. Sullivan</t>
  </si>
  <si>
    <t>Criminology</t>
  </si>
  <si>
    <t>Criminology (Beverly Hills)</t>
  </si>
  <si>
    <t>https://www.semanticscholar.org/paper/0024a1517e931b7d642140dc7f1328c6d26d81ce</t>
  </si>
  <si>
    <t>10.1093/obo/9780195396607-0269</t>
  </si>
  <si>
    <t>0.2799695119261742</t>
  </si>
  <si>
    <t>051cd274e6e826342030c07572abb14367eaf558</t>
  </si>
  <si>
    <t>Response: The Claims Of Public Health And Public Safety</t>
  </si>
  <si>
    <t>Jennifer Mankey: The overall message of the article, I think, is most appropriate in this era of decreased funding for treatment, criminal justice, and behavioral and medical services. The purposeful, improved sorting and matching of offenders to the most appropriate treatment and supervision can help us to use our scarce resources most effectively, while maintaining community safety. 
William Wendt: The message certainly rings true to folks in our system. But the issue of having offenders in treatment for 12 months to maximize outcomes is of concern to providers because of funding. There aren・・t enough resources to keep folks in treatment for that period of time. 
Allan Cohen: The author makes a compelling argument for the integrated approach. But while he points out that highly structured cognitive-behavioral therapy [CBT] works very well for the high-risk group, these are very expensive programs to run. I don・・t know whether or how widely that could be adopted in community treatment programs. I don・・t know if there is enough money for training and paying staff for those interventions. Money aside, training people to do structured, contingency-management, cognitive-behavioral therapies is not easy. 
Mankey: That・・s true, but I think that we need to rise to the challenge. In Colorado, some probation officers deliver CBT to their clients. I wonder whether, in communities where teaching CBT would be a particular burden to treatment providers, the probation department and treatment programs could integrate what they both are using for these patients. 
Cohen: They could use manualized treatment models like the Matrix model. That would facilitate their joint role. 
After reading Dr. Marlowe・・s work, I am more encouraged about serving these patients. My sense is that we・・re getting better at addressing these issues, and that there is hope for bigger strides in the future. 
Wendt: It・・s a tough road, but we are getting there, with more collaboration between the systems and blended funding. 
Mankey: I agree. And there is finally good research coming out that can help guide us in the juvenile offender field. 
Cohen: I・・d like to know more about what it is that really makes the difference for these patients. Dr. Marlowe・・s article suggests that a coercive factor is very important in the outcomes. I・・d like to know a little bit more about what other specific factors do or don・・t relate to treatment outcomes.</t>
  </si>
  <si>
    <t>Allan J. Cohen, Jennifer Mankey, William W Wendt</t>
  </si>
  <si>
    <t>Psychology, Medicine</t>
  </si>
  <si>
    <t>JournalArticle, LettersAndComments</t>
  </si>
  <si>
    <t>Science &amp; Practice Perspectives</t>
  </si>
  <si>
    <t>15 - 17</t>
  </si>
  <si>
    <t>https://europepmc.org/articles/pmc2851047?pdf=render</t>
  </si>
  <si>
    <t>https://www.semanticscholar.org/paper/051cd274e6e826342030c07572abb14367eaf558</t>
  </si>
  <si>
    <t>10.1151/SPP032115</t>
  </si>
  <si>
    <t>0.2789707511663437</t>
  </si>
  <si>
    <t>0529e3a61749a39ccdb4651e966899b427b9b501</t>
  </si>
  <si>
    <t>Black Lives Matter: Eliminating Racial Inequity In The Criminal Justice System</t>
  </si>
  <si>
    <t>Nazgol Ghandnoosh</t>
  </si>
  <si>
    <t>https://www.semanticscholar.org/paper/0529e3a61749a39ccdb4651e966899b427b9b501</t>
  </si>
  <si>
    <t>Post-Implementation Of A Safe Harbor Law In The U.S.: Review Of State Administrative Data</t>
  </si>
  <si>
    <t>Safe harbor laws have been implemented to change the way systems of care respond to juveniles exploited in commercial sex in the U.S., yet there is little research on the way these laws have impacted the identification and rehabilitation of juveniles.</t>
  </si>
  <si>
    <t>Cole J, Sprang G</t>
  </si>
  <si>
    <t>Adolescent, Child, Child Protective Services, Child Welfare, Crime Victims, Data Analysis, Female, Human Trafficking, Humans, Kentucky, Male, Mandatory Reporting, Mass Screening, Minors, Sex Work</t>
  </si>
  <si>
    <t>https://pubmed.ncbi.nlm.nih.gov/31881490</t>
  </si>
  <si>
    <t>10.1016/j.chiabu.2019.104320</t>
  </si>
  <si>
    <t>0.2712279580533505</t>
  </si>
  <si>
    <t>02ebd62182e330644a5be405d28e6c99ee4b6f83</t>
  </si>
  <si>
    <t>Pros And Cons Of Legal Representative To The Scene And Justice Responses</t>
  </si>
  <si>
    <t>Jiang Ting</t>
  </si>
  <si>
    <t>https://www.semanticscholar.org/paper/02ebd62182e330644a5be405d28e6c99ee4b6f83</t>
  </si>
  <si>
    <t>0.2630877759307623</t>
  </si>
  <si>
    <t>466996706a8240c5b610b10857746c9e</t>
  </si>
  <si>
    <t>Importanﾈ・a ﾈ・i Rolul Mﾄ・surilor De Constrﾃ｢ngere  Cu Caracter Educativ</t>
  </si>
  <si>
    <t>&lt;p&gt;De fiecare datﾄ・, cﾃ｢nd se pune problema tragerii la rﾄ・spundere penalﾄ・ a minorului, este necesar sﾄ・ se analizeze minuﾈ・ios, complex, multiaspectual circumstanﾈ・ele cauzei ﾈ・i influenﾈ・a pedepsei penale asupra comportamentului minorului, cﾄ・ci, de multe ori, scopul pedepsei penale poate fi realizat ﾈ・i prin aplicarea altor constrﾃ｢ngeri mai lejere, care nu lasﾄ・ amprenta durﾄ・ a unei pedepse penale ﾈ・i nu supune minorul la restricﾈ・ii care ﾃｮl pot afecta emoﾈ・ional ﾈ・i psihologic. Legea penalﾄ・ a Republicii Moldova prevede mﾄ・surile de siguranﾈ・ﾄ・ cu caracter educativ care pot fi aplicate minorilor ﾃｮn prezenﾈ・a condiﾂｭﾈ・iilor legale. Acestea, nefiind pedepse penale ﾈ・i avﾃ｢nd scopul de a ﾃｮnlﾄ・tura un pericol ﾅ・i de a preﾃｮntﾃ｢mpina sﾄ・vﾃ｢rﾅ・irea faptelor prevﾄ・zute de legea penalﾄ・, reprezintﾄ・ o alternativﾄ・ legalﾄ・ care, ﾃｮn contextul unei justiﾈ・ii restaurative, sunt absolut necesare ﾈ・i trebuie aplicate ﾃｮn fiecare situaﾈ・ie posibilﾄ・.&lt;/p&gt;&lt;p&gt;&lt;strong&gt;THE IMPORTANCE AND THE ROLE OF THE EDUCATIONAL COERCIVE MEASURES&lt;/strong&gt;&lt;/p&gt;&lt;p&gt;Each time when it is necessary to decide regarding the criminal liability applied toward the minor (juvenile), it is important to analyze very thoroughly and multilateral the circumstances of the case and the influence of criminal punishment on minor・・s behavior, because the purpose of criminal punishment could be achieved also by applying other coercive measures which do not imply restrictions that criminal punishment does and there is no negative emotional or psychological impact over the minor. Educational coercive measures are not criminal punishments and are aimed at eliminating a danger and at preventing the commission of acts set forth in criminal law, representing a legal alternative within restorative justice system and must be applied in each possible situation.&lt;/p&gt;</t>
  </si>
  <si>
    <t>Augustina BOLOCAN-HOLBAN, Maria STRULEA</t>
  </si>
  <si>
    <t>Studia Universitatis Moldaviae: Stiinte Sociale</t>
  </si>
  <si>
    <t>http://ojs.studiamsu.eu/index.php/social/article/view/771</t>
  </si>
  <si>
    <t>0.2605960749089718</t>
  </si>
  <si>
    <t>03722be6a664d8762368c8552276f2985d6ca510</t>
  </si>
  <si>
    <t>Decoupling The Labeling Tradition: Exploring Gang Affiliation And The Application Of Law</t>
  </si>
  <si>
    <t>Jonathan W. Caudill, Brie Diamond, S. Karas, M. Delisi</t>
  </si>
  <si>
    <t>https://www.semanticscholar.org/paper/03722be6a664d8762368c8552276f2985d6ca510</t>
  </si>
  <si>
    <t>10.1177/1541204017689492</t>
  </si>
  <si>
    <t>0.25993293039500714</t>
  </si>
  <si>
    <t>0250de1a6c49e44816fd279a84ec9180c7d250bf</t>
  </si>
  <si>
    <t>Law-Related Education And The Illinois Institute For Public Understanding About The Law</t>
  </si>
  <si>
    <t>M. Jacobson, R. H. Lombard</t>
  </si>
  <si>
    <t>https://www.semanticscholar.org/paper/0250de1a6c49e44816fd279a84ec9180c7d250bf</t>
  </si>
  <si>
    <t>0.25921089462935926</t>
  </si>
  <si>
    <t>10ced104b35a407e9b2565a195d5f416</t>
  </si>
  <si>
    <t>Continuity And Discontinuity Of Czechoslovak Interwar Law. Basic Introduction Of The Topic With An Example Of Criminal Law</t>
  </si>
  <si>
    <t>The paper deals with the development of law in Czechoslovakia from its inception to the existence of the so-called First Republic, focusing in particular on the development of criminal law. The primary question addressed in the paper is whether there is legal continuity with the previous Austro-Hungarian legal system. Given that there were several legal orders in force in the aftermath of the establishment of Czechoslovakia, the next necessary question is how this situation was addressed. The paper presents examples from selected areas of criminal law, such as juvenile justice, national security laws, or military criminal norms, and intends to document the main legislative trends, namely the introduction of completely new legal regulations, the adoption of the original Austrian regulation and its nationwide application, or, last but not least, the adoption of both Austrian and Hungarian regulations with their simultaneous application. The codification attempts in the Criminal Code, which were not completed in the relevant period, have not been overlooked.</t>
  </si>
  <si>
    <t xml:space="preserve">Vilﾃｩm Knoll, Tomﾃ｡ﾅ｡ Pezl </t>
  </si>
  <si>
    <t>History of Law</t>
  </si>
  <si>
    <t>Krakowskie Studia z Historii Paﾅ・stwa i Prawa</t>
  </si>
  <si>
    <t>179-201</t>
  </si>
  <si>
    <t>https://www.ejournals.eu/Krakowskie-Studia-z-Historii-Panstwa-i-Prawa/2022/Tom-15-Zeszyt-2-2022/art/21702/</t>
  </si>
  <si>
    <t>doi:10.4467/20844131KS.22.013.15716</t>
  </si>
  <si>
    <t>0.25658630579710007</t>
  </si>
  <si>
    <t>00447097af276a8be29ca669d8b46d1bd9a6742e</t>
  </si>
  <si>
    <t>Gender-Specific Mental Health Outcomes Of A Community-Based Delinquency Intervention</t>
  </si>
  <si>
    <t>Ashley M. Mayworm, J. Sharkey</t>
  </si>
  <si>
    <t>15-35</t>
  </si>
  <si>
    <t>https://www.semanticscholar.org/paper/00447097af276a8be29ca669d8b46d1bd9a6742e</t>
  </si>
  <si>
    <t>0.25293605141341685</t>
  </si>
  <si>
    <t>3df2abbeb4d444acb6693e547fea132a</t>
  </si>
  <si>
    <t>Perlindungan Anak Korban Kekerasan Seksual  Melalui Pendekatan Keadilan Restoratif</t>
  </si>
  <si>
    <t xml:space="preserve">
Abstract
The aim of this paper is analyze the suitability between the protection of children as victims of sexual crimes as regulated in Act number 35/2014 on the Amendment of Act number 23/2002 on Child Protection relating to the handling of child victims of sexual abused with a restorative justice approach as set in Act Number 11/2012 on the Juvenile Criminal Justice System. This paper based on normative legal research. The results of the study indicate that the ﾃ・ﾂprotection of children as victims of sexual violence in Article 71D of Act Number 35/2014 on the Amendment of Act Number 23/2002 on Child Protection has not fully reflect the handling with restorative justice approach.
ﾃ・ﾂ
Abstrak
Tulisan ini bertujuan untuk menganalisis terkait kesesuaian antara perlindungan anak korban kejahatan seksual ﾃ・ﾂyang diatur dalam UU 35/2014 mengenai Perubahan atas UU 23/2002 tentang Perlindungan Anak ﾃ・ﾂterkait penanganan ﾃ・ﾂanak sebagai korban kekerasan seksual dengan pendekatan keadilan restoratif sebagaimana diatur dalam UU 11/2012 mengenai Sistem Peradilan Pidana Anak. ﾃ・ﾂUntuk menjawab tujuan tulisan tersebut, ﾃ・ﾂdigunakan penelitian hukum normatif dengan menggunakan pendekatan undang-undang. Hasil penelitian tersebut menunjukkan bahwa pengaturan perlindungan terhadap anak sebagai korban kekerasan seksual dalam Pasal 71D UU 35/2014 mengenai Perubahan terhadap UU 23/2002 tentang Perlindungan Anak belum sepenuhnya mencerminkan penanganan dengan menggunakan pendekatan keadilan restoratif.
</t>
  </si>
  <si>
    <t>Nurini Aprilianda</t>
  </si>
  <si>
    <t>Arena Hukum</t>
  </si>
  <si>
    <t>https://arenahukum.ub.ac.id/index.php/arena/article/view/354</t>
  </si>
  <si>
    <t>10.21776/ub.arenahukum.2017.01002.8</t>
  </si>
  <si>
    <t>0.2525835771113634</t>
  </si>
  <si>
    <t>37f7942fb6794138803d8b3292e8fe86</t>
  </si>
  <si>
    <t>Sanksi Tindak Pidana Pemerkosaan Oleh Anak Dalam Perspektif Hukum Pidana Islam</t>
  </si>
  <si>
    <t xml:space="preserve">
This research is entitled about the Criminal Act of Child Rape in the Perspective of Islamic Criminal Law. Two things are raised as the focus of the research, How is the criminal sanction of child rape according to positive law. How is the Perspective of Islamic Criminal Law on the Penalty of Child Rape. The method used for this research uses a library research approach. Sources of data used: library data sources consisting of primary, secondary and tertiary legal materials. Legal materials in obtaining data, such as al-Qur'an al-Hadith, laws and books related to the object of research. Secondary legal materials: data sources that provide explanations for primary data: magazines, and other data relating to the object of research. tertiary legal materials: additional data sources that provide explanations for secondary data. The data analysis technique is to classify existing data, namely primary, secondary and tertiary data. After the data is classified, the writer tries to analyze primary, secondary and tertiary data. Then after being analyzed, the writer tries to conclude. From the results of this study, the researcher can conclude that the sanctions that can be imposed are: imprisonment, a maximum of ﾂｽ (one half) of the maximum imprisonment for adults. Article 81 paragraph.6 of the Law on Juvenile Justice System states that if a criminal act committed by a child is a criminal act which is punishable by death or life imprisonment, then the punishment imposed on the child: imprisonment for a maximum of 10 (ten years). . The criminal sanction for the perpetrator of rape by a child according to Islamic criminal law, if the child is aged, the punishment that can be received is the same as the punishment for hadd zina, the scholars have agreed to enforce hadd for the perpetrator of rape if there is evidence that obliges him to haved or the perpetrator confesses his actions. If it does not fulfill this, then the ta'zir court will be applied. If the child has not reached puberty, then he must pay a fine that is taken from his parents' property
_x000D_
Keywords: Islamic Criminal Law, Rape, Children
</t>
  </si>
  <si>
    <t>Kharisatul Janah</t>
  </si>
  <si>
    <t>https://jurnal.radenfatah.ac.id/index.php/tazir/article/view/8547</t>
  </si>
  <si>
    <t>10.19109/tazir.v4i2.8547</t>
  </si>
  <si>
    <t>0.25142248421907426</t>
  </si>
  <si>
    <t>02287e3ce50a82c827f4d80ae2560b2b4899a568</t>
  </si>
  <si>
    <t>Perlindungan Hukum Terhadap Anak Yang Berhadapan Dengan Hukum Melalui Restoratif Justice</t>
  </si>
  <si>
    <t>Nuri Hartoyo, Herman Fikri, A. Purnama</t>
  </si>
  <si>
    <t>102-113</t>
  </si>
  <si>
    <t>https://www.semanticscholar.org/paper/02287e3ce50a82c827f4d80ae2560b2b4899a568</t>
  </si>
  <si>
    <t>10.46839/LLJIH.V0I0.170</t>
  </si>
  <si>
    <t>0.25018295608460905</t>
  </si>
  <si>
    <t>02fcfc2b52c6c7e0ff90b53544c7e5ce55c563fd</t>
  </si>
  <si>
    <t>La Contribuciﾃｳn De La Jurisprudencia Al Endurecimiento De La Respuesta A Los Menores Infractores</t>
  </si>
  <si>
    <t>O. Pﾃｩrez</t>
  </si>
  <si>
    <t>https://www.semanticscholar.org/paper/02fcfc2b52c6c7e0ff90b53544c7e5ce55c563fd</t>
  </si>
  <si>
    <t>0.24332733713090424</t>
  </si>
  <si>
    <t>0442b36ae857884412ef2cb4b66f75a14b92b067</t>
  </si>
  <si>
    <t>Lgbtq Youth Face Unique Barriers To Accessing Youth Mentoring Programs</t>
  </si>
  <si>
    <t>Christy Mallory, Brad Sears, Amira Hasenbush, A. Susman</t>
  </si>
  <si>
    <t>https://www.semanticscholar.org/paper/0442b36ae857884412ef2cb4b66f75a14b92b067</t>
  </si>
  <si>
    <t>0.2258002918213606</t>
  </si>
  <si>
    <t>03c12a6832ce4cc6a87a12f3c715a7117aa2d57b</t>
  </si>
  <si>
    <t>An Examination Of Philadelphia Murder: A Quest To Understand The 2004-2006 Surge In Violent Crime</t>
  </si>
  <si>
    <t>Joseph J. Lynch</t>
  </si>
  <si>
    <t>https://www.semanticscholar.org/paper/03c12a6832ce4cc6a87a12f3c715a7117aa2d57b</t>
  </si>
  <si>
    <t>0.22132925949990753</t>
  </si>
  <si>
    <t>02fc49e4873570c19272a2b8a5d561a1cdff1c05</t>
  </si>
  <si>
    <t>Home Detention: Restrictions Without Rationale?</t>
  </si>
  <si>
    <t>Una Padel</t>
  </si>
  <si>
    <t>Criminal Justice Matters</t>
  </si>
  <si>
    <t>https://www.semanticscholar.org/paper/02fc49e4873570c19272a2b8a5d561a1cdff1c05</t>
  </si>
  <si>
    <t>10.1080/09627250408553234</t>
  </si>
  <si>
    <t>0.21994362287223343</t>
  </si>
  <si>
    <t>0412814a6876eb10549e0f6f7d140ae6e32335c9</t>
  </si>
  <si>
    <t>New Hampshire Children In Need Of Services: Impacts Of 2011 Legislative Changes To Chins</t>
  </si>
  <si>
    <t>Lisa Speropolous, Barbara A. Wauchope</t>
  </si>
  <si>
    <t>https://scholars.unh.edu/cgi/viewcontent.cgi?article=1204&amp;context=carsey</t>
  </si>
  <si>
    <t>https://www.semanticscholar.org/paper/0412814a6876eb10549e0f6f7d140ae6e32335c9</t>
  </si>
  <si>
    <t>10.34051/P/2020.205</t>
  </si>
  <si>
    <t>0.2141441371291876</t>
  </si>
  <si>
    <t>The Vital Role Of A Full Continuum Of Psychiatric Care Beyond Beds</t>
  </si>
  <si>
    <t>The authors make the case for expanding the national discussion of inpatient psychiatric beds to recognize and incorporate other vital components of the continuum of care in order to improve outcomes for individuals with serious mental illness. They review the varied terminology applied to psychiatric beds and describe how the location of these beds has changed from primarily state hospitals to the criminal justice system, emergency departments, inpatient units, and the community. The authors propose 10 recommendations related to beds or to contextual issues regarding them. The recommendations address issues of mental illness terminology, criminal and juvenile justice diversion, the Emergency Medical Treatment and Labor Act, mental health technology, and the mental health workforce, among others. Each recommendation is based on findings from publicly available data and clinical observation and is intended to reduce the human and economic costs associated with severe mental illness by promoting a robust, interconnected, and evidence-based system of care that goes beyond beds.</t>
  </si>
  <si>
    <t>Pinals DA, Fuller DA</t>
  </si>
  <si>
    <t>Community Mental Health Services, Emergency Services, Psychiatric, Health Services Accessibility, Health Services Needs and Demand, Hospital Bed Capacity, Hospitals, Psychiatric, Humans, Mental Disorders, Outcome Assessment, Health Care, Terminology as Topic</t>
  </si>
  <si>
    <t>Psychiatric services (Washington, D.C.)</t>
  </si>
  <si>
    <t>713-721</t>
  </si>
  <si>
    <t>https://pubmed.ncbi.nlm.nih.gov/32321386</t>
  </si>
  <si>
    <t>10.1176/appi.ps.201900516</t>
  </si>
  <si>
    <t>0.2122188523411751</t>
  </si>
  <si>
    <t>002b7d4e9f15d21ff7f98e7141115a2b4f009f64</t>
  </si>
  <si>
    <t>Public Health Nurse Interventions For Women In Dependency Drug Court</t>
  </si>
  <si>
    <t>Sjsu Scholarworks, Ann M Somervell</t>
  </si>
  <si>
    <t>https://www.semanticscholar.org/paper/002b7d4e9f15d21ff7f98e7141115a2b4f009f64</t>
  </si>
  <si>
    <t>0.21120407246053222</t>
  </si>
  <si>
    <t>056ab17828266cf1e944681f6d3439d85732007e</t>
  </si>
  <si>
    <t>Jeunes Filles Mineures Traduites Devant La Cour Des Jeunes Dﾃｩlinquants De Montrﾃｩal De 1912 ﾃ 1949 : Problﾃｨmes Et Procﾃｩdure Judiciaire</t>
  </si>
  <si>
    <t>L. Pelletier</t>
  </si>
  <si>
    <t>https://www.semanticscholar.org/paper/056ab17828266cf1e944681f6d3439d85732007e</t>
  </si>
  <si>
    <t>0.20854655466973784</t>
  </si>
  <si>
    <t>8757ae72636b4e8681e14a380acb7314</t>
  </si>
  <si>
    <t>・・Caught Between A Rock And A Hard Place・・</t>
  </si>
  <si>
    <t>The societal approach towards juvenile offenders have, in a Nordic context, focused on care and treatment rather than punishment. As juvenile delinquency is seen as an ever-increasing problem, the social law efforts have been deemed insufficient by politicians and more emphasis has been placed on measures of criminal justice. Furthermore, procedural regulations have been subject to reform proposals in a repressive direction. At the same time, children・・s rights have been strengthened for example by the UN Convention of the Rights of the Child becoming Swedish law.
The legal consequences for juvenile offenders are thus a complex field of tension, in the middle of legal areas with often diametrically opposed goals and strategies. The question has also been raised whether juvenile offenders should be dealt with, within an entirely separate system.
The purpose of this essay is to illustrate the conflict area and show a development in the legislature on juvenile offenders. Also, the question whether the increasingly repressive measures are compatible with children・・s (human) rights is raised. The essay is based on Swedish conditions, but since Swedish legal debate in recent years have been strongly influenced by (sometimes questioned) Danish reforms such as e.g. lowering the age of criminal responsibility and introducing special Youth Crime Boards, Denmark will serve as a natural point of comparison.</t>
  </si>
  <si>
    <t>Andreas Anderberg</t>
  </si>
  <si>
    <t>Criminal law and procedure, Social pathology. Social and public welfare. Criminology</t>
  </si>
  <si>
    <t>Nordisk Tidsskrift for Kriminalvidenskab</t>
  </si>
  <si>
    <t>401-414</t>
  </si>
  <si>
    <t>https://tidsskrift.dk/NTfK/article/view/141479</t>
  </si>
  <si>
    <t>10.7146/ntfk.v110i3.141479</t>
  </si>
  <si>
    <t>0.2055360950529575</t>
  </si>
  <si>
    <t>01c1a22a9917de6af5b21700d1d135a98cf5306b</t>
  </si>
  <si>
    <t>The Punitive Turn: Are There Areas Of Resistance?</t>
  </si>
  <si>
    <t>J. Castro</t>
  </si>
  <si>
    <t>https://www.semanticscholar.org/paper/01c1a22a9917de6af5b21700d1d135a98cf5306b</t>
  </si>
  <si>
    <t>0.20111483149230483</t>
  </si>
  <si>
    <t>0202a3e08bf21d18cf7f1076b62417428af0c9ab</t>
  </si>
  <si>
    <t>School Violence To School Safety: Reframing The Issue For School Psychologists</t>
  </si>
  <si>
    <t>G. Morrison</t>
  </si>
  <si>
    <t>School Psychology Review</t>
  </si>
  <si>
    <t>236-256</t>
  </si>
  <si>
    <t>https://www.semanticscholar.org/paper/0202a3e08bf21d18cf7f1076b62417428af0c9ab</t>
  </si>
  <si>
    <t>10.1080/02796015.1994.12085709</t>
  </si>
  <si>
    <t>0.20064418874680998</t>
  </si>
  <si>
    <t>048db091503ee4996f8b75dc07a965e309a13be5</t>
  </si>
  <si>
    <t>Career Patterns In Child Care・・Implications For Service</t>
  </si>
  <si>
    <t>D. Thorpe</t>
  </si>
  <si>
    <t>Medicine</t>
  </si>
  <si>
    <t>British Journal of Social Work</t>
  </si>
  <si>
    <t>137-153</t>
  </si>
  <si>
    <t>https://www.semanticscholar.org/paper/048db091503ee4996f8b75dc07a965e309a13be5</t>
  </si>
  <si>
    <t>10.1093/OXFORDJOURNALS.BJSW.A055421</t>
  </si>
  <si>
    <t>0.18288819007575513</t>
  </si>
  <si>
    <t>03ee522456c684be6101882e0496fae9edac770b</t>
  </si>
  <si>
    <t>Heterogeneity In Hepatitis B Virus ( Hbv ) Seroprevalence Estimates From Us Adult Incarcerated Populations : A Systematic Review And Meta-Regression Analysis</t>
  </si>
  <si>
    <t>A. J. Harzke, K. Goodman, P. Mullen, J. Baillargeon</t>
  </si>
  <si>
    <t>https://www.semanticscholar.org/paper/03ee522456c684be6101882e0496fae9edac770b</t>
  </si>
  <si>
    <t>0.17705504260957244</t>
  </si>
  <si>
    <t>02284675d7ebe493129e6ced614317ef6c18ddf7</t>
  </si>
  <si>
    <t>Legislative Waiver Reconsidered: General Deterrent Effects Of Statutory Exclusion Laws Enacted Post・・1979</t>
  </si>
  <si>
    <t>Benjamin M Steiner, Craig Hemmens, Valerie R. Bell</t>
  </si>
  <si>
    <t>Justice Quarterly</t>
  </si>
  <si>
    <t>34 - 59</t>
  </si>
  <si>
    <t>https://www.semanticscholar.org/paper/02284675d7ebe493129e6ced614317ef6c18ddf7</t>
  </si>
  <si>
    <t>10.1080/07418820600552444</t>
  </si>
  <si>
    <t>054dee287033f0c05235e8186ec47b8affe923ea</t>
  </si>
  <si>
    <t>Reconsidering Child Saving</t>
  </si>
  <si>
    <t>B. Applegate, R. K. Davis, F. Cullen</t>
  </si>
  <si>
    <t>Crime &amp; Delinquency</t>
  </si>
  <si>
    <t>51 - 77</t>
  </si>
  <si>
    <t>https://www.semanticscholar.org/paper/054dee287033f0c05235e8186ec47b8affe923ea</t>
  </si>
  <si>
    <t>10.1177/0011128707308104</t>
  </si>
  <si>
    <t>0.1701464306563139</t>
  </si>
  <si>
    <t>8fd4aae30cec43938fc0d9b58ed34231</t>
  </si>
  <si>
    <t>Tinjauan Yuridis Sosiologis Terhadap Kebijakan Diversi Bagi Anak Dalam Undang-Undang Nomor 11 Tahun 2012 Tentang Sistem Peradilan Pidana Anak</t>
  </si>
  <si>
    <t>Penelitian ini bertujuan untuk menemukan ide dasar kebijkan diversi dalam Undang-undang Sistem Peradilan Pidana Anak, mendeskripsikan budaya hukum masyarakat Indonesia sebagai latar sosial kebijakan diversi dalam Undang-undang Nomor 11 Tahun 2012 tentang Sistem Peradilan Pidana Anak, dan mengetahui penerimaan aparat penegak hukum serta masyarakat terhadap kebijakan diversi  di Kabupaten Semarang.Metode penelitian menggunakan penelitian kualitatif dengan pendekatan yuridis sosiologis. Hasil penelitian yaitu ide dasar lahirnya kebijakan diversi dalam Undang-undang Sistem Peradilan Pidana Anak yang berdasar konsideran atau pertimbangan dalam Undang-undang Sistem Peradilan Pidana Anak dan penjelasan dalam Naskah Akademik Rancangan Undang-undang Sistem Peradilan Pidana Anak. Nilai-nilai kearifan lokal masyarakat Indonesia yang memiliki kehendak atas perdamaian, menghargai kebersamaan dan sifat kekeluargaan dalam penyelesaian suatu sengketa atau perkara. Penerimaan kebijakan diversi di kabupaten Semarang oleh aparat penegak hukum dan masyarakat telah mencerminkan apa yang menjadi kehendak mereka dalam menyelesaikan kasus pidana anak dengan penerapan kebijakan yang mengarah pada diversi. Simpulan penelitian menunjukkan adanya keselarasan pola penyelesaian kasus pidana anak yang diselesaikan di luar jalur peradilan dengan kebijakan diversi yang ada dalam Undang-undang Sistem Peradilan Pidana Anak.
 ﾃ・ﾂ
This study aims to find the basic idea of diversion policies in Act children criminal justice system, describe the legal culture of Indonesia society as social background diversion policies in Act No.11 of 2012 on the criminal justice system children, and knowing acceptance of law enforcement officers and the public policy of diversion in Semarang district. Research using qualitative research methods with socio-juridical approach. The results ofthe research that is the basic idea ofﾃ｢・・ｬ・ｹﾃ｢・・ｬ・ｹ the birth of diversion policies in Act Children Criminal Justice System is based on considerations or considerations under the Act and the Criminal Justice System Children manuscript annotations in Academic Bill Children Criminal Justice System. The values ﾃ｢・・ｬ・ｹﾃ｢・・ｬ・ｹof indigenous people of Indonesia who have the will for peace, appreciate the nature of togetherness and family in the settlement of a dispute or law suit. Acceptance of diversion policies in Semarang district by law enforcement officials and the public have reflected what they will be in solving criminal cases children with policies that lead to diversion. Conclusion The study showed apattern of alignment settlement juvenile criminal cases are settled out o fcourt with a lane diversion of existingpoliciesin Act Children Criminal Justice System.</t>
  </si>
  <si>
    <t>Halim Palindungan Harahap</t>
  </si>
  <si>
    <t>https://journal.unnes.ac.id/sju/index.php/ulj/article/view/3629</t>
  </si>
  <si>
    <t>10.15294/ulj.v3i1.3629</t>
  </si>
  <si>
    <t>0.15412806570529936</t>
  </si>
  <si>
    <t>0466267b16210e3329f76b405bf933814d617e8a</t>
  </si>
  <si>
    <t>O Papel Dogoverno Federal Dosestados Unidos Na Justiﾃｧa Dainfﾃ｢ncia E Adolescﾃｪncia</t>
  </si>
  <si>
    <t>Michael J. Churgin</t>
  </si>
  <si>
    <t>Educaﾃｧﾃ｣o &amp; Realidade</t>
  </si>
  <si>
    <t>https://www.semanticscholar.org/paper/0466267b16210e3329f76b405bf933814d617e8a</t>
  </si>
  <si>
    <t>0.1532563012093306</t>
  </si>
  <si>
    <t>0306db77efcee43df3c3458aaa188f3d799e8c78</t>
  </si>
  <si>
    <t>Penerapan Pidana Alternatif Bagi Anak Pelaku Tindak Pidana Di Pengadilan Negeri Bengkulu</t>
  </si>
  <si>
    <t>Noeke Sri Wardhani</t>
  </si>
  <si>
    <t>https://www.semanticscholar.org/paper/0306db77efcee43df3c3458aaa188f3d799e8c78</t>
  </si>
  <si>
    <t>0.14421075843274594</t>
  </si>
  <si>
    <t>0478d0378a1b00e7c4783ba14e4c3823f82d5ae7</t>
  </si>
  <si>
    <t>Book Review: The Condemnation Of Little B</t>
  </si>
  <si>
    <t>M. Lovett</t>
  </si>
  <si>
    <t>Criminal Justice Review</t>
  </si>
  <si>
    <t>396 - 398</t>
  </si>
  <si>
    <t>https://www.semanticscholar.org/paper/0478d0378a1b00e7c4783ba14e4c3823f82d5ae7</t>
  </si>
  <si>
    <t>10.1177/073401680402900213</t>
  </si>
  <si>
    <t>0.13137845359742642</t>
  </si>
  <si>
    <t>0285ba60aa37d0ba284b6fb499750a8145a5d773</t>
  </si>
  <si>
    <t>Editor・・S Letter</t>
  </si>
  <si>
    <t>John R. Miles</t>
  </si>
  <si>
    <t>Journal of Correctional Health Care</t>
  </si>
  <si>
    <t>97 - 97</t>
  </si>
  <si>
    <t>https://www.semanticscholar.org/paper/0285ba60aa37d0ba284b6fb499750a8145a5d773</t>
  </si>
  <si>
    <t>10.1177/1078345809360307</t>
  </si>
  <si>
    <t>0.12001480720937252</t>
  </si>
  <si>
    <t>00c3ec2207467ad0bf0f493f2bd2a912fdce86af</t>
  </si>
  <si>
    <t>Conquering Invisible Elephants: The Effects Of Family Involvement On Adolescent Recovery From Mental Illness</t>
  </si>
  <si>
    <t>Christina DiTolla</t>
  </si>
  <si>
    <t>https://www.semanticscholar.org/paper/00c3ec2207467ad0bf0f493f2bd2a912fdce86af</t>
  </si>
  <si>
    <t>0.11838041655719281</t>
  </si>
  <si>
    <t>033df06c76394541fb0a57cf55a3a805eb8fa0e6</t>
  </si>
  <si>
    <t>Book Reviews</t>
  </si>
  <si>
    <t>J. Pitts</t>
  </si>
  <si>
    <t>Social &amp; Legal Studies</t>
  </si>
  <si>
    <t>565 - 567</t>
  </si>
  <si>
    <t>https://www.semanticscholar.org/paper/033df06c76394541fb0a57cf55a3a805eb8fa0e6</t>
  </si>
  <si>
    <t>10.1177/0964663903012004012</t>
  </si>
  <si>
    <t>0.1091011505573988</t>
  </si>
  <si>
    <t>04ea7e323541ea7d455cb205ed712688186e9191</t>
  </si>
  <si>
    <t>・・・・ｵｭ ・ｲｽ・ｰｰ・・・ ・・・・・・ ・・､・・ｴ・ｲ・・・ ・・・ｱ・・・・ ・ｴ・・・ ・・ｰ・ｵｬ</t>
  </si>
  <si>
    <t>・｡ｰ・・､・・､</t>
  </si>
  <si>
    <t>https://www.semanticscholar.org/paper/04ea7e323541ea7d455cb205ed712688186e9191</t>
  </si>
  <si>
    <t>0.10197837427258492</t>
  </si>
  <si>
    <t>00350fd010633b372238016c1215e9b397bf7ab1</t>
  </si>
  <si>
    <t>Konsep Diversi Terhadap Anak Sebagai Pelaku Tindak Pidana Narkotikadi Masa Depan</t>
  </si>
  <si>
    <t>I. Arifin, Pujiyono Pujiyono</t>
  </si>
  <si>
    <t>54-77</t>
  </si>
  <si>
    <t>https://www.semanticscholar.org/paper/00350fd010633b372238016c1215e9b397bf7ab1</t>
  </si>
  <si>
    <t>10.30649/PHJ.V20I2.270</t>
  </si>
  <si>
    <t>019b3f7da5b0bd9b8044a069cdf9d96293bda0ba</t>
  </si>
  <si>
    <t>Publications Received 19-3</t>
  </si>
  <si>
    <t>International Criminal Justice Review</t>
  </si>
  <si>
    <t>375 - 376</t>
  </si>
  <si>
    <t>https://www.semanticscholar.org/paper/019b3f7da5b0bd9b8044a069cdf9d96293bda0ba</t>
  </si>
  <si>
    <t>10.1177/1057567709346148</t>
  </si>
  <si>
    <t>01ba031fb163bb3db20b84038ff1b93e9300ef7e</t>
  </si>
  <si>
    <t>Medlingens Betydelse Vid Beslut Om ﾃ・talsunderlﾃ･telse - En Undersﾃｶkning Om Medling Vid Brott Avseende Unga Lagﾃｶvertrﾃ､dare Och ﾃ・klagares Instﾃ､llning Till Medling Vid Bedﾃｶmningen Av En Eventuell ﾃ・talsunderlﾃ･telse</t>
  </si>
  <si>
    <t>Deborah Dahan</t>
  </si>
  <si>
    <t>https://www.semanticscholar.org/paper/01ba031fb163bb3db20b84038ff1b93e9300ef7e</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</si>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</sst>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17" fontId="0" fillId="0" borderId="0" xfId="0" applyNumberFormat="1"/>
    <xf numFmtId="16" fontId="0" fillId="0" borderId="0" xfId="0" applyNumberFormat="1"/>
    <xf numFmtId="0" fontId="0" fillId="0" borderId="0" xfId="0" applyAlignment="1">
      <alignment wrapText="1"/>
    </xf>
    <xf numFmtId="11"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14"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syedu.ru/files/articles/psyedu_ru_2013_3_3418.pdf" TargetMode="External"/><Relationship Id="rId2" Type="http://schemas.openxmlformats.org/officeDocument/2006/relationships/hyperlink" Target="https://ilr.isu.ac.ir/article_75759_e6333bae72e7ad13bed8086022da8d86.pdf" TargetMode="External"/><Relationship Id="rId1" Type="http://schemas.openxmlformats.org/officeDocument/2006/relationships/hyperlink" Target="mailto:P@10" TargetMode="External"/><Relationship Id="rId4" Type="http://schemas.openxmlformats.org/officeDocument/2006/relationships/hyperlink" Target="https://pmc.ncbi.nlm.nih.gov/articles/PMC584122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A859F-5427-46EB-BF51-4A420D8AC27E}">
  <dimension ref="A1:AH295"/>
  <sheetViews>
    <sheetView tabSelected="1" topLeftCell="C1" zoomScale="71" zoomScaleNormal="71" workbookViewId="0">
      <selection activeCell="Z13" sqref="Z13"/>
    </sheetView>
  </sheetViews>
  <sheetFormatPr defaultRowHeight="15" x14ac:dyDescent="0.25"/>
  <cols>
    <col min="2" max="2" width="92.42578125" customWidth="1"/>
    <col min="17" max="17" width="26.855468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2449</v>
      </c>
      <c r="AA1" s="7" t="s">
        <v>2450</v>
      </c>
      <c r="AB1" t="s">
        <v>2451</v>
      </c>
      <c r="AC1" t="s">
        <v>2452</v>
      </c>
      <c r="AD1" t="s">
        <v>2453</v>
      </c>
      <c r="AE1" t="s">
        <v>2454</v>
      </c>
      <c r="AF1" t="s">
        <v>2453</v>
      </c>
      <c r="AG1" t="s">
        <v>2454</v>
      </c>
      <c r="AH1" t="s">
        <v>2455</v>
      </c>
    </row>
    <row r="2" spans="1:34" x14ac:dyDescent="0.25">
      <c r="A2">
        <v>7046358</v>
      </c>
      <c r="B2" t="s">
        <v>24</v>
      </c>
      <c r="C2" t="s">
        <v>25</v>
      </c>
      <c r="D2">
        <v>1982</v>
      </c>
      <c r="E2" t="s">
        <v>26</v>
      </c>
      <c r="F2" t="s">
        <v>27</v>
      </c>
      <c r="G2" t="s">
        <v>28</v>
      </c>
      <c r="H2" t="s">
        <v>29</v>
      </c>
      <c r="I2" t="s">
        <v>30</v>
      </c>
      <c r="J2">
        <v>17</v>
      </c>
      <c r="K2" t="s">
        <v>31</v>
      </c>
      <c r="L2" t="s">
        <v>32</v>
      </c>
      <c r="M2" t="s">
        <v>29</v>
      </c>
      <c r="N2" t="s">
        <v>32</v>
      </c>
      <c r="O2" s="1">
        <v>29952</v>
      </c>
      <c r="P2" t="s">
        <v>33</v>
      </c>
      <c r="Q2" t="b">
        <v>0</v>
      </c>
      <c r="R2" t="s">
        <v>33</v>
      </c>
      <c r="S2" t="s">
        <v>34</v>
      </c>
      <c r="T2" t="s">
        <v>27</v>
      </c>
      <c r="U2" t="s">
        <v>35</v>
      </c>
      <c r="V2" t="s">
        <v>27</v>
      </c>
      <c r="W2" s="2">
        <v>0.82491284608840898</v>
      </c>
      <c r="X2" t="s">
        <v>36</v>
      </c>
      <c r="Y2" t="s">
        <v>36</v>
      </c>
      <c r="Z2" s="2" t="s">
        <v>2456</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17.630678014265037</v>
      </c>
      <c r="AG2">
        <f>SUM(AE2:AE11)</f>
        <v>22.905928240144956</v>
      </c>
      <c r="AH2">
        <f>AF2/AG2</f>
        <v>0.76969934723559863</v>
      </c>
    </row>
    <row r="3" spans="1:34" x14ac:dyDescent="0.25">
      <c r="A3" t="s">
        <v>37</v>
      </c>
      <c r="B3" t="s">
        <v>38</v>
      </c>
      <c r="C3" t="s">
        <v>39</v>
      </c>
      <c r="D3">
        <v>2021</v>
      </c>
      <c r="E3" t="s">
        <v>40</v>
      </c>
      <c r="F3" t="s">
        <v>27</v>
      </c>
      <c r="G3" t="s">
        <v>41</v>
      </c>
      <c r="H3" t="s">
        <v>29</v>
      </c>
      <c r="I3" t="s">
        <v>42</v>
      </c>
      <c r="J3">
        <v>22</v>
      </c>
      <c r="K3" t="s">
        <v>43</v>
      </c>
      <c r="L3" t="s">
        <v>32</v>
      </c>
      <c r="M3" t="s">
        <v>29</v>
      </c>
      <c r="N3" t="s">
        <v>32</v>
      </c>
      <c r="O3" s="1">
        <v>44579</v>
      </c>
      <c r="P3" t="s">
        <v>44</v>
      </c>
      <c r="Q3" s="7" t="s">
        <v>45</v>
      </c>
      <c r="R3" t="s">
        <v>44</v>
      </c>
      <c r="S3" t="s">
        <v>45</v>
      </c>
      <c r="T3" t="s">
        <v>46</v>
      </c>
      <c r="U3" t="s">
        <v>47</v>
      </c>
      <c r="V3" t="s">
        <v>48</v>
      </c>
      <c r="W3" s="2">
        <v>0.6953169465065</v>
      </c>
      <c r="X3" t="s">
        <v>49</v>
      </c>
      <c r="Y3" t="s">
        <v>36</v>
      </c>
      <c r="Z3" s="2" t="s">
        <v>2457</v>
      </c>
      <c r="AA3" t="b">
        <f t="shared" ref="AA3:AA11" si="0">X3=Y3</f>
        <v>0</v>
      </c>
      <c r="AB3" cm="1">
        <f t="array" ref="AB3">_xlfn.SWITCH(X3,"Highly relevant",3,"Moderately relevant",2,"Somewhat relevant",1,"Low relevance",0)</f>
        <v>2</v>
      </c>
      <c r="AC3" cm="1">
        <f t="array" ref="AC3">_xlfn.SWITCH(Y3,"Highly relevant",3,"Moderately relevant",2,"Somewhat relevant",1,"Low relevance",0)</f>
        <v>3</v>
      </c>
      <c r="AD3">
        <f t="shared" ref="AD3:AD11" si="1">(2^AB3-1)/LOG(Z3+1,2)</f>
        <v>1.8927892607143721</v>
      </c>
      <c r="AE3">
        <f t="shared" ref="AE3:AE4" si="2">(2^AC3-1)/LOG(Z3+1,2)</f>
        <v>4.4165082750002016</v>
      </c>
    </row>
    <row r="4" spans="1:34" x14ac:dyDescent="0.25">
      <c r="A4">
        <v>15753195</v>
      </c>
      <c r="B4" t="s">
        <v>50</v>
      </c>
      <c r="C4" t="s">
        <v>51</v>
      </c>
      <c r="D4">
        <v>2005</v>
      </c>
      <c r="E4" t="s">
        <v>52</v>
      </c>
      <c r="F4">
        <v>7</v>
      </c>
      <c r="G4" t="s">
        <v>53</v>
      </c>
      <c r="H4" t="s">
        <v>29</v>
      </c>
      <c r="I4" t="s">
        <v>54</v>
      </c>
      <c r="J4">
        <v>6</v>
      </c>
      <c r="K4" t="s">
        <v>55</v>
      </c>
      <c r="L4" t="s">
        <v>32</v>
      </c>
      <c r="M4" t="s">
        <v>29</v>
      </c>
      <c r="N4" t="s">
        <v>32</v>
      </c>
      <c r="O4" s="1">
        <v>38443</v>
      </c>
      <c r="P4" t="s">
        <v>33</v>
      </c>
      <c r="Q4" t="b">
        <v>0</v>
      </c>
      <c r="R4" t="s">
        <v>33</v>
      </c>
      <c r="S4" t="s">
        <v>56</v>
      </c>
      <c r="T4" t="s">
        <v>57</v>
      </c>
      <c r="U4" t="s">
        <v>35</v>
      </c>
      <c r="V4" t="s">
        <v>27</v>
      </c>
      <c r="W4">
        <v>0.65310832560062404</v>
      </c>
      <c r="X4" t="s">
        <v>49</v>
      </c>
      <c r="Y4" t="s">
        <v>49</v>
      </c>
      <c r="Z4" s="2" t="s">
        <v>2458</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4" x14ac:dyDescent="0.25">
      <c r="A5" t="s">
        <v>58</v>
      </c>
      <c r="B5" s="8" t="s">
        <v>59</v>
      </c>
      <c r="C5" t="s">
        <v>60</v>
      </c>
      <c r="D5">
        <v>2013</v>
      </c>
      <c r="E5" t="s">
        <v>61</v>
      </c>
      <c r="F5" t="s">
        <v>27</v>
      </c>
      <c r="G5" t="s">
        <v>62</v>
      </c>
      <c r="H5" t="s">
        <v>29</v>
      </c>
      <c r="I5" t="s">
        <v>63</v>
      </c>
      <c r="J5" t="s">
        <v>27</v>
      </c>
      <c r="K5" t="s">
        <v>64</v>
      </c>
      <c r="L5" t="s">
        <v>32</v>
      </c>
      <c r="M5" t="s">
        <v>29</v>
      </c>
      <c r="N5" t="s">
        <v>32</v>
      </c>
      <c r="O5" s="1">
        <v>41572</v>
      </c>
      <c r="P5" t="s">
        <v>44</v>
      </c>
      <c r="Q5" s="7" t="s">
        <v>65</v>
      </c>
      <c r="R5" t="s">
        <v>44</v>
      </c>
      <c r="S5" t="s">
        <v>65</v>
      </c>
      <c r="T5" t="s">
        <v>27</v>
      </c>
      <c r="U5" t="s">
        <v>47</v>
      </c>
      <c r="V5" t="s">
        <v>27</v>
      </c>
      <c r="W5" s="2">
        <v>0.64383805990219101</v>
      </c>
      <c r="X5" t="s">
        <v>49</v>
      </c>
      <c r="Y5" t="s">
        <v>49</v>
      </c>
      <c r="Z5" s="2" t="s">
        <v>2459</v>
      </c>
      <c r="AA5" t="b">
        <f t="shared" si="0"/>
        <v>1</v>
      </c>
      <c r="AB5" s="8" cm="1">
        <f t="array" ref="AB5">_xlfn.SWITCH(X5,"Highly relevant",3,"Moderately relevant",2,"Somewhat relevant",1,"Low relevance",0)</f>
        <v>2</v>
      </c>
      <c r="AC5" s="8" cm="1">
        <f t="array" ref="AC5">_xlfn.SWITCH(Y5,"Highly relevant",3,"Moderately relevant",2,"Somewhat relevant",1,"Low relevance",0)</f>
        <v>2</v>
      </c>
      <c r="AD5">
        <f t="shared" si="1"/>
        <v>1.2920296742201793</v>
      </c>
      <c r="AE5">
        <f>(2^AC5-1)/LOG(Z5+1,2)</f>
        <v>1.2920296742201793</v>
      </c>
    </row>
    <row r="6" spans="1:34" x14ac:dyDescent="0.25">
      <c r="A6">
        <v>26974365</v>
      </c>
      <c r="B6" t="s">
        <v>66</v>
      </c>
      <c r="C6" t="s">
        <v>67</v>
      </c>
      <c r="D6">
        <v>2016</v>
      </c>
      <c r="E6" t="s">
        <v>68</v>
      </c>
      <c r="F6" t="s">
        <v>27</v>
      </c>
      <c r="G6" t="s">
        <v>69</v>
      </c>
      <c r="H6" t="s">
        <v>29</v>
      </c>
      <c r="I6" t="s">
        <v>70</v>
      </c>
      <c r="J6">
        <v>40</v>
      </c>
      <c r="K6" t="s">
        <v>71</v>
      </c>
      <c r="L6" t="s">
        <v>32</v>
      </c>
      <c r="M6" t="s">
        <v>29</v>
      </c>
      <c r="N6" t="s">
        <v>32</v>
      </c>
      <c r="O6" s="1">
        <v>42583</v>
      </c>
      <c r="P6" t="s">
        <v>33</v>
      </c>
      <c r="Q6" t="b">
        <v>0</v>
      </c>
      <c r="R6" t="s">
        <v>33</v>
      </c>
      <c r="S6" t="s">
        <v>72</v>
      </c>
      <c r="T6" t="s">
        <v>73</v>
      </c>
      <c r="U6" t="s">
        <v>35</v>
      </c>
      <c r="V6" t="s">
        <v>27</v>
      </c>
      <c r="W6" s="2">
        <v>0.64112679064273803</v>
      </c>
      <c r="X6" t="s">
        <v>49</v>
      </c>
      <c r="Y6" t="s">
        <v>36</v>
      </c>
      <c r="Z6" s="2" t="s">
        <v>2460</v>
      </c>
      <c r="AA6" t="b">
        <f t="shared" si="0"/>
        <v>0</v>
      </c>
      <c r="AB6" cm="1">
        <f t="array" ref="AB6">_xlfn.SWITCH(X6,"Highly relevant",3,"Moderately relevant",2,"Somewhat relevant",1,"Low relevance",0)</f>
        <v>2</v>
      </c>
      <c r="AC6" cm="1">
        <f t="array" ref="AC6">_xlfn.SWITCH(Y6,"Highly relevant",3,"Moderately relevant",2,"Somewhat relevant",1,"Low relevance",0)</f>
        <v>3</v>
      </c>
      <c r="AD6">
        <f t="shared" si="1"/>
        <v>1.1605584217036249</v>
      </c>
      <c r="AE6">
        <f t="shared" ref="AE6:AE11" si="3">(2^AC6-1)/LOG(Z6+1,2)</f>
        <v>2.7079696506417914</v>
      </c>
    </row>
    <row r="7" spans="1:34" x14ac:dyDescent="0.25">
      <c r="A7">
        <v>21338002</v>
      </c>
      <c r="B7" s="8" t="s">
        <v>74</v>
      </c>
      <c r="C7" t="s">
        <v>75</v>
      </c>
      <c r="D7">
        <v>2008</v>
      </c>
      <c r="E7" t="s">
        <v>76</v>
      </c>
      <c r="F7" t="s">
        <v>27</v>
      </c>
      <c r="G7" t="s">
        <v>77</v>
      </c>
      <c r="H7" t="s">
        <v>29</v>
      </c>
      <c r="I7" t="s">
        <v>78</v>
      </c>
      <c r="J7">
        <v>18</v>
      </c>
      <c r="K7" t="s">
        <v>79</v>
      </c>
      <c r="L7" t="s">
        <v>32</v>
      </c>
      <c r="M7" t="s">
        <v>29</v>
      </c>
      <c r="N7" t="s">
        <v>32</v>
      </c>
      <c r="O7" s="1">
        <v>39448</v>
      </c>
      <c r="P7" t="s">
        <v>33</v>
      </c>
      <c r="Q7" t="b">
        <v>0</v>
      </c>
      <c r="R7" t="s">
        <v>33</v>
      </c>
      <c r="S7" t="s">
        <v>80</v>
      </c>
      <c r="T7" t="s">
        <v>81</v>
      </c>
      <c r="U7" t="s">
        <v>35</v>
      </c>
      <c r="V7" t="s">
        <v>27</v>
      </c>
      <c r="W7" s="2">
        <v>0.63913470208644796</v>
      </c>
      <c r="X7" t="s">
        <v>49</v>
      </c>
      <c r="Y7" t="s">
        <v>49</v>
      </c>
      <c r="Z7" s="2" t="s">
        <v>2461</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3"/>
        <v>1.0686215613240666</v>
      </c>
    </row>
    <row r="8" spans="1:34" x14ac:dyDescent="0.25">
      <c r="A8" t="s">
        <v>82</v>
      </c>
      <c r="B8" s="8" t="s">
        <v>83</v>
      </c>
      <c r="C8" t="s">
        <v>84</v>
      </c>
      <c r="D8">
        <v>2010</v>
      </c>
      <c r="E8" t="s">
        <v>85</v>
      </c>
      <c r="F8" t="s">
        <v>27</v>
      </c>
      <c r="G8" t="s">
        <v>86</v>
      </c>
      <c r="H8" t="s">
        <v>29</v>
      </c>
      <c r="I8" t="s">
        <v>87</v>
      </c>
      <c r="J8">
        <v>6</v>
      </c>
      <c r="K8" s="3">
        <v>32143</v>
      </c>
      <c r="L8" t="s">
        <v>32</v>
      </c>
      <c r="M8" t="s">
        <v>29</v>
      </c>
      <c r="N8" t="s">
        <v>32</v>
      </c>
      <c r="O8" s="1">
        <v>44408</v>
      </c>
      <c r="P8" t="s">
        <v>44</v>
      </c>
      <c r="Q8" t="b">
        <v>0</v>
      </c>
      <c r="R8" t="s">
        <v>33</v>
      </c>
      <c r="S8" t="s">
        <v>88</v>
      </c>
      <c r="T8" t="s">
        <v>89</v>
      </c>
      <c r="U8" t="s">
        <v>47</v>
      </c>
      <c r="W8" s="2">
        <v>0.63462657630443498</v>
      </c>
      <c r="X8" t="s">
        <v>49</v>
      </c>
      <c r="Y8" t="s">
        <v>49</v>
      </c>
      <c r="Z8" s="2" t="s">
        <v>2462</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3"/>
        <v>1</v>
      </c>
    </row>
    <row r="9" spans="1:34" x14ac:dyDescent="0.25">
      <c r="A9">
        <v>28299968</v>
      </c>
      <c r="B9" s="8" t="s">
        <v>90</v>
      </c>
      <c r="C9" t="s">
        <v>91</v>
      </c>
      <c r="D9">
        <v>2017</v>
      </c>
      <c r="E9" t="s">
        <v>92</v>
      </c>
      <c r="F9" t="s">
        <v>27</v>
      </c>
      <c r="G9" t="s">
        <v>93</v>
      </c>
      <c r="H9" t="s">
        <v>29</v>
      </c>
      <c r="I9" t="s">
        <v>94</v>
      </c>
      <c r="J9">
        <v>13</v>
      </c>
      <c r="K9" t="s">
        <v>95</v>
      </c>
      <c r="L9" t="s">
        <v>32</v>
      </c>
      <c r="M9" t="s">
        <v>29</v>
      </c>
      <c r="N9" t="s">
        <v>32</v>
      </c>
      <c r="O9" s="1">
        <v>42807</v>
      </c>
      <c r="P9" t="s">
        <v>44</v>
      </c>
      <c r="Q9" s="7" t="s">
        <v>96</v>
      </c>
      <c r="R9" t="s">
        <v>44</v>
      </c>
      <c r="S9" t="s">
        <v>97</v>
      </c>
      <c r="T9" t="s">
        <v>98</v>
      </c>
      <c r="U9" t="s">
        <v>35</v>
      </c>
      <c r="V9" t="s">
        <v>99</v>
      </c>
      <c r="W9" s="2">
        <v>0.63273299038410102</v>
      </c>
      <c r="X9" t="s">
        <v>49</v>
      </c>
      <c r="Y9" t="s">
        <v>49</v>
      </c>
      <c r="Z9" s="2" t="s">
        <v>2463</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1"/>
        <v>0.94639463035718607</v>
      </c>
      <c r="AE9">
        <f t="shared" si="3"/>
        <v>0.94639463035718607</v>
      </c>
    </row>
    <row r="10" spans="1:34" x14ac:dyDescent="0.25">
      <c r="A10" t="s">
        <v>100</v>
      </c>
      <c r="B10" t="s">
        <v>101</v>
      </c>
      <c r="C10" t="s">
        <v>102</v>
      </c>
      <c r="D10">
        <v>2015</v>
      </c>
      <c r="E10" t="s">
        <v>103</v>
      </c>
      <c r="F10" t="s">
        <v>27</v>
      </c>
      <c r="G10" t="s">
        <v>104</v>
      </c>
      <c r="H10" t="s">
        <v>29</v>
      </c>
      <c r="I10" t="s">
        <v>105</v>
      </c>
      <c r="J10" t="s">
        <v>27</v>
      </c>
      <c r="K10" t="s">
        <v>106</v>
      </c>
      <c r="L10" t="s">
        <v>32</v>
      </c>
      <c r="M10" t="s">
        <v>29</v>
      </c>
      <c r="N10" t="s">
        <v>32</v>
      </c>
      <c r="O10" s="1">
        <v>43434</v>
      </c>
      <c r="P10" t="s">
        <v>44</v>
      </c>
      <c r="R10" t="s">
        <v>33</v>
      </c>
      <c r="S10" t="s">
        <v>107</v>
      </c>
      <c r="T10" t="s">
        <v>108</v>
      </c>
      <c r="U10" t="s">
        <v>47</v>
      </c>
      <c r="W10" s="2">
        <v>0.62758293747901905</v>
      </c>
      <c r="X10" t="s">
        <v>49</v>
      </c>
      <c r="Y10" t="s">
        <v>36</v>
      </c>
      <c r="Z10" s="2" t="s">
        <v>2464</v>
      </c>
      <c r="AA10" t="b">
        <f t="shared" si="0"/>
        <v>0</v>
      </c>
      <c r="AB10" cm="1">
        <f t="array" ref="AB10">_xlfn.SWITCH(X10,"Highly relevant",3,"Moderately relevant",2,"Somewhat relevant",1,"Low relevance",0)</f>
        <v>2</v>
      </c>
      <c r="AC10" cm="1">
        <f t="array" ref="AC10">_xlfn.SWITCH(Y10,"Highly relevant",3,"Moderately relevant",2,"Somewhat relevant",1,"Low relevance",0)</f>
        <v>3</v>
      </c>
      <c r="AD10">
        <f t="shared" si="1"/>
        <v>0.90308998699194354</v>
      </c>
      <c r="AE10">
        <f t="shared" si="3"/>
        <v>2.1072099696478683</v>
      </c>
    </row>
    <row r="11" spans="1:34" s="9" customFormat="1" x14ac:dyDescent="0.25">
      <c r="A11" s="9">
        <v>19327037</v>
      </c>
      <c r="B11" s="9" t="s">
        <v>109</v>
      </c>
      <c r="C11" s="9" t="s">
        <v>110</v>
      </c>
      <c r="D11" s="9">
        <v>2009</v>
      </c>
      <c r="E11" s="9" t="s">
        <v>111</v>
      </c>
      <c r="F11" s="9">
        <v>37</v>
      </c>
      <c r="G11" s="9" t="s">
        <v>112</v>
      </c>
      <c r="H11" s="9" t="s">
        <v>29</v>
      </c>
      <c r="I11" s="9" t="s">
        <v>113</v>
      </c>
      <c r="J11" s="9">
        <v>5</v>
      </c>
      <c r="K11" s="9" t="s">
        <v>114</v>
      </c>
      <c r="L11" s="9" t="s">
        <v>32</v>
      </c>
      <c r="M11" s="9" t="s">
        <v>29</v>
      </c>
      <c r="N11" s="9" t="s">
        <v>32</v>
      </c>
      <c r="O11" s="11">
        <v>39814</v>
      </c>
      <c r="P11" s="9" t="s">
        <v>33</v>
      </c>
      <c r="Q11" s="9" t="b">
        <v>0</v>
      </c>
      <c r="R11" s="9" t="s">
        <v>33</v>
      </c>
      <c r="S11" s="9" t="s">
        <v>115</v>
      </c>
      <c r="T11" s="9" t="s">
        <v>116</v>
      </c>
      <c r="U11" s="9" t="s">
        <v>35</v>
      </c>
      <c r="V11" s="9" t="s">
        <v>27</v>
      </c>
      <c r="W11" s="10">
        <v>0.62676962912082601</v>
      </c>
      <c r="X11" s="9" t="s">
        <v>49</v>
      </c>
      <c r="Y11" s="9" t="s">
        <v>49</v>
      </c>
      <c r="Z11" s="10" t="s">
        <v>2465</v>
      </c>
      <c r="AA11" s="9" t="b">
        <f t="shared" si="0"/>
        <v>1</v>
      </c>
      <c r="AB11" s="9" cm="1">
        <f t="array" ref="AB11">_xlfn.SWITCH(X11,"Highly relevant",3,"Moderately relevant",2,"Somewhat relevant",1,"Low relevance",0)</f>
        <v>2</v>
      </c>
      <c r="AC11" s="9" cm="1">
        <f t="array" ref="AC11">_xlfn.SWITCH(Y11,"Highly relevant",3,"Moderately relevant",2,"Somewhat relevant",1,"Low relevance",0)</f>
        <v>2</v>
      </c>
      <c r="AD11">
        <f t="shared" si="1"/>
        <v>0.86719447895366342</v>
      </c>
      <c r="AE11" s="9">
        <f t="shared" si="3"/>
        <v>0.86719447895366342</v>
      </c>
    </row>
    <row r="12" spans="1:34" x14ac:dyDescent="0.25">
      <c r="A12">
        <v>35264271</v>
      </c>
      <c r="B12" t="s">
        <v>117</v>
      </c>
      <c r="C12" t="s">
        <v>118</v>
      </c>
      <c r="D12">
        <v>2023</v>
      </c>
      <c r="E12" t="s">
        <v>119</v>
      </c>
      <c r="F12">
        <v>3</v>
      </c>
      <c r="G12" t="s">
        <v>120</v>
      </c>
      <c r="H12" t="s">
        <v>29</v>
      </c>
      <c r="I12" t="s">
        <v>121</v>
      </c>
      <c r="J12">
        <v>53</v>
      </c>
      <c r="K12" t="s">
        <v>122</v>
      </c>
      <c r="L12" t="s">
        <v>32</v>
      </c>
      <c r="M12" t="s">
        <v>29</v>
      </c>
      <c r="N12" t="s">
        <v>32</v>
      </c>
      <c r="O12" s="1">
        <v>45078</v>
      </c>
      <c r="P12" t="s">
        <v>33</v>
      </c>
      <c r="Q12" t="b">
        <v>0</v>
      </c>
      <c r="R12" t="s">
        <v>33</v>
      </c>
      <c r="S12" t="s">
        <v>123</v>
      </c>
      <c r="T12" t="s">
        <v>124</v>
      </c>
      <c r="U12" t="s">
        <v>35</v>
      </c>
      <c r="V12" t="s">
        <v>27</v>
      </c>
      <c r="W12" s="2" t="s">
        <v>125</v>
      </c>
      <c r="X12" t="s">
        <v>49</v>
      </c>
      <c r="Z12">
        <f>AVERAGE(W2:W11)</f>
        <v>0.66191498041152907</v>
      </c>
    </row>
    <row r="13" spans="1:34" x14ac:dyDescent="0.25">
      <c r="A13">
        <v>27130175</v>
      </c>
      <c r="B13" t="s">
        <v>126</v>
      </c>
      <c r="C13" t="s">
        <v>127</v>
      </c>
      <c r="D13">
        <v>2016</v>
      </c>
      <c r="E13" t="s">
        <v>128</v>
      </c>
      <c r="F13" t="s">
        <v>27</v>
      </c>
      <c r="G13" t="s">
        <v>129</v>
      </c>
      <c r="H13" t="s">
        <v>29</v>
      </c>
      <c r="I13" t="s">
        <v>130</v>
      </c>
      <c r="J13">
        <v>11</v>
      </c>
      <c r="K13">
        <v>57</v>
      </c>
      <c r="L13" t="s">
        <v>32</v>
      </c>
      <c r="M13" t="s">
        <v>29</v>
      </c>
      <c r="N13" t="s">
        <v>32</v>
      </c>
      <c r="O13" s="1">
        <v>42489</v>
      </c>
      <c r="P13" t="s">
        <v>44</v>
      </c>
      <c r="Q13" t="s">
        <v>131</v>
      </c>
      <c r="R13" t="s">
        <v>44</v>
      </c>
      <c r="S13" t="s">
        <v>132</v>
      </c>
      <c r="T13" t="s">
        <v>133</v>
      </c>
      <c r="U13" t="s">
        <v>35</v>
      </c>
      <c r="V13" t="s">
        <v>134</v>
      </c>
      <c r="W13" s="2" t="s">
        <v>135</v>
      </c>
      <c r="X13" t="s">
        <v>49</v>
      </c>
    </row>
    <row r="14" spans="1:34" x14ac:dyDescent="0.25">
      <c r="A14">
        <v>37731881</v>
      </c>
      <c r="B14" t="s">
        <v>136</v>
      </c>
      <c r="C14" t="s">
        <v>137</v>
      </c>
      <c r="D14">
        <v>2023</v>
      </c>
      <c r="E14" t="s">
        <v>138</v>
      </c>
      <c r="F14" t="s">
        <v>27</v>
      </c>
      <c r="G14" t="s">
        <v>27</v>
      </c>
      <c r="H14" t="s">
        <v>29</v>
      </c>
      <c r="I14" t="s">
        <v>139</v>
      </c>
      <c r="J14">
        <v>14</v>
      </c>
      <c r="K14">
        <v>1229044</v>
      </c>
      <c r="L14" t="s">
        <v>32</v>
      </c>
      <c r="M14" t="s">
        <v>29</v>
      </c>
      <c r="N14" t="s">
        <v>32</v>
      </c>
      <c r="O14" s="1">
        <v>44927</v>
      </c>
      <c r="P14" t="s">
        <v>44</v>
      </c>
      <c r="Q14" t="s">
        <v>140</v>
      </c>
      <c r="R14" t="s">
        <v>44</v>
      </c>
      <c r="S14" t="s">
        <v>141</v>
      </c>
      <c r="T14" t="s">
        <v>142</v>
      </c>
      <c r="U14" t="s">
        <v>35</v>
      </c>
      <c r="V14" t="s">
        <v>143</v>
      </c>
      <c r="W14" s="2" t="s">
        <v>144</v>
      </c>
      <c r="X14" t="s">
        <v>49</v>
      </c>
    </row>
    <row r="15" spans="1:34" x14ac:dyDescent="0.25">
      <c r="A15">
        <v>38259546</v>
      </c>
      <c r="B15" t="s">
        <v>145</v>
      </c>
      <c r="C15" t="s">
        <v>146</v>
      </c>
      <c r="D15">
        <v>2023</v>
      </c>
      <c r="E15" t="s">
        <v>147</v>
      </c>
      <c r="F15" t="s">
        <v>27</v>
      </c>
      <c r="G15" t="s">
        <v>27</v>
      </c>
      <c r="H15" t="s">
        <v>29</v>
      </c>
      <c r="I15" t="s">
        <v>139</v>
      </c>
      <c r="J15">
        <v>14</v>
      </c>
      <c r="K15">
        <v>1321355</v>
      </c>
      <c r="L15" t="s">
        <v>32</v>
      </c>
      <c r="M15" t="s">
        <v>29</v>
      </c>
      <c r="N15" t="s">
        <v>32</v>
      </c>
      <c r="O15" s="1">
        <v>44927</v>
      </c>
      <c r="P15" t="s">
        <v>44</v>
      </c>
      <c r="Q15" t="s">
        <v>148</v>
      </c>
      <c r="R15" t="s">
        <v>44</v>
      </c>
      <c r="S15" t="s">
        <v>149</v>
      </c>
      <c r="T15" t="s">
        <v>150</v>
      </c>
      <c r="U15" t="s">
        <v>35</v>
      </c>
      <c r="V15" t="s">
        <v>151</v>
      </c>
      <c r="W15">
        <v>0.61364044547080998</v>
      </c>
      <c r="X15" t="s">
        <v>49</v>
      </c>
    </row>
    <row r="16" spans="1:34" x14ac:dyDescent="0.25">
      <c r="A16">
        <v>26594920</v>
      </c>
      <c r="B16" t="s">
        <v>152</v>
      </c>
      <c r="C16" t="s">
        <v>153</v>
      </c>
      <c r="D16">
        <v>2015</v>
      </c>
      <c r="E16" t="s">
        <v>154</v>
      </c>
      <c r="F16" t="s">
        <v>27</v>
      </c>
      <c r="G16" t="s">
        <v>155</v>
      </c>
      <c r="H16" t="s">
        <v>29</v>
      </c>
      <c r="I16" t="s">
        <v>156</v>
      </c>
      <c r="J16">
        <v>85</v>
      </c>
      <c r="K16" t="s">
        <v>157</v>
      </c>
      <c r="L16" t="s">
        <v>32</v>
      </c>
      <c r="M16" t="s">
        <v>29</v>
      </c>
      <c r="N16" t="s">
        <v>32</v>
      </c>
      <c r="O16" s="1">
        <v>42309</v>
      </c>
      <c r="P16" t="s">
        <v>33</v>
      </c>
      <c r="Q16" t="b">
        <v>0</v>
      </c>
      <c r="R16" t="s">
        <v>33</v>
      </c>
      <c r="S16" t="s">
        <v>158</v>
      </c>
      <c r="T16" t="s">
        <v>159</v>
      </c>
      <c r="U16" t="s">
        <v>35</v>
      </c>
      <c r="V16" t="s">
        <v>27</v>
      </c>
      <c r="W16" s="2" t="s">
        <v>160</v>
      </c>
      <c r="X16" t="s">
        <v>49</v>
      </c>
    </row>
    <row r="17" spans="1:24" x14ac:dyDescent="0.25">
      <c r="A17">
        <v>27474426</v>
      </c>
      <c r="B17" t="s">
        <v>161</v>
      </c>
      <c r="C17" t="s">
        <v>162</v>
      </c>
      <c r="D17">
        <v>2016</v>
      </c>
      <c r="E17" t="s">
        <v>163</v>
      </c>
      <c r="F17" t="s">
        <v>27</v>
      </c>
      <c r="G17" t="s">
        <v>164</v>
      </c>
      <c r="H17" t="s">
        <v>29</v>
      </c>
      <c r="I17" t="s">
        <v>165</v>
      </c>
      <c r="J17">
        <v>51</v>
      </c>
      <c r="K17" t="s">
        <v>166</v>
      </c>
      <c r="L17" t="s">
        <v>32</v>
      </c>
      <c r="M17" t="s">
        <v>29</v>
      </c>
      <c r="N17" t="s">
        <v>32</v>
      </c>
      <c r="O17" s="1">
        <v>42370</v>
      </c>
      <c r="P17" t="s">
        <v>33</v>
      </c>
      <c r="Q17" t="b">
        <v>0</v>
      </c>
      <c r="R17" t="s">
        <v>33</v>
      </c>
      <c r="S17" t="s">
        <v>167</v>
      </c>
      <c r="T17" t="s">
        <v>168</v>
      </c>
      <c r="U17" t="s">
        <v>35</v>
      </c>
      <c r="V17" t="s">
        <v>27</v>
      </c>
      <c r="W17" s="2" t="s">
        <v>169</v>
      </c>
      <c r="X17" t="s">
        <v>49</v>
      </c>
    </row>
    <row r="18" spans="1:24" x14ac:dyDescent="0.25">
      <c r="A18">
        <v>21080770</v>
      </c>
      <c r="B18" t="s">
        <v>170</v>
      </c>
      <c r="C18" t="s">
        <v>171</v>
      </c>
      <c r="D18">
        <v>2010</v>
      </c>
      <c r="E18" t="s">
        <v>172</v>
      </c>
      <c r="F18" t="s">
        <v>27</v>
      </c>
      <c r="G18" t="s">
        <v>173</v>
      </c>
      <c r="H18" t="s">
        <v>174</v>
      </c>
      <c r="I18" t="s">
        <v>175</v>
      </c>
      <c r="J18">
        <v>18</v>
      </c>
      <c r="K18" t="s">
        <v>176</v>
      </c>
      <c r="L18" t="s">
        <v>27</v>
      </c>
      <c r="M18" t="s">
        <v>177</v>
      </c>
      <c r="N18" t="s">
        <v>27</v>
      </c>
      <c r="O18" s="1">
        <v>40179</v>
      </c>
      <c r="P18" t="s">
        <v>33</v>
      </c>
      <c r="Q18" t="b">
        <v>0</v>
      </c>
      <c r="R18" t="s">
        <v>33</v>
      </c>
      <c r="S18" t="s">
        <v>178</v>
      </c>
      <c r="T18" t="s">
        <v>179</v>
      </c>
      <c r="U18" t="s">
        <v>35</v>
      </c>
      <c r="V18" t="s">
        <v>27</v>
      </c>
      <c r="W18" s="2" t="s">
        <v>180</v>
      </c>
      <c r="X18" t="s">
        <v>49</v>
      </c>
    </row>
    <row r="19" spans="1:24" x14ac:dyDescent="0.25">
      <c r="A19">
        <v>30680311</v>
      </c>
      <c r="B19" t="s">
        <v>181</v>
      </c>
      <c r="C19" t="s">
        <v>182</v>
      </c>
      <c r="D19">
        <v>2018</v>
      </c>
      <c r="E19" t="s">
        <v>183</v>
      </c>
      <c r="F19" t="s">
        <v>27</v>
      </c>
      <c r="G19" t="s">
        <v>27</v>
      </c>
      <c r="H19" t="s">
        <v>29</v>
      </c>
      <c r="I19" t="s">
        <v>184</v>
      </c>
      <c r="J19">
        <v>2018</v>
      </c>
      <c r="K19" t="s">
        <v>185</v>
      </c>
      <c r="L19" t="s">
        <v>32</v>
      </c>
      <c r="M19" t="s">
        <v>29</v>
      </c>
      <c r="N19" t="s">
        <v>32</v>
      </c>
      <c r="O19" s="1">
        <v>43101</v>
      </c>
      <c r="P19" t="s">
        <v>44</v>
      </c>
      <c r="Q19" t="s">
        <v>186</v>
      </c>
      <c r="R19" t="s">
        <v>44</v>
      </c>
      <c r="S19" t="s">
        <v>187</v>
      </c>
      <c r="T19" t="s">
        <v>188</v>
      </c>
      <c r="U19" t="s">
        <v>35</v>
      </c>
      <c r="V19" t="s">
        <v>189</v>
      </c>
      <c r="W19" s="2" t="s">
        <v>190</v>
      </c>
      <c r="X19" t="s">
        <v>49</v>
      </c>
    </row>
    <row r="20" spans="1:24" x14ac:dyDescent="0.25">
      <c r="A20">
        <v>31983948</v>
      </c>
      <c r="B20" t="s">
        <v>191</v>
      </c>
      <c r="C20" t="s">
        <v>192</v>
      </c>
      <c r="D20">
        <v>2017</v>
      </c>
      <c r="E20" t="s">
        <v>193</v>
      </c>
      <c r="F20" t="s">
        <v>27</v>
      </c>
      <c r="G20" t="s">
        <v>27</v>
      </c>
      <c r="H20" t="s">
        <v>29</v>
      </c>
      <c r="I20" t="s">
        <v>194</v>
      </c>
      <c r="J20">
        <v>24</v>
      </c>
      <c r="K20" t="s">
        <v>195</v>
      </c>
      <c r="L20" t="s">
        <v>32</v>
      </c>
      <c r="M20" t="s">
        <v>29</v>
      </c>
      <c r="N20" t="s">
        <v>32</v>
      </c>
      <c r="O20" s="1">
        <v>42736</v>
      </c>
      <c r="P20" t="s">
        <v>44</v>
      </c>
      <c r="Q20" t="s">
        <v>196</v>
      </c>
      <c r="R20" t="s">
        <v>44</v>
      </c>
      <c r="S20" t="s">
        <v>197</v>
      </c>
      <c r="T20" t="s">
        <v>198</v>
      </c>
      <c r="U20" t="s">
        <v>35</v>
      </c>
      <c r="V20" t="s">
        <v>199</v>
      </c>
      <c r="W20" s="2" t="s">
        <v>200</v>
      </c>
      <c r="X20" t="s">
        <v>49</v>
      </c>
    </row>
    <row r="21" spans="1:24" x14ac:dyDescent="0.25">
      <c r="A21">
        <v>28612513</v>
      </c>
      <c r="B21" t="s">
        <v>201</v>
      </c>
      <c r="C21" t="s">
        <v>202</v>
      </c>
      <c r="D21">
        <v>2017</v>
      </c>
      <c r="E21" t="s">
        <v>203</v>
      </c>
      <c r="F21">
        <v>13</v>
      </c>
      <c r="G21" t="s">
        <v>204</v>
      </c>
      <c r="H21" t="s">
        <v>29</v>
      </c>
      <c r="I21" t="s">
        <v>205</v>
      </c>
      <c r="J21">
        <v>35</v>
      </c>
      <c r="K21" t="s">
        <v>206</v>
      </c>
      <c r="L21" t="s">
        <v>32</v>
      </c>
      <c r="M21" t="s">
        <v>29</v>
      </c>
      <c r="N21" t="s">
        <v>32</v>
      </c>
      <c r="O21" s="1">
        <v>42917</v>
      </c>
      <c r="P21" t="s">
        <v>33</v>
      </c>
      <c r="Q21" t="b">
        <v>0</v>
      </c>
      <c r="R21" t="s">
        <v>33</v>
      </c>
      <c r="S21" t="s">
        <v>207</v>
      </c>
      <c r="T21" t="s">
        <v>208</v>
      </c>
      <c r="U21" t="s">
        <v>35</v>
      </c>
      <c r="V21" t="s">
        <v>27</v>
      </c>
      <c r="W21">
        <v>0.60367264449596403</v>
      </c>
      <c r="X21" t="s">
        <v>49</v>
      </c>
    </row>
    <row r="22" spans="1:24" x14ac:dyDescent="0.25">
      <c r="A22">
        <v>18046302</v>
      </c>
      <c r="B22" t="s">
        <v>209</v>
      </c>
      <c r="C22" t="s">
        <v>210</v>
      </c>
      <c r="D22">
        <v>2007</v>
      </c>
      <c r="E22" t="s">
        <v>211</v>
      </c>
      <c r="F22" t="s">
        <v>27</v>
      </c>
      <c r="G22" t="s">
        <v>212</v>
      </c>
      <c r="H22" t="s">
        <v>29</v>
      </c>
      <c r="I22" t="s">
        <v>213</v>
      </c>
      <c r="J22">
        <v>56</v>
      </c>
      <c r="K22" s="4">
        <v>45668</v>
      </c>
      <c r="L22" t="s">
        <v>32</v>
      </c>
      <c r="M22" t="s">
        <v>29</v>
      </c>
      <c r="N22" t="s">
        <v>32</v>
      </c>
      <c r="O22" s="1">
        <v>39416</v>
      </c>
      <c r="P22" t="s">
        <v>33</v>
      </c>
      <c r="Q22" t="b">
        <v>0</v>
      </c>
      <c r="R22" t="s">
        <v>33</v>
      </c>
      <c r="S22" t="s">
        <v>214</v>
      </c>
      <c r="T22" t="s">
        <v>27</v>
      </c>
      <c r="U22" t="s">
        <v>35</v>
      </c>
      <c r="V22" t="s">
        <v>27</v>
      </c>
      <c r="W22" s="2" t="s">
        <v>215</v>
      </c>
      <c r="X22" t="s">
        <v>49</v>
      </c>
    </row>
    <row r="23" spans="1:24" x14ac:dyDescent="0.25">
      <c r="A23">
        <v>12819434</v>
      </c>
      <c r="B23" t="s">
        <v>216</v>
      </c>
      <c r="C23" t="s">
        <v>217</v>
      </c>
      <c r="D23">
        <v>2003</v>
      </c>
      <c r="E23" t="s">
        <v>218</v>
      </c>
      <c r="F23" t="s">
        <v>27</v>
      </c>
      <c r="G23" t="s">
        <v>219</v>
      </c>
      <c r="H23" t="s">
        <v>220</v>
      </c>
      <c r="I23" t="s">
        <v>221</v>
      </c>
      <c r="J23">
        <v>42</v>
      </c>
      <c r="K23" t="s">
        <v>222</v>
      </c>
      <c r="L23" t="s">
        <v>27</v>
      </c>
      <c r="M23" t="s">
        <v>177</v>
      </c>
      <c r="N23" t="s">
        <v>27</v>
      </c>
      <c r="O23" s="1">
        <v>37803</v>
      </c>
      <c r="P23" t="s">
        <v>33</v>
      </c>
      <c r="Q23" t="b">
        <v>0</v>
      </c>
      <c r="R23" t="s">
        <v>33</v>
      </c>
      <c r="S23" t="s">
        <v>223</v>
      </c>
      <c r="T23" t="s">
        <v>224</v>
      </c>
      <c r="U23" t="s">
        <v>35</v>
      </c>
      <c r="V23" t="s">
        <v>27</v>
      </c>
      <c r="W23">
        <v>0.601610592007637</v>
      </c>
      <c r="X23" t="s">
        <v>49</v>
      </c>
    </row>
    <row r="24" spans="1:24" x14ac:dyDescent="0.25">
      <c r="A24">
        <v>17386331</v>
      </c>
      <c r="B24" t="s">
        <v>225</v>
      </c>
      <c r="C24" t="s">
        <v>226</v>
      </c>
      <c r="D24">
        <v>2007</v>
      </c>
      <c r="E24" t="s">
        <v>227</v>
      </c>
      <c r="F24">
        <v>5</v>
      </c>
      <c r="G24" t="s">
        <v>228</v>
      </c>
      <c r="H24" t="s">
        <v>29</v>
      </c>
      <c r="I24" t="s">
        <v>229</v>
      </c>
      <c r="J24">
        <v>32</v>
      </c>
      <c r="K24" t="s">
        <v>230</v>
      </c>
      <c r="L24" t="s">
        <v>32</v>
      </c>
      <c r="M24" t="s">
        <v>29</v>
      </c>
      <c r="N24" t="s">
        <v>32</v>
      </c>
      <c r="O24" s="1">
        <v>39173</v>
      </c>
      <c r="P24" t="s">
        <v>33</v>
      </c>
      <c r="Q24" t="b">
        <v>0</v>
      </c>
      <c r="R24" t="s">
        <v>33</v>
      </c>
      <c r="S24" t="s">
        <v>231</v>
      </c>
      <c r="T24" t="s">
        <v>232</v>
      </c>
      <c r="U24" t="s">
        <v>35</v>
      </c>
      <c r="V24" t="s">
        <v>27</v>
      </c>
      <c r="W24" s="2" t="s">
        <v>233</v>
      </c>
      <c r="X24" t="s">
        <v>49</v>
      </c>
    </row>
    <row r="25" spans="1:24" x14ac:dyDescent="0.25">
      <c r="A25">
        <v>33762805</v>
      </c>
      <c r="B25" t="s">
        <v>234</v>
      </c>
      <c r="C25" t="s">
        <v>235</v>
      </c>
      <c r="D25">
        <v>2020</v>
      </c>
      <c r="E25" t="s">
        <v>236</v>
      </c>
      <c r="F25" t="s">
        <v>27</v>
      </c>
      <c r="G25" t="s">
        <v>27</v>
      </c>
      <c r="H25" t="s">
        <v>29</v>
      </c>
      <c r="I25" t="s">
        <v>237</v>
      </c>
      <c r="J25">
        <v>29</v>
      </c>
      <c r="K25" t="s">
        <v>238</v>
      </c>
      <c r="L25" t="s">
        <v>32</v>
      </c>
      <c r="M25" t="s">
        <v>29</v>
      </c>
      <c r="N25" t="s">
        <v>32</v>
      </c>
      <c r="O25" s="1">
        <v>43831</v>
      </c>
      <c r="P25" t="s">
        <v>44</v>
      </c>
      <c r="Q25" t="s">
        <v>239</v>
      </c>
      <c r="R25" t="s">
        <v>44</v>
      </c>
      <c r="S25" t="s">
        <v>240</v>
      </c>
      <c r="T25" t="s">
        <v>241</v>
      </c>
      <c r="U25" t="s">
        <v>35</v>
      </c>
      <c r="V25" t="s">
        <v>242</v>
      </c>
      <c r="W25" s="2" t="s">
        <v>243</v>
      </c>
      <c r="X25" t="s">
        <v>49</v>
      </c>
    </row>
    <row r="26" spans="1:24" x14ac:dyDescent="0.25">
      <c r="A26" t="s">
        <v>244</v>
      </c>
      <c r="B26" t="s">
        <v>245</v>
      </c>
      <c r="C26" t="s">
        <v>246</v>
      </c>
      <c r="D26">
        <v>2019</v>
      </c>
      <c r="E26" t="s">
        <v>247</v>
      </c>
      <c r="F26">
        <v>1</v>
      </c>
      <c r="G26" t="s">
        <v>248</v>
      </c>
      <c r="H26" t="s">
        <v>249</v>
      </c>
      <c r="I26" t="s">
        <v>250</v>
      </c>
      <c r="J26" t="s">
        <v>27</v>
      </c>
      <c r="K26" t="s">
        <v>27</v>
      </c>
      <c r="L26" t="s">
        <v>32</v>
      </c>
      <c r="M26" t="s">
        <v>251</v>
      </c>
      <c r="N26" t="s">
        <v>252</v>
      </c>
      <c r="O26" s="1">
        <v>43508</v>
      </c>
      <c r="P26" t="s">
        <v>33</v>
      </c>
      <c r="Q26" t="s">
        <v>27</v>
      </c>
      <c r="R26" t="s">
        <v>33</v>
      </c>
      <c r="S26" t="s">
        <v>253</v>
      </c>
      <c r="T26" t="s">
        <v>254</v>
      </c>
      <c r="U26" t="s">
        <v>255</v>
      </c>
      <c r="V26" t="s">
        <v>27</v>
      </c>
      <c r="W26" s="2" t="s">
        <v>256</v>
      </c>
      <c r="X26" t="s">
        <v>257</v>
      </c>
    </row>
    <row r="27" spans="1:24" x14ac:dyDescent="0.25">
      <c r="A27" t="s">
        <v>258</v>
      </c>
      <c r="B27" t="s">
        <v>259</v>
      </c>
      <c r="C27" t="s">
        <v>260</v>
      </c>
      <c r="D27">
        <v>2020</v>
      </c>
      <c r="E27" t="s">
        <v>261</v>
      </c>
      <c r="F27">
        <v>4</v>
      </c>
      <c r="G27" t="s">
        <v>248</v>
      </c>
      <c r="H27" t="s">
        <v>262</v>
      </c>
      <c r="I27" t="s">
        <v>27</v>
      </c>
      <c r="J27">
        <v>7</v>
      </c>
      <c r="K27" t="s">
        <v>263</v>
      </c>
      <c r="L27" t="s">
        <v>32</v>
      </c>
      <c r="M27" t="s">
        <v>251</v>
      </c>
      <c r="N27" t="s">
        <v>27</v>
      </c>
      <c r="O27" s="1">
        <v>43928</v>
      </c>
      <c r="P27" t="s">
        <v>44</v>
      </c>
      <c r="Q27" t="s">
        <v>264</v>
      </c>
      <c r="R27" t="s">
        <v>44</v>
      </c>
      <c r="S27" t="s">
        <v>265</v>
      </c>
      <c r="T27" t="s">
        <v>266</v>
      </c>
      <c r="U27" t="s">
        <v>255</v>
      </c>
      <c r="V27" t="s">
        <v>27</v>
      </c>
      <c r="W27" s="2" t="s">
        <v>267</v>
      </c>
      <c r="X27" t="s">
        <v>257</v>
      </c>
    </row>
    <row r="28" spans="1:24" x14ac:dyDescent="0.25">
      <c r="A28" t="s">
        <v>268</v>
      </c>
      <c r="B28" t="s">
        <v>269</v>
      </c>
      <c r="C28" t="s">
        <v>270</v>
      </c>
      <c r="D28">
        <v>2018</v>
      </c>
      <c r="E28" t="s">
        <v>271</v>
      </c>
      <c r="F28" t="s">
        <v>27</v>
      </c>
      <c r="G28" t="s">
        <v>272</v>
      </c>
      <c r="H28" t="s">
        <v>29</v>
      </c>
      <c r="I28" t="s">
        <v>273</v>
      </c>
      <c r="J28">
        <v>3</v>
      </c>
      <c r="K28" t="s">
        <v>274</v>
      </c>
      <c r="L28" t="s">
        <v>32</v>
      </c>
      <c r="M28" t="s">
        <v>29</v>
      </c>
      <c r="N28" t="s">
        <v>32</v>
      </c>
      <c r="O28" s="1">
        <v>43496</v>
      </c>
      <c r="P28" t="s">
        <v>44</v>
      </c>
      <c r="Q28" t="b">
        <v>0</v>
      </c>
      <c r="R28" t="s">
        <v>33</v>
      </c>
      <c r="S28" t="s">
        <v>275</v>
      </c>
      <c r="T28" t="s">
        <v>276</v>
      </c>
      <c r="U28" t="s">
        <v>47</v>
      </c>
      <c r="W28" s="2" t="s">
        <v>277</v>
      </c>
      <c r="X28" t="s">
        <v>257</v>
      </c>
    </row>
    <row r="29" spans="1:24" x14ac:dyDescent="0.25">
      <c r="A29" t="s">
        <v>278</v>
      </c>
      <c r="B29" t="s">
        <v>279</v>
      </c>
      <c r="C29" t="s">
        <v>280</v>
      </c>
      <c r="D29">
        <v>2024</v>
      </c>
      <c r="E29" t="s">
        <v>281</v>
      </c>
      <c r="F29" t="s">
        <v>27</v>
      </c>
      <c r="G29" t="s">
        <v>27</v>
      </c>
      <c r="H29" t="s">
        <v>249</v>
      </c>
      <c r="I29" t="s">
        <v>282</v>
      </c>
      <c r="J29" t="s">
        <v>27</v>
      </c>
      <c r="K29" t="s">
        <v>27</v>
      </c>
      <c r="L29" t="s">
        <v>32</v>
      </c>
      <c r="M29" t="s">
        <v>251</v>
      </c>
      <c r="N29" t="s">
        <v>282</v>
      </c>
      <c r="O29" s="1">
        <v>45417</v>
      </c>
      <c r="P29" t="s">
        <v>33</v>
      </c>
      <c r="Q29" t="s">
        <v>27</v>
      </c>
      <c r="R29" t="s">
        <v>33</v>
      </c>
      <c r="S29" t="s">
        <v>283</v>
      </c>
      <c r="T29" t="s">
        <v>284</v>
      </c>
      <c r="U29" t="s">
        <v>255</v>
      </c>
      <c r="V29" t="s">
        <v>27</v>
      </c>
      <c r="W29" s="2" t="s">
        <v>285</v>
      </c>
      <c r="X29" t="s">
        <v>257</v>
      </c>
    </row>
    <row r="30" spans="1:24" x14ac:dyDescent="0.25">
      <c r="A30" t="s">
        <v>286</v>
      </c>
      <c r="B30" t="s">
        <v>287</v>
      </c>
      <c r="C30" t="s">
        <v>288</v>
      </c>
      <c r="D30">
        <v>2021</v>
      </c>
      <c r="E30" t="s">
        <v>289</v>
      </c>
      <c r="F30" t="s">
        <v>27</v>
      </c>
      <c r="G30" t="s">
        <v>290</v>
      </c>
      <c r="H30" t="s">
        <v>29</v>
      </c>
      <c r="I30" t="s">
        <v>291</v>
      </c>
      <c r="J30">
        <v>3</v>
      </c>
      <c r="K30" t="s">
        <v>292</v>
      </c>
      <c r="L30" t="s">
        <v>32</v>
      </c>
      <c r="M30" t="s">
        <v>29</v>
      </c>
      <c r="N30" t="s">
        <v>32</v>
      </c>
      <c r="O30" s="1">
        <v>44465</v>
      </c>
      <c r="P30" t="s">
        <v>44</v>
      </c>
      <c r="Q30" t="b">
        <v>0</v>
      </c>
      <c r="R30" t="s">
        <v>33</v>
      </c>
      <c r="S30" t="s">
        <v>293</v>
      </c>
      <c r="T30" t="s">
        <v>294</v>
      </c>
      <c r="U30" t="s">
        <v>47</v>
      </c>
      <c r="W30" s="2" t="s">
        <v>295</v>
      </c>
      <c r="X30" t="s">
        <v>257</v>
      </c>
    </row>
    <row r="31" spans="1:24" ht="409.5" x14ac:dyDescent="0.25">
      <c r="A31" t="s">
        <v>296</v>
      </c>
      <c r="B31" t="s">
        <v>297</v>
      </c>
      <c r="C31" s="5" t="s">
        <v>298</v>
      </c>
      <c r="D31">
        <v>2022</v>
      </c>
      <c r="E31" t="s">
        <v>299</v>
      </c>
      <c r="F31" t="s">
        <v>27</v>
      </c>
      <c r="G31" t="s">
        <v>300</v>
      </c>
      <c r="H31" t="s">
        <v>29</v>
      </c>
      <c r="I31" t="s">
        <v>301</v>
      </c>
      <c r="J31">
        <v>39</v>
      </c>
      <c r="K31" t="s">
        <v>106</v>
      </c>
      <c r="L31" t="s">
        <v>32</v>
      </c>
      <c r="M31" t="s">
        <v>29</v>
      </c>
      <c r="N31" t="s">
        <v>32</v>
      </c>
      <c r="O31" s="1">
        <v>44855</v>
      </c>
      <c r="P31" t="s">
        <v>44</v>
      </c>
      <c r="Q31" t="b">
        <v>0</v>
      </c>
      <c r="R31" t="s">
        <v>33</v>
      </c>
      <c r="S31" t="s">
        <v>302</v>
      </c>
      <c r="T31" t="s">
        <v>303</v>
      </c>
      <c r="U31" t="s">
        <v>47</v>
      </c>
      <c r="W31" s="2" t="s">
        <v>304</v>
      </c>
      <c r="X31" t="s">
        <v>257</v>
      </c>
    </row>
    <row r="32" spans="1:24" ht="409.5" x14ac:dyDescent="0.25">
      <c r="A32" t="s">
        <v>305</v>
      </c>
      <c r="B32" t="s">
        <v>306</v>
      </c>
      <c r="C32" s="5" t="s">
        <v>307</v>
      </c>
      <c r="D32">
        <v>2023</v>
      </c>
      <c r="E32" t="s">
        <v>308</v>
      </c>
      <c r="F32" t="s">
        <v>27</v>
      </c>
      <c r="G32" t="s">
        <v>290</v>
      </c>
      <c r="H32" t="s">
        <v>29</v>
      </c>
      <c r="I32" t="s">
        <v>309</v>
      </c>
      <c r="J32">
        <v>29</v>
      </c>
      <c r="K32" t="s">
        <v>310</v>
      </c>
      <c r="L32" t="s">
        <v>32</v>
      </c>
      <c r="M32" t="s">
        <v>29</v>
      </c>
      <c r="N32" t="s">
        <v>32</v>
      </c>
      <c r="O32" s="1">
        <v>44996</v>
      </c>
      <c r="P32" t="s">
        <v>44</v>
      </c>
      <c r="Q32" t="b">
        <v>0</v>
      </c>
      <c r="R32" t="s">
        <v>33</v>
      </c>
      <c r="S32" t="s">
        <v>311</v>
      </c>
      <c r="T32" t="s">
        <v>312</v>
      </c>
      <c r="U32" t="s">
        <v>47</v>
      </c>
      <c r="W32" s="2" t="s">
        <v>313</v>
      </c>
      <c r="X32" t="s">
        <v>257</v>
      </c>
    </row>
    <row r="33" spans="1:24" x14ac:dyDescent="0.25">
      <c r="A33">
        <v>21337999</v>
      </c>
      <c r="B33" t="s">
        <v>314</v>
      </c>
      <c r="C33" t="s">
        <v>315</v>
      </c>
      <c r="D33">
        <v>2008</v>
      </c>
      <c r="E33" t="s">
        <v>316</v>
      </c>
      <c r="F33">
        <v>3</v>
      </c>
      <c r="G33" t="s">
        <v>317</v>
      </c>
      <c r="H33" t="s">
        <v>29</v>
      </c>
      <c r="I33" t="s">
        <v>78</v>
      </c>
      <c r="J33">
        <v>18</v>
      </c>
      <c r="K33" t="s">
        <v>318</v>
      </c>
      <c r="L33" t="s">
        <v>32</v>
      </c>
      <c r="M33" t="s">
        <v>29</v>
      </c>
      <c r="N33" t="s">
        <v>32</v>
      </c>
      <c r="O33" s="1">
        <v>39448</v>
      </c>
      <c r="P33" t="s">
        <v>33</v>
      </c>
      <c r="Q33" t="b">
        <v>0</v>
      </c>
      <c r="R33" t="s">
        <v>33</v>
      </c>
      <c r="S33" t="s">
        <v>319</v>
      </c>
      <c r="T33" t="s">
        <v>320</v>
      </c>
      <c r="U33" t="s">
        <v>35</v>
      </c>
      <c r="V33" t="s">
        <v>27</v>
      </c>
      <c r="W33" s="2" t="s">
        <v>321</v>
      </c>
      <c r="X33" t="s">
        <v>257</v>
      </c>
    </row>
    <row r="34" spans="1:24" x14ac:dyDescent="0.25">
      <c r="A34">
        <v>17383548</v>
      </c>
      <c r="B34" t="s">
        <v>322</v>
      </c>
      <c r="C34" t="s">
        <v>323</v>
      </c>
      <c r="D34">
        <v>2007</v>
      </c>
      <c r="E34" t="s">
        <v>324</v>
      </c>
      <c r="F34" t="s">
        <v>27</v>
      </c>
      <c r="G34" t="s">
        <v>325</v>
      </c>
      <c r="H34" t="s">
        <v>29</v>
      </c>
      <c r="I34" t="s">
        <v>326</v>
      </c>
      <c r="J34">
        <v>32</v>
      </c>
      <c r="K34" t="s">
        <v>327</v>
      </c>
      <c r="L34" t="s">
        <v>32</v>
      </c>
      <c r="M34" t="s">
        <v>29</v>
      </c>
      <c r="N34" t="s">
        <v>32</v>
      </c>
      <c r="O34" s="1">
        <v>39173</v>
      </c>
      <c r="P34" t="s">
        <v>44</v>
      </c>
      <c r="Q34" t="s">
        <v>328</v>
      </c>
      <c r="R34" t="s">
        <v>44</v>
      </c>
      <c r="S34" t="s">
        <v>329</v>
      </c>
      <c r="T34" t="s">
        <v>330</v>
      </c>
      <c r="U34" t="s">
        <v>35</v>
      </c>
      <c r="V34" t="s">
        <v>331</v>
      </c>
      <c r="W34" s="2" t="s">
        <v>332</v>
      </c>
      <c r="X34" t="s">
        <v>257</v>
      </c>
    </row>
    <row r="35" spans="1:24" x14ac:dyDescent="0.25">
      <c r="A35" t="s">
        <v>333</v>
      </c>
      <c r="B35" t="s">
        <v>334</v>
      </c>
      <c r="C35" t="s">
        <v>335</v>
      </c>
      <c r="D35">
        <v>2019</v>
      </c>
      <c r="E35" t="s">
        <v>336</v>
      </c>
      <c r="F35" t="s">
        <v>27</v>
      </c>
      <c r="G35" t="s">
        <v>62</v>
      </c>
      <c r="H35" t="s">
        <v>29</v>
      </c>
      <c r="I35" t="s">
        <v>337</v>
      </c>
      <c r="J35">
        <v>9</v>
      </c>
      <c r="K35" t="s">
        <v>338</v>
      </c>
      <c r="L35" t="s">
        <v>32</v>
      </c>
      <c r="M35" t="s">
        <v>29</v>
      </c>
      <c r="N35" t="s">
        <v>32</v>
      </c>
      <c r="O35" s="1">
        <v>43781</v>
      </c>
      <c r="P35" t="s">
        <v>44</v>
      </c>
      <c r="R35" t="s">
        <v>33</v>
      </c>
      <c r="S35" t="s">
        <v>339</v>
      </c>
      <c r="T35" t="s">
        <v>27</v>
      </c>
      <c r="U35" t="s">
        <v>47</v>
      </c>
      <c r="W35" s="2" t="s">
        <v>340</v>
      </c>
      <c r="X35" t="s">
        <v>257</v>
      </c>
    </row>
    <row r="36" spans="1:24" x14ac:dyDescent="0.25">
      <c r="A36" t="s">
        <v>341</v>
      </c>
      <c r="B36" t="s">
        <v>342</v>
      </c>
      <c r="C36" t="s">
        <v>343</v>
      </c>
      <c r="D36">
        <v>2021</v>
      </c>
      <c r="E36" t="s">
        <v>344</v>
      </c>
      <c r="F36" t="s">
        <v>27</v>
      </c>
      <c r="G36" t="s">
        <v>345</v>
      </c>
      <c r="H36" t="s">
        <v>29</v>
      </c>
      <c r="I36" t="s">
        <v>346</v>
      </c>
      <c r="J36">
        <v>1</v>
      </c>
      <c r="K36" t="s">
        <v>347</v>
      </c>
      <c r="L36" t="s">
        <v>32</v>
      </c>
      <c r="M36" t="s">
        <v>29</v>
      </c>
      <c r="N36" t="s">
        <v>32</v>
      </c>
      <c r="O36" s="1">
        <v>44377</v>
      </c>
      <c r="P36" t="s">
        <v>44</v>
      </c>
      <c r="Q36" t="s">
        <v>348</v>
      </c>
      <c r="R36" t="s">
        <v>44</v>
      </c>
      <c r="S36" t="s">
        <v>349</v>
      </c>
      <c r="T36" t="s">
        <v>350</v>
      </c>
      <c r="U36" t="s">
        <v>47</v>
      </c>
      <c r="V36" t="s">
        <v>27</v>
      </c>
      <c r="W36" s="2" t="s">
        <v>351</v>
      </c>
      <c r="X36" t="s">
        <v>257</v>
      </c>
    </row>
    <row r="37" spans="1:24" x14ac:dyDescent="0.25">
      <c r="A37" t="s">
        <v>352</v>
      </c>
      <c r="B37" t="s">
        <v>353</v>
      </c>
      <c r="C37" t="s">
        <v>354</v>
      </c>
      <c r="D37">
        <v>2022</v>
      </c>
      <c r="E37" t="s">
        <v>355</v>
      </c>
      <c r="F37" t="s">
        <v>27</v>
      </c>
      <c r="G37" t="s">
        <v>290</v>
      </c>
      <c r="H37" t="s">
        <v>29</v>
      </c>
      <c r="I37" t="s">
        <v>291</v>
      </c>
      <c r="J37">
        <v>4</v>
      </c>
      <c r="K37" t="s">
        <v>356</v>
      </c>
      <c r="L37" t="s">
        <v>32</v>
      </c>
      <c r="M37" t="s">
        <v>29</v>
      </c>
      <c r="N37" t="s">
        <v>32</v>
      </c>
      <c r="O37" s="1">
        <v>44878</v>
      </c>
      <c r="P37" t="s">
        <v>44</v>
      </c>
      <c r="Q37" t="b">
        <v>0</v>
      </c>
      <c r="R37" t="s">
        <v>33</v>
      </c>
      <c r="S37" t="s">
        <v>357</v>
      </c>
      <c r="T37" t="s">
        <v>358</v>
      </c>
      <c r="U37" t="s">
        <v>47</v>
      </c>
      <c r="W37">
        <v>0.58352767229080205</v>
      </c>
      <c r="X37" t="s">
        <v>257</v>
      </c>
    </row>
    <row r="38" spans="1:24" x14ac:dyDescent="0.25">
      <c r="A38" t="s">
        <v>359</v>
      </c>
      <c r="B38" t="s">
        <v>360</v>
      </c>
      <c r="C38" t="s">
        <v>361</v>
      </c>
      <c r="D38">
        <v>2023</v>
      </c>
      <c r="E38" t="s">
        <v>362</v>
      </c>
      <c r="F38" t="s">
        <v>27</v>
      </c>
      <c r="G38" t="s">
        <v>363</v>
      </c>
      <c r="H38" t="s">
        <v>29</v>
      </c>
      <c r="I38" t="s">
        <v>364</v>
      </c>
      <c r="J38">
        <v>52</v>
      </c>
      <c r="K38" t="s">
        <v>365</v>
      </c>
      <c r="L38" t="s">
        <v>32</v>
      </c>
      <c r="M38" t="s">
        <v>29</v>
      </c>
      <c r="N38" t="s">
        <v>32</v>
      </c>
      <c r="O38" s="1">
        <v>45777</v>
      </c>
      <c r="P38" t="s">
        <v>44</v>
      </c>
      <c r="Q38" t="s">
        <v>366</v>
      </c>
      <c r="R38" t="s">
        <v>44</v>
      </c>
      <c r="S38" t="s">
        <v>367</v>
      </c>
      <c r="T38" t="s">
        <v>368</v>
      </c>
      <c r="U38" t="s">
        <v>47</v>
      </c>
      <c r="V38" t="s">
        <v>27</v>
      </c>
      <c r="W38" s="2" t="s">
        <v>369</v>
      </c>
      <c r="X38" t="s">
        <v>257</v>
      </c>
    </row>
    <row r="39" spans="1:24" x14ac:dyDescent="0.25">
      <c r="A39" t="s">
        <v>370</v>
      </c>
      <c r="B39" t="s">
        <v>371</v>
      </c>
      <c r="C39" t="s">
        <v>372</v>
      </c>
      <c r="D39">
        <v>2007</v>
      </c>
      <c r="E39" t="s">
        <v>373</v>
      </c>
      <c r="F39" t="s">
        <v>27</v>
      </c>
      <c r="G39" t="s">
        <v>374</v>
      </c>
      <c r="H39" t="s">
        <v>29</v>
      </c>
      <c r="I39" t="s">
        <v>375</v>
      </c>
      <c r="J39">
        <v>10</v>
      </c>
      <c r="K39" t="s">
        <v>376</v>
      </c>
      <c r="L39" t="s">
        <v>32</v>
      </c>
      <c r="M39" t="s">
        <v>29</v>
      </c>
      <c r="N39" t="s">
        <v>32</v>
      </c>
      <c r="O39" s="1">
        <v>40494</v>
      </c>
      <c r="P39" t="s">
        <v>44</v>
      </c>
      <c r="Q39" t="s">
        <v>377</v>
      </c>
      <c r="R39" t="s">
        <v>44</v>
      </c>
      <c r="S39" t="s">
        <v>377</v>
      </c>
      <c r="T39" t="s">
        <v>378</v>
      </c>
      <c r="U39" t="s">
        <v>47</v>
      </c>
      <c r="V39" t="s">
        <v>32</v>
      </c>
      <c r="W39" s="2" t="s">
        <v>379</v>
      </c>
      <c r="X39" t="s">
        <v>257</v>
      </c>
    </row>
    <row r="40" spans="1:24" x14ac:dyDescent="0.25">
      <c r="A40">
        <v>25411985</v>
      </c>
      <c r="B40" t="s">
        <v>380</v>
      </c>
      <c r="C40" t="s">
        <v>381</v>
      </c>
      <c r="D40">
        <v>2015</v>
      </c>
      <c r="E40" t="s">
        <v>382</v>
      </c>
      <c r="F40" t="s">
        <v>27</v>
      </c>
      <c r="G40" t="s">
        <v>383</v>
      </c>
      <c r="H40" t="s">
        <v>29</v>
      </c>
      <c r="I40" t="s">
        <v>384</v>
      </c>
      <c r="J40">
        <v>27</v>
      </c>
      <c r="K40" t="s">
        <v>385</v>
      </c>
      <c r="L40" t="s">
        <v>32</v>
      </c>
      <c r="M40" t="s">
        <v>29</v>
      </c>
      <c r="N40" t="s">
        <v>32</v>
      </c>
      <c r="O40" s="1">
        <v>42125</v>
      </c>
      <c r="P40" t="s">
        <v>33</v>
      </c>
      <c r="Q40" t="b">
        <v>0</v>
      </c>
      <c r="R40" t="s">
        <v>33</v>
      </c>
      <c r="S40" t="s">
        <v>386</v>
      </c>
      <c r="T40" t="s">
        <v>387</v>
      </c>
      <c r="U40" t="s">
        <v>35</v>
      </c>
      <c r="V40" t="s">
        <v>27</v>
      </c>
      <c r="W40" s="2" t="s">
        <v>388</v>
      </c>
      <c r="X40" t="s">
        <v>257</v>
      </c>
    </row>
    <row r="41" spans="1:24" x14ac:dyDescent="0.25">
      <c r="A41">
        <v>9364112</v>
      </c>
      <c r="B41" t="s">
        <v>389</v>
      </c>
      <c r="C41" t="s">
        <v>390</v>
      </c>
      <c r="D41">
        <v>1997</v>
      </c>
      <c r="E41" t="s">
        <v>391</v>
      </c>
      <c r="F41" t="s">
        <v>27</v>
      </c>
      <c r="G41" t="s">
        <v>392</v>
      </c>
      <c r="H41" t="s">
        <v>29</v>
      </c>
      <c r="I41" t="s">
        <v>393</v>
      </c>
      <c r="J41">
        <v>24</v>
      </c>
      <c r="K41" t="s">
        <v>394</v>
      </c>
      <c r="L41" t="s">
        <v>32</v>
      </c>
      <c r="M41" t="s">
        <v>29</v>
      </c>
      <c r="N41" t="s">
        <v>32</v>
      </c>
      <c r="O41" s="1">
        <v>35431</v>
      </c>
      <c r="P41" t="s">
        <v>33</v>
      </c>
      <c r="Q41" t="b">
        <v>0</v>
      </c>
      <c r="R41" t="s">
        <v>33</v>
      </c>
      <c r="S41" t="s">
        <v>395</v>
      </c>
      <c r="T41" t="s">
        <v>396</v>
      </c>
      <c r="U41" t="s">
        <v>35</v>
      </c>
      <c r="V41" t="s">
        <v>27</v>
      </c>
      <c r="W41" s="2" t="s">
        <v>397</v>
      </c>
      <c r="X41" t="s">
        <v>257</v>
      </c>
    </row>
    <row r="42" spans="1:24" x14ac:dyDescent="0.25">
      <c r="A42" t="s">
        <v>398</v>
      </c>
      <c r="B42" t="s">
        <v>399</v>
      </c>
      <c r="C42" t="s">
        <v>400</v>
      </c>
      <c r="D42">
        <v>2019</v>
      </c>
      <c r="E42" t="s">
        <v>401</v>
      </c>
      <c r="F42">
        <v>4</v>
      </c>
      <c r="G42" t="s">
        <v>402</v>
      </c>
      <c r="H42" t="s">
        <v>262</v>
      </c>
      <c r="I42" t="s">
        <v>403</v>
      </c>
      <c r="J42" t="s">
        <v>27</v>
      </c>
      <c r="K42" t="s">
        <v>27</v>
      </c>
      <c r="L42" t="s">
        <v>32</v>
      </c>
      <c r="M42" t="s">
        <v>251</v>
      </c>
      <c r="N42" t="s">
        <v>403</v>
      </c>
      <c r="O42" s="1">
        <v>43588</v>
      </c>
      <c r="P42" t="s">
        <v>33</v>
      </c>
      <c r="Q42" t="s">
        <v>27</v>
      </c>
      <c r="R42" t="s">
        <v>33</v>
      </c>
      <c r="S42" t="s">
        <v>404</v>
      </c>
      <c r="T42" t="s">
        <v>405</v>
      </c>
      <c r="U42" t="s">
        <v>255</v>
      </c>
      <c r="V42" t="s">
        <v>27</v>
      </c>
      <c r="W42" s="2" t="s">
        <v>406</v>
      </c>
      <c r="X42" t="s">
        <v>257</v>
      </c>
    </row>
    <row r="43" spans="1:24" x14ac:dyDescent="0.25">
      <c r="A43" t="s">
        <v>407</v>
      </c>
      <c r="B43" t="s">
        <v>408</v>
      </c>
      <c r="C43" t="s">
        <v>409</v>
      </c>
      <c r="D43">
        <v>2014</v>
      </c>
      <c r="E43" t="s">
        <v>410</v>
      </c>
      <c r="F43">
        <v>1</v>
      </c>
      <c r="G43" t="s">
        <v>402</v>
      </c>
      <c r="H43" t="s">
        <v>27</v>
      </c>
      <c r="I43" t="s">
        <v>411</v>
      </c>
      <c r="J43">
        <v>3</v>
      </c>
      <c r="K43" t="s">
        <v>412</v>
      </c>
      <c r="L43" t="s">
        <v>32</v>
      </c>
      <c r="M43" t="s">
        <v>251</v>
      </c>
      <c r="N43" t="s">
        <v>27</v>
      </c>
      <c r="O43" s="1">
        <v>41877</v>
      </c>
      <c r="P43" t="s">
        <v>44</v>
      </c>
      <c r="Q43" t="s">
        <v>413</v>
      </c>
      <c r="R43" t="s">
        <v>44</v>
      </c>
      <c r="S43" t="s">
        <v>414</v>
      </c>
      <c r="T43" t="s">
        <v>415</v>
      </c>
      <c r="U43" t="s">
        <v>255</v>
      </c>
      <c r="V43" t="s">
        <v>27</v>
      </c>
      <c r="W43" s="2" t="s">
        <v>416</v>
      </c>
      <c r="X43" t="s">
        <v>257</v>
      </c>
    </row>
    <row r="44" spans="1:24" x14ac:dyDescent="0.25">
      <c r="A44">
        <v>26407854</v>
      </c>
      <c r="B44" t="s">
        <v>417</v>
      </c>
      <c r="C44" t="s">
        <v>418</v>
      </c>
      <c r="D44">
        <v>2015</v>
      </c>
      <c r="E44" t="s">
        <v>419</v>
      </c>
      <c r="F44">
        <v>10</v>
      </c>
      <c r="G44" t="s">
        <v>420</v>
      </c>
      <c r="H44" t="s">
        <v>29</v>
      </c>
      <c r="I44" t="s">
        <v>421</v>
      </c>
      <c r="J44">
        <v>56</v>
      </c>
      <c r="K44" t="s">
        <v>422</v>
      </c>
      <c r="L44" t="s">
        <v>32</v>
      </c>
      <c r="M44" t="s">
        <v>29</v>
      </c>
      <c r="N44" t="s">
        <v>32</v>
      </c>
      <c r="O44" s="1">
        <v>42339</v>
      </c>
      <c r="P44" t="s">
        <v>33</v>
      </c>
      <c r="Q44" t="b">
        <v>0</v>
      </c>
      <c r="R44" t="s">
        <v>33</v>
      </c>
      <c r="S44" t="s">
        <v>423</v>
      </c>
      <c r="T44" t="s">
        <v>424</v>
      </c>
      <c r="U44" t="s">
        <v>35</v>
      </c>
      <c r="V44" t="s">
        <v>27</v>
      </c>
      <c r="W44">
        <v>0.572800749540329</v>
      </c>
      <c r="X44" t="s">
        <v>257</v>
      </c>
    </row>
    <row r="45" spans="1:24" x14ac:dyDescent="0.25">
      <c r="A45">
        <v>33660626</v>
      </c>
      <c r="B45" t="s">
        <v>425</v>
      </c>
      <c r="C45" t="s">
        <v>426</v>
      </c>
      <c r="D45" t="s">
        <v>27</v>
      </c>
      <c r="E45" t="s">
        <v>427</v>
      </c>
      <c r="F45">
        <v>4</v>
      </c>
      <c r="G45" t="s">
        <v>428</v>
      </c>
      <c r="H45" t="s">
        <v>29</v>
      </c>
      <c r="I45" t="s">
        <v>175</v>
      </c>
      <c r="J45">
        <v>29</v>
      </c>
      <c r="K45" t="s">
        <v>429</v>
      </c>
      <c r="L45" t="s">
        <v>32</v>
      </c>
      <c r="M45" t="s">
        <v>29</v>
      </c>
      <c r="N45" t="s">
        <v>32</v>
      </c>
      <c r="O45" t="s">
        <v>27</v>
      </c>
      <c r="P45" t="s">
        <v>33</v>
      </c>
      <c r="Q45" t="b">
        <v>0</v>
      </c>
      <c r="R45" t="s">
        <v>33</v>
      </c>
      <c r="S45" t="s">
        <v>430</v>
      </c>
      <c r="T45" t="s">
        <v>431</v>
      </c>
      <c r="U45" t="s">
        <v>35</v>
      </c>
      <c r="V45" t="s">
        <v>27</v>
      </c>
      <c r="W45" s="2" t="s">
        <v>432</v>
      </c>
      <c r="X45" t="s">
        <v>257</v>
      </c>
    </row>
    <row r="46" spans="1:24" x14ac:dyDescent="0.25">
      <c r="A46">
        <v>38730075</v>
      </c>
      <c r="B46" t="s">
        <v>433</v>
      </c>
      <c r="C46" t="s">
        <v>434</v>
      </c>
      <c r="D46">
        <v>2024</v>
      </c>
      <c r="E46" t="s">
        <v>435</v>
      </c>
      <c r="F46" t="s">
        <v>27</v>
      </c>
      <c r="G46" t="s">
        <v>436</v>
      </c>
      <c r="H46" t="s">
        <v>29</v>
      </c>
      <c r="I46" t="s">
        <v>437</v>
      </c>
      <c r="J46">
        <v>60</v>
      </c>
      <c r="K46" t="s">
        <v>438</v>
      </c>
      <c r="L46" t="s">
        <v>32</v>
      </c>
      <c r="M46" t="s">
        <v>29</v>
      </c>
      <c r="N46" t="s">
        <v>32</v>
      </c>
      <c r="O46" s="1">
        <v>45505</v>
      </c>
      <c r="P46" t="s">
        <v>44</v>
      </c>
      <c r="Q46" t="b">
        <v>0</v>
      </c>
      <c r="R46" t="s">
        <v>33</v>
      </c>
      <c r="S46" t="s">
        <v>439</v>
      </c>
      <c r="T46" t="s">
        <v>440</v>
      </c>
      <c r="U46" t="s">
        <v>35</v>
      </c>
      <c r="V46" t="s">
        <v>27</v>
      </c>
      <c r="W46" s="2" t="s">
        <v>441</v>
      </c>
      <c r="X46" t="s">
        <v>257</v>
      </c>
    </row>
    <row r="47" spans="1:24" x14ac:dyDescent="0.25">
      <c r="A47">
        <v>32133867</v>
      </c>
      <c r="B47" t="s">
        <v>442</v>
      </c>
      <c r="C47" t="s">
        <v>443</v>
      </c>
      <c r="D47">
        <v>2020</v>
      </c>
      <c r="E47" t="s">
        <v>444</v>
      </c>
      <c r="F47">
        <v>4</v>
      </c>
      <c r="G47" t="s">
        <v>445</v>
      </c>
      <c r="H47" t="s">
        <v>29</v>
      </c>
      <c r="I47" t="s">
        <v>446</v>
      </c>
      <c r="J47">
        <v>25</v>
      </c>
      <c r="K47" t="s">
        <v>447</v>
      </c>
      <c r="L47" t="s">
        <v>32</v>
      </c>
      <c r="M47" t="s">
        <v>29</v>
      </c>
      <c r="N47" t="s">
        <v>32</v>
      </c>
      <c r="O47" s="1">
        <v>44136</v>
      </c>
      <c r="P47" t="s">
        <v>33</v>
      </c>
      <c r="Q47" t="b">
        <v>0</v>
      </c>
      <c r="R47" t="s">
        <v>33</v>
      </c>
      <c r="S47" t="s">
        <v>448</v>
      </c>
      <c r="T47" t="s">
        <v>449</v>
      </c>
      <c r="U47" t="s">
        <v>35</v>
      </c>
      <c r="V47" t="s">
        <v>27</v>
      </c>
      <c r="W47" s="2" t="s">
        <v>450</v>
      </c>
      <c r="X47" t="s">
        <v>257</v>
      </c>
    </row>
    <row r="48" spans="1:24" x14ac:dyDescent="0.25">
      <c r="A48">
        <v>32837166</v>
      </c>
      <c r="B48" t="s">
        <v>451</v>
      </c>
      <c r="C48" t="s">
        <v>452</v>
      </c>
      <c r="D48">
        <v>2020</v>
      </c>
      <c r="E48" t="s">
        <v>453</v>
      </c>
      <c r="F48" t="s">
        <v>27</v>
      </c>
      <c r="G48" t="s">
        <v>27</v>
      </c>
      <c r="H48" t="s">
        <v>29</v>
      </c>
      <c r="I48" t="s">
        <v>454</v>
      </c>
      <c r="J48">
        <v>45</v>
      </c>
      <c r="K48" t="s">
        <v>455</v>
      </c>
      <c r="L48" t="s">
        <v>32</v>
      </c>
      <c r="M48" t="s">
        <v>29</v>
      </c>
      <c r="N48" t="s">
        <v>32</v>
      </c>
      <c r="O48" s="1">
        <v>43831</v>
      </c>
      <c r="P48" t="s">
        <v>44</v>
      </c>
      <c r="Q48" t="s">
        <v>456</v>
      </c>
      <c r="R48" t="s">
        <v>44</v>
      </c>
      <c r="S48" t="s">
        <v>457</v>
      </c>
      <c r="T48" t="s">
        <v>458</v>
      </c>
      <c r="U48" t="s">
        <v>35</v>
      </c>
      <c r="V48" t="s">
        <v>459</v>
      </c>
      <c r="W48" s="2" t="s">
        <v>460</v>
      </c>
      <c r="X48" t="s">
        <v>257</v>
      </c>
    </row>
    <row r="49" spans="1:24" x14ac:dyDescent="0.25">
      <c r="A49">
        <v>26548359</v>
      </c>
      <c r="B49" t="s">
        <v>461</v>
      </c>
      <c r="C49" t="s">
        <v>462</v>
      </c>
      <c r="D49">
        <v>2016</v>
      </c>
      <c r="E49" t="s">
        <v>463</v>
      </c>
      <c r="F49">
        <v>51</v>
      </c>
      <c r="G49" t="s">
        <v>464</v>
      </c>
      <c r="H49" t="s">
        <v>29</v>
      </c>
      <c r="I49" t="s">
        <v>465</v>
      </c>
      <c r="J49">
        <v>16</v>
      </c>
      <c r="K49" t="s">
        <v>466</v>
      </c>
      <c r="L49" t="s">
        <v>32</v>
      </c>
      <c r="M49" t="s">
        <v>29</v>
      </c>
      <c r="N49" t="s">
        <v>32</v>
      </c>
      <c r="O49" s="1">
        <v>42430</v>
      </c>
      <c r="P49" t="s">
        <v>33</v>
      </c>
      <c r="Q49" t="b">
        <v>0</v>
      </c>
      <c r="R49" t="s">
        <v>33</v>
      </c>
      <c r="S49" t="s">
        <v>467</v>
      </c>
      <c r="T49" t="s">
        <v>468</v>
      </c>
      <c r="U49" t="s">
        <v>35</v>
      </c>
      <c r="V49" t="s">
        <v>27</v>
      </c>
      <c r="W49" s="2" t="s">
        <v>469</v>
      </c>
      <c r="X49" t="s">
        <v>257</v>
      </c>
    </row>
    <row r="50" spans="1:24" x14ac:dyDescent="0.25">
      <c r="A50">
        <v>31282708</v>
      </c>
      <c r="B50" t="s">
        <v>470</v>
      </c>
      <c r="C50" t="s">
        <v>471</v>
      </c>
      <c r="D50">
        <v>2019</v>
      </c>
      <c r="E50" t="s">
        <v>472</v>
      </c>
      <c r="F50" t="s">
        <v>27</v>
      </c>
      <c r="G50" t="s">
        <v>473</v>
      </c>
      <c r="H50" t="s">
        <v>29</v>
      </c>
      <c r="I50" t="s">
        <v>70</v>
      </c>
      <c r="J50">
        <v>43</v>
      </c>
      <c r="K50" t="s">
        <v>474</v>
      </c>
      <c r="L50" t="s">
        <v>32</v>
      </c>
      <c r="M50" t="s">
        <v>29</v>
      </c>
      <c r="N50" t="s">
        <v>32</v>
      </c>
      <c r="O50" s="1">
        <v>43678</v>
      </c>
      <c r="P50" t="s">
        <v>33</v>
      </c>
      <c r="Q50" t="b">
        <v>0</v>
      </c>
      <c r="R50" t="s">
        <v>33</v>
      </c>
      <c r="S50" t="s">
        <v>475</v>
      </c>
      <c r="T50" t="s">
        <v>476</v>
      </c>
      <c r="U50" t="s">
        <v>35</v>
      </c>
      <c r="V50" t="s">
        <v>27</v>
      </c>
      <c r="W50" s="2" t="s">
        <v>477</v>
      </c>
      <c r="X50" t="s">
        <v>257</v>
      </c>
    </row>
    <row r="51" spans="1:24" x14ac:dyDescent="0.25">
      <c r="A51">
        <v>31927648</v>
      </c>
      <c r="B51" t="s">
        <v>478</v>
      </c>
      <c r="C51" t="s">
        <v>479</v>
      </c>
      <c r="D51">
        <v>2020</v>
      </c>
      <c r="E51" t="s">
        <v>480</v>
      </c>
      <c r="F51" t="s">
        <v>27</v>
      </c>
      <c r="G51" t="s">
        <v>481</v>
      </c>
      <c r="H51" t="s">
        <v>29</v>
      </c>
      <c r="I51" t="s">
        <v>482</v>
      </c>
      <c r="J51">
        <v>47</v>
      </c>
      <c r="K51" t="s">
        <v>483</v>
      </c>
      <c r="L51" t="s">
        <v>32</v>
      </c>
      <c r="M51" t="s">
        <v>29</v>
      </c>
      <c r="N51" t="s">
        <v>32</v>
      </c>
      <c r="O51" s="1">
        <v>44013</v>
      </c>
      <c r="P51" t="s">
        <v>44</v>
      </c>
      <c r="Q51" t="s">
        <v>484</v>
      </c>
      <c r="R51" t="s">
        <v>44</v>
      </c>
      <c r="S51" t="s">
        <v>485</v>
      </c>
      <c r="T51" t="s">
        <v>486</v>
      </c>
      <c r="U51" t="s">
        <v>35</v>
      </c>
      <c r="V51" t="s">
        <v>487</v>
      </c>
      <c r="W51" s="2" t="s">
        <v>488</v>
      </c>
      <c r="X51" t="s">
        <v>257</v>
      </c>
    </row>
    <row r="52" spans="1:24" x14ac:dyDescent="0.25">
      <c r="A52">
        <v>28828202</v>
      </c>
      <c r="B52" t="s">
        <v>489</v>
      </c>
      <c r="C52" t="s">
        <v>490</v>
      </c>
      <c r="D52">
        <v>2017</v>
      </c>
      <c r="E52" t="s">
        <v>491</v>
      </c>
      <c r="F52" t="s">
        <v>27</v>
      </c>
      <c r="G52" t="s">
        <v>27</v>
      </c>
      <c r="H52" t="s">
        <v>29</v>
      </c>
      <c r="I52" t="s">
        <v>492</v>
      </c>
      <c r="J52">
        <v>6</v>
      </c>
      <c r="K52" t="s">
        <v>493</v>
      </c>
      <c r="L52" t="s">
        <v>32</v>
      </c>
      <c r="M52" t="s">
        <v>29</v>
      </c>
      <c r="N52" t="s">
        <v>32</v>
      </c>
      <c r="O52" s="1">
        <v>42736</v>
      </c>
      <c r="P52" t="s">
        <v>44</v>
      </c>
      <c r="Q52" t="s">
        <v>494</v>
      </c>
      <c r="R52" t="s">
        <v>44</v>
      </c>
      <c r="S52" t="s">
        <v>495</v>
      </c>
      <c r="T52" t="s">
        <v>496</v>
      </c>
      <c r="U52" t="s">
        <v>35</v>
      </c>
      <c r="V52" t="s">
        <v>497</v>
      </c>
      <c r="W52" s="2" t="s">
        <v>498</v>
      </c>
      <c r="X52" t="s">
        <v>257</v>
      </c>
    </row>
    <row r="53" spans="1:24" x14ac:dyDescent="0.25">
      <c r="A53">
        <v>29034963</v>
      </c>
      <c r="B53" t="s">
        <v>499</v>
      </c>
      <c r="C53" t="s">
        <v>500</v>
      </c>
      <c r="D53">
        <v>2018</v>
      </c>
      <c r="E53" t="s">
        <v>501</v>
      </c>
      <c r="F53" t="s">
        <v>27</v>
      </c>
      <c r="G53" t="s">
        <v>502</v>
      </c>
      <c r="H53" t="s">
        <v>29</v>
      </c>
      <c r="I53" t="s">
        <v>503</v>
      </c>
      <c r="J53">
        <v>89</v>
      </c>
      <c r="K53" t="s">
        <v>504</v>
      </c>
      <c r="L53" t="s">
        <v>32</v>
      </c>
      <c r="M53" t="s">
        <v>29</v>
      </c>
      <c r="N53" t="s">
        <v>32</v>
      </c>
      <c r="O53" s="1">
        <v>43405</v>
      </c>
      <c r="P53" t="s">
        <v>33</v>
      </c>
      <c r="Q53" t="b">
        <v>0</v>
      </c>
      <c r="R53" t="s">
        <v>33</v>
      </c>
      <c r="S53" t="s">
        <v>505</v>
      </c>
      <c r="T53" t="s">
        <v>506</v>
      </c>
      <c r="U53" t="s">
        <v>35</v>
      </c>
      <c r="V53" t="s">
        <v>27</v>
      </c>
      <c r="W53" s="2" t="s">
        <v>507</v>
      </c>
      <c r="X53" t="s">
        <v>257</v>
      </c>
    </row>
    <row r="54" spans="1:24" x14ac:dyDescent="0.25">
      <c r="A54">
        <v>37736226</v>
      </c>
      <c r="B54" t="s">
        <v>508</v>
      </c>
      <c r="C54" t="s">
        <v>509</v>
      </c>
      <c r="D54">
        <v>2023</v>
      </c>
      <c r="E54" t="s">
        <v>510</v>
      </c>
      <c r="F54" t="s">
        <v>27</v>
      </c>
      <c r="G54" t="s">
        <v>27</v>
      </c>
      <c r="H54" t="s">
        <v>29</v>
      </c>
      <c r="I54" t="s">
        <v>511</v>
      </c>
      <c r="J54">
        <v>65</v>
      </c>
      <c r="K54" t="s">
        <v>512</v>
      </c>
      <c r="L54" t="s">
        <v>32</v>
      </c>
      <c r="M54" t="s">
        <v>29</v>
      </c>
      <c r="N54" t="s">
        <v>32</v>
      </c>
      <c r="O54" s="1">
        <v>45139</v>
      </c>
      <c r="P54" t="s">
        <v>44</v>
      </c>
      <c r="Q54" t="s">
        <v>513</v>
      </c>
      <c r="R54" t="s">
        <v>44</v>
      </c>
      <c r="S54" t="s">
        <v>514</v>
      </c>
      <c r="T54" t="s">
        <v>515</v>
      </c>
      <c r="U54" t="s">
        <v>35</v>
      </c>
      <c r="V54" t="s">
        <v>516</v>
      </c>
      <c r="W54" s="2" t="s">
        <v>517</v>
      </c>
      <c r="X54" t="s">
        <v>257</v>
      </c>
    </row>
    <row r="55" spans="1:24" x14ac:dyDescent="0.25">
      <c r="A55" t="s">
        <v>518</v>
      </c>
      <c r="B55" t="s">
        <v>519</v>
      </c>
      <c r="C55" t="s">
        <v>520</v>
      </c>
      <c r="D55">
        <v>2019</v>
      </c>
      <c r="E55" t="s">
        <v>521</v>
      </c>
      <c r="F55" t="s">
        <v>27</v>
      </c>
      <c r="G55" t="s">
        <v>522</v>
      </c>
      <c r="H55" t="s">
        <v>29</v>
      </c>
      <c r="I55" t="s">
        <v>523</v>
      </c>
      <c r="J55">
        <v>6</v>
      </c>
      <c r="K55" t="s">
        <v>524</v>
      </c>
      <c r="L55" t="s">
        <v>32</v>
      </c>
      <c r="M55" t="s">
        <v>29</v>
      </c>
      <c r="N55" t="s">
        <v>32</v>
      </c>
      <c r="O55" s="1">
        <v>44354</v>
      </c>
      <c r="P55" t="s">
        <v>44</v>
      </c>
      <c r="Q55" t="b">
        <v>0</v>
      </c>
      <c r="R55" t="s">
        <v>33</v>
      </c>
      <c r="S55" t="s">
        <v>525</v>
      </c>
      <c r="T55" t="s">
        <v>526</v>
      </c>
      <c r="U55" t="s">
        <v>47</v>
      </c>
      <c r="W55" s="2" t="s">
        <v>527</v>
      </c>
      <c r="X55" t="s">
        <v>257</v>
      </c>
    </row>
    <row r="56" spans="1:24" x14ac:dyDescent="0.25">
      <c r="A56" t="s">
        <v>528</v>
      </c>
      <c r="B56" t="s">
        <v>529</v>
      </c>
      <c r="C56" t="s">
        <v>530</v>
      </c>
      <c r="D56">
        <v>2015</v>
      </c>
      <c r="E56" t="s">
        <v>531</v>
      </c>
      <c r="F56" t="s">
        <v>27</v>
      </c>
      <c r="G56" t="s">
        <v>300</v>
      </c>
      <c r="H56" t="s">
        <v>29</v>
      </c>
      <c r="I56" t="s">
        <v>301</v>
      </c>
      <c r="J56">
        <v>32</v>
      </c>
      <c r="K56" t="s">
        <v>106</v>
      </c>
      <c r="L56" t="s">
        <v>32</v>
      </c>
      <c r="M56" t="s">
        <v>29</v>
      </c>
      <c r="N56" t="s">
        <v>32</v>
      </c>
      <c r="O56" s="1">
        <v>44417</v>
      </c>
      <c r="P56" t="s">
        <v>44</v>
      </c>
      <c r="Q56" t="s">
        <v>532</v>
      </c>
      <c r="R56" t="s">
        <v>44</v>
      </c>
      <c r="S56" t="s">
        <v>533</v>
      </c>
      <c r="T56" t="s">
        <v>27</v>
      </c>
      <c r="U56" t="s">
        <v>47</v>
      </c>
      <c r="V56" t="s">
        <v>27</v>
      </c>
      <c r="W56" s="2" t="s">
        <v>534</v>
      </c>
      <c r="X56" t="s">
        <v>257</v>
      </c>
    </row>
    <row r="57" spans="1:24" x14ac:dyDescent="0.25">
      <c r="A57">
        <v>36387003</v>
      </c>
      <c r="B57" t="s">
        <v>535</v>
      </c>
      <c r="C57" t="s">
        <v>536</v>
      </c>
      <c r="D57">
        <v>2022</v>
      </c>
      <c r="E57" t="s">
        <v>537</v>
      </c>
      <c r="F57" t="s">
        <v>27</v>
      </c>
      <c r="G57" t="s">
        <v>27</v>
      </c>
      <c r="H57" t="s">
        <v>29</v>
      </c>
      <c r="I57" t="s">
        <v>538</v>
      </c>
      <c r="J57">
        <v>13</v>
      </c>
      <c r="K57">
        <v>994514</v>
      </c>
      <c r="L57" t="s">
        <v>32</v>
      </c>
      <c r="M57" t="s">
        <v>29</v>
      </c>
      <c r="N57" t="s">
        <v>32</v>
      </c>
      <c r="O57" s="1">
        <v>44562</v>
      </c>
      <c r="P57" t="s">
        <v>44</v>
      </c>
      <c r="Q57" t="s">
        <v>539</v>
      </c>
      <c r="R57" t="s">
        <v>44</v>
      </c>
      <c r="S57" t="s">
        <v>540</v>
      </c>
      <c r="T57" t="s">
        <v>541</v>
      </c>
      <c r="U57" t="s">
        <v>35</v>
      </c>
      <c r="V57" t="s">
        <v>542</v>
      </c>
      <c r="W57" s="2" t="s">
        <v>543</v>
      </c>
      <c r="X57" t="s">
        <v>257</v>
      </c>
    </row>
    <row r="58" spans="1:24" x14ac:dyDescent="0.25">
      <c r="A58">
        <v>26585053</v>
      </c>
      <c r="B58" t="s">
        <v>544</v>
      </c>
      <c r="C58" t="s">
        <v>545</v>
      </c>
      <c r="D58">
        <v>2016</v>
      </c>
      <c r="E58" t="s">
        <v>546</v>
      </c>
      <c r="F58" t="s">
        <v>27</v>
      </c>
      <c r="G58" t="s">
        <v>547</v>
      </c>
      <c r="H58" t="s">
        <v>29</v>
      </c>
      <c r="I58" t="s">
        <v>229</v>
      </c>
      <c r="J58">
        <v>50</v>
      </c>
      <c r="K58" t="s">
        <v>548</v>
      </c>
      <c r="L58" t="s">
        <v>32</v>
      </c>
      <c r="M58" t="s">
        <v>29</v>
      </c>
      <c r="N58" t="s">
        <v>32</v>
      </c>
      <c r="O58" s="1">
        <v>42430</v>
      </c>
      <c r="P58" t="s">
        <v>33</v>
      </c>
      <c r="Q58" t="b">
        <v>0</v>
      </c>
      <c r="R58" t="s">
        <v>33</v>
      </c>
      <c r="S58" t="s">
        <v>549</v>
      </c>
      <c r="T58" t="s">
        <v>550</v>
      </c>
      <c r="U58" t="s">
        <v>35</v>
      </c>
      <c r="V58" t="s">
        <v>27</v>
      </c>
      <c r="W58" s="2" t="s">
        <v>551</v>
      </c>
      <c r="X58" t="s">
        <v>257</v>
      </c>
    </row>
    <row r="59" spans="1:24" x14ac:dyDescent="0.25">
      <c r="A59" t="s">
        <v>552</v>
      </c>
      <c r="B59" t="s">
        <v>553</v>
      </c>
      <c r="C59" t="s">
        <v>554</v>
      </c>
      <c r="D59">
        <v>2022</v>
      </c>
      <c r="E59" t="s">
        <v>555</v>
      </c>
      <c r="F59" t="s">
        <v>27</v>
      </c>
      <c r="G59" t="s">
        <v>556</v>
      </c>
      <c r="H59" t="s">
        <v>29</v>
      </c>
      <c r="I59" t="s">
        <v>557</v>
      </c>
      <c r="J59">
        <v>22</v>
      </c>
      <c r="K59" t="s">
        <v>558</v>
      </c>
      <c r="L59" t="s">
        <v>32</v>
      </c>
      <c r="M59" t="s">
        <v>29</v>
      </c>
      <c r="N59" t="s">
        <v>32</v>
      </c>
      <c r="O59" s="1">
        <v>44942</v>
      </c>
      <c r="P59" t="s">
        <v>44</v>
      </c>
      <c r="Q59" t="b">
        <v>0</v>
      </c>
      <c r="R59" t="s">
        <v>33</v>
      </c>
      <c r="S59" t="s">
        <v>559</v>
      </c>
      <c r="T59" t="s">
        <v>560</v>
      </c>
      <c r="U59" t="s">
        <v>47</v>
      </c>
      <c r="W59" s="2" t="s">
        <v>561</v>
      </c>
      <c r="X59" t="s">
        <v>257</v>
      </c>
    </row>
    <row r="60" spans="1:24" x14ac:dyDescent="0.25">
      <c r="A60" t="s">
        <v>562</v>
      </c>
      <c r="B60" t="s">
        <v>563</v>
      </c>
      <c r="C60" t="s">
        <v>564</v>
      </c>
      <c r="D60">
        <v>2024</v>
      </c>
      <c r="E60" t="s">
        <v>565</v>
      </c>
      <c r="F60" t="s">
        <v>27</v>
      </c>
      <c r="G60" t="s">
        <v>62</v>
      </c>
      <c r="H60" t="s">
        <v>29</v>
      </c>
      <c r="I60" t="s">
        <v>566</v>
      </c>
      <c r="J60">
        <v>34</v>
      </c>
      <c r="K60" t="s">
        <v>106</v>
      </c>
      <c r="L60" t="s">
        <v>32</v>
      </c>
      <c r="M60" t="s">
        <v>29</v>
      </c>
      <c r="N60" t="s">
        <v>32</v>
      </c>
      <c r="O60" s="1">
        <v>45643</v>
      </c>
      <c r="P60" t="s">
        <v>44</v>
      </c>
      <c r="Q60" t="s">
        <v>567</v>
      </c>
      <c r="R60" t="s">
        <v>44</v>
      </c>
      <c r="S60" t="s">
        <v>568</v>
      </c>
      <c r="T60" t="s">
        <v>569</v>
      </c>
      <c r="U60" t="s">
        <v>47</v>
      </c>
      <c r="V60" t="s">
        <v>570</v>
      </c>
      <c r="W60" s="2" t="s">
        <v>571</v>
      </c>
      <c r="X60" t="s">
        <v>257</v>
      </c>
    </row>
    <row r="61" spans="1:24" x14ac:dyDescent="0.25">
      <c r="A61">
        <v>28152636</v>
      </c>
      <c r="B61" t="s">
        <v>572</v>
      </c>
      <c r="C61" t="s">
        <v>573</v>
      </c>
      <c r="D61">
        <v>2018</v>
      </c>
      <c r="E61" t="s">
        <v>574</v>
      </c>
      <c r="F61" t="s">
        <v>27</v>
      </c>
      <c r="G61" t="s">
        <v>575</v>
      </c>
      <c r="H61" t="s">
        <v>29</v>
      </c>
      <c r="I61" t="s">
        <v>576</v>
      </c>
      <c r="J61">
        <v>62</v>
      </c>
      <c r="K61" t="s">
        <v>577</v>
      </c>
      <c r="L61" t="s">
        <v>32</v>
      </c>
      <c r="M61" t="s">
        <v>29</v>
      </c>
      <c r="N61" t="s">
        <v>32</v>
      </c>
      <c r="O61" s="1">
        <v>43221</v>
      </c>
      <c r="P61" t="s">
        <v>33</v>
      </c>
      <c r="Q61" t="b">
        <v>0</v>
      </c>
      <c r="R61" t="s">
        <v>33</v>
      </c>
      <c r="S61" t="s">
        <v>578</v>
      </c>
      <c r="T61" t="s">
        <v>579</v>
      </c>
      <c r="U61" t="s">
        <v>35</v>
      </c>
      <c r="V61" t="s">
        <v>27</v>
      </c>
      <c r="W61" s="2" t="s">
        <v>580</v>
      </c>
      <c r="X61" t="s">
        <v>257</v>
      </c>
    </row>
    <row r="62" spans="1:24" ht="409.5" x14ac:dyDescent="0.25">
      <c r="A62" t="s">
        <v>581</v>
      </c>
      <c r="B62" t="s">
        <v>582</v>
      </c>
      <c r="C62" s="5" t="s">
        <v>583</v>
      </c>
      <c r="D62">
        <v>2016</v>
      </c>
      <c r="E62" t="s">
        <v>584</v>
      </c>
      <c r="F62" t="s">
        <v>27</v>
      </c>
      <c r="G62" t="s">
        <v>374</v>
      </c>
      <c r="H62" t="s">
        <v>29</v>
      </c>
      <c r="I62" t="s">
        <v>375</v>
      </c>
      <c r="J62">
        <v>19</v>
      </c>
      <c r="K62" t="s">
        <v>585</v>
      </c>
      <c r="L62" t="s">
        <v>32</v>
      </c>
      <c r="M62" t="s">
        <v>29</v>
      </c>
      <c r="N62" t="s">
        <v>32</v>
      </c>
      <c r="O62" s="1">
        <v>42816</v>
      </c>
      <c r="P62" t="s">
        <v>44</v>
      </c>
      <c r="Q62" t="s">
        <v>586</v>
      </c>
      <c r="R62" t="s">
        <v>44</v>
      </c>
      <c r="S62" t="s">
        <v>586</v>
      </c>
      <c r="T62" t="s">
        <v>587</v>
      </c>
      <c r="U62" t="s">
        <v>47</v>
      </c>
      <c r="V62" t="s">
        <v>32</v>
      </c>
      <c r="W62" s="2" t="s">
        <v>588</v>
      </c>
      <c r="X62" t="s">
        <v>257</v>
      </c>
    </row>
    <row r="63" spans="1:24" x14ac:dyDescent="0.25">
      <c r="A63">
        <v>9364111</v>
      </c>
      <c r="B63" t="s">
        <v>589</v>
      </c>
      <c r="C63" t="s">
        <v>590</v>
      </c>
      <c r="D63">
        <v>1997</v>
      </c>
      <c r="E63" t="s">
        <v>591</v>
      </c>
      <c r="F63" t="s">
        <v>27</v>
      </c>
      <c r="G63" t="s">
        <v>592</v>
      </c>
      <c r="H63" t="s">
        <v>29</v>
      </c>
      <c r="I63" t="s">
        <v>393</v>
      </c>
      <c r="J63">
        <v>24</v>
      </c>
      <c r="K63" t="s">
        <v>593</v>
      </c>
      <c r="L63" t="s">
        <v>32</v>
      </c>
      <c r="M63" t="s">
        <v>29</v>
      </c>
      <c r="N63" t="s">
        <v>32</v>
      </c>
      <c r="O63" s="1">
        <v>35431</v>
      </c>
      <c r="P63" t="s">
        <v>33</v>
      </c>
      <c r="Q63" t="b">
        <v>0</v>
      </c>
      <c r="R63" t="s">
        <v>33</v>
      </c>
      <c r="S63" t="s">
        <v>594</v>
      </c>
      <c r="T63" t="s">
        <v>595</v>
      </c>
      <c r="U63" t="s">
        <v>35</v>
      </c>
      <c r="V63" t="s">
        <v>27</v>
      </c>
      <c r="W63" s="2" t="s">
        <v>596</v>
      </c>
      <c r="X63" t="s">
        <v>257</v>
      </c>
    </row>
    <row r="64" spans="1:24" x14ac:dyDescent="0.25">
      <c r="A64" t="s">
        <v>597</v>
      </c>
      <c r="B64" t="s">
        <v>598</v>
      </c>
      <c r="C64" t="s">
        <v>599</v>
      </c>
      <c r="D64">
        <v>2018</v>
      </c>
      <c r="E64" t="s">
        <v>600</v>
      </c>
      <c r="F64" t="s">
        <v>27</v>
      </c>
      <c r="G64" t="s">
        <v>86</v>
      </c>
      <c r="H64" t="s">
        <v>29</v>
      </c>
      <c r="I64" t="s">
        <v>87</v>
      </c>
      <c r="J64">
        <v>14</v>
      </c>
      <c r="K64" s="3">
        <v>32143</v>
      </c>
      <c r="L64" t="s">
        <v>32</v>
      </c>
      <c r="M64" t="s">
        <v>29</v>
      </c>
      <c r="N64" t="s">
        <v>32</v>
      </c>
      <c r="O64" s="1">
        <v>43801</v>
      </c>
      <c r="P64" t="s">
        <v>44</v>
      </c>
      <c r="Q64" t="b">
        <v>0</v>
      </c>
      <c r="R64" t="s">
        <v>33</v>
      </c>
      <c r="S64" t="s">
        <v>601</v>
      </c>
      <c r="T64" t="s">
        <v>602</v>
      </c>
      <c r="U64" t="s">
        <v>47</v>
      </c>
      <c r="W64" s="2" t="s">
        <v>603</v>
      </c>
      <c r="X64" t="s">
        <v>257</v>
      </c>
    </row>
    <row r="65" spans="1:24" x14ac:dyDescent="0.25">
      <c r="A65" s="6" t="s">
        <v>604</v>
      </c>
      <c r="B65" t="s">
        <v>605</v>
      </c>
      <c r="C65" t="s">
        <v>606</v>
      </c>
      <c r="D65">
        <v>2014</v>
      </c>
      <c r="E65" t="s">
        <v>607</v>
      </c>
      <c r="F65" t="s">
        <v>27</v>
      </c>
      <c r="G65" t="s">
        <v>374</v>
      </c>
      <c r="H65" t="s">
        <v>29</v>
      </c>
      <c r="I65" t="s">
        <v>608</v>
      </c>
      <c r="J65">
        <v>2</v>
      </c>
      <c r="K65" t="s">
        <v>609</v>
      </c>
      <c r="L65" t="s">
        <v>32</v>
      </c>
      <c r="M65" t="s">
        <v>29</v>
      </c>
      <c r="N65" t="s">
        <v>32</v>
      </c>
      <c r="O65" s="1">
        <v>42326</v>
      </c>
      <c r="P65" t="s">
        <v>44</v>
      </c>
      <c r="Q65" t="s">
        <v>610</v>
      </c>
      <c r="R65" t="s">
        <v>44</v>
      </c>
      <c r="S65" t="s">
        <v>611</v>
      </c>
      <c r="T65" t="s">
        <v>612</v>
      </c>
      <c r="U65" t="s">
        <v>47</v>
      </c>
      <c r="V65" t="s">
        <v>27</v>
      </c>
      <c r="W65" s="2" t="s">
        <v>613</v>
      </c>
      <c r="X65" t="s">
        <v>257</v>
      </c>
    </row>
    <row r="66" spans="1:24" x14ac:dyDescent="0.25">
      <c r="A66">
        <v>31543408</v>
      </c>
      <c r="B66" t="s">
        <v>614</v>
      </c>
      <c r="C66" t="s">
        <v>615</v>
      </c>
      <c r="D66">
        <v>2019</v>
      </c>
      <c r="E66" t="s">
        <v>616</v>
      </c>
      <c r="F66">
        <v>2</v>
      </c>
      <c r="G66" t="s">
        <v>617</v>
      </c>
      <c r="H66" t="s">
        <v>618</v>
      </c>
      <c r="I66" t="s">
        <v>221</v>
      </c>
      <c r="J66">
        <v>58</v>
      </c>
      <c r="K66" t="s">
        <v>619</v>
      </c>
      <c r="L66" t="s">
        <v>27</v>
      </c>
      <c r="M66" t="s">
        <v>177</v>
      </c>
      <c r="N66" t="s">
        <v>27</v>
      </c>
      <c r="O66" s="1">
        <v>43770</v>
      </c>
      <c r="P66" t="s">
        <v>33</v>
      </c>
      <c r="Q66" t="b">
        <v>0</v>
      </c>
      <c r="R66" t="s">
        <v>33</v>
      </c>
      <c r="S66" t="s">
        <v>620</v>
      </c>
      <c r="T66" t="s">
        <v>621</v>
      </c>
      <c r="U66" t="s">
        <v>35</v>
      </c>
      <c r="V66" t="s">
        <v>27</v>
      </c>
      <c r="W66" s="2" t="s">
        <v>622</v>
      </c>
      <c r="X66" t="s">
        <v>257</v>
      </c>
    </row>
    <row r="67" spans="1:24" ht="409.5" x14ac:dyDescent="0.25">
      <c r="A67" t="s">
        <v>623</v>
      </c>
      <c r="B67" t="s">
        <v>624</v>
      </c>
      <c r="C67" s="5" t="s">
        <v>625</v>
      </c>
      <c r="D67">
        <v>2021</v>
      </c>
      <c r="E67" t="s">
        <v>626</v>
      </c>
      <c r="F67">
        <v>1</v>
      </c>
      <c r="G67" t="s">
        <v>248</v>
      </c>
      <c r="H67" t="s">
        <v>27</v>
      </c>
      <c r="I67" t="s">
        <v>627</v>
      </c>
      <c r="J67" t="s">
        <v>27</v>
      </c>
      <c r="K67" t="s">
        <v>27</v>
      </c>
      <c r="L67" t="s">
        <v>32</v>
      </c>
      <c r="M67" t="s">
        <v>251</v>
      </c>
      <c r="N67" t="s">
        <v>627</v>
      </c>
      <c r="O67" s="1">
        <v>44316</v>
      </c>
      <c r="P67" t="s">
        <v>44</v>
      </c>
      <c r="Q67" t="s">
        <v>628</v>
      </c>
      <c r="R67" t="s">
        <v>44</v>
      </c>
      <c r="S67" t="s">
        <v>629</v>
      </c>
      <c r="T67" t="s">
        <v>630</v>
      </c>
      <c r="U67" t="s">
        <v>255</v>
      </c>
      <c r="V67" t="s">
        <v>27</v>
      </c>
      <c r="W67" s="2" t="s">
        <v>631</v>
      </c>
      <c r="X67" t="s">
        <v>257</v>
      </c>
    </row>
    <row r="68" spans="1:24" x14ac:dyDescent="0.25">
      <c r="A68" t="s">
        <v>632</v>
      </c>
      <c r="B68" t="s">
        <v>633</v>
      </c>
      <c r="C68" t="s">
        <v>634</v>
      </c>
      <c r="D68">
        <v>2018</v>
      </c>
      <c r="E68" t="s">
        <v>635</v>
      </c>
      <c r="F68">
        <v>5</v>
      </c>
      <c r="G68" t="s">
        <v>248</v>
      </c>
      <c r="H68" t="s">
        <v>27</v>
      </c>
      <c r="I68" t="s">
        <v>636</v>
      </c>
      <c r="J68" t="s">
        <v>27</v>
      </c>
      <c r="K68" t="s">
        <v>27</v>
      </c>
      <c r="L68" t="s">
        <v>32</v>
      </c>
      <c r="M68" t="s">
        <v>251</v>
      </c>
      <c r="N68" t="s">
        <v>636</v>
      </c>
      <c r="O68" s="1">
        <v>43457</v>
      </c>
      <c r="P68" t="s">
        <v>44</v>
      </c>
      <c r="Q68" t="s">
        <v>637</v>
      </c>
      <c r="R68" t="s">
        <v>44</v>
      </c>
      <c r="S68" t="s">
        <v>638</v>
      </c>
      <c r="T68" t="s">
        <v>639</v>
      </c>
      <c r="U68" t="s">
        <v>255</v>
      </c>
      <c r="V68" t="s">
        <v>27</v>
      </c>
      <c r="W68" s="2" t="s">
        <v>640</v>
      </c>
      <c r="X68" t="s">
        <v>257</v>
      </c>
    </row>
    <row r="69" spans="1:24" x14ac:dyDescent="0.25">
      <c r="A69" t="s">
        <v>641</v>
      </c>
      <c r="B69" t="s">
        <v>642</v>
      </c>
      <c r="C69" t="s">
        <v>643</v>
      </c>
      <c r="D69">
        <v>2023</v>
      </c>
      <c r="E69" t="s">
        <v>644</v>
      </c>
      <c r="F69" t="s">
        <v>27</v>
      </c>
      <c r="G69" t="s">
        <v>27</v>
      </c>
      <c r="H69" t="s">
        <v>249</v>
      </c>
      <c r="I69" t="s">
        <v>645</v>
      </c>
      <c r="J69" t="s">
        <v>27</v>
      </c>
      <c r="K69" t="s">
        <v>27</v>
      </c>
      <c r="L69" t="s">
        <v>32</v>
      </c>
      <c r="M69" t="s">
        <v>251</v>
      </c>
      <c r="N69" t="s">
        <v>646</v>
      </c>
      <c r="O69" s="1">
        <v>45194</v>
      </c>
      <c r="P69" t="s">
        <v>44</v>
      </c>
      <c r="Q69" t="s">
        <v>647</v>
      </c>
      <c r="R69" t="s">
        <v>44</v>
      </c>
      <c r="S69" t="s">
        <v>648</v>
      </c>
      <c r="T69" t="s">
        <v>649</v>
      </c>
      <c r="U69" t="s">
        <v>255</v>
      </c>
      <c r="V69" t="s">
        <v>650</v>
      </c>
      <c r="W69" s="2" t="s">
        <v>651</v>
      </c>
      <c r="X69" t="s">
        <v>257</v>
      </c>
    </row>
    <row r="70" spans="1:24" x14ac:dyDescent="0.25">
      <c r="A70" t="s">
        <v>652</v>
      </c>
      <c r="B70" t="s">
        <v>653</v>
      </c>
      <c r="C70" t="s">
        <v>654</v>
      </c>
      <c r="D70">
        <v>2024</v>
      </c>
      <c r="E70" t="s">
        <v>655</v>
      </c>
      <c r="F70" t="s">
        <v>27</v>
      </c>
      <c r="G70" t="s">
        <v>522</v>
      </c>
      <c r="H70" t="s">
        <v>29</v>
      </c>
      <c r="I70" t="s">
        <v>656</v>
      </c>
      <c r="J70">
        <v>19</v>
      </c>
      <c r="K70" t="s">
        <v>657</v>
      </c>
      <c r="L70" t="s">
        <v>32</v>
      </c>
      <c r="M70" t="s">
        <v>29</v>
      </c>
      <c r="N70" t="s">
        <v>32</v>
      </c>
      <c r="O70" s="1">
        <v>45674</v>
      </c>
      <c r="P70" t="s">
        <v>44</v>
      </c>
      <c r="Q70" t="b">
        <v>0</v>
      </c>
      <c r="R70" t="s">
        <v>33</v>
      </c>
      <c r="S70" t="s">
        <v>658</v>
      </c>
      <c r="T70" t="s">
        <v>659</v>
      </c>
      <c r="U70" t="s">
        <v>47</v>
      </c>
      <c r="W70" s="2" t="s">
        <v>660</v>
      </c>
      <c r="X70" t="s">
        <v>257</v>
      </c>
    </row>
    <row r="71" spans="1:24" x14ac:dyDescent="0.25">
      <c r="A71">
        <v>33280192</v>
      </c>
      <c r="B71" t="s">
        <v>661</v>
      </c>
      <c r="C71" t="s">
        <v>662</v>
      </c>
      <c r="D71">
        <v>2021</v>
      </c>
      <c r="E71" t="s">
        <v>663</v>
      </c>
      <c r="F71">
        <v>8</v>
      </c>
      <c r="G71" t="s">
        <v>664</v>
      </c>
      <c r="H71" t="s">
        <v>29</v>
      </c>
      <c r="I71" t="s">
        <v>665</v>
      </c>
      <c r="J71">
        <v>31</v>
      </c>
      <c r="K71" t="s">
        <v>666</v>
      </c>
      <c r="L71" t="s">
        <v>32</v>
      </c>
      <c r="M71" t="s">
        <v>29</v>
      </c>
      <c r="N71" t="s">
        <v>32</v>
      </c>
      <c r="O71" s="1">
        <v>44348</v>
      </c>
      <c r="P71" t="s">
        <v>44</v>
      </c>
      <c r="Q71" t="s">
        <v>667</v>
      </c>
      <c r="R71" t="s">
        <v>44</v>
      </c>
      <c r="S71" t="s">
        <v>668</v>
      </c>
      <c r="T71" t="s">
        <v>669</v>
      </c>
      <c r="U71" t="s">
        <v>35</v>
      </c>
      <c r="V71" t="s">
        <v>32</v>
      </c>
      <c r="W71" s="2" t="s">
        <v>670</v>
      </c>
      <c r="X71" t="s">
        <v>257</v>
      </c>
    </row>
    <row r="72" spans="1:24" ht="409.5" x14ac:dyDescent="0.25">
      <c r="A72" t="s">
        <v>671</v>
      </c>
      <c r="B72" t="s">
        <v>672</v>
      </c>
      <c r="C72" s="5" t="s">
        <v>673</v>
      </c>
      <c r="D72">
        <v>2025</v>
      </c>
      <c r="E72" t="s">
        <v>674</v>
      </c>
      <c r="F72" t="s">
        <v>27</v>
      </c>
      <c r="G72" t="s">
        <v>290</v>
      </c>
      <c r="H72" t="s">
        <v>29</v>
      </c>
      <c r="I72" t="s">
        <v>675</v>
      </c>
      <c r="J72">
        <v>16</v>
      </c>
      <c r="K72" t="s">
        <v>106</v>
      </c>
      <c r="L72" t="s">
        <v>32</v>
      </c>
      <c r="M72" t="s">
        <v>29</v>
      </c>
      <c r="N72" t="s">
        <v>32</v>
      </c>
      <c r="O72" s="1">
        <v>45903</v>
      </c>
      <c r="P72" t="s">
        <v>44</v>
      </c>
      <c r="Q72" t="s">
        <v>676</v>
      </c>
      <c r="R72" t="s">
        <v>44</v>
      </c>
      <c r="S72" t="s">
        <v>677</v>
      </c>
      <c r="T72" t="s">
        <v>678</v>
      </c>
      <c r="U72" t="s">
        <v>47</v>
      </c>
      <c r="V72" t="s">
        <v>27</v>
      </c>
      <c r="W72" s="2" t="s">
        <v>679</v>
      </c>
      <c r="X72" t="s">
        <v>257</v>
      </c>
    </row>
    <row r="73" spans="1:24" x14ac:dyDescent="0.25">
      <c r="A73">
        <v>29241115</v>
      </c>
      <c r="B73" t="s">
        <v>680</v>
      </c>
      <c r="C73" t="s">
        <v>681</v>
      </c>
      <c r="D73">
        <v>2018</v>
      </c>
      <c r="E73" t="s">
        <v>682</v>
      </c>
      <c r="F73" t="s">
        <v>27</v>
      </c>
      <c r="G73" t="s">
        <v>683</v>
      </c>
      <c r="H73" t="s">
        <v>29</v>
      </c>
      <c r="I73" t="s">
        <v>684</v>
      </c>
      <c r="J73">
        <v>76</v>
      </c>
      <c r="K73" t="s">
        <v>685</v>
      </c>
      <c r="L73" t="s">
        <v>32</v>
      </c>
      <c r="M73" t="s">
        <v>29</v>
      </c>
      <c r="N73" t="s">
        <v>32</v>
      </c>
      <c r="O73" s="1">
        <v>43132</v>
      </c>
      <c r="P73" t="s">
        <v>33</v>
      </c>
      <c r="Q73" t="b">
        <v>0</v>
      </c>
      <c r="R73" t="s">
        <v>33</v>
      </c>
      <c r="S73" t="s">
        <v>686</v>
      </c>
      <c r="T73" t="s">
        <v>687</v>
      </c>
      <c r="U73" t="s">
        <v>35</v>
      </c>
      <c r="V73" t="s">
        <v>27</v>
      </c>
      <c r="W73" s="2" t="s">
        <v>688</v>
      </c>
      <c r="X73" t="s">
        <v>257</v>
      </c>
    </row>
    <row r="74" spans="1:24" x14ac:dyDescent="0.25">
      <c r="A74" t="s">
        <v>689</v>
      </c>
      <c r="B74" t="s">
        <v>690</v>
      </c>
      <c r="C74" t="s">
        <v>691</v>
      </c>
      <c r="D74">
        <v>2019</v>
      </c>
      <c r="E74" t="s">
        <v>692</v>
      </c>
      <c r="F74" t="s">
        <v>27</v>
      </c>
      <c r="G74" t="s">
        <v>693</v>
      </c>
      <c r="H74" t="s">
        <v>29</v>
      </c>
      <c r="I74" t="s">
        <v>694</v>
      </c>
      <c r="J74">
        <v>5</v>
      </c>
      <c r="K74" t="s">
        <v>695</v>
      </c>
      <c r="L74" t="s">
        <v>32</v>
      </c>
      <c r="M74" t="s">
        <v>29</v>
      </c>
      <c r="N74" t="s">
        <v>32</v>
      </c>
      <c r="O74" s="1">
        <v>44172</v>
      </c>
      <c r="P74" t="s">
        <v>44</v>
      </c>
      <c r="Q74" t="b">
        <v>0</v>
      </c>
      <c r="R74" t="s">
        <v>33</v>
      </c>
      <c r="S74" t="s">
        <v>696</v>
      </c>
      <c r="T74" t="s">
        <v>697</v>
      </c>
      <c r="U74" t="s">
        <v>47</v>
      </c>
      <c r="W74" s="2" t="s">
        <v>698</v>
      </c>
      <c r="X74" t="s">
        <v>257</v>
      </c>
    </row>
    <row r="75" spans="1:24" x14ac:dyDescent="0.25">
      <c r="A75" s="6" t="s">
        <v>699</v>
      </c>
      <c r="B75" t="s">
        <v>700</v>
      </c>
      <c r="C75" t="s">
        <v>701</v>
      </c>
      <c r="D75">
        <v>2015</v>
      </c>
      <c r="E75" t="s">
        <v>702</v>
      </c>
      <c r="F75" t="s">
        <v>27</v>
      </c>
      <c r="G75" t="s">
        <v>703</v>
      </c>
      <c r="H75" t="s">
        <v>29</v>
      </c>
      <c r="I75" t="s">
        <v>704</v>
      </c>
      <c r="J75">
        <v>12</v>
      </c>
      <c r="K75" t="s">
        <v>705</v>
      </c>
      <c r="L75" t="s">
        <v>32</v>
      </c>
      <c r="M75" t="s">
        <v>29</v>
      </c>
      <c r="N75" t="s">
        <v>32</v>
      </c>
      <c r="O75" s="1">
        <v>42947</v>
      </c>
      <c r="P75" t="s">
        <v>44</v>
      </c>
      <c r="Q75" t="s">
        <v>706</v>
      </c>
      <c r="R75" t="s">
        <v>44</v>
      </c>
      <c r="S75" t="s">
        <v>706</v>
      </c>
      <c r="T75" t="s">
        <v>707</v>
      </c>
      <c r="U75" t="s">
        <v>47</v>
      </c>
      <c r="V75" t="s">
        <v>32</v>
      </c>
      <c r="W75" s="2" t="s">
        <v>708</v>
      </c>
      <c r="X75" t="s">
        <v>257</v>
      </c>
    </row>
    <row r="76" spans="1:24" x14ac:dyDescent="0.25">
      <c r="A76" t="s">
        <v>709</v>
      </c>
      <c r="B76" t="s">
        <v>710</v>
      </c>
      <c r="C76" t="s">
        <v>711</v>
      </c>
      <c r="D76">
        <v>2020</v>
      </c>
      <c r="E76" t="s">
        <v>712</v>
      </c>
      <c r="F76" t="s">
        <v>27</v>
      </c>
      <c r="G76" t="s">
        <v>713</v>
      </c>
      <c r="H76" t="s">
        <v>29</v>
      </c>
      <c r="I76" t="s">
        <v>714</v>
      </c>
      <c r="J76">
        <v>15</v>
      </c>
      <c r="K76" s="4">
        <v>45668</v>
      </c>
      <c r="L76" t="s">
        <v>32</v>
      </c>
      <c r="M76" t="s">
        <v>29</v>
      </c>
      <c r="N76" t="s">
        <v>32</v>
      </c>
      <c r="O76" s="1">
        <v>44172</v>
      </c>
      <c r="P76" t="s">
        <v>44</v>
      </c>
      <c r="Q76" t="s">
        <v>715</v>
      </c>
      <c r="R76" t="s">
        <v>44</v>
      </c>
      <c r="S76" t="s">
        <v>716</v>
      </c>
      <c r="T76" t="s">
        <v>717</v>
      </c>
      <c r="U76" t="s">
        <v>47</v>
      </c>
      <c r="V76" t="s">
        <v>718</v>
      </c>
      <c r="W76" s="2" t="s">
        <v>719</v>
      </c>
      <c r="X76" t="s">
        <v>257</v>
      </c>
    </row>
    <row r="77" spans="1:24" x14ac:dyDescent="0.25">
      <c r="A77">
        <v>31130554</v>
      </c>
      <c r="B77" t="s">
        <v>720</v>
      </c>
      <c r="C77" t="s">
        <v>721</v>
      </c>
      <c r="D77">
        <v>2019</v>
      </c>
      <c r="E77" t="s">
        <v>722</v>
      </c>
      <c r="F77" t="s">
        <v>27</v>
      </c>
      <c r="G77" t="s">
        <v>723</v>
      </c>
      <c r="H77" t="s">
        <v>29</v>
      </c>
      <c r="I77" t="s">
        <v>724</v>
      </c>
      <c r="J77">
        <v>30</v>
      </c>
      <c r="K77" t="s">
        <v>725</v>
      </c>
      <c r="L77" t="s">
        <v>32</v>
      </c>
      <c r="M77" t="s">
        <v>29</v>
      </c>
      <c r="N77" t="s">
        <v>32</v>
      </c>
      <c r="O77" s="1">
        <v>43466</v>
      </c>
      <c r="P77" t="s">
        <v>44</v>
      </c>
      <c r="Q77" t="s">
        <v>726</v>
      </c>
      <c r="R77" t="s">
        <v>44</v>
      </c>
      <c r="S77" t="s">
        <v>727</v>
      </c>
      <c r="T77" t="s">
        <v>728</v>
      </c>
      <c r="U77" t="s">
        <v>35</v>
      </c>
      <c r="V77" t="s">
        <v>729</v>
      </c>
      <c r="W77" s="2" t="s">
        <v>730</v>
      </c>
      <c r="X77" t="s">
        <v>257</v>
      </c>
    </row>
    <row r="78" spans="1:24" x14ac:dyDescent="0.25">
      <c r="A78">
        <v>28970370</v>
      </c>
      <c r="B78" t="s">
        <v>731</v>
      </c>
      <c r="C78" t="s">
        <v>732</v>
      </c>
      <c r="D78">
        <v>2017</v>
      </c>
      <c r="E78" t="s">
        <v>733</v>
      </c>
      <c r="F78" t="s">
        <v>27</v>
      </c>
      <c r="G78" t="s">
        <v>734</v>
      </c>
      <c r="H78" t="s">
        <v>29</v>
      </c>
      <c r="I78" t="s">
        <v>735</v>
      </c>
      <c r="J78">
        <v>140</v>
      </c>
      <c r="K78" t="s">
        <v>27</v>
      </c>
      <c r="L78" t="s">
        <v>32</v>
      </c>
      <c r="M78" t="s">
        <v>29</v>
      </c>
      <c r="N78" t="s">
        <v>32</v>
      </c>
      <c r="O78" s="1">
        <v>43040</v>
      </c>
      <c r="P78" t="s">
        <v>33</v>
      </c>
      <c r="Q78" t="b">
        <v>0</v>
      </c>
      <c r="R78" t="s">
        <v>33</v>
      </c>
      <c r="S78" t="s">
        <v>736</v>
      </c>
      <c r="T78" t="s">
        <v>737</v>
      </c>
      <c r="U78" t="s">
        <v>35</v>
      </c>
      <c r="V78" t="s">
        <v>27</v>
      </c>
      <c r="W78" s="2" t="s">
        <v>738</v>
      </c>
      <c r="X78" t="s">
        <v>257</v>
      </c>
    </row>
    <row r="79" spans="1:24" x14ac:dyDescent="0.25">
      <c r="A79" t="s">
        <v>739</v>
      </c>
      <c r="B79" t="s">
        <v>740</v>
      </c>
      <c r="C79" t="s">
        <v>741</v>
      </c>
      <c r="D79">
        <v>2017</v>
      </c>
      <c r="E79" t="s">
        <v>742</v>
      </c>
      <c r="F79" t="s">
        <v>27</v>
      </c>
      <c r="G79" t="s">
        <v>693</v>
      </c>
      <c r="H79" t="s">
        <v>29</v>
      </c>
      <c r="I79" t="s">
        <v>743</v>
      </c>
      <c r="J79">
        <v>11</v>
      </c>
      <c r="K79" t="s">
        <v>744</v>
      </c>
      <c r="L79" t="s">
        <v>32</v>
      </c>
      <c r="M79" t="s">
        <v>29</v>
      </c>
      <c r="N79" t="s">
        <v>32</v>
      </c>
      <c r="O79" s="1">
        <v>43124</v>
      </c>
      <c r="P79" t="s">
        <v>44</v>
      </c>
      <c r="Q79" t="s">
        <v>745</v>
      </c>
      <c r="R79" t="s">
        <v>44</v>
      </c>
      <c r="S79" t="s">
        <v>745</v>
      </c>
      <c r="T79" t="s">
        <v>27</v>
      </c>
      <c r="U79" t="s">
        <v>47</v>
      </c>
      <c r="V79" t="s">
        <v>27</v>
      </c>
      <c r="W79" s="2" t="s">
        <v>746</v>
      </c>
      <c r="X79" t="s">
        <v>257</v>
      </c>
    </row>
    <row r="80" spans="1:24" x14ac:dyDescent="0.25">
      <c r="A80" s="6" t="s">
        <v>747</v>
      </c>
      <c r="B80" t="s">
        <v>748</v>
      </c>
      <c r="C80" t="s">
        <v>749</v>
      </c>
      <c r="D80">
        <v>2021</v>
      </c>
      <c r="E80" t="s">
        <v>750</v>
      </c>
      <c r="F80" t="s">
        <v>27</v>
      </c>
      <c r="G80" t="s">
        <v>290</v>
      </c>
      <c r="H80" t="s">
        <v>29</v>
      </c>
      <c r="I80" t="s">
        <v>751</v>
      </c>
      <c r="J80">
        <v>17</v>
      </c>
      <c r="K80" t="s">
        <v>752</v>
      </c>
      <c r="L80" t="s">
        <v>32</v>
      </c>
      <c r="M80" t="s">
        <v>29</v>
      </c>
      <c r="N80" t="s">
        <v>32</v>
      </c>
      <c r="O80" s="1">
        <v>44482</v>
      </c>
      <c r="P80" t="s">
        <v>44</v>
      </c>
      <c r="Q80" t="s">
        <v>753</v>
      </c>
      <c r="R80" t="s">
        <v>44</v>
      </c>
      <c r="S80" t="s">
        <v>754</v>
      </c>
      <c r="T80" t="s">
        <v>27</v>
      </c>
      <c r="U80" t="s">
        <v>47</v>
      </c>
      <c r="V80" t="s">
        <v>27</v>
      </c>
      <c r="W80" s="2" t="s">
        <v>755</v>
      </c>
      <c r="X80" t="s">
        <v>257</v>
      </c>
    </row>
    <row r="81" spans="1:24" x14ac:dyDescent="0.25">
      <c r="A81" t="s">
        <v>756</v>
      </c>
      <c r="B81" t="s">
        <v>757</v>
      </c>
      <c r="C81" t="s">
        <v>758</v>
      </c>
      <c r="D81">
        <v>2018</v>
      </c>
      <c r="E81" t="s">
        <v>759</v>
      </c>
      <c r="F81" t="s">
        <v>27</v>
      </c>
      <c r="G81" t="s">
        <v>522</v>
      </c>
      <c r="H81" t="s">
        <v>29</v>
      </c>
      <c r="I81" t="s">
        <v>760</v>
      </c>
      <c r="J81">
        <v>85</v>
      </c>
      <c r="K81" t="s">
        <v>761</v>
      </c>
      <c r="L81" t="s">
        <v>32</v>
      </c>
      <c r="M81" t="s">
        <v>29</v>
      </c>
      <c r="N81" t="s">
        <v>32</v>
      </c>
      <c r="O81" s="1">
        <v>44323</v>
      </c>
      <c r="P81" t="s">
        <v>44</v>
      </c>
      <c r="Q81" t="b">
        <v>0</v>
      </c>
      <c r="R81" t="s">
        <v>33</v>
      </c>
      <c r="S81" t="s">
        <v>762</v>
      </c>
      <c r="T81" t="s">
        <v>27</v>
      </c>
      <c r="U81" t="s">
        <v>47</v>
      </c>
      <c r="W81" s="2" t="s">
        <v>763</v>
      </c>
      <c r="X81" t="s">
        <v>257</v>
      </c>
    </row>
    <row r="82" spans="1:24" x14ac:dyDescent="0.25">
      <c r="A82">
        <v>35394569</v>
      </c>
      <c r="B82" t="s">
        <v>764</v>
      </c>
      <c r="C82" t="s">
        <v>765</v>
      </c>
      <c r="D82">
        <v>2022</v>
      </c>
      <c r="E82" t="s">
        <v>766</v>
      </c>
      <c r="F82" t="s">
        <v>27</v>
      </c>
      <c r="G82" t="s">
        <v>27</v>
      </c>
      <c r="H82" t="s">
        <v>29</v>
      </c>
      <c r="I82" t="s">
        <v>767</v>
      </c>
      <c r="J82">
        <v>10</v>
      </c>
      <c r="K82">
        <v>15</v>
      </c>
      <c r="L82" t="s">
        <v>32</v>
      </c>
      <c r="M82" t="s">
        <v>29</v>
      </c>
      <c r="N82" t="s">
        <v>32</v>
      </c>
      <c r="O82" s="1">
        <v>44659</v>
      </c>
      <c r="P82" t="s">
        <v>44</v>
      </c>
      <c r="Q82" t="s">
        <v>768</v>
      </c>
      <c r="R82" t="s">
        <v>44</v>
      </c>
      <c r="S82" t="s">
        <v>769</v>
      </c>
      <c r="T82" t="s">
        <v>770</v>
      </c>
      <c r="U82" t="s">
        <v>35</v>
      </c>
      <c r="V82" t="s">
        <v>771</v>
      </c>
      <c r="W82" s="2" t="s">
        <v>772</v>
      </c>
      <c r="X82" t="s">
        <v>257</v>
      </c>
    </row>
    <row r="83" spans="1:24" x14ac:dyDescent="0.25">
      <c r="A83">
        <v>30849000</v>
      </c>
      <c r="B83" t="s">
        <v>773</v>
      </c>
      <c r="C83" t="s">
        <v>774</v>
      </c>
      <c r="D83">
        <v>2019</v>
      </c>
      <c r="E83" t="s">
        <v>775</v>
      </c>
      <c r="F83" t="s">
        <v>27</v>
      </c>
      <c r="G83" t="s">
        <v>776</v>
      </c>
      <c r="H83" t="s">
        <v>29</v>
      </c>
      <c r="I83" t="s">
        <v>777</v>
      </c>
      <c r="J83">
        <v>47</v>
      </c>
      <c r="K83" t="s">
        <v>778</v>
      </c>
      <c r="L83" t="s">
        <v>32</v>
      </c>
      <c r="M83" t="s">
        <v>29</v>
      </c>
      <c r="N83" t="s">
        <v>32</v>
      </c>
      <c r="O83" s="1">
        <v>43466</v>
      </c>
      <c r="P83" t="s">
        <v>33</v>
      </c>
      <c r="Q83" t="b">
        <v>0</v>
      </c>
      <c r="R83" t="s">
        <v>33</v>
      </c>
      <c r="S83" t="s">
        <v>779</v>
      </c>
      <c r="T83" t="s">
        <v>780</v>
      </c>
      <c r="U83" t="s">
        <v>35</v>
      </c>
      <c r="V83" t="s">
        <v>27</v>
      </c>
      <c r="W83" s="2" t="s">
        <v>781</v>
      </c>
      <c r="X83" t="s">
        <v>257</v>
      </c>
    </row>
    <row r="84" spans="1:24" x14ac:dyDescent="0.25">
      <c r="A84">
        <v>29237354</v>
      </c>
      <c r="B84" t="s">
        <v>782</v>
      </c>
      <c r="C84" t="s">
        <v>783</v>
      </c>
      <c r="D84">
        <v>2018</v>
      </c>
      <c r="E84" t="s">
        <v>784</v>
      </c>
      <c r="F84" t="s">
        <v>27</v>
      </c>
      <c r="G84" t="s">
        <v>785</v>
      </c>
      <c r="H84" t="s">
        <v>29</v>
      </c>
      <c r="I84" t="s">
        <v>576</v>
      </c>
      <c r="J84">
        <v>62</v>
      </c>
      <c r="K84" t="s">
        <v>786</v>
      </c>
      <c r="L84" t="s">
        <v>32</v>
      </c>
      <c r="M84" t="s">
        <v>29</v>
      </c>
      <c r="N84" t="s">
        <v>32</v>
      </c>
      <c r="O84" s="1">
        <v>43101</v>
      </c>
      <c r="P84" t="s">
        <v>33</v>
      </c>
      <c r="Q84" t="b">
        <v>0</v>
      </c>
      <c r="R84" t="s">
        <v>33</v>
      </c>
      <c r="S84" t="s">
        <v>787</v>
      </c>
      <c r="T84" t="s">
        <v>788</v>
      </c>
      <c r="U84" t="s">
        <v>35</v>
      </c>
      <c r="V84" t="s">
        <v>27</v>
      </c>
      <c r="W84" s="2" t="s">
        <v>789</v>
      </c>
      <c r="X84" t="s">
        <v>257</v>
      </c>
    </row>
    <row r="85" spans="1:24" x14ac:dyDescent="0.25">
      <c r="A85">
        <v>32897134</v>
      </c>
      <c r="B85" t="s">
        <v>790</v>
      </c>
      <c r="C85" t="s">
        <v>791</v>
      </c>
      <c r="D85">
        <v>2020</v>
      </c>
      <c r="E85" t="s">
        <v>792</v>
      </c>
      <c r="F85">
        <v>7</v>
      </c>
      <c r="G85" t="s">
        <v>793</v>
      </c>
      <c r="H85" t="s">
        <v>29</v>
      </c>
      <c r="I85" t="s">
        <v>794</v>
      </c>
      <c r="J85">
        <v>32</v>
      </c>
      <c r="K85" t="s">
        <v>795</v>
      </c>
      <c r="L85" t="s">
        <v>32</v>
      </c>
      <c r="M85" t="s">
        <v>29</v>
      </c>
      <c r="N85" t="s">
        <v>32</v>
      </c>
      <c r="O85" s="1">
        <v>44044</v>
      </c>
      <c r="P85" t="s">
        <v>44</v>
      </c>
      <c r="Q85" t="s">
        <v>796</v>
      </c>
      <c r="R85" t="s">
        <v>44</v>
      </c>
      <c r="S85" t="s">
        <v>797</v>
      </c>
      <c r="T85" t="s">
        <v>798</v>
      </c>
      <c r="U85" t="s">
        <v>35</v>
      </c>
      <c r="V85" t="s">
        <v>799</v>
      </c>
      <c r="W85" s="2" t="s">
        <v>800</v>
      </c>
      <c r="X85" t="s">
        <v>257</v>
      </c>
    </row>
    <row r="86" spans="1:24" x14ac:dyDescent="0.25">
      <c r="A86">
        <v>17937143</v>
      </c>
      <c r="B86" t="s">
        <v>801</v>
      </c>
      <c r="C86" t="s">
        <v>802</v>
      </c>
      <c r="D86">
        <v>2007</v>
      </c>
      <c r="E86" t="s">
        <v>803</v>
      </c>
      <c r="F86" t="s">
        <v>27</v>
      </c>
      <c r="G86" t="s">
        <v>804</v>
      </c>
      <c r="H86" t="s">
        <v>29</v>
      </c>
      <c r="I86" t="s">
        <v>384</v>
      </c>
      <c r="J86">
        <v>19</v>
      </c>
      <c r="K86" t="s">
        <v>805</v>
      </c>
      <c r="L86" t="s">
        <v>32</v>
      </c>
      <c r="M86" t="s">
        <v>29</v>
      </c>
      <c r="N86" t="s">
        <v>32</v>
      </c>
      <c r="O86" s="1">
        <v>39083</v>
      </c>
      <c r="P86" t="s">
        <v>33</v>
      </c>
      <c r="Q86" t="b">
        <v>0</v>
      </c>
      <c r="R86" t="s">
        <v>33</v>
      </c>
      <c r="S86" t="s">
        <v>806</v>
      </c>
      <c r="T86" t="s">
        <v>807</v>
      </c>
      <c r="U86" t="s">
        <v>35</v>
      </c>
      <c r="V86" t="s">
        <v>27</v>
      </c>
      <c r="W86" s="2" t="s">
        <v>808</v>
      </c>
      <c r="X86" t="s">
        <v>257</v>
      </c>
    </row>
    <row r="87" spans="1:24" x14ac:dyDescent="0.25">
      <c r="A87">
        <v>30616497</v>
      </c>
      <c r="B87" t="s">
        <v>809</v>
      </c>
      <c r="C87" t="s">
        <v>810</v>
      </c>
      <c r="D87">
        <v>2019</v>
      </c>
      <c r="E87" t="s">
        <v>811</v>
      </c>
      <c r="F87" t="s">
        <v>27</v>
      </c>
      <c r="G87" t="s">
        <v>812</v>
      </c>
      <c r="H87" t="s">
        <v>29</v>
      </c>
      <c r="I87" t="s">
        <v>813</v>
      </c>
      <c r="J87">
        <v>25</v>
      </c>
      <c r="K87" t="s">
        <v>814</v>
      </c>
      <c r="L87" t="s">
        <v>32</v>
      </c>
      <c r="M87" t="s">
        <v>29</v>
      </c>
      <c r="N87" t="s">
        <v>32</v>
      </c>
      <c r="O87" s="1">
        <v>43466</v>
      </c>
      <c r="P87" t="s">
        <v>33</v>
      </c>
      <c r="Q87" t="b">
        <v>0</v>
      </c>
      <c r="R87" t="s">
        <v>33</v>
      </c>
      <c r="S87" t="s">
        <v>815</v>
      </c>
      <c r="T87" t="s">
        <v>816</v>
      </c>
      <c r="U87" t="s">
        <v>35</v>
      </c>
      <c r="V87" t="s">
        <v>27</v>
      </c>
      <c r="W87" s="2" t="s">
        <v>817</v>
      </c>
      <c r="X87" t="s">
        <v>257</v>
      </c>
    </row>
    <row r="88" spans="1:24" x14ac:dyDescent="0.25">
      <c r="A88">
        <v>29893867</v>
      </c>
      <c r="B88" t="s">
        <v>818</v>
      </c>
      <c r="C88" t="s">
        <v>819</v>
      </c>
      <c r="D88">
        <v>2018</v>
      </c>
      <c r="E88" t="s">
        <v>820</v>
      </c>
      <c r="F88" t="s">
        <v>27</v>
      </c>
      <c r="G88" t="s">
        <v>821</v>
      </c>
      <c r="H88" t="s">
        <v>174</v>
      </c>
      <c r="I88" t="s">
        <v>822</v>
      </c>
      <c r="J88">
        <v>73</v>
      </c>
      <c r="K88" t="s">
        <v>823</v>
      </c>
      <c r="L88" t="s">
        <v>27</v>
      </c>
      <c r="M88" t="s">
        <v>177</v>
      </c>
      <c r="N88" t="s">
        <v>27</v>
      </c>
      <c r="O88" s="1">
        <v>43374</v>
      </c>
      <c r="P88" t="s">
        <v>33</v>
      </c>
      <c r="Q88" t="b">
        <v>0</v>
      </c>
      <c r="R88" t="s">
        <v>33</v>
      </c>
      <c r="S88" t="s">
        <v>824</v>
      </c>
      <c r="T88" t="s">
        <v>825</v>
      </c>
      <c r="U88" t="s">
        <v>35</v>
      </c>
      <c r="V88" t="s">
        <v>27</v>
      </c>
      <c r="W88">
        <v>0.52240811586379998</v>
      </c>
      <c r="X88" t="s">
        <v>257</v>
      </c>
    </row>
    <row r="89" spans="1:24" x14ac:dyDescent="0.25">
      <c r="A89" t="s">
        <v>826</v>
      </c>
      <c r="B89" t="s">
        <v>827</v>
      </c>
      <c r="C89" t="s">
        <v>828</v>
      </c>
      <c r="D89">
        <v>2017</v>
      </c>
      <c r="E89" t="s">
        <v>829</v>
      </c>
      <c r="F89" t="s">
        <v>27</v>
      </c>
      <c r="G89" t="s">
        <v>830</v>
      </c>
      <c r="H89" t="s">
        <v>29</v>
      </c>
      <c r="I89" t="s">
        <v>831</v>
      </c>
      <c r="J89">
        <v>18</v>
      </c>
      <c r="K89" t="s">
        <v>832</v>
      </c>
      <c r="L89" t="s">
        <v>32</v>
      </c>
      <c r="M89" t="s">
        <v>29</v>
      </c>
      <c r="N89" t="s">
        <v>32</v>
      </c>
      <c r="O89" s="1">
        <v>43026</v>
      </c>
      <c r="P89" t="s">
        <v>44</v>
      </c>
      <c r="Q89" t="b">
        <v>0</v>
      </c>
      <c r="R89" t="s">
        <v>33</v>
      </c>
      <c r="S89" t="s">
        <v>833</v>
      </c>
      <c r="T89" t="s">
        <v>834</v>
      </c>
      <c r="U89" t="s">
        <v>47</v>
      </c>
      <c r="W89" s="2" t="s">
        <v>835</v>
      </c>
      <c r="X89" t="s">
        <v>257</v>
      </c>
    </row>
    <row r="90" spans="1:24" x14ac:dyDescent="0.25">
      <c r="A90">
        <v>37692058</v>
      </c>
      <c r="B90" t="s">
        <v>836</v>
      </c>
      <c r="C90" t="s">
        <v>837</v>
      </c>
      <c r="D90">
        <v>2023</v>
      </c>
      <c r="E90" t="s">
        <v>838</v>
      </c>
      <c r="F90" t="s">
        <v>27</v>
      </c>
      <c r="G90" t="s">
        <v>27</v>
      </c>
      <c r="H90" t="s">
        <v>29</v>
      </c>
      <c r="I90" t="s">
        <v>839</v>
      </c>
      <c r="J90">
        <v>154</v>
      </c>
      <c r="K90" t="s">
        <v>27</v>
      </c>
      <c r="L90" t="s">
        <v>32</v>
      </c>
      <c r="M90" t="s">
        <v>29</v>
      </c>
      <c r="N90" t="s">
        <v>32</v>
      </c>
      <c r="O90" s="1">
        <v>45231</v>
      </c>
      <c r="P90" t="s">
        <v>44</v>
      </c>
      <c r="Q90" t="s">
        <v>840</v>
      </c>
      <c r="R90" t="s">
        <v>44</v>
      </c>
      <c r="S90" t="s">
        <v>841</v>
      </c>
      <c r="T90" t="s">
        <v>842</v>
      </c>
      <c r="U90" t="s">
        <v>35</v>
      </c>
      <c r="V90" t="s">
        <v>843</v>
      </c>
      <c r="W90">
        <v>0.52045283019542699</v>
      </c>
      <c r="X90" t="s">
        <v>257</v>
      </c>
    </row>
    <row r="91" spans="1:24" x14ac:dyDescent="0.25">
      <c r="A91" t="s">
        <v>844</v>
      </c>
      <c r="B91" t="s">
        <v>845</v>
      </c>
      <c r="C91" t="s">
        <v>846</v>
      </c>
      <c r="D91">
        <v>2024</v>
      </c>
      <c r="E91" t="s">
        <v>847</v>
      </c>
      <c r="F91">
        <v>1</v>
      </c>
      <c r="G91" t="s">
        <v>27</v>
      </c>
      <c r="H91" t="s">
        <v>848</v>
      </c>
      <c r="I91" t="s">
        <v>849</v>
      </c>
      <c r="J91" t="s">
        <v>27</v>
      </c>
      <c r="K91" t="s">
        <v>27</v>
      </c>
      <c r="L91" t="s">
        <v>32</v>
      </c>
      <c r="M91" t="s">
        <v>850</v>
      </c>
      <c r="N91" t="s">
        <v>851</v>
      </c>
      <c r="O91" s="1">
        <v>45352</v>
      </c>
      <c r="P91" t="s">
        <v>33</v>
      </c>
      <c r="Q91" t="s">
        <v>27</v>
      </c>
      <c r="R91" t="s">
        <v>33</v>
      </c>
      <c r="S91" t="s">
        <v>852</v>
      </c>
      <c r="T91" t="s">
        <v>853</v>
      </c>
      <c r="U91" t="s">
        <v>255</v>
      </c>
      <c r="V91" t="s">
        <v>27</v>
      </c>
      <c r="W91" s="2" t="s">
        <v>854</v>
      </c>
      <c r="X91" t="s">
        <v>257</v>
      </c>
    </row>
    <row r="92" spans="1:24" x14ac:dyDescent="0.25">
      <c r="A92">
        <v>35414291</v>
      </c>
      <c r="B92" t="s">
        <v>855</v>
      </c>
      <c r="C92" t="s">
        <v>856</v>
      </c>
      <c r="D92">
        <v>2023</v>
      </c>
      <c r="E92" t="s">
        <v>857</v>
      </c>
      <c r="F92" t="s">
        <v>27</v>
      </c>
      <c r="G92" t="s">
        <v>858</v>
      </c>
      <c r="H92" t="s">
        <v>29</v>
      </c>
      <c r="I92" t="s">
        <v>576</v>
      </c>
      <c r="J92">
        <v>67</v>
      </c>
      <c r="K92" t="s">
        <v>859</v>
      </c>
      <c r="L92" t="s">
        <v>32</v>
      </c>
      <c r="M92" t="s">
        <v>29</v>
      </c>
      <c r="N92" t="s">
        <v>32</v>
      </c>
      <c r="O92" s="1">
        <v>45078</v>
      </c>
      <c r="P92" t="s">
        <v>33</v>
      </c>
      <c r="Q92" t="b">
        <v>0</v>
      </c>
      <c r="R92" t="s">
        <v>33</v>
      </c>
      <c r="S92" t="s">
        <v>860</v>
      </c>
      <c r="T92" t="s">
        <v>861</v>
      </c>
      <c r="U92" t="s">
        <v>35</v>
      </c>
      <c r="V92" t="s">
        <v>27</v>
      </c>
      <c r="W92" s="2" t="s">
        <v>862</v>
      </c>
      <c r="X92" t="s">
        <v>257</v>
      </c>
    </row>
    <row r="93" spans="1:24" x14ac:dyDescent="0.25">
      <c r="A93">
        <v>33026131</v>
      </c>
      <c r="B93" t="s">
        <v>863</v>
      </c>
      <c r="C93" t="s">
        <v>864</v>
      </c>
      <c r="D93">
        <v>2021</v>
      </c>
      <c r="E93" t="s">
        <v>865</v>
      </c>
      <c r="F93" t="s">
        <v>27</v>
      </c>
      <c r="G93" t="s">
        <v>866</v>
      </c>
      <c r="H93" t="s">
        <v>29</v>
      </c>
      <c r="I93" t="s">
        <v>867</v>
      </c>
      <c r="J93">
        <v>31</v>
      </c>
      <c r="K93" t="s">
        <v>868</v>
      </c>
      <c r="L93" t="s">
        <v>32</v>
      </c>
      <c r="M93" t="s">
        <v>29</v>
      </c>
      <c r="N93" t="s">
        <v>32</v>
      </c>
      <c r="O93" s="1">
        <v>44228</v>
      </c>
      <c r="P93" t="s">
        <v>33</v>
      </c>
      <c r="Q93" t="b">
        <v>0</v>
      </c>
      <c r="R93" t="s">
        <v>33</v>
      </c>
      <c r="S93" t="s">
        <v>869</v>
      </c>
      <c r="T93" t="s">
        <v>870</v>
      </c>
      <c r="U93" t="s">
        <v>35</v>
      </c>
      <c r="V93" t="s">
        <v>27</v>
      </c>
      <c r="W93">
        <v>0.51620764285326004</v>
      </c>
      <c r="X93" t="s">
        <v>257</v>
      </c>
    </row>
    <row r="94" spans="1:24" x14ac:dyDescent="0.25">
      <c r="A94">
        <v>40040435</v>
      </c>
      <c r="B94" t="s">
        <v>871</v>
      </c>
      <c r="C94" t="s">
        <v>872</v>
      </c>
      <c r="D94">
        <v>2025</v>
      </c>
      <c r="E94" t="s">
        <v>873</v>
      </c>
      <c r="F94" t="s">
        <v>27</v>
      </c>
      <c r="G94" t="s">
        <v>874</v>
      </c>
      <c r="H94" t="s">
        <v>29</v>
      </c>
      <c r="I94" t="s">
        <v>875</v>
      </c>
      <c r="J94">
        <v>28</v>
      </c>
      <c r="K94" t="s">
        <v>876</v>
      </c>
      <c r="L94" t="s">
        <v>32</v>
      </c>
      <c r="M94" t="s">
        <v>29</v>
      </c>
      <c r="N94" t="s">
        <v>32</v>
      </c>
      <c r="O94" s="1">
        <v>45717</v>
      </c>
      <c r="P94" t="s">
        <v>33</v>
      </c>
      <c r="Q94" t="b">
        <v>0</v>
      </c>
      <c r="R94" t="s">
        <v>33</v>
      </c>
      <c r="S94" t="s">
        <v>877</v>
      </c>
      <c r="T94" t="s">
        <v>27</v>
      </c>
      <c r="U94" t="s">
        <v>35</v>
      </c>
      <c r="V94" t="s">
        <v>27</v>
      </c>
      <c r="W94" s="2" t="s">
        <v>878</v>
      </c>
      <c r="X94" t="s">
        <v>257</v>
      </c>
    </row>
    <row r="95" spans="1:24" x14ac:dyDescent="0.25">
      <c r="A95">
        <v>31956016</v>
      </c>
      <c r="B95" t="s">
        <v>879</v>
      </c>
      <c r="C95" t="s">
        <v>880</v>
      </c>
      <c r="D95">
        <v>2020</v>
      </c>
      <c r="E95" t="s">
        <v>881</v>
      </c>
      <c r="F95">
        <v>22</v>
      </c>
      <c r="G95" t="s">
        <v>882</v>
      </c>
      <c r="H95" t="s">
        <v>29</v>
      </c>
      <c r="I95" t="s">
        <v>883</v>
      </c>
      <c r="J95">
        <v>4</v>
      </c>
      <c r="K95" t="s">
        <v>884</v>
      </c>
      <c r="L95" t="s">
        <v>32</v>
      </c>
      <c r="M95" t="s">
        <v>29</v>
      </c>
      <c r="N95" t="s">
        <v>32</v>
      </c>
      <c r="O95" s="1">
        <v>43862</v>
      </c>
      <c r="P95" t="s">
        <v>33</v>
      </c>
      <c r="Q95" t="b">
        <v>0</v>
      </c>
      <c r="R95" t="s">
        <v>33</v>
      </c>
      <c r="S95" t="s">
        <v>885</v>
      </c>
      <c r="T95" t="s">
        <v>886</v>
      </c>
      <c r="U95" t="s">
        <v>35</v>
      </c>
      <c r="V95" t="s">
        <v>27</v>
      </c>
      <c r="W95" s="2" t="s">
        <v>887</v>
      </c>
      <c r="X95" t="s">
        <v>257</v>
      </c>
    </row>
    <row r="96" spans="1:24" ht="409.5" x14ac:dyDescent="0.25">
      <c r="A96" t="s">
        <v>888</v>
      </c>
      <c r="B96" t="s">
        <v>889</v>
      </c>
      <c r="C96" s="5" t="s">
        <v>890</v>
      </c>
      <c r="D96">
        <v>2017</v>
      </c>
      <c r="E96" t="s">
        <v>891</v>
      </c>
      <c r="F96" t="s">
        <v>27</v>
      </c>
      <c r="G96" t="s">
        <v>374</v>
      </c>
      <c r="H96" t="s">
        <v>29</v>
      </c>
      <c r="I96" t="s">
        <v>608</v>
      </c>
      <c r="J96">
        <v>4</v>
      </c>
      <c r="K96" t="s">
        <v>892</v>
      </c>
      <c r="L96" t="s">
        <v>32</v>
      </c>
      <c r="M96" t="s">
        <v>29</v>
      </c>
      <c r="N96" t="s">
        <v>32</v>
      </c>
      <c r="O96" s="1">
        <v>42961</v>
      </c>
      <c r="P96" t="s">
        <v>44</v>
      </c>
      <c r="Q96" t="s">
        <v>893</v>
      </c>
      <c r="R96" t="s">
        <v>44</v>
      </c>
      <c r="S96" t="s">
        <v>894</v>
      </c>
      <c r="T96" t="s">
        <v>895</v>
      </c>
      <c r="U96" t="s">
        <v>47</v>
      </c>
      <c r="V96" t="s">
        <v>27</v>
      </c>
      <c r="W96" s="2" t="s">
        <v>896</v>
      </c>
      <c r="X96" t="s">
        <v>257</v>
      </c>
    </row>
    <row r="97" spans="1:24" x14ac:dyDescent="0.25">
      <c r="A97" t="s">
        <v>897</v>
      </c>
      <c r="B97" t="s">
        <v>898</v>
      </c>
      <c r="C97" t="s">
        <v>899</v>
      </c>
      <c r="D97">
        <v>2020</v>
      </c>
      <c r="E97" t="s">
        <v>900</v>
      </c>
      <c r="F97" t="s">
        <v>27</v>
      </c>
      <c r="G97" t="s">
        <v>374</v>
      </c>
      <c r="H97" t="s">
        <v>29</v>
      </c>
      <c r="I97" t="s">
        <v>608</v>
      </c>
      <c r="J97">
        <v>8</v>
      </c>
      <c r="K97" t="s">
        <v>106</v>
      </c>
      <c r="L97" t="s">
        <v>32</v>
      </c>
      <c r="M97" t="s">
        <v>29</v>
      </c>
      <c r="N97" t="s">
        <v>32</v>
      </c>
      <c r="O97" s="1">
        <v>44145</v>
      </c>
      <c r="P97" t="s">
        <v>44</v>
      </c>
      <c r="Q97" t="s">
        <v>901</v>
      </c>
      <c r="R97" t="s">
        <v>44</v>
      </c>
      <c r="S97" t="s">
        <v>902</v>
      </c>
      <c r="T97" t="s">
        <v>903</v>
      </c>
      <c r="U97" t="s">
        <v>47</v>
      </c>
      <c r="V97" t="s">
        <v>27</v>
      </c>
      <c r="W97" s="2" t="s">
        <v>904</v>
      </c>
      <c r="X97" t="s">
        <v>257</v>
      </c>
    </row>
    <row r="98" spans="1:24" x14ac:dyDescent="0.25">
      <c r="A98">
        <v>36066866</v>
      </c>
      <c r="B98" t="s">
        <v>905</v>
      </c>
      <c r="C98" t="s">
        <v>906</v>
      </c>
      <c r="D98">
        <v>2022</v>
      </c>
      <c r="E98" t="s">
        <v>907</v>
      </c>
      <c r="F98" t="s">
        <v>27</v>
      </c>
      <c r="G98" t="s">
        <v>908</v>
      </c>
      <c r="H98" t="s">
        <v>29</v>
      </c>
      <c r="I98" t="s">
        <v>909</v>
      </c>
      <c r="J98">
        <v>90</v>
      </c>
      <c r="K98" t="s">
        <v>910</v>
      </c>
      <c r="L98" t="s">
        <v>32</v>
      </c>
      <c r="M98" t="s">
        <v>29</v>
      </c>
      <c r="N98" t="s">
        <v>32</v>
      </c>
      <c r="O98" s="1">
        <v>44774</v>
      </c>
      <c r="P98" t="s">
        <v>33</v>
      </c>
      <c r="Q98" t="b">
        <v>0</v>
      </c>
      <c r="R98" t="s">
        <v>33</v>
      </c>
      <c r="S98" t="s">
        <v>911</v>
      </c>
      <c r="T98" t="s">
        <v>912</v>
      </c>
      <c r="U98" t="s">
        <v>35</v>
      </c>
      <c r="V98" t="s">
        <v>27</v>
      </c>
      <c r="W98">
        <v>0.50600596070289605</v>
      </c>
      <c r="X98" t="s">
        <v>257</v>
      </c>
    </row>
    <row r="99" spans="1:24" x14ac:dyDescent="0.25">
      <c r="A99">
        <v>33370362</v>
      </c>
      <c r="B99" t="s">
        <v>913</v>
      </c>
      <c r="C99" t="s">
        <v>914</v>
      </c>
      <c r="D99">
        <v>2020</v>
      </c>
      <c r="E99" t="s">
        <v>915</v>
      </c>
      <c r="F99" t="s">
        <v>27</v>
      </c>
      <c r="G99" t="s">
        <v>916</v>
      </c>
      <c r="H99" t="s">
        <v>29</v>
      </c>
      <c r="I99" t="s">
        <v>917</v>
      </c>
      <c r="J99">
        <v>15</v>
      </c>
      <c r="K99" t="s">
        <v>918</v>
      </c>
      <c r="L99" t="s">
        <v>32</v>
      </c>
      <c r="M99" t="s">
        <v>29</v>
      </c>
      <c r="N99" t="s">
        <v>32</v>
      </c>
      <c r="O99" s="1">
        <v>43831</v>
      </c>
      <c r="P99" t="s">
        <v>44</v>
      </c>
      <c r="Q99" t="s">
        <v>919</v>
      </c>
      <c r="R99" t="s">
        <v>44</v>
      </c>
      <c r="S99" t="s">
        <v>920</v>
      </c>
      <c r="T99" t="s">
        <v>921</v>
      </c>
      <c r="U99" t="s">
        <v>35</v>
      </c>
      <c r="V99" t="s">
        <v>32</v>
      </c>
      <c r="W99" s="2" t="s">
        <v>922</v>
      </c>
      <c r="X99" t="s">
        <v>257</v>
      </c>
    </row>
    <row r="100" spans="1:24" x14ac:dyDescent="0.25">
      <c r="A100">
        <v>976954</v>
      </c>
      <c r="B100" t="s">
        <v>923</v>
      </c>
      <c r="C100" t="s">
        <v>924</v>
      </c>
      <c r="D100">
        <v>1976</v>
      </c>
      <c r="E100" t="s">
        <v>925</v>
      </c>
      <c r="F100" t="s">
        <v>27</v>
      </c>
      <c r="G100" t="s">
        <v>926</v>
      </c>
      <c r="H100" t="s">
        <v>29</v>
      </c>
      <c r="I100" t="s">
        <v>927</v>
      </c>
      <c r="J100">
        <v>27</v>
      </c>
      <c r="K100" t="s">
        <v>928</v>
      </c>
      <c r="L100" t="s">
        <v>32</v>
      </c>
      <c r="M100" t="s">
        <v>29</v>
      </c>
      <c r="N100" t="s">
        <v>32</v>
      </c>
      <c r="O100" s="1">
        <v>28034</v>
      </c>
      <c r="P100" t="s">
        <v>33</v>
      </c>
      <c r="Q100" t="b">
        <v>0</v>
      </c>
      <c r="R100" t="s">
        <v>33</v>
      </c>
      <c r="S100" t="s">
        <v>929</v>
      </c>
      <c r="T100" t="s">
        <v>930</v>
      </c>
      <c r="U100" t="s">
        <v>35</v>
      </c>
      <c r="V100" t="s">
        <v>27</v>
      </c>
      <c r="W100" s="2" t="s">
        <v>931</v>
      </c>
      <c r="X100" t="s">
        <v>257</v>
      </c>
    </row>
    <row r="101" spans="1:24" x14ac:dyDescent="0.25">
      <c r="A101">
        <v>25680799</v>
      </c>
      <c r="B101" t="s">
        <v>932</v>
      </c>
      <c r="C101" t="s">
        <v>933</v>
      </c>
      <c r="D101">
        <v>2015</v>
      </c>
      <c r="E101" t="s">
        <v>934</v>
      </c>
      <c r="F101" t="s">
        <v>27</v>
      </c>
      <c r="G101" t="s">
        <v>935</v>
      </c>
      <c r="H101" t="s">
        <v>29</v>
      </c>
      <c r="I101" t="s">
        <v>936</v>
      </c>
      <c r="J101">
        <v>21</v>
      </c>
      <c r="K101" t="s">
        <v>937</v>
      </c>
      <c r="L101" t="s">
        <v>32</v>
      </c>
      <c r="M101" t="s">
        <v>29</v>
      </c>
      <c r="N101" t="s">
        <v>32</v>
      </c>
      <c r="O101" s="1">
        <v>42064</v>
      </c>
      <c r="P101" t="s">
        <v>33</v>
      </c>
      <c r="Q101" t="b">
        <v>0</v>
      </c>
      <c r="R101" t="s">
        <v>33</v>
      </c>
      <c r="S101" t="s">
        <v>938</v>
      </c>
      <c r="T101" t="s">
        <v>939</v>
      </c>
      <c r="U101" t="s">
        <v>35</v>
      </c>
      <c r="V101" t="s">
        <v>27</v>
      </c>
      <c r="W101" s="2" t="s">
        <v>940</v>
      </c>
      <c r="X101" t="s">
        <v>257</v>
      </c>
    </row>
    <row r="102" spans="1:24" x14ac:dyDescent="0.25">
      <c r="A102" t="s">
        <v>941</v>
      </c>
      <c r="B102" t="s">
        <v>942</v>
      </c>
      <c r="C102" t="s">
        <v>943</v>
      </c>
      <c r="D102">
        <v>2021</v>
      </c>
      <c r="E102" t="s">
        <v>944</v>
      </c>
      <c r="F102" t="s">
        <v>27</v>
      </c>
      <c r="G102" t="s">
        <v>290</v>
      </c>
      <c r="H102" t="s">
        <v>29</v>
      </c>
      <c r="I102" t="s">
        <v>945</v>
      </c>
      <c r="J102">
        <v>21</v>
      </c>
      <c r="K102" t="s">
        <v>946</v>
      </c>
      <c r="L102" t="s">
        <v>32</v>
      </c>
      <c r="M102" t="s">
        <v>29</v>
      </c>
      <c r="N102" t="s">
        <v>32</v>
      </c>
      <c r="O102" s="1">
        <v>45072</v>
      </c>
      <c r="P102" t="s">
        <v>44</v>
      </c>
      <c r="Q102" t="b">
        <v>0</v>
      </c>
      <c r="R102" t="s">
        <v>33</v>
      </c>
      <c r="S102" t="s">
        <v>947</v>
      </c>
      <c r="T102" t="s">
        <v>948</v>
      </c>
      <c r="U102" t="s">
        <v>47</v>
      </c>
      <c r="W102" s="2" t="s">
        <v>949</v>
      </c>
      <c r="X102" t="s">
        <v>257</v>
      </c>
    </row>
    <row r="103" spans="1:24" x14ac:dyDescent="0.25">
      <c r="A103">
        <v>28486059</v>
      </c>
      <c r="B103" t="s">
        <v>950</v>
      </c>
      <c r="C103" t="s">
        <v>951</v>
      </c>
      <c r="D103">
        <v>2017</v>
      </c>
      <c r="E103" t="s">
        <v>952</v>
      </c>
      <c r="F103" t="s">
        <v>27</v>
      </c>
      <c r="G103" t="s">
        <v>953</v>
      </c>
      <c r="H103" t="s">
        <v>29</v>
      </c>
      <c r="I103" t="s">
        <v>954</v>
      </c>
      <c r="J103">
        <v>56</v>
      </c>
      <c r="K103" t="s">
        <v>955</v>
      </c>
      <c r="L103" t="s">
        <v>32</v>
      </c>
      <c r="M103" t="s">
        <v>29</v>
      </c>
      <c r="N103" t="s">
        <v>32</v>
      </c>
      <c r="O103" s="1">
        <v>42948</v>
      </c>
      <c r="P103" t="s">
        <v>33</v>
      </c>
      <c r="Q103" t="b">
        <v>0</v>
      </c>
      <c r="R103" t="s">
        <v>33</v>
      </c>
      <c r="S103" t="s">
        <v>956</v>
      </c>
      <c r="T103" t="s">
        <v>957</v>
      </c>
      <c r="U103" t="s">
        <v>35</v>
      </c>
      <c r="V103" t="s">
        <v>27</v>
      </c>
      <c r="W103" s="2" t="s">
        <v>958</v>
      </c>
      <c r="X103" t="s">
        <v>257</v>
      </c>
    </row>
    <row r="104" spans="1:24" x14ac:dyDescent="0.25">
      <c r="A104" t="s">
        <v>959</v>
      </c>
      <c r="B104" t="s">
        <v>960</v>
      </c>
      <c r="C104" t="s">
        <v>961</v>
      </c>
      <c r="D104">
        <v>2021</v>
      </c>
      <c r="E104" t="s">
        <v>962</v>
      </c>
      <c r="F104" t="s">
        <v>27</v>
      </c>
      <c r="G104" t="s">
        <v>963</v>
      </c>
      <c r="H104" t="s">
        <v>29</v>
      </c>
      <c r="I104" t="s">
        <v>964</v>
      </c>
      <c r="J104">
        <v>0</v>
      </c>
      <c r="K104" t="s">
        <v>965</v>
      </c>
      <c r="L104" t="s">
        <v>32</v>
      </c>
      <c r="M104" t="s">
        <v>29</v>
      </c>
      <c r="N104" t="s">
        <v>32</v>
      </c>
      <c r="O104" s="1">
        <v>45642</v>
      </c>
      <c r="P104" t="s">
        <v>44</v>
      </c>
      <c r="Q104" t="b">
        <v>0</v>
      </c>
      <c r="R104" t="s">
        <v>33</v>
      </c>
      <c r="S104" t="s">
        <v>966</v>
      </c>
      <c r="T104" t="s">
        <v>27</v>
      </c>
      <c r="U104" t="s">
        <v>47</v>
      </c>
      <c r="W104">
        <v>0.49778288900852202</v>
      </c>
      <c r="X104" t="s">
        <v>257</v>
      </c>
    </row>
    <row r="105" spans="1:24" x14ac:dyDescent="0.25">
      <c r="A105">
        <v>37209641</v>
      </c>
      <c r="B105" t="s">
        <v>967</v>
      </c>
      <c r="C105" t="s">
        <v>968</v>
      </c>
      <c r="D105">
        <v>2023</v>
      </c>
      <c r="E105" t="s">
        <v>969</v>
      </c>
      <c r="F105" t="s">
        <v>27</v>
      </c>
      <c r="G105" t="s">
        <v>970</v>
      </c>
      <c r="H105" t="s">
        <v>29</v>
      </c>
      <c r="I105" t="s">
        <v>971</v>
      </c>
      <c r="J105">
        <v>99</v>
      </c>
      <c r="K105">
        <v>102284</v>
      </c>
      <c r="L105" t="s">
        <v>32</v>
      </c>
      <c r="M105" t="s">
        <v>29</v>
      </c>
      <c r="N105" t="s">
        <v>32</v>
      </c>
      <c r="O105" s="1">
        <v>45139</v>
      </c>
      <c r="P105" t="s">
        <v>33</v>
      </c>
      <c r="Q105" t="b">
        <v>0</v>
      </c>
      <c r="R105" t="s">
        <v>33</v>
      </c>
      <c r="S105" t="s">
        <v>972</v>
      </c>
      <c r="T105" t="s">
        <v>973</v>
      </c>
      <c r="U105" t="s">
        <v>35</v>
      </c>
      <c r="V105" t="s">
        <v>27</v>
      </c>
      <c r="W105" s="2" t="s">
        <v>974</v>
      </c>
      <c r="X105" t="s">
        <v>257</v>
      </c>
    </row>
    <row r="106" spans="1:24" x14ac:dyDescent="0.25">
      <c r="A106" t="s">
        <v>975</v>
      </c>
      <c r="B106" t="s">
        <v>976</v>
      </c>
      <c r="C106" t="s">
        <v>977</v>
      </c>
      <c r="D106">
        <v>2023</v>
      </c>
      <c r="E106" t="s">
        <v>978</v>
      </c>
      <c r="F106">
        <v>2</v>
      </c>
      <c r="G106" t="s">
        <v>27</v>
      </c>
      <c r="H106" t="s">
        <v>249</v>
      </c>
      <c r="I106" t="s">
        <v>979</v>
      </c>
      <c r="J106" t="s">
        <v>27</v>
      </c>
      <c r="K106" t="s">
        <v>27</v>
      </c>
      <c r="L106" t="s">
        <v>32</v>
      </c>
      <c r="M106" t="s">
        <v>251</v>
      </c>
      <c r="N106" t="s">
        <v>979</v>
      </c>
      <c r="O106" s="1">
        <v>45092</v>
      </c>
      <c r="P106" t="s">
        <v>44</v>
      </c>
      <c r="Q106" t="s">
        <v>980</v>
      </c>
      <c r="R106" t="s">
        <v>44</v>
      </c>
      <c r="S106" t="s">
        <v>981</v>
      </c>
      <c r="T106" t="s">
        <v>982</v>
      </c>
      <c r="U106" t="s">
        <v>255</v>
      </c>
      <c r="V106" t="s">
        <v>983</v>
      </c>
      <c r="W106" s="2" t="s">
        <v>984</v>
      </c>
      <c r="X106" t="s">
        <v>257</v>
      </c>
    </row>
    <row r="107" spans="1:24" x14ac:dyDescent="0.25">
      <c r="A107">
        <v>26828709</v>
      </c>
      <c r="B107" t="s">
        <v>985</v>
      </c>
      <c r="C107" t="s">
        <v>986</v>
      </c>
      <c r="D107">
        <v>2016</v>
      </c>
      <c r="E107" t="s">
        <v>987</v>
      </c>
      <c r="F107" t="s">
        <v>27</v>
      </c>
      <c r="G107" t="s">
        <v>988</v>
      </c>
      <c r="H107" t="s">
        <v>29</v>
      </c>
      <c r="I107" t="s">
        <v>70</v>
      </c>
      <c r="J107">
        <v>40</v>
      </c>
      <c r="K107" t="s">
        <v>989</v>
      </c>
      <c r="L107" t="s">
        <v>32</v>
      </c>
      <c r="M107" t="s">
        <v>29</v>
      </c>
      <c r="N107" t="s">
        <v>32</v>
      </c>
      <c r="O107" s="1">
        <v>42522</v>
      </c>
      <c r="P107" t="s">
        <v>33</v>
      </c>
      <c r="Q107" t="b">
        <v>0</v>
      </c>
      <c r="R107" t="s">
        <v>33</v>
      </c>
      <c r="S107" t="s">
        <v>990</v>
      </c>
      <c r="T107" t="s">
        <v>991</v>
      </c>
      <c r="U107" t="s">
        <v>35</v>
      </c>
      <c r="V107" t="s">
        <v>27</v>
      </c>
      <c r="W107" s="2" t="s">
        <v>992</v>
      </c>
      <c r="X107" t="s">
        <v>257</v>
      </c>
    </row>
    <row r="108" spans="1:24" x14ac:dyDescent="0.25">
      <c r="A108">
        <v>28766368</v>
      </c>
      <c r="B108" t="s">
        <v>993</v>
      </c>
      <c r="C108" t="s">
        <v>994</v>
      </c>
      <c r="D108">
        <v>2018</v>
      </c>
      <c r="E108" t="s">
        <v>995</v>
      </c>
      <c r="F108" t="s">
        <v>27</v>
      </c>
      <c r="G108" t="s">
        <v>996</v>
      </c>
      <c r="H108" t="s">
        <v>29</v>
      </c>
      <c r="I108" t="s">
        <v>576</v>
      </c>
      <c r="J108">
        <v>62</v>
      </c>
      <c r="K108" t="s">
        <v>997</v>
      </c>
      <c r="L108" t="s">
        <v>32</v>
      </c>
      <c r="M108" t="s">
        <v>29</v>
      </c>
      <c r="N108" t="s">
        <v>32</v>
      </c>
      <c r="O108" s="1">
        <v>43282</v>
      </c>
      <c r="P108" t="s">
        <v>33</v>
      </c>
      <c r="Q108" t="b">
        <v>0</v>
      </c>
      <c r="R108" t="s">
        <v>33</v>
      </c>
      <c r="S108" t="s">
        <v>998</v>
      </c>
      <c r="T108" t="s">
        <v>999</v>
      </c>
      <c r="U108" t="s">
        <v>35</v>
      </c>
      <c r="V108" t="s">
        <v>27</v>
      </c>
      <c r="W108" s="2" t="s">
        <v>1000</v>
      </c>
      <c r="X108" t="s">
        <v>257</v>
      </c>
    </row>
    <row r="109" spans="1:24" x14ac:dyDescent="0.25">
      <c r="A109">
        <v>36857612</v>
      </c>
      <c r="B109" t="s">
        <v>1001</v>
      </c>
      <c r="C109" t="s">
        <v>1002</v>
      </c>
      <c r="D109">
        <v>2023</v>
      </c>
      <c r="E109" t="s">
        <v>1003</v>
      </c>
      <c r="F109" t="s">
        <v>27</v>
      </c>
      <c r="G109" t="s">
        <v>1004</v>
      </c>
      <c r="H109" t="s">
        <v>29</v>
      </c>
      <c r="I109" t="s">
        <v>1005</v>
      </c>
      <c r="J109">
        <v>38</v>
      </c>
      <c r="K109" t="s">
        <v>27</v>
      </c>
      <c r="L109" t="s">
        <v>32</v>
      </c>
      <c r="M109" t="s">
        <v>29</v>
      </c>
      <c r="N109" t="s">
        <v>32</v>
      </c>
      <c r="O109" s="1">
        <v>45017</v>
      </c>
      <c r="P109" t="s">
        <v>33</v>
      </c>
      <c r="Q109" t="b">
        <v>0</v>
      </c>
      <c r="R109" t="s">
        <v>33</v>
      </c>
      <c r="S109" t="s">
        <v>1006</v>
      </c>
      <c r="T109" t="s">
        <v>1007</v>
      </c>
      <c r="U109" t="s">
        <v>35</v>
      </c>
      <c r="V109" t="s">
        <v>27</v>
      </c>
      <c r="W109" s="2" t="s">
        <v>1008</v>
      </c>
      <c r="X109" t="s">
        <v>257</v>
      </c>
    </row>
    <row r="110" spans="1:24" x14ac:dyDescent="0.25">
      <c r="A110" t="s">
        <v>1009</v>
      </c>
      <c r="B110" t="s">
        <v>1010</v>
      </c>
      <c r="C110" t="s">
        <v>1011</v>
      </c>
      <c r="D110">
        <v>2010</v>
      </c>
      <c r="E110" t="s">
        <v>1012</v>
      </c>
      <c r="F110" t="s">
        <v>27</v>
      </c>
      <c r="G110" t="s">
        <v>104</v>
      </c>
      <c r="H110" t="s">
        <v>29</v>
      </c>
      <c r="I110" t="s">
        <v>1013</v>
      </c>
      <c r="J110">
        <v>46</v>
      </c>
      <c r="K110" s="4">
        <v>45680</v>
      </c>
      <c r="L110" t="s">
        <v>32</v>
      </c>
      <c r="M110" t="s">
        <v>29</v>
      </c>
      <c r="N110" t="s">
        <v>32</v>
      </c>
      <c r="O110" s="1">
        <v>44881</v>
      </c>
      <c r="P110" t="s">
        <v>44</v>
      </c>
      <c r="Q110" t="b">
        <v>0</v>
      </c>
      <c r="R110" t="s">
        <v>33</v>
      </c>
      <c r="S110" t="s">
        <v>1014</v>
      </c>
      <c r="T110" t="s">
        <v>1015</v>
      </c>
      <c r="U110" t="s">
        <v>47</v>
      </c>
      <c r="W110" s="2" t="s">
        <v>1016</v>
      </c>
      <c r="X110" t="s">
        <v>257</v>
      </c>
    </row>
    <row r="111" spans="1:24" ht="409.5" x14ac:dyDescent="0.25">
      <c r="A111" t="s">
        <v>1017</v>
      </c>
      <c r="B111" t="s">
        <v>1018</v>
      </c>
      <c r="C111" s="5" t="s">
        <v>1019</v>
      </c>
      <c r="D111">
        <v>2025</v>
      </c>
      <c r="E111" t="s">
        <v>1020</v>
      </c>
      <c r="F111" t="s">
        <v>27</v>
      </c>
      <c r="G111" t="s">
        <v>1021</v>
      </c>
      <c r="H111" t="s">
        <v>29</v>
      </c>
      <c r="I111" t="s">
        <v>1022</v>
      </c>
      <c r="J111">
        <v>18</v>
      </c>
      <c r="K111" t="s">
        <v>106</v>
      </c>
      <c r="L111" t="s">
        <v>32</v>
      </c>
      <c r="M111" t="s">
        <v>29</v>
      </c>
      <c r="N111" t="s">
        <v>32</v>
      </c>
      <c r="O111" s="1">
        <v>45849</v>
      </c>
      <c r="P111" t="s">
        <v>44</v>
      </c>
      <c r="Q111" t="b">
        <v>0</v>
      </c>
      <c r="R111" t="s">
        <v>33</v>
      </c>
      <c r="S111" t="s">
        <v>1023</v>
      </c>
      <c r="T111" t="s">
        <v>27</v>
      </c>
      <c r="U111" t="s">
        <v>47</v>
      </c>
      <c r="W111" s="2" t="s">
        <v>1024</v>
      </c>
      <c r="X111" t="s">
        <v>257</v>
      </c>
    </row>
    <row r="112" spans="1:24" x14ac:dyDescent="0.25">
      <c r="A112" t="s">
        <v>1025</v>
      </c>
      <c r="B112" t="s">
        <v>1026</v>
      </c>
      <c r="C112" t="s">
        <v>1027</v>
      </c>
      <c r="D112">
        <v>2020</v>
      </c>
      <c r="E112" t="s">
        <v>1028</v>
      </c>
      <c r="F112" t="s">
        <v>27</v>
      </c>
      <c r="G112" t="s">
        <v>1029</v>
      </c>
      <c r="H112" t="s">
        <v>29</v>
      </c>
      <c r="I112" t="s">
        <v>1030</v>
      </c>
      <c r="J112">
        <v>5</v>
      </c>
      <c r="K112" t="s">
        <v>106</v>
      </c>
      <c r="L112" t="s">
        <v>32</v>
      </c>
      <c r="M112" t="s">
        <v>29</v>
      </c>
      <c r="N112" t="s">
        <v>32</v>
      </c>
      <c r="O112" s="1">
        <v>44180</v>
      </c>
      <c r="P112" t="s">
        <v>44</v>
      </c>
      <c r="R112" t="s">
        <v>33</v>
      </c>
      <c r="S112" t="s">
        <v>1031</v>
      </c>
      <c r="T112" t="s">
        <v>1032</v>
      </c>
      <c r="U112" t="s">
        <v>47</v>
      </c>
      <c r="W112" s="2" t="s">
        <v>1033</v>
      </c>
      <c r="X112" t="s">
        <v>257</v>
      </c>
    </row>
    <row r="113" spans="1:24" x14ac:dyDescent="0.25">
      <c r="A113" t="s">
        <v>1034</v>
      </c>
      <c r="B113" t="s">
        <v>1035</v>
      </c>
      <c r="C113" t="s">
        <v>1036</v>
      </c>
      <c r="D113">
        <v>2008</v>
      </c>
      <c r="E113" t="s">
        <v>1037</v>
      </c>
      <c r="F113" t="s">
        <v>27</v>
      </c>
      <c r="G113" t="s">
        <v>86</v>
      </c>
      <c r="H113" t="s">
        <v>29</v>
      </c>
      <c r="I113" t="s">
        <v>87</v>
      </c>
      <c r="J113">
        <v>4</v>
      </c>
      <c r="K113" t="s">
        <v>1038</v>
      </c>
      <c r="L113" t="s">
        <v>32</v>
      </c>
      <c r="M113" t="s">
        <v>29</v>
      </c>
      <c r="N113" t="s">
        <v>32</v>
      </c>
      <c r="O113" s="1">
        <v>44006</v>
      </c>
      <c r="P113" t="s">
        <v>44</v>
      </c>
      <c r="Q113" t="b">
        <v>0</v>
      </c>
      <c r="R113" t="s">
        <v>33</v>
      </c>
      <c r="S113" t="s">
        <v>1039</v>
      </c>
      <c r="T113" t="s">
        <v>1040</v>
      </c>
      <c r="U113" t="s">
        <v>47</v>
      </c>
      <c r="W113" s="2" t="s">
        <v>1041</v>
      </c>
      <c r="X113" t="s">
        <v>257</v>
      </c>
    </row>
    <row r="114" spans="1:24" x14ac:dyDescent="0.25">
      <c r="A114">
        <v>30907265</v>
      </c>
      <c r="B114" t="s">
        <v>1042</v>
      </c>
      <c r="C114" t="s">
        <v>1043</v>
      </c>
      <c r="D114">
        <v>2019</v>
      </c>
      <c r="E114" t="s">
        <v>1044</v>
      </c>
      <c r="F114" t="s">
        <v>27</v>
      </c>
      <c r="G114" t="s">
        <v>1045</v>
      </c>
      <c r="H114" t="s">
        <v>29</v>
      </c>
      <c r="I114" t="s">
        <v>777</v>
      </c>
      <c r="J114">
        <v>47</v>
      </c>
      <c r="K114" t="s">
        <v>1046</v>
      </c>
      <c r="L114" t="s">
        <v>32</v>
      </c>
      <c r="M114" t="s">
        <v>29</v>
      </c>
      <c r="N114" t="s">
        <v>32</v>
      </c>
      <c r="O114" s="1">
        <v>43466</v>
      </c>
      <c r="P114" t="s">
        <v>33</v>
      </c>
      <c r="Q114" t="b">
        <v>0</v>
      </c>
      <c r="R114" t="s">
        <v>33</v>
      </c>
      <c r="S114" t="s">
        <v>1047</v>
      </c>
      <c r="T114" t="s">
        <v>1048</v>
      </c>
      <c r="U114" t="s">
        <v>35</v>
      </c>
      <c r="V114" t="s">
        <v>27</v>
      </c>
      <c r="W114">
        <v>0.48428868949413301</v>
      </c>
      <c r="X114" t="s">
        <v>257</v>
      </c>
    </row>
    <row r="115" spans="1:24" x14ac:dyDescent="0.25">
      <c r="A115">
        <v>36261614</v>
      </c>
      <c r="B115" t="s">
        <v>1049</v>
      </c>
      <c r="C115" t="s">
        <v>1050</v>
      </c>
      <c r="D115">
        <v>2023</v>
      </c>
      <c r="E115" t="s">
        <v>1051</v>
      </c>
      <c r="F115" t="s">
        <v>27</v>
      </c>
      <c r="G115" t="s">
        <v>1052</v>
      </c>
      <c r="H115" t="s">
        <v>1053</v>
      </c>
      <c r="I115" t="s">
        <v>1054</v>
      </c>
      <c r="J115">
        <v>52</v>
      </c>
      <c r="K115" t="s">
        <v>1055</v>
      </c>
      <c r="L115" t="s">
        <v>27</v>
      </c>
      <c r="M115" t="s">
        <v>177</v>
      </c>
      <c r="N115" t="s">
        <v>27</v>
      </c>
      <c r="O115" s="1">
        <v>44927</v>
      </c>
      <c r="P115" t="s">
        <v>33</v>
      </c>
      <c r="Q115" t="b">
        <v>0</v>
      </c>
      <c r="R115" t="s">
        <v>33</v>
      </c>
      <c r="S115" t="s">
        <v>1056</v>
      </c>
      <c r="T115" t="s">
        <v>1057</v>
      </c>
      <c r="U115" t="s">
        <v>35</v>
      </c>
      <c r="V115" t="s">
        <v>27</v>
      </c>
      <c r="W115" s="2" t="s">
        <v>1058</v>
      </c>
      <c r="X115" t="s">
        <v>257</v>
      </c>
    </row>
    <row r="116" spans="1:24" ht="409.5" x14ac:dyDescent="0.25">
      <c r="A116" t="s">
        <v>1059</v>
      </c>
      <c r="B116" t="s">
        <v>1060</v>
      </c>
      <c r="C116" s="5" t="s">
        <v>1061</v>
      </c>
      <c r="D116">
        <v>2011</v>
      </c>
      <c r="E116" t="s">
        <v>1062</v>
      </c>
      <c r="F116" t="s">
        <v>27</v>
      </c>
      <c r="G116" t="s">
        <v>104</v>
      </c>
      <c r="H116" t="s">
        <v>29</v>
      </c>
      <c r="I116" t="s">
        <v>1063</v>
      </c>
      <c r="J116">
        <v>1</v>
      </c>
      <c r="K116" t="s">
        <v>106</v>
      </c>
      <c r="L116" t="s">
        <v>32</v>
      </c>
      <c r="M116" t="s">
        <v>29</v>
      </c>
      <c r="N116" t="s">
        <v>32</v>
      </c>
      <c r="O116" s="1">
        <v>45491</v>
      </c>
      <c r="P116" t="s">
        <v>44</v>
      </c>
      <c r="Q116" t="b">
        <v>0</v>
      </c>
      <c r="R116" t="s">
        <v>33</v>
      </c>
      <c r="S116" t="s">
        <v>1064</v>
      </c>
      <c r="T116" t="s">
        <v>1065</v>
      </c>
      <c r="U116" t="s">
        <v>47</v>
      </c>
      <c r="W116" s="2" t="s">
        <v>1066</v>
      </c>
      <c r="X116" t="s">
        <v>257</v>
      </c>
    </row>
    <row r="117" spans="1:24" x14ac:dyDescent="0.25">
      <c r="A117">
        <v>19174321</v>
      </c>
      <c r="B117" t="s">
        <v>1067</v>
      </c>
      <c r="C117" t="s">
        <v>1068</v>
      </c>
      <c r="D117">
        <v>2009</v>
      </c>
      <c r="E117" t="s">
        <v>1069</v>
      </c>
      <c r="F117" t="s">
        <v>27</v>
      </c>
      <c r="G117" t="s">
        <v>1070</v>
      </c>
      <c r="H117" t="s">
        <v>29</v>
      </c>
      <c r="I117" t="s">
        <v>1071</v>
      </c>
      <c r="J117" t="s">
        <v>1072</v>
      </c>
      <c r="K117" t="s">
        <v>1073</v>
      </c>
      <c r="L117" t="s">
        <v>32</v>
      </c>
      <c r="M117" t="s">
        <v>29</v>
      </c>
      <c r="N117" t="s">
        <v>32</v>
      </c>
      <c r="O117" s="1">
        <v>40026</v>
      </c>
      <c r="P117" t="s">
        <v>44</v>
      </c>
      <c r="Q117" t="s">
        <v>1074</v>
      </c>
      <c r="R117" t="s">
        <v>44</v>
      </c>
      <c r="S117" t="s">
        <v>1075</v>
      </c>
      <c r="T117" t="s">
        <v>1076</v>
      </c>
      <c r="U117" t="s">
        <v>35</v>
      </c>
      <c r="V117" t="s">
        <v>1077</v>
      </c>
      <c r="W117" s="2" t="s">
        <v>1078</v>
      </c>
      <c r="X117" t="s">
        <v>257</v>
      </c>
    </row>
    <row r="118" spans="1:24" x14ac:dyDescent="0.25">
      <c r="A118">
        <v>38344785</v>
      </c>
      <c r="B118" t="s">
        <v>1079</v>
      </c>
      <c r="C118" t="s">
        <v>1080</v>
      </c>
      <c r="D118">
        <v>2023</v>
      </c>
      <c r="E118" t="s">
        <v>1081</v>
      </c>
      <c r="F118" t="s">
        <v>27</v>
      </c>
      <c r="G118" t="s">
        <v>1082</v>
      </c>
      <c r="H118" t="s">
        <v>29</v>
      </c>
      <c r="I118" t="s">
        <v>1083</v>
      </c>
      <c r="J118">
        <v>49</v>
      </c>
      <c r="K118" t="s">
        <v>1084</v>
      </c>
      <c r="L118" t="s">
        <v>32</v>
      </c>
      <c r="M118" t="s">
        <v>29</v>
      </c>
      <c r="N118" t="s">
        <v>32</v>
      </c>
      <c r="O118" s="1">
        <v>45108</v>
      </c>
      <c r="P118" t="s">
        <v>33</v>
      </c>
      <c r="Q118" t="b">
        <v>0</v>
      </c>
      <c r="R118" t="s">
        <v>33</v>
      </c>
      <c r="S118" t="s">
        <v>1085</v>
      </c>
      <c r="T118" t="s">
        <v>1086</v>
      </c>
      <c r="U118" t="s">
        <v>35</v>
      </c>
      <c r="V118" t="s">
        <v>27</v>
      </c>
      <c r="W118" s="2" t="s">
        <v>1087</v>
      </c>
      <c r="X118" t="s">
        <v>257</v>
      </c>
    </row>
    <row r="119" spans="1:24" x14ac:dyDescent="0.25">
      <c r="A119" t="s">
        <v>1088</v>
      </c>
      <c r="B119" t="s">
        <v>1089</v>
      </c>
      <c r="C119" t="s">
        <v>1090</v>
      </c>
      <c r="D119">
        <v>2022</v>
      </c>
      <c r="E119" t="s">
        <v>1091</v>
      </c>
      <c r="F119" t="s">
        <v>27</v>
      </c>
      <c r="G119" t="s">
        <v>1092</v>
      </c>
      <c r="H119" t="s">
        <v>29</v>
      </c>
      <c r="I119" t="s">
        <v>1093</v>
      </c>
      <c r="J119">
        <v>4</v>
      </c>
      <c r="K119" t="s">
        <v>1094</v>
      </c>
      <c r="L119" t="s">
        <v>32</v>
      </c>
      <c r="M119" t="s">
        <v>29</v>
      </c>
      <c r="N119" t="s">
        <v>32</v>
      </c>
      <c r="O119" s="1">
        <v>44710</v>
      </c>
      <c r="P119" t="s">
        <v>44</v>
      </c>
      <c r="Q119" t="b">
        <v>0</v>
      </c>
      <c r="R119" t="s">
        <v>33</v>
      </c>
      <c r="S119" t="s">
        <v>1095</v>
      </c>
      <c r="T119" t="s">
        <v>1096</v>
      </c>
      <c r="U119" t="s">
        <v>47</v>
      </c>
      <c r="W119" s="2" t="s">
        <v>1097</v>
      </c>
      <c r="X119" t="s">
        <v>257</v>
      </c>
    </row>
    <row r="120" spans="1:24" ht="409.5" x14ac:dyDescent="0.25">
      <c r="A120" s="6" t="s">
        <v>1098</v>
      </c>
      <c r="B120" t="s">
        <v>1099</v>
      </c>
      <c r="C120" s="5" t="s">
        <v>1100</v>
      </c>
      <c r="D120">
        <v>2024</v>
      </c>
      <c r="E120" t="s">
        <v>1101</v>
      </c>
      <c r="F120" t="s">
        <v>27</v>
      </c>
      <c r="G120" t="s">
        <v>1102</v>
      </c>
      <c r="H120" t="s">
        <v>29</v>
      </c>
      <c r="I120" t="s">
        <v>1103</v>
      </c>
      <c r="J120">
        <v>22</v>
      </c>
      <c r="K120" t="s">
        <v>106</v>
      </c>
      <c r="L120" t="s">
        <v>32</v>
      </c>
      <c r="M120" t="s">
        <v>29</v>
      </c>
      <c r="N120" t="s">
        <v>32</v>
      </c>
      <c r="O120" s="1">
        <v>45733</v>
      </c>
      <c r="P120" t="s">
        <v>44</v>
      </c>
      <c r="Q120" t="b">
        <v>0</v>
      </c>
      <c r="R120" t="s">
        <v>33</v>
      </c>
      <c r="S120" t="s">
        <v>1104</v>
      </c>
      <c r="T120" t="s">
        <v>1105</v>
      </c>
      <c r="U120" t="s">
        <v>47</v>
      </c>
      <c r="W120" s="2" t="s">
        <v>1106</v>
      </c>
      <c r="X120" t="s">
        <v>257</v>
      </c>
    </row>
    <row r="121" spans="1:24" x14ac:dyDescent="0.25">
      <c r="A121">
        <v>29552908</v>
      </c>
      <c r="B121" t="s">
        <v>1107</v>
      </c>
      <c r="C121" t="s">
        <v>1108</v>
      </c>
      <c r="D121">
        <v>2018</v>
      </c>
      <c r="E121" t="s">
        <v>1109</v>
      </c>
      <c r="F121" t="s">
        <v>27</v>
      </c>
      <c r="G121" t="s">
        <v>1110</v>
      </c>
      <c r="H121" t="s">
        <v>29</v>
      </c>
      <c r="I121" t="s">
        <v>576</v>
      </c>
      <c r="J121">
        <v>62</v>
      </c>
      <c r="K121" t="s">
        <v>1111</v>
      </c>
      <c r="L121" t="s">
        <v>32</v>
      </c>
      <c r="M121" t="s">
        <v>29</v>
      </c>
      <c r="N121" t="s">
        <v>32</v>
      </c>
      <c r="O121" s="1">
        <v>43374</v>
      </c>
      <c r="P121" t="s">
        <v>33</v>
      </c>
      <c r="Q121" t="b">
        <v>0</v>
      </c>
      <c r="R121" t="s">
        <v>33</v>
      </c>
      <c r="S121" t="s">
        <v>1112</v>
      </c>
      <c r="T121" t="s">
        <v>1113</v>
      </c>
      <c r="U121" t="s">
        <v>35</v>
      </c>
      <c r="V121" t="s">
        <v>27</v>
      </c>
      <c r="W121" s="2" t="s">
        <v>1114</v>
      </c>
      <c r="X121" t="s">
        <v>257</v>
      </c>
    </row>
    <row r="122" spans="1:24" ht="409.5" x14ac:dyDescent="0.25">
      <c r="A122" t="s">
        <v>1115</v>
      </c>
      <c r="B122" t="s">
        <v>1116</v>
      </c>
      <c r="C122" s="5" t="s">
        <v>1117</v>
      </c>
      <c r="D122">
        <v>2022</v>
      </c>
      <c r="E122" t="s">
        <v>1118</v>
      </c>
      <c r="F122" t="s">
        <v>27</v>
      </c>
      <c r="G122" t="s">
        <v>290</v>
      </c>
      <c r="H122" t="s">
        <v>29</v>
      </c>
      <c r="I122" t="s">
        <v>1119</v>
      </c>
      <c r="J122">
        <v>7</v>
      </c>
      <c r="K122" t="s">
        <v>106</v>
      </c>
      <c r="L122" t="s">
        <v>32</v>
      </c>
      <c r="M122" t="s">
        <v>29</v>
      </c>
      <c r="N122" t="s">
        <v>32</v>
      </c>
      <c r="O122" s="1">
        <v>44927</v>
      </c>
      <c r="P122" t="s">
        <v>44</v>
      </c>
      <c r="Q122" t="s">
        <v>1120</v>
      </c>
      <c r="R122" t="s">
        <v>44</v>
      </c>
      <c r="S122" t="s">
        <v>1121</v>
      </c>
      <c r="T122" t="s">
        <v>1122</v>
      </c>
      <c r="U122" t="s">
        <v>47</v>
      </c>
      <c r="V122" t="s">
        <v>27</v>
      </c>
      <c r="W122" s="2" t="s">
        <v>1123</v>
      </c>
      <c r="X122" t="s">
        <v>257</v>
      </c>
    </row>
    <row r="123" spans="1:24" x14ac:dyDescent="0.25">
      <c r="A123">
        <v>33386554</v>
      </c>
      <c r="B123" t="s">
        <v>1124</v>
      </c>
      <c r="C123" t="s">
        <v>1125</v>
      </c>
      <c r="D123">
        <v>2021</v>
      </c>
      <c r="E123" t="s">
        <v>1126</v>
      </c>
      <c r="F123">
        <v>5</v>
      </c>
      <c r="G123" t="s">
        <v>1127</v>
      </c>
      <c r="H123" t="s">
        <v>29</v>
      </c>
      <c r="I123" t="s">
        <v>1128</v>
      </c>
      <c r="J123">
        <v>51</v>
      </c>
      <c r="K123" t="s">
        <v>1129</v>
      </c>
      <c r="L123" t="s">
        <v>32</v>
      </c>
      <c r="M123" t="s">
        <v>29</v>
      </c>
      <c r="N123" t="s">
        <v>32</v>
      </c>
      <c r="O123" s="1">
        <v>44470</v>
      </c>
      <c r="P123" t="s">
        <v>44</v>
      </c>
      <c r="Q123" t="b">
        <v>0</v>
      </c>
      <c r="R123" t="s">
        <v>33</v>
      </c>
      <c r="S123" t="s">
        <v>1130</v>
      </c>
      <c r="T123" t="s">
        <v>1131</v>
      </c>
      <c r="U123" t="s">
        <v>35</v>
      </c>
      <c r="V123" t="s">
        <v>27</v>
      </c>
      <c r="W123" s="2" t="s">
        <v>1132</v>
      </c>
      <c r="X123" t="s">
        <v>257</v>
      </c>
    </row>
    <row r="124" spans="1:24" ht="409.5" x14ac:dyDescent="0.25">
      <c r="A124" t="s">
        <v>1133</v>
      </c>
      <c r="B124" t="s">
        <v>1134</v>
      </c>
      <c r="C124" s="5" t="s">
        <v>1135</v>
      </c>
      <c r="D124">
        <v>2015</v>
      </c>
      <c r="E124" t="s">
        <v>1136</v>
      </c>
      <c r="F124" t="s">
        <v>27</v>
      </c>
      <c r="G124" t="s">
        <v>522</v>
      </c>
      <c r="H124" t="s">
        <v>29</v>
      </c>
      <c r="I124" t="s">
        <v>1137</v>
      </c>
      <c r="J124">
        <v>4</v>
      </c>
      <c r="K124" t="s">
        <v>106</v>
      </c>
      <c r="L124" t="s">
        <v>32</v>
      </c>
      <c r="M124" t="s">
        <v>29</v>
      </c>
      <c r="N124" t="s">
        <v>32</v>
      </c>
      <c r="O124" s="1">
        <v>45142</v>
      </c>
      <c r="P124" t="s">
        <v>44</v>
      </c>
      <c r="Q124" t="b">
        <v>0</v>
      </c>
      <c r="R124" t="s">
        <v>33</v>
      </c>
      <c r="S124" t="s">
        <v>1138</v>
      </c>
      <c r="T124" t="s">
        <v>1139</v>
      </c>
      <c r="U124" t="s">
        <v>47</v>
      </c>
      <c r="W124" s="2" t="s">
        <v>1140</v>
      </c>
      <c r="X124" t="s">
        <v>257</v>
      </c>
    </row>
    <row r="125" spans="1:24" x14ac:dyDescent="0.25">
      <c r="A125">
        <v>39086742</v>
      </c>
      <c r="B125" t="s">
        <v>1141</v>
      </c>
      <c r="C125" t="s">
        <v>1142</v>
      </c>
      <c r="D125">
        <v>2024</v>
      </c>
      <c r="E125" t="s">
        <v>1143</v>
      </c>
      <c r="F125" t="s">
        <v>27</v>
      </c>
      <c r="G125" t="s">
        <v>27</v>
      </c>
      <c r="H125" t="s">
        <v>29</v>
      </c>
      <c r="I125" t="s">
        <v>1144</v>
      </c>
      <c r="J125">
        <v>20</v>
      </c>
      <c r="K125" t="s">
        <v>1145</v>
      </c>
      <c r="L125" t="s">
        <v>32</v>
      </c>
      <c r="M125" t="s">
        <v>29</v>
      </c>
      <c r="N125" t="s">
        <v>32</v>
      </c>
      <c r="O125" s="1">
        <v>45536</v>
      </c>
      <c r="P125" t="s">
        <v>44</v>
      </c>
      <c r="Q125" t="s">
        <v>1146</v>
      </c>
      <c r="R125" t="s">
        <v>44</v>
      </c>
      <c r="S125" t="s">
        <v>1147</v>
      </c>
      <c r="T125" t="s">
        <v>1148</v>
      </c>
      <c r="U125" t="s">
        <v>35</v>
      </c>
      <c r="V125" t="s">
        <v>1149</v>
      </c>
      <c r="W125" s="2" t="s">
        <v>1150</v>
      </c>
      <c r="X125" t="s">
        <v>257</v>
      </c>
    </row>
    <row r="126" spans="1:24" x14ac:dyDescent="0.25">
      <c r="A126" t="s">
        <v>1151</v>
      </c>
      <c r="B126" t="s">
        <v>1152</v>
      </c>
      <c r="C126" t="s">
        <v>27</v>
      </c>
      <c r="D126">
        <v>2008</v>
      </c>
      <c r="E126" t="s">
        <v>1153</v>
      </c>
      <c r="F126">
        <v>13</v>
      </c>
      <c r="G126" t="s">
        <v>248</v>
      </c>
      <c r="H126" t="s">
        <v>27</v>
      </c>
      <c r="I126" t="s">
        <v>1154</v>
      </c>
      <c r="J126">
        <v>14</v>
      </c>
      <c r="K126" t="s">
        <v>1155</v>
      </c>
      <c r="L126" t="s">
        <v>32</v>
      </c>
      <c r="M126" t="s">
        <v>251</v>
      </c>
      <c r="N126" t="s">
        <v>27</v>
      </c>
      <c r="O126" s="1">
        <v>39658</v>
      </c>
      <c r="P126" t="s">
        <v>33</v>
      </c>
      <c r="Q126" t="s">
        <v>27</v>
      </c>
      <c r="R126" t="s">
        <v>33</v>
      </c>
      <c r="S126" t="s">
        <v>1156</v>
      </c>
      <c r="T126" t="s">
        <v>1157</v>
      </c>
      <c r="U126" t="s">
        <v>255</v>
      </c>
      <c r="V126" t="s">
        <v>27</v>
      </c>
      <c r="W126" s="2" t="s">
        <v>1158</v>
      </c>
      <c r="X126" t="s">
        <v>257</v>
      </c>
    </row>
    <row r="127" spans="1:24" x14ac:dyDescent="0.25">
      <c r="A127" t="s">
        <v>1159</v>
      </c>
      <c r="B127" t="s">
        <v>1160</v>
      </c>
      <c r="C127" t="s">
        <v>1161</v>
      </c>
      <c r="D127">
        <v>2014</v>
      </c>
      <c r="E127" t="s">
        <v>1162</v>
      </c>
      <c r="F127" t="s">
        <v>27</v>
      </c>
      <c r="G127" t="s">
        <v>290</v>
      </c>
      <c r="H127" t="s">
        <v>29</v>
      </c>
      <c r="I127" t="s">
        <v>411</v>
      </c>
      <c r="J127">
        <v>3</v>
      </c>
      <c r="K127" t="s">
        <v>1163</v>
      </c>
      <c r="L127" t="s">
        <v>32</v>
      </c>
      <c r="M127" t="s">
        <v>29</v>
      </c>
      <c r="N127" t="s">
        <v>32</v>
      </c>
      <c r="O127" s="1">
        <v>41943</v>
      </c>
      <c r="P127" t="s">
        <v>44</v>
      </c>
      <c r="Q127" t="s">
        <v>1164</v>
      </c>
      <c r="R127" t="s">
        <v>44</v>
      </c>
      <c r="S127" t="s">
        <v>1165</v>
      </c>
      <c r="T127" t="s">
        <v>1166</v>
      </c>
      <c r="U127" t="s">
        <v>47</v>
      </c>
      <c r="V127" t="s">
        <v>27</v>
      </c>
      <c r="W127" s="2" t="s">
        <v>1167</v>
      </c>
      <c r="X127" t="s">
        <v>257</v>
      </c>
    </row>
    <row r="128" spans="1:24" x14ac:dyDescent="0.25">
      <c r="A128" t="s">
        <v>1168</v>
      </c>
      <c r="B128" t="s">
        <v>1169</v>
      </c>
      <c r="C128" t="s">
        <v>1170</v>
      </c>
      <c r="D128">
        <v>2019</v>
      </c>
      <c r="E128" t="s">
        <v>1171</v>
      </c>
      <c r="F128" t="s">
        <v>27</v>
      </c>
      <c r="G128" t="s">
        <v>522</v>
      </c>
      <c r="H128" t="s">
        <v>29</v>
      </c>
      <c r="I128" t="s">
        <v>1172</v>
      </c>
      <c r="J128">
        <v>2</v>
      </c>
      <c r="K128" t="s">
        <v>1173</v>
      </c>
      <c r="L128" t="s">
        <v>32</v>
      </c>
      <c r="M128" t="s">
        <v>29</v>
      </c>
      <c r="N128" t="s">
        <v>32</v>
      </c>
      <c r="O128" s="1">
        <v>44927</v>
      </c>
      <c r="P128" t="s">
        <v>44</v>
      </c>
      <c r="Q128" t="s">
        <v>1174</v>
      </c>
      <c r="R128" t="s">
        <v>44</v>
      </c>
      <c r="S128" t="s">
        <v>1175</v>
      </c>
      <c r="T128" t="s">
        <v>1176</v>
      </c>
      <c r="U128" t="s">
        <v>47</v>
      </c>
      <c r="V128" t="s">
        <v>27</v>
      </c>
      <c r="W128" s="2" t="s">
        <v>1177</v>
      </c>
      <c r="X128" t="s">
        <v>257</v>
      </c>
    </row>
    <row r="129" spans="1:24" x14ac:dyDescent="0.25">
      <c r="A129" t="s">
        <v>1178</v>
      </c>
      <c r="B129" t="s">
        <v>1179</v>
      </c>
      <c r="C129" t="s">
        <v>1180</v>
      </c>
      <c r="D129">
        <v>2014</v>
      </c>
      <c r="E129" t="s">
        <v>1181</v>
      </c>
      <c r="F129">
        <v>1</v>
      </c>
      <c r="G129" t="s">
        <v>1182</v>
      </c>
      <c r="H129" t="s">
        <v>27</v>
      </c>
      <c r="I129" t="s">
        <v>1183</v>
      </c>
      <c r="J129">
        <v>1</v>
      </c>
      <c r="K129" t="s">
        <v>1184</v>
      </c>
      <c r="L129" t="s">
        <v>32</v>
      </c>
      <c r="M129" t="s">
        <v>251</v>
      </c>
      <c r="N129" t="s">
        <v>27</v>
      </c>
      <c r="O129" t="s">
        <v>27</v>
      </c>
      <c r="P129" t="s">
        <v>44</v>
      </c>
      <c r="Q129" t="s">
        <v>1185</v>
      </c>
      <c r="R129" t="s">
        <v>44</v>
      </c>
      <c r="S129" t="s">
        <v>1186</v>
      </c>
      <c r="T129" t="s">
        <v>1187</v>
      </c>
      <c r="U129" t="s">
        <v>255</v>
      </c>
      <c r="V129" t="s">
        <v>27</v>
      </c>
      <c r="W129">
        <v>0.47154683321714402</v>
      </c>
      <c r="X129" t="s">
        <v>257</v>
      </c>
    </row>
    <row r="130" spans="1:24" x14ac:dyDescent="0.25">
      <c r="A130">
        <v>32449527</v>
      </c>
      <c r="B130" t="s">
        <v>1188</v>
      </c>
      <c r="C130" t="s">
        <v>1189</v>
      </c>
      <c r="D130">
        <v>2021</v>
      </c>
      <c r="E130" t="s">
        <v>1190</v>
      </c>
      <c r="F130" t="s">
        <v>27</v>
      </c>
      <c r="G130" t="s">
        <v>1191</v>
      </c>
      <c r="H130" t="s">
        <v>29</v>
      </c>
      <c r="I130" t="s">
        <v>1192</v>
      </c>
      <c r="J130">
        <v>62</v>
      </c>
      <c r="K130" t="s">
        <v>1193</v>
      </c>
      <c r="L130" t="s">
        <v>32</v>
      </c>
      <c r="M130" t="s">
        <v>29</v>
      </c>
      <c r="N130" t="s">
        <v>32</v>
      </c>
      <c r="O130" s="1">
        <v>44228</v>
      </c>
      <c r="P130" t="s">
        <v>33</v>
      </c>
      <c r="Q130" t="b">
        <v>0</v>
      </c>
      <c r="R130" t="s">
        <v>33</v>
      </c>
      <c r="S130" t="s">
        <v>1194</v>
      </c>
      <c r="T130" t="s">
        <v>1195</v>
      </c>
      <c r="U130" t="s">
        <v>35</v>
      </c>
      <c r="V130" t="s">
        <v>27</v>
      </c>
      <c r="W130" s="2" t="s">
        <v>1196</v>
      </c>
      <c r="X130" t="s">
        <v>257</v>
      </c>
    </row>
    <row r="131" spans="1:24" ht="409.5" x14ac:dyDescent="0.25">
      <c r="A131" t="s">
        <v>1197</v>
      </c>
      <c r="B131" t="s">
        <v>1198</v>
      </c>
      <c r="C131" s="5" t="s">
        <v>1199</v>
      </c>
      <c r="D131">
        <v>2019</v>
      </c>
      <c r="E131" t="s">
        <v>1200</v>
      </c>
      <c r="F131" t="s">
        <v>27</v>
      </c>
      <c r="G131" t="s">
        <v>1201</v>
      </c>
      <c r="H131" t="s">
        <v>29</v>
      </c>
      <c r="I131" t="s">
        <v>1202</v>
      </c>
      <c r="J131">
        <v>17</v>
      </c>
      <c r="K131" t="s">
        <v>1203</v>
      </c>
      <c r="L131" t="s">
        <v>32</v>
      </c>
      <c r="M131" t="s">
        <v>29</v>
      </c>
      <c r="N131" t="s">
        <v>32</v>
      </c>
      <c r="O131" s="1">
        <v>43795</v>
      </c>
      <c r="P131" t="s">
        <v>44</v>
      </c>
      <c r="R131" t="s">
        <v>33</v>
      </c>
      <c r="S131" t="s">
        <v>1204</v>
      </c>
      <c r="T131" t="s">
        <v>27</v>
      </c>
      <c r="U131" t="s">
        <v>47</v>
      </c>
      <c r="W131" s="2" t="s">
        <v>1205</v>
      </c>
      <c r="X131" t="s">
        <v>257</v>
      </c>
    </row>
    <row r="132" spans="1:24" x14ac:dyDescent="0.25">
      <c r="A132">
        <v>7372890</v>
      </c>
      <c r="B132" t="s">
        <v>1206</v>
      </c>
      <c r="C132" t="s">
        <v>27</v>
      </c>
      <c r="D132">
        <v>1980</v>
      </c>
      <c r="E132" t="s">
        <v>1207</v>
      </c>
      <c r="F132" t="s">
        <v>27</v>
      </c>
      <c r="G132" t="s">
        <v>1208</v>
      </c>
      <c r="H132" t="s">
        <v>29</v>
      </c>
      <c r="I132" t="s">
        <v>1209</v>
      </c>
      <c r="J132">
        <v>3</v>
      </c>
      <c r="K132" s="4">
        <v>45967</v>
      </c>
      <c r="L132" t="s">
        <v>32</v>
      </c>
      <c r="M132" t="s">
        <v>29</v>
      </c>
      <c r="N132" t="s">
        <v>32</v>
      </c>
      <c r="O132" s="1">
        <v>29281</v>
      </c>
      <c r="P132" t="s">
        <v>33</v>
      </c>
      <c r="Q132" t="b">
        <v>0</v>
      </c>
      <c r="R132" t="s">
        <v>33</v>
      </c>
      <c r="S132" t="s">
        <v>1210</v>
      </c>
      <c r="T132" t="s">
        <v>1211</v>
      </c>
      <c r="U132" t="s">
        <v>35</v>
      </c>
      <c r="V132" t="s">
        <v>27</v>
      </c>
      <c r="W132" s="2" t="s">
        <v>1212</v>
      </c>
      <c r="X132" t="s">
        <v>257</v>
      </c>
    </row>
    <row r="133" spans="1:24" x14ac:dyDescent="0.25">
      <c r="A133" t="s">
        <v>1213</v>
      </c>
      <c r="B133" t="s">
        <v>1214</v>
      </c>
      <c r="C133" t="s">
        <v>1215</v>
      </c>
      <c r="D133">
        <v>2022</v>
      </c>
      <c r="E133" t="s">
        <v>1216</v>
      </c>
      <c r="F133">
        <v>2</v>
      </c>
      <c r="G133" t="s">
        <v>27</v>
      </c>
      <c r="H133" t="s">
        <v>27</v>
      </c>
      <c r="I133" t="s">
        <v>1217</v>
      </c>
      <c r="J133">
        <v>34</v>
      </c>
      <c r="K133" t="s">
        <v>1218</v>
      </c>
      <c r="L133" t="s">
        <v>32</v>
      </c>
      <c r="M133" t="s">
        <v>850</v>
      </c>
      <c r="N133" t="s">
        <v>1217</v>
      </c>
      <c r="O133" s="1">
        <v>44652</v>
      </c>
      <c r="P133" t="s">
        <v>33</v>
      </c>
      <c r="Q133" t="s">
        <v>27</v>
      </c>
      <c r="R133" t="s">
        <v>33</v>
      </c>
      <c r="S133" t="s">
        <v>1219</v>
      </c>
      <c r="T133" t="s">
        <v>1220</v>
      </c>
      <c r="U133" t="s">
        <v>255</v>
      </c>
      <c r="V133" t="s">
        <v>27</v>
      </c>
      <c r="W133" s="2" t="s">
        <v>1221</v>
      </c>
      <c r="X133" t="s">
        <v>257</v>
      </c>
    </row>
    <row r="134" spans="1:24" x14ac:dyDescent="0.25">
      <c r="A134">
        <v>22115609</v>
      </c>
      <c r="B134" t="s">
        <v>1222</v>
      </c>
      <c r="C134" t="s">
        <v>1223</v>
      </c>
      <c r="D134">
        <v>2011</v>
      </c>
      <c r="E134" t="s">
        <v>1224</v>
      </c>
      <c r="F134" t="s">
        <v>27</v>
      </c>
      <c r="G134" t="s">
        <v>1225</v>
      </c>
      <c r="H134" t="s">
        <v>29</v>
      </c>
      <c r="I134" t="s">
        <v>1226</v>
      </c>
      <c r="J134">
        <v>34</v>
      </c>
      <c r="K134" t="s">
        <v>1227</v>
      </c>
      <c r="L134" t="s">
        <v>32</v>
      </c>
      <c r="M134" t="s">
        <v>29</v>
      </c>
      <c r="N134" t="s">
        <v>32</v>
      </c>
      <c r="O134" s="1">
        <v>40544</v>
      </c>
      <c r="P134" t="s">
        <v>33</v>
      </c>
      <c r="Q134" t="b">
        <v>0</v>
      </c>
      <c r="R134" t="s">
        <v>33</v>
      </c>
      <c r="S134" t="s">
        <v>1228</v>
      </c>
      <c r="T134" t="s">
        <v>1229</v>
      </c>
      <c r="U134" t="s">
        <v>35</v>
      </c>
      <c r="V134" t="s">
        <v>27</v>
      </c>
      <c r="W134" s="2" t="s">
        <v>1230</v>
      </c>
      <c r="X134" t="s">
        <v>257</v>
      </c>
    </row>
    <row r="135" spans="1:24" x14ac:dyDescent="0.25">
      <c r="A135" t="s">
        <v>1231</v>
      </c>
      <c r="B135" t="s">
        <v>1232</v>
      </c>
      <c r="C135" t="s">
        <v>1233</v>
      </c>
      <c r="D135">
        <v>2022</v>
      </c>
      <c r="E135" t="s">
        <v>1234</v>
      </c>
      <c r="F135" t="s">
        <v>27</v>
      </c>
      <c r="G135" t="s">
        <v>1235</v>
      </c>
      <c r="H135" t="s">
        <v>29</v>
      </c>
      <c r="I135" t="s">
        <v>1236</v>
      </c>
      <c r="J135">
        <v>12</v>
      </c>
      <c r="K135" t="s">
        <v>1237</v>
      </c>
      <c r="L135" t="s">
        <v>32</v>
      </c>
      <c r="M135" t="s">
        <v>29</v>
      </c>
      <c r="N135" t="s">
        <v>32</v>
      </c>
      <c r="O135" s="1">
        <v>45260</v>
      </c>
      <c r="P135" t="s">
        <v>44</v>
      </c>
      <c r="R135" t="s">
        <v>33</v>
      </c>
      <c r="S135" t="s">
        <v>1238</v>
      </c>
      <c r="T135" t="s">
        <v>1239</v>
      </c>
      <c r="U135" t="s">
        <v>47</v>
      </c>
      <c r="W135" s="2" t="s">
        <v>1240</v>
      </c>
      <c r="X135" t="s">
        <v>257</v>
      </c>
    </row>
    <row r="136" spans="1:24" x14ac:dyDescent="0.25">
      <c r="A136" t="s">
        <v>1241</v>
      </c>
      <c r="B136" t="s">
        <v>1242</v>
      </c>
      <c r="C136" t="s">
        <v>1243</v>
      </c>
      <c r="D136">
        <v>2023</v>
      </c>
      <c r="E136" t="s">
        <v>1244</v>
      </c>
      <c r="F136" t="s">
        <v>27</v>
      </c>
      <c r="G136" t="s">
        <v>522</v>
      </c>
      <c r="H136" t="s">
        <v>29</v>
      </c>
      <c r="I136" t="s">
        <v>1245</v>
      </c>
      <c r="J136">
        <v>103</v>
      </c>
      <c r="K136" t="s">
        <v>1246</v>
      </c>
      <c r="L136" t="s">
        <v>32</v>
      </c>
      <c r="M136" t="s">
        <v>29</v>
      </c>
      <c r="N136" t="s">
        <v>32</v>
      </c>
      <c r="O136" s="1">
        <v>45341</v>
      </c>
      <c r="P136" t="s">
        <v>44</v>
      </c>
      <c r="Q136" t="b">
        <v>0</v>
      </c>
      <c r="R136" t="s">
        <v>33</v>
      </c>
      <c r="S136" t="s">
        <v>1247</v>
      </c>
      <c r="T136" t="s">
        <v>1248</v>
      </c>
      <c r="U136" t="s">
        <v>47</v>
      </c>
      <c r="W136" s="2" t="s">
        <v>1249</v>
      </c>
      <c r="X136" t="s">
        <v>257</v>
      </c>
    </row>
    <row r="137" spans="1:24" x14ac:dyDescent="0.25">
      <c r="A137" t="s">
        <v>1250</v>
      </c>
      <c r="B137" t="s">
        <v>1251</v>
      </c>
      <c r="C137" t="s">
        <v>27</v>
      </c>
      <c r="D137">
        <v>1999</v>
      </c>
      <c r="E137" t="s">
        <v>1252</v>
      </c>
      <c r="F137">
        <v>15</v>
      </c>
      <c r="G137" t="s">
        <v>248</v>
      </c>
      <c r="H137" t="s">
        <v>27</v>
      </c>
      <c r="I137" t="s">
        <v>27</v>
      </c>
      <c r="J137" t="s">
        <v>27</v>
      </c>
      <c r="K137" t="s">
        <v>27</v>
      </c>
      <c r="L137" t="s">
        <v>32</v>
      </c>
      <c r="M137" t="s">
        <v>251</v>
      </c>
      <c r="N137" t="s">
        <v>27</v>
      </c>
      <c r="O137" s="1">
        <v>36195</v>
      </c>
      <c r="P137" t="s">
        <v>33</v>
      </c>
      <c r="Q137" t="s">
        <v>27</v>
      </c>
      <c r="R137" t="s">
        <v>33</v>
      </c>
      <c r="S137" t="s">
        <v>1253</v>
      </c>
      <c r="U137" t="s">
        <v>255</v>
      </c>
      <c r="V137" t="s">
        <v>27</v>
      </c>
      <c r="W137" s="2" t="s">
        <v>1254</v>
      </c>
      <c r="X137" t="s">
        <v>257</v>
      </c>
    </row>
    <row r="138" spans="1:24" x14ac:dyDescent="0.25">
      <c r="A138" t="s">
        <v>1255</v>
      </c>
      <c r="B138" t="s">
        <v>1256</v>
      </c>
      <c r="C138" t="s">
        <v>1257</v>
      </c>
      <c r="D138">
        <v>2023</v>
      </c>
      <c r="E138" t="s">
        <v>1258</v>
      </c>
      <c r="F138" t="s">
        <v>27</v>
      </c>
      <c r="G138" t="s">
        <v>1259</v>
      </c>
      <c r="H138" t="s">
        <v>29</v>
      </c>
      <c r="I138" t="s">
        <v>1260</v>
      </c>
      <c r="J138">
        <v>2023</v>
      </c>
      <c r="K138" t="s">
        <v>524</v>
      </c>
      <c r="L138" t="s">
        <v>32</v>
      </c>
      <c r="M138" t="s">
        <v>29</v>
      </c>
      <c r="N138" t="s">
        <v>32</v>
      </c>
      <c r="O138" s="1">
        <v>45089</v>
      </c>
      <c r="P138" t="s">
        <v>44</v>
      </c>
      <c r="Q138" t="s">
        <v>1261</v>
      </c>
      <c r="R138" t="s">
        <v>44</v>
      </c>
      <c r="S138" t="s">
        <v>1261</v>
      </c>
      <c r="T138" t="s">
        <v>27</v>
      </c>
      <c r="U138" t="s">
        <v>47</v>
      </c>
      <c r="V138" t="s">
        <v>1262</v>
      </c>
      <c r="W138" s="2" t="s">
        <v>1263</v>
      </c>
      <c r="X138" t="s">
        <v>257</v>
      </c>
    </row>
    <row r="139" spans="1:24" x14ac:dyDescent="0.25">
      <c r="A139">
        <v>18029116</v>
      </c>
      <c r="B139" t="s">
        <v>1264</v>
      </c>
      <c r="C139" t="s">
        <v>1265</v>
      </c>
      <c r="D139">
        <v>2008</v>
      </c>
      <c r="E139" t="s">
        <v>1266</v>
      </c>
      <c r="F139" t="s">
        <v>27</v>
      </c>
      <c r="G139" t="s">
        <v>1267</v>
      </c>
      <c r="H139" t="s">
        <v>29</v>
      </c>
      <c r="I139" t="s">
        <v>1071</v>
      </c>
      <c r="J139">
        <v>93</v>
      </c>
      <c r="K139" t="s">
        <v>1268</v>
      </c>
      <c r="L139" t="s">
        <v>32</v>
      </c>
      <c r="M139" t="s">
        <v>29</v>
      </c>
      <c r="N139" t="s">
        <v>32</v>
      </c>
      <c r="O139" s="1">
        <v>39458</v>
      </c>
      <c r="P139" t="s">
        <v>44</v>
      </c>
      <c r="Q139" t="s">
        <v>1269</v>
      </c>
      <c r="R139" t="s">
        <v>44</v>
      </c>
      <c r="S139" t="s">
        <v>1270</v>
      </c>
      <c r="T139" t="s">
        <v>1271</v>
      </c>
      <c r="U139" t="s">
        <v>35</v>
      </c>
      <c r="V139" t="s">
        <v>1272</v>
      </c>
      <c r="W139" s="2" t="s">
        <v>1273</v>
      </c>
      <c r="X139" t="s">
        <v>257</v>
      </c>
    </row>
    <row r="140" spans="1:24" x14ac:dyDescent="0.25">
      <c r="A140">
        <v>36273701</v>
      </c>
      <c r="B140" t="s">
        <v>1274</v>
      </c>
      <c r="C140" t="s">
        <v>1275</v>
      </c>
      <c r="D140">
        <v>2022</v>
      </c>
      <c r="E140" t="s">
        <v>1276</v>
      </c>
      <c r="F140">
        <v>6</v>
      </c>
      <c r="G140" t="s">
        <v>1277</v>
      </c>
      <c r="H140" t="s">
        <v>29</v>
      </c>
      <c r="I140" t="s">
        <v>1278</v>
      </c>
      <c r="J140">
        <v>76</v>
      </c>
      <c r="K140" t="s">
        <v>1279</v>
      </c>
      <c r="L140" t="s">
        <v>32</v>
      </c>
      <c r="M140" t="s">
        <v>29</v>
      </c>
      <c r="N140" t="s">
        <v>32</v>
      </c>
      <c r="O140" s="1">
        <v>44896</v>
      </c>
      <c r="P140" t="s">
        <v>44</v>
      </c>
      <c r="Q140" t="s">
        <v>1280</v>
      </c>
      <c r="R140" t="s">
        <v>44</v>
      </c>
      <c r="S140" t="s">
        <v>1281</v>
      </c>
      <c r="T140" t="s">
        <v>1282</v>
      </c>
      <c r="U140" t="s">
        <v>35</v>
      </c>
      <c r="V140" t="s">
        <v>1283</v>
      </c>
      <c r="W140" s="2" t="s">
        <v>1284</v>
      </c>
      <c r="X140" t="s">
        <v>257</v>
      </c>
    </row>
    <row r="141" spans="1:24" x14ac:dyDescent="0.25">
      <c r="A141">
        <v>517838</v>
      </c>
      <c r="B141" t="s">
        <v>1285</v>
      </c>
      <c r="C141" t="s">
        <v>27</v>
      </c>
      <c r="D141">
        <v>1979</v>
      </c>
      <c r="E141" t="s">
        <v>1286</v>
      </c>
      <c r="F141" t="s">
        <v>27</v>
      </c>
      <c r="G141" t="s">
        <v>1287</v>
      </c>
      <c r="H141" t="s">
        <v>29</v>
      </c>
      <c r="I141" t="s">
        <v>1288</v>
      </c>
      <c r="J141">
        <v>34</v>
      </c>
      <c r="K141" t="s">
        <v>1289</v>
      </c>
      <c r="L141" t="s">
        <v>32</v>
      </c>
      <c r="M141" t="s">
        <v>29</v>
      </c>
      <c r="N141" t="s">
        <v>32</v>
      </c>
      <c r="O141" s="1">
        <v>29129</v>
      </c>
      <c r="P141" t="s">
        <v>33</v>
      </c>
      <c r="Q141" t="b">
        <v>0</v>
      </c>
      <c r="R141" t="s">
        <v>33</v>
      </c>
      <c r="S141" t="s">
        <v>1290</v>
      </c>
      <c r="T141" t="s">
        <v>1291</v>
      </c>
      <c r="U141" t="s">
        <v>35</v>
      </c>
      <c r="V141" t="s">
        <v>27</v>
      </c>
      <c r="W141" s="2" t="s">
        <v>1292</v>
      </c>
      <c r="X141" t="s">
        <v>257</v>
      </c>
    </row>
    <row r="142" spans="1:24" x14ac:dyDescent="0.25">
      <c r="A142" t="s">
        <v>1293</v>
      </c>
      <c r="B142" t="s">
        <v>1294</v>
      </c>
      <c r="C142" t="s">
        <v>1295</v>
      </c>
      <c r="D142">
        <v>2024</v>
      </c>
      <c r="E142" t="s">
        <v>1296</v>
      </c>
      <c r="F142" t="s">
        <v>27</v>
      </c>
      <c r="G142" t="s">
        <v>290</v>
      </c>
      <c r="H142" t="s">
        <v>29</v>
      </c>
      <c r="I142" t="s">
        <v>1297</v>
      </c>
      <c r="J142">
        <v>10</v>
      </c>
      <c r="K142" t="s">
        <v>1298</v>
      </c>
      <c r="L142" t="s">
        <v>32</v>
      </c>
      <c r="M142" t="s">
        <v>29</v>
      </c>
      <c r="N142" t="s">
        <v>32</v>
      </c>
      <c r="O142" s="1">
        <v>45415</v>
      </c>
      <c r="P142" t="s">
        <v>44</v>
      </c>
      <c r="Q142" t="b">
        <v>0</v>
      </c>
      <c r="R142" t="s">
        <v>33</v>
      </c>
      <c r="S142" t="s">
        <v>1299</v>
      </c>
      <c r="T142" t="s">
        <v>1300</v>
      </c>
      <c r="U142" t="s">
        <v>47</v>
      </c>
      <c r="W142" s="2" t="s">
        <v>1301</v>
      </c>
      <c r="X142" t="s">
        <v>257</v>
      </c>
    </row>
    <row r="143" spans="1:24" x14ac:dyDescent="0.25">
      <c r="A143" t="s">
        <v>1302</v>
      </c>
      <c r="B143" t="s">
        <v>1303</v>
      </c>
      <c r="C143" t="s">
        <v>1304</v>
      </c>
      <c r="D143">
        <v>2021</v>
      </c>
      <c r="E143" t="s">
        <v>1305</v>
      </c>
      <c r="F143" t="s">
        <v>27</v>
      </c>
      <c r="G143" t="s">
        <v>290</v>
      </c>
      <c r="H143" t="s">
        <v>29</v>
      </c>
      <c r="I143" t="s">
        <v>1306</v>
      </c>
      <c r="J143">
        <v>2</v>
      </c>
      <c r="K143" t="s">
        <v>1307</v>
      </c>
      <c r="L143" t="s">
        <v>32</v>
      </c>
      <c r="M143" t="s">
        <v>29</v>
      </c>
      <c r="N143" t="s">
        <v>32</v>
      </c>
      <c r="O143" s="1">
        <v>44465</v>
      </c>
      <c r="P143" t="s">
        <v>44</v>
      </c>
      <c r="Q143" t="b">
        <v>0</v>
      </c>
      <c r="R143" t="s">
        <v>33</v>
      </c>
      <c r="S143" t="s">
        <v>1308</v>
      </c>
      <c r="T143" t="s">
        <v>1309</v>
      </c>
      <c r="U143" t="s">
        <v>47</v>
      </c>
      <c r="W143" s="2" t="s">
        <v>1310</v>
      </c>
      <c r="X143" t="s">
        <v>257</v>
      </c>
    </row>
    <row r="144" spans="1:24" x14ac:dyDescent="0.25">
      <c r="A144" t="s">
        <v>1311</v>
      </c>
      <c r="B144" t="s">
        <v>1312</v>
      </c>
      <c r="C144" t="s">
        <v>1313</v>
      </c>
      <c r="D144">
        <v>2013</v>
      </c>
      <c r="E144" t="s">
        <v>1314</v>
      </c>
      <c r="F144" t="s">
        <v>27</v>
      </c>
      <c r="G144" t="s">
        <v>86</v>
      </c>
      <c r="H144" t="s">
        <v>29</v>
      </c>
      <c r="I144" t="s">
        <v>87</v>
      </c>
      <c r="J144">
        <v>9</v>
      </c>
      <c r="K144" t="s">
        <v>1315</v>
      </c>
      <c r="L144" t="s">
        <v>32</v>
      </c>
      <c r="M144" t="s">
        <v>29</v>
      </c>
      <c r="N144" t="s">
        <v>32</v>
      </c>
      <c r="O144" s="1">
        <v>44069</v>
      </c>
      <c r="P144" t="s">
        <v>44</v>
      </c>
      <c r="Q144" t="b">
        <v>0</v>
      </c>
      <c r="R144" t="s">
        <v>33</v>
      </c>
      <c r="S144" t="s">
        <v>1316</v>
      </c>
      <c r="T144" t="s">
        <v>1317</v>
      </c>
      <c r="U144" t="s">
        <v>47</v>
      </c>
      <c r="W144" s="2" t="s">
        <v>1318</v>
      </c>
      <c r="X144" t="s">
        <v>257</v>
      </c>
    </row>
    <row r="145" spans="1:24" x14ac:dyDescent="0.25">
      <c r="A145">
        <v>9245262</v>
      </c>
      <c r="B145" t="s">
        <v>1319</v>
      </c>
      <c r="C145" t="s">
        <v>1320</v>
      </c>
      <c r="D145">
        <v>1996</v>
      </c>
      <c r="E145" t="s">
        <v>1321</v>
      </c>
      <c r="F145" t="s">
        <v>27</v>
      </c>
      <c r="G145" t="s">
        <v>27</v>
      </c>
      <c r="H145" t="s">
        <v>29</v>
      </c>
      <c r="I145" t="s">
        <v>1209</v>
      </c>
      <c r="J145">
        <v>19</v>
      </c>
      <c r="K145" t="s">
        <v>1322</v>
      </c>
      <c r="L145" t="s">
        <v>32</v>
      </c>
      <c r="M145" t="s">
        <v>29</v>
      </c>
      <c r="N145" t="s">
        <v>32</v>
      </c>
      <c r="O145" s="1">
        <v>35096</v>
      </c>
      <c r="P145" t="s">
        <v>33</v>
      </c>
      <c r="Q145" t="b">
        <v>0</v>
      </c>
      <c r="R145" t="s">
        <v>33</v>
      </c>
      <c r="S145" t="s">
        <v>1323</v>
      </c>
      <c r="T145" t="s">
        <v>1324</v>
      </c>
      <c r="U145" t="s">
        <v>35</v>
      </c>
      <c r="V145" t="s">
        <v>27</v>
      </c>
      <c r="W145">
        <v>0.44989651441574102</v>
      </c>
      <c r="X145" t="s">
        <v>257</v>
      </c>
    </row>
    <row r="146" spans="1:24" x14ac:dyDescent="0.25">
      <c r="A146" t="s">
        <v>1325</v>
      </c>
      <c r="B146" t="s">
        <v>1326</v>
      </c>
      <c r="C146" t="s">
        <v>1327</v>
      </c>
      <c r="D146">
        <v>2022</v>
      </c>
      <c r="E146" t="s">
        <v>1328</v>
      </c>
      <c r="F146" t="s">
        <v>27</v>
      </c>
      <c r="G146" t="s">
        <v>27</v>
      </c>
      <c r="H146" t="s">
        <v>262</v>
      </c>
      <c r="I146" t="s">
        <v>1329</v>
      </c>
      <c r="J146" t="s">
        <v>27</v>
      </c>
      <c r="K146" t="s">
        <v>27</v>
      </c>
      <c r="L146" t="s">
        <v>32</v>
      </c>
      <c r="M146" t="s">
        <v>850</v>
      </c>
      <c r="N146" t="s">
        <v>1329</v>
      </c>
      <c r="O146" s="1">
        <v>44923</v>
      </c>
      <c r="P146" t="s">
        <v>44</v>
      </c>
      <c r="Q146" t="s">
        <v>1330</v>
      </c>
      <c r="R146" t="s">
        <v>44</v>
      </c>
      <c r="S146" t="s">
        <v>1331</v>
      </c>
      <c r="T146" t="s">
        <v>1332</v>
      </c>
      <c r="U146" t="s">
        <v>255</v>
      </c>
      <c r="V146" t="s">
        <v>27</v>
      </c>
      <c r="W146" s="2" t="s">
        <v>1333</v>
      </c>
      <c r="X146" t="s">
        <v>257</v>
      </c>
    </row>
    <row r="147" spans="1:24" ht="409.5" x14ac:dyDescent="0.25">
      <c r="A147" t="s">
        <v>1334</v>
      </c>
      <c r="B147" t="s">
        <v>1335</v>
      </c>
      <c r="C147" s="5" t="s">
        <v>1336</v>
      </c>
      <c r="D147">
        <v>2017</v>
      </c>
      <c r="E147" t="s">
        <v>1337</v>
      </c>
      <c r="F147" t="s">
        <v>27</v>
      </c>
      <c r="G147" t="s">
        <v>1338</v>
      </c>
      <c r="H147" t="s">
        <v>29</v>
      </c>
      <c r="I147" t="s">
        <v>1339</v>
      </c>
      <c r="J147">
        <v>10</v>
      </c>
      <c r="K147" t="s">
        <v>1340</v>
      </c>
      <c r="L147" t="s">
        <v>32</v>
      </c>
      <c r="M147" t="s">
        <v>29</v>
      </c>
      <c r="N147" t="s">
        <v>32</v>
      </c>
      <c r="O147" s="1">
        <v>45089</v>
      </c>
      <c r="P147" t="s">
        <v>44</v>
      </c>
      <c r="Q147" t="b">
        <v>0</v>
      </c>
      <c r="R147" t="s">
        <v>33</v>
      </c>
      <c r="S147" t="s">
        <v>1341</v>
      </c>
      <c r="T147" t="s">
        <v>1342</v>
      </c>
      <c r="U147" t="s">
        <v>47</v>
      </c>
      <c r="W147" s="2" t="s">
        <v>1343</v>
      </c>
      <c r="X147" t="s">
        <v>257</v>
      </c>
    </row>
    <row r="148" spans="1:24" x14ac:dyDescent="0.25">
      <c r="A148">
        <v>31838447</v>
      </c>
      <c r="B148" t="s">
        <v>1344</v>
      </c>
      <c r="C148" t="s">
        <v>1345</v>
      </c>
      <c r="D148">
        <v>2020</v>
      </c>
      <c r="E148" t="s">
        <v>1346</v>
      </c>
      <c r="F148" t="s">
        <v>27</v>
      </c>
      <c r="G148" t="s">
        <v>1347</v>
      </c>
      <c r="H148" t="s">
        <v>29</v>
      </c>
      <c r="I148" t="s">
        <v>1348</v>
      </c>
      <c r="J148">
        <v>103</v>
      </c>
      <c r="K148">
        <v>106226</v>
      </c>
      <c r="L148" t="s">
        <v>32</v>
      </c>
      <c r="M148" t="s">
        <v>29</v>
      </c>
      <c r="N148" t="s">
        <v>32</v>
      </c>
      <c r="O148" s="1">
        <v>43922</v>
      </c>
      <c r="P148" t="s">
        <v>44</v>
      </c>
      <c r="Q148" t="s">
        <v>1349</v>
      </c>
      <c r="R148" t="s">
        <v>44</v>
      </c>
      <c r="S148" t="s">
        <v>1350</v>
      </c>
      <c r="T148" t="s">
        <v>1351</v>
      </c>
      <c r="U148" t="s">
        <v>35</v>
      </c>
      <c r="V148" t="s">
        <v>1352</v>
      </c>
      <c r="W148" s="2" t="s">
        <v>1353</v>
      </c>
      <c r="X148" t="s">
        <v>257</v>
      </c>
    </row>
    <row r="149" spans="1:24" x14ac:dyDescent="0.25">
      <c r="A149" t="s">
        <v>1354</v>
      </c>
      <c r="B149" t="s">
        <v>1355</v>
      </c>
      <c r="C149" t="s">
        <v>1356</v>
      </c>
      <c r="D149">
        <v>2008</v>
      </c>
      <c r="E149" t="s">
        <v>1357</v>
      </c>
      <c r="F149" t="s">
        <v>27</v>
      </c>
      <c r="G149" t="s">
        <v>1358</v>
      </c>
      <c r="H149" t="s">
        <v>29</v>
      </c>
      <c r="I149" t="s">
        <v>1359</v>
      </c>
      <c r="J149">
        <v>19</v>
      </c>
      <c r="K149" t="s">
        <v>1360</v>
      </c>
      <c r="L149" t="s">
        <v>32</v>
      </c>
      <c r="M149" t="s">
        <v>29</v>
      </c>
      <c r="N149" t="s">
        <v>32</v>
      </c>
      <c r="O149" s="1">
        <v>41430</v>
      </c>
      <c r="P149" t="s">
        <v>44</v>
      </c>
      <c r="Q149" t="s">
        <v>1361</v>
      </c>
      <c r="R149" t="s">
        <v>44</v>
      </c>
      <c r="S149" t="s">
        <v>1361</v>
      </c>
      <c r="T149" t="s">
        <v>27</v>
      </c>
      <c r="U149" t="s">
        <v>47</v>
      </c>
      <c r="V149" t="s">
        <v>1362</v>
      </c>
      <c r="W149" s="2" t="s">
        <v>1363</v>
      </c>
      <c r="X149" t="s">
        <v>257</v>
      </c>
    </row>
    <row r="150" spans="1:24" x14ac:dyDescent="0.25">
      <c r="A150" t="s">
        <v>1364</v>
      </c>
      <c r="B150" t="s">
        <v>1365</v>
      </c>
      <c r="C150" t="s">
        <v>27</v>
      </c>
      <c r="D150">
        <v>1986</v>
      </c>
      <c r="E150" t="s">
        <v>1366</v>
      </c>
      <c r="F150" t="s">
        <v>27</v>
      </c>
      <c r="G150" t="s">
        <v>248</v>
      </c>
      <c r="H150" t="s">
        <v>27</v>
      </c>
      <c r="I150" t="s">
        <v>27</v>
      </c>
      <c r="J150" t="s">
        <v>27</v>
      </c>
      <c r="K150" t="s">
        <v>1367</v>
      </c>
      <c r="L150" t="s">
        <v>32</v>
      </c>
      <c r="M150" t="s">
        <v>251</v>
      </c>
      <c r="N150" t="s">
        <v>27</v>
      </c>
      <c r="O150" t="s">
        <v>27</v>
      </c>
      <c r="P150" t="s">
        <v>33</v>
      </c>
      <c r="Q150" t="s">
        <v>27</v>
      </c>
      <c r="R150" t="s">
        <v>33</v>
      </c>
      <c r="S150" t="s">
        <v>1368</v>
      </c>
      <c r="T150" t="s">
        <v>1369</v>
      </c>
      <c r="U150" t="s">
        <v>255</v>
      </c>
      <c r="V150" t="s">
        <v>27</v>
      </c>
      <c r="W150" s="2" t="s">
        <v>1370</v>
      </c>
      <c r="X150" t="s">
        <v>257</v>
      </c>
    </row>
    <row r="151" spans="1:24" x14ac:dyDescent="0.25">
      <c r="A151" t="s">
        <v>1371</v>
      </c>
      <c r="B151" t="s">
        <v>1372</v>
      </c>
      <c r="C151" t="s">
        <v>1373</v>
      </c>
      <c r="D151">
        <v>2005</v>
      </c>
      <c r="E151" t="s">
        <v>1374</v>
      </c>
      <c r="F151" t="s">
        <v>27</v>
      </c>
      <c r="G151" t="s">
        <v>86</v>
      </c>
      <c r="H151" t="s">
        <v>29</v>
      </c>
      <c r="I151" t="s">
        <v>87</v>
      </c>
      <c r="J151">
        <v>1</v>
      </c>
      <c r="K151" s="3">
        <v>16438</v>
      </c>
      <c r="L151" t="s">
        <v>32</v>
      </c>
      <c r="M151" t="s">
        <v>29</v>
      </c>
      <c r="N151" t="s">
        <v>32</v>
      </c>
      <c r="O151" s="1">
        <v>44025</v>
      </c>
      <c r="P151" t="s">
        <v>44</v>
      </c>
      <c r="Q151" t="b">
        <v>0</v>
      </c>
      <c r="R151" t="s">
        <v>33</v>
      </c>
      <c r="S151" t="s">
        <v>1375</v>
      </c>
      <c r="T151" t="s">
        <v>1376</v>
      </c>
      <c r="U151" t="s">
        <v>47</v>
      </c>
      <c r="W151" s="2" t="s">
        <v>1377</v>
      </c>
      <c r="X151" t="s">
        <v>257</v>
      </c>
    </row>
    <row r="152" spans="1:24" x14ac:dyDescent="0.25">
      <c r="A152" t="s">
        <v>1378</v>
      </c>
      <c r="B152" t="s">
        <v>1379</v>
      </c>
      <c r="C152" t="s">
        <v>27</v>
      </c>
      <c r="D152">
        <v>2003</v>
      </c>
      <c r="E152" t="s">
        <v>1380</v>
      </c>
      <c r="F152">
        <v>100</v>
      </c>
      <c r="G152" t="s">
        <v>62</v>
      </c>
      <c r="H152" t="s">
        <v>249</v>
      </c>
      <c r="I152" t="s">
        <v>1381</v>
      </c>
      <c r="J152">
        <v>1</v>
      </c>
      <c r="K152" t="s">
        <v>1382</v>
      </c>
      <c r="L152" t="s">
        <v>32</v>
      </c>
      <c r="M152" t="s">
        <v>251</v>
      </c>
      <c r="N152" t="s">
        <v>27</v>
      </c>
      <c r="O152" s="1">
        <v>37622</v>
      </c>
      <c r="P152" t="s">
        <v>44</v>
      </c>
      <c r="Q152" t="s">
        <v>1383</v>
      </c>
      <c r="R152" t="s">
        <v>44</v>
      </c>
      <c r="S152" t="s">
        <v>1384</v>
      </c>
      <c r="T152" t="s">
        <v>1385</v>
      </c>
      <c r="U152" t="s">
        <v>255</v>
      </c>
      <c r="V152" t="s">
        <v>1386</v>
      </c>
      <c r="W152" s="2" t="s">
        <v>1387</v>
      </c>
      <c r="X152" t="s">
        <v>257</v>
      </c>
    </row>
    <row r="153" spans="1:24" x14ac:dyDescent="0.25">
      <c r="A153" t="s">
        <v>1388</v>
      </c>
      <c r="B153" t="s">
        <v>1389</v>
      </c>
      <c r="C153" t="s">
        <v>1390</v>
      </c>
      <c r="D153">
        <v>2020</v>
      </c>
      <c r="E153" t="s">
        <v>1391</v>
      </c>
      <c r="F153" t="s">
        <v>27</v>
      </c>
      <c r="G153" t="s">
        <v>290</v>
      </c>
      <c r="H153" t="s">
        <v>29</v>
      </c>
      <c r="I153" t="s">
        <v>1392</v>
      </c>
      <c r="J153">
        <v>17</v>
      </c>
      <c r="K153" t="s">
        <v>106</v>
      </c>
      <c r="L153" t="s">
        <v>32</v>
      </c>
      <c r="M153" t="s">
        <v>29</v>
      </c>
      <c r="N153" t="s">
        <v>32</v>
      </c>
      <c r="O153" s="1">
        <v>44761</v>
      </c>
      <c r="P153" t="s">
        <v>44</v>
      </c>
      <c r="Q153" t="b">
        <v>0</v>
      </c>
      <c r="R153" t="s">
        <v>33</v>
      </c>
      <c r="S153" t="s">
        <v>1393</v>
      </c>
      <c r="T153" t="s">
        <v>1394</v>
      </c>
      <c r="U153" t="s">
        <v>47</v>
      </c>
      <c r="W153" s="2" t="s">
        <v>1395</v>
      </c>
      <c r="X153" t="s">
        <v>257</v>
      </c>
    </row>
    <row r="154" spans="1:24" x14ac:dyDescent="0.25">
      <c r="A154">
        <v>39591641</v>
      </c>
      <c r="B154" t="s">
        <v>1396</v>
      </c>
      <c r="C154" t="s">
        <v>1397</v>
      </c>
      <c r="D154">
        <v>2024</v>
      </c>
      <c r="E154" t="s">
        <v>1398</v>
      </c>
      <c r="F154" t="s">
        <v>27</v>
      </c>
      <c r="G154" t="s">
        <v>27</v>
      </c>
      <c r="H154" t="s">
        <v>29</v>
      </c>
      <c r="I154" t="s">
        <v>1399</v>
      </c>
      <c r="J154" t="s">
        <v>27</v>
      </c>
      <c r="K154" s="2" t="s">
        <v>1400</v>
      </c>
      <c r="L154" t="s">
        <v>32</v>
      </c>
      <c r="M154" t="s">
        <v>29</v>
      </c>
      <c r="N154" t="s">
        <v>32</v>
      </c>
      <c r="O154" s="1">
        <v>45622</v>
      </c>
      <c r="P154" t="s">
        <v>33</v>
      </c>
      <c r="Q154" t="b">
        <v>0</v>
      </c>
      <c r="R154" t="s">
        <v>33</v>
      </c>
      <c r="S154" t="s">
        <v>1401</v>
      </c>
      <c r="T154" t="s">
        <v>1402</v>
      </c>
      <c r="U154" t="s">
        <v>35</v>
      </c>
      <c r="V154" t="s">
        <v>27</v>
      </c>
      <c r="W154">
        <v>0.44049249440431598</v>
      </c>
      <c r="X154" t="s">
        <v>257</v>
      </c>
    </row>
    <row r="155" spans="1:24" x14ac:dyDescent="0.25">
      <c r="A155" t="s">
        <v>1403</v>
      </c>
      <c r="B155" t="s">
        <v>1404</v>
      </c>
      <c r="C155" t="s">
        <v>1405</v>
      </c>
      <c r="D155">
        <v>2025</v>
      </c>
      <c r="E155" t="s">
        <v>1406</v>
      </c>
      <c r="F155" t="s">
        <v>27</v>
      </c>
      <c r="G155" t="s">
        <v>1407</v>
      </c>
      <c r="H155" t="s">
        <v>29</v>
      </c>
      <c r="I155" t="s">
        <v>1408</v>
      </c>
      <c r="J155">
        <v>5</v>
      </c>
      <c r="K155" t="s">
        <v>1409</v>
      </c>
      <c r="L155" t="s">
        <v>32</v>
      </c>
      <c r="M155" t="s">
        <v>29</v>
      </c>
      <c r="N155" t="s">
        <v>32</v>
      </c>
      <c r="O155" s="1">
        <v>45872</v>
      </c>
      <c r="P155" t="s">
        <v>44</v>
      </c>
      <c r="R155" t="s">
        <v>33</v>
      </c>
      <c r="S155" t="s">
        <v>1410</v>
      </c>
      <c r="T155" t="s">
        <v>1411</v>
      </c>
      <c r="U155" t="s">
        <v>47</v>
      </c>
      <c r="W155" s="2" t="s">
        <v>1412</v>
      </c>
      <c r="X155" t="s">
        <v>257</v>
      </c>
    </row>
    <row r="156" spans="1:24" x14ac:dyDescent="0.25">
      <c r="A156" t="s">
        <v>1413</v>
      </c>
      <c r="B156" t="s">
        <v>1414</v>
      </c>
      <c r="C156" t="s">
        <v>1415</v>
      </c>
      <c r="D156">
        <v>2018</v>
      </c>
      <c r="E156" t="s">
        <v>1416</v>
      </c>
      <c r="F156" t="s">
        <v>27</v>
      </c>
      <c r="G156" t="s">
        <v>290</v>
      </c>
      <c r="H156" t="s">
        <v>29</v>
      </c>
      <c r="I156" t="s">
        <v>1417</v>
      </c>
      <c r="J156">
        <v>1</v>
      </c>
      <c r="K156" t="s">
        <v>1418</v>
      </c>
      <c r="L156" t="s">
        <v>32</v>
      </c>
      <c r="M156" t="s">
        <v>29</v>
      </c>
      <c r="N156" t="s">
        <v>32</v>
      </c>
      <c r="O156" s="1">
        <v>44355</v>
      </c>
      <c r="P156" t="s">
        <v>44</v>
      </c>
      <c r="Q156" t="b">
        <v>0</v>
      </c>
      <c r="R156" t="s">
        <v>33</v>
      </c>
      <c r="S156" t="s">
        <v>1419</v>
      </c>
      <c r="T156" t="s">
        <v>1420</v>
      </c>
      <c r="U156" t="s">
        <v>47</v>
      </c>
      <c r="W156" s="2" t="s">
        <v>1421</v>
      </c>
      <c r="X156" t="s">
        <v>257</v>
      </c>
    </row>
    <row r="157" spans="1:24" x14ac:dyDescent="0.25">
      <c r="A157" t="s">
        <v>1422</v>
      </c>
      <c r="B157" t="s">
        <v>1423</v>
      </c>
      <c r="C157" t="s">
        <v>1424</v>
      </c>
      <c r="D157">
        <v>2012</v>
      </c>
      <c r="E157" t="s">
        <v>1425</v>
      </c>
      <c r="F157" t="s">
        <v>27</v>
      </c>
      <c r="G157" t="s">
        <v>300</v>
      </c>
      <c r="H157" t="s">
        <v>29</v>
      </c>
      <c r="I157" t="s">
        <v>301</v>
      </c>
      <c r="J157">
        <v>29</v>
      </c>
      <c r="K157" t="s">
        <v>106</v>
      </c>
      <c r="L157" t="s">
        <v>32</v>
      </c>
      <c r="M157" t="s">
        <v>29</v>
      </c>
      <c r="N157" t="s">
        <v>32</v>
      </c>
      <c r="O157" s="1">
        <v>44417</v>
      </c>
      <c r="P157" t="s">
        <v>44</v>
      </c>
      <c r="Q157" t="b">
        <v>0</v>
      </c>
      <c r="R157" t="s">
        <v>33</v>
      </c>
      <c r="S157" t="s">
        <v>1426</v>
      </c>
      <c r="T157" t="s">
        <v>27</v>
      </c>
      <c r="U157" t="s">
        <v>47</v>
      </c>
      <c r="W157" s="2" t="s">
        <v>1427</v>
      </c>
      <c r="X157" t="s">
        <v>257</v>
      </c>
    </row>
    <row r="158" spans="1:24" x14ac:dyDescent="0.25">
      <c r="A158" t="s">
        <v>1428</v>
      </c>
      <c r="B158" t="s">
        <v>1429</v>
      </c>
      <c r="C158" t="s">
        <v>27</v>
      </c>
      <c r="D158">
        <v>1978</v>
      </c>
      <c r="E158" t="s">
        <v>1430</v>
      </c>
      <c r="F158" t="s">
        <v>27</v>
      </c>
      <c r="G158" t="s">
        <v>402</v>
      </c>
      <c r="H158" t="s">
        <v>262</v>
      </c>
      <c r="I158" t="s">
        <v>1431</v>
      </c>
      <c r="J158">
        <v>51</v>
      </c>
      <c r="K158" t="s">
        <v>1432</v>
      </c>
      <c r="L158" t="s">
        <v>32</v>
      </c>
      <c r="M158" t="s">
        <v>251</v>
      </c>
      <c r="N158" t="s">
        <v>27</v>
      </c>
      <c r="O158" s="1">
        <v>28764</v>
      </c>
      <c r="P158" t="s">
        <v>33</v>
      </c>
      <c r="Q158" t="s">
        <v>27</v>
      </c>
      <c r="R158" t="s">
        <v>33</v>
      </c>
      <c r="S158" t="s">
        <v>1433</v>
      </c>
      <c r="T158" t="s">
        <v>1434</v>
      </c>
      <c r="U158" t="s">
        <v>255</v>
      </c>
      <c r="V158" t="s">
        <v>27</v>
      </c>
      <c r="W158">
        <v>0.43619004003703599</v>
      </c>
      <c r="X158" t="s">
        <v>257</v>
      </c>
    </row>
    <row r="159" spans="1:24" x14ac:dyDescent="0.25">
      <c r="A159" t="s">
        <v>1435</v>
      </c>
      <c r="B159" t="s">
        <v>1436</v>
      </c>
      <c r="C159" t="s">
        <v>1437</v>
      </c>
      <c r="D159">
        <v>2011</v>
      </c>
      <c r="E159" t="s">
        <v>1438</v>
      </c>
      <c r="F159" t="s">
        <v>27</v>
      </c>
      <c r="G159" t="s">
        <v>1439</v>
      </c>
      <c r="H159" t="s">
        <v>29</v>
      </c>
      <c r="I159" t="s">
        <v>1440</v>
      </c>
      <c r="J159">
        <v>9</v>
      </c>
      <c r="K159" t="s">
        <v>106</v>
      </c>
      <c r="L159" t="s">
        <v>32</v>
      </c>
      <c r="M159" t="s">
        <v>29</v>
      </c>
      <c r="N159" t="s">
        <v>32</v>
      </c>
      <c r="O159" s="1">
        <v>44087</v>
      </c>
      <c r="P159" t="s">
        <v>44</v>
      </c>
      <c r="Q159" t="b">
        <v>0</v>
      </c>
      <c r="R159" t="s">
        <v>33</v>
      </c>
      <c r="S159" t="s">
        <v>1441</v>
      </c>
      <c r="T159" t="s">
        <v>27</v>
      </c>
      <c r="U159" t="s">
        <v>47</v>
      </c>
      <c r="W159" s="2" t="s">
        <v>1442</v>
      </c>
      <c r="X159" t="s">
        <v>257</v>
      </c>
    </row>
    <row r="160" spans="1:24" x14ac:dyDescent="0.25">
      <c r="A160">
        <v>19731365</v>
      </c>
      <c r="B160" t="s">
        <v>1443</v>
      </c>
      <c r="C160" t="s">
        <v>1444</v>
      </c>
      <c r="D160">
        <v>2009</v>
      </c>
      <c r="E160" t="s">
        <v>1445</v>
      </c>
      <c r="F160" t="s">
        <v>27</v>
      </c>
      <c r="G160" t="s">
        <v>1446</v>
      </c>
      <c r="H160" t="s">
        <v>29</v>
      </c>
      <c r="I160" t="s">
        <v>1447</v>
      </c>
      <c r="J160">
        <v>15</v>
      </c>
      <c r="K160" t="s">
        <v>1448</v>
      </c>
      <c r="L160" t="s">
        <v>32</v>
      </c>
      <c r="M160" t="s">
        <v>29</v>
      </c>
      <c r="N160" t="s">
        <v>32</v>
      </c>
      <c r="O160" s="1">
        <v>39814</v>
      </c>
      <c r="P160" t="s">
        <v>33</v>
      </c>
      <c r="Q160" t="b">
        <v>0</v>
      </c>
      <c r="R160" t="s">
        <v>33</v>
      </c>
      <c r="S160" t="s">
        <v>1449</v>
      </c>
      <c r="T160" t="s">
        <v>1450</v>
      </c>
      <c r="U160" t="s">
        <v>35</v>
      </c>
      <c r="V160" t="s">
        <v>27</v>
      </c>
      <c r="W160" s="2" t="s">
        <v>1451</v>
      </c>
      <c r="X160" t="s">
        <v>257</v>
      </c>
    </row>
    <row r="161" spans="1:24" x14ac:dyDescent="0.25">
      <c r="A161">
        <v>12210970</v>
      </c>
      <c r="B161" t="s">
        <v>1452</v>
      </c>
      <c r="C161" t="s">
        <v>1453</v>
      </c>
      <c r="D161">
        <v>2002</v>
      </c>
      <c r="E161" t="s">
        <v>1454</v>
      </c>
      <c r="F161" t="s">
        <v>27</v>
      </c>
      <c r="G161" t="s">
        <v>1455</v>
      </c>
      <c r="H161" t="s">
        <v>29</v>
      </c>
      <c r="I161" t="s">
        <v>205</v>
      </c>
      <c r="J161">
        <v>20</v>
      </c>
      <c r="K161" t="s">
        <v>1456</v>
      </c>
      <c r="L161" t="s">
        <v>32</v>
      </c>
      <c r="M161" t="s">
        <v>29</v>
      </c>
      <c r="N161" t="s">
        <v>32</v>
      </c>
      <c r="O161" s="1">
        <v>37257</v>
      </c>
      <c r="P161" t="s">
        <v>33</v>
      </c>
      <c r="Q161" t="b">
        <v>0</v>
      </c>
      <c r="R161" t="s">
        <v>33</v>
      </c>
      <c r="S161" t="s">
        <v>1457</v>
      </c>
      <c r="T161" t="s">
        <v>1458</v>
      </c>
      <c r="U161" t="s">
        <v>35</v>
      </c>
      <c r="V161" t="s">
        <v>27</v>
      </c>
      <c r="W161" s="2" t="s">
        <v>1459</v>
      </c>
      <c r="X161" t="s">
        <v>257</v>
      </c>
    </row>
    <row r="162" spans="1:24" x14ac:dyDescent="0.25">
      <c r="A162" t="s">
        <v>1460</v>
      </c>
      <c r="B162" t="s">
        <v>1461</v>
      </c>
      <c r="C162" t="s">
        <v>27</v>
      </c>
      <c r="D162">
        <v>2007</v>
      </c>
      <c r="E162" t="s">
        <v>1462</v>
      </c>
      <c r="F162">
        <v>1</v>
      </c>
      <c r="G162" t="s">
        <v>62</v>
      </c>
      <c r="H162" t="s">
        <v>262</v>
      </c>
      <c r="I162" t="s">
        <v>27</v>
      </c>
      <c r="J162" t="s">
        <v>27</v>
      </c>
      <c r="K162" t="s">
        <v>27</v>
      </c>
      <c r="L162" t="s">
        <v>32</v>
      </c>
      <c r="M162" t="s">
        <v>251</v>
      </c>
      <c r="N162" t="s">
        <v>27</v>
      </c>
      <c r="O162" t="s">
        <v>27</v>
      </c>
      <c r="P162" t="s">
        <v>33</v>
      </c>
      <c r="Q162" t="s">
        <v>27</v>
      </c>
      <c r="R162" t="s">
        <v>33</v>
      </c>
      <c r="S162" t="s">
        <v>1463</v>
      </c>
      <c r="U162" t="s">
        <v>255</v>
      </c>
      <c r="V162" t="s">
        <v>27</v>
      </c>
      <c r="W162" s="2" t="s">
        <v>1464</v>
      </c>
      <c r="X162" t="s">
        <v>257</v>
      </c>
    </row>
    <row r="163" spans="1:24" x14ac:dyDescent="0.25">
      <c r="A163" t="s">
        <v>1465</v>
      </c>
      <c r="B163" t="s">
        <v>1466</v>
      </c>
      <c r="C163" t="s">
        <v>1467</v>
      </c>
      <c r="D163">
        <v>2021</v>
      </c>
      <c r="E163" t="s">
        <v>1468</v>
      </c>
      <c r="F163" t="s">
        <v>27</v>
      </c>
      <c r="G163" t="s">
        <v>27</v>
      </c>
      <c r="H163" t="s">
        <v>27</v>
      </c>
      <c r="I163" t="s">
        <v>1469</v>
      </c>
      <c r="J163" t="s">
        <v>27</v>
      </c>
      <c r="K163" t="s">
        <v>27</v>
      </c>
      <c r="L163" t="s">
        <v>32</v>
      </c>
      <c r="M163" t="s">
        <v>251</v>
      </c>
      <c r="N163" t="s">
        <v>1469</v>
      </c>
      <c r="O163" s="1">
        <v>44518</v>
      </c>
      <c r="P163" t="s">
        <v>33</v>
      </c>
      <c r="Q163" t="s">
        <v>27</v>
      </c>
      <c r="R163" t="s">
        <v>33</v>
      </c>
      <c r="S163" t="s">
        <v>1470</v>
      </c>
      <c r="T163" t="s">
        <v>1471</v>
      </c>
      <c r="U163" t="s">
        <v>255</v>
      </c>
      <c r="V163" t="s">
        <v>27</v>
      </c>
      <c r="W163" s="2" t="s">
        <v>1472</v>
      </c>
      <c r="X163" t="s">
        <v>257</v>
      </c>
    </row>
    <row r="164" spans="1:24" x14ac:dyDescent="0.25">
      <c r="A164" t="s">
        <v>1473</v>
      </c>
      <c r="B164" t="s">
        <v>1474</v>
      </c>
      <c r="C164" t="s">
        <v>1475</v>
      </c>
      <c r="D164">
        <v>1993</v>
      </c>
      <c r="E164" t="s">
        <v>1476</v>
      </c>
      <c r="F164">
        <v>1</v>
      </c>
      <c r="G164" t="s">
        <v>27</v>
      </c>
      <c r="H164" t="s">
        <v>1477</v>
      </c>
      <c r="I164" t="s">
        <v>27</v>
      </c>
      <c r="J164" t="s">
        <v>27</v>
      </c>
      <c r="K164" t="s">
        <v>27</v>
      </c>
      <c r="L164" t="s">
        <v>32</v>
      </c>
      <c r="M164" t="s">
        <v>251</v>
      </c>
      <c r="N164" t="s">
        <v>27</v>
      </c>
      <c r="O164" t="s">
        <v>27</v>
      </c>
      <c r="P164" t="s">
        <v>33</v>
      </c>
      <c r="Q164" t="s">
        <v>27</v>
      </c>
      <c r="R164" t="s">
        <v>33</v>
      </c>
      <c r="S164" t="s">
        <v>1478</v>
      </c>
      <c r="T164" t="s">
        <v>1479</v>
      </c>
      <c r="U164" t="s">
        <v>255</v>
      </c>
      <c r="V164" t="s">
        <v>27</v>
      </c>
      <c r="W164" s="2" t="s">
        <v>1480</v>
      </c>
      <c r="X164" t="s">
        <v>257</v>
      </c>
    </row>
    <row r="165" spans="1:24" x14ac:dyDescent="0.25">
      <c r="A165" t="s">
        <v>1481</v>
      </c>
      <c r="B165" t="s">
        <v>1482</v>
      </c>
      <c r="C165" t="s">
        <v>1483</v>
      </c>
      <c r="D165">
        <v>2011</v>
      </c>
      <c r="E165" t="s">
        <v>1484</v>
      </c>
      <c r="F165" t="s">
        <v>27</v>
      </c>
      <c r="G165" t="s">
        <v>1485</v>
      </c>
      <c r="H165" t="s">
        <v>29</v>
      </c>
      <c r="I165" t="s">
        <v>1486</v>
      </c>
      <c r="J165">
        <v>2011</v>
      </c>
      <c r="K165" t="s">
        <v>1487</v>
      </c>
      <c r="L165" t="s">
        <v>32</v>
      </c>
      <c r="M165" t="s">
        <v>29</v>
      </c>
      <c r="N165" t="s">
        <v>32</v>
      </c>
      <c r="O165" s="1">
        <v>40759</v>
      </c>
      <c r="P165" t="s">
        <v>44</v>
      </c>
      <c r="R165" t="s">
        <v>33</v>
      </c>
      <c r="S165" t="s">
        <v>1488</v>
      </c>
      <c r="T165" t="s">
        <v>27</v>
      </c>
      <c r="U165" t="s">
        <v>47</v>
      </c>
      <c r="W165" s="2" t="s">
        <v>1489</v>
      </c>
      <c r="X165" t="s">
        <v>257</v>
      </c>
    </row>
    <row r="166" spans="1:24" x14ac:dyDescent="0.25">
      <c r="A166">
        <v>33538822</v>
      </c>
      <c r="B166" t="s">
        <v>1490</v>
      </c>
      <c r="C166" t="s">
        <v>1491</v>
      </c>
      <c r="D166">
        <v>2021</v>
      </c>
      <c r="E166" t="s">
        <v>1492</v>
      </c>
      <c r="F166" t="s">
        <v>27</v>
      </c>
      <c r="G166" t="s">
        <v>1493</v>
      </c>
      <c r="H166" t="s">
        <v>29</v>
      </c>
      <c r="I166" t="s">
        <v>1494</v>
      </c>
      <c r="J166">
        <v>4</v>
      </c>
      <c r="K166" t="s">
        <v>1495</v>
      </c>
      <c r="L166" t="s">
        <v>32</v>
      </c>
      <c r="M166" t="s">
        <v>29</v>
      </c>
      <c r="N166" t="s">
        <v>32</v>
      </c>
      <c r="O166" s="1">
        <v>44228</v>
      </c>
      <c r="P166" t="s">
        <v>44</v>
      </c>
      <c r="Q166" t="s">
        <v>1496</v>
      </c>
      <c r="R166" t="s">
        <v>44</v>
      </c>
      <c r="S166" t="s">
        <v>1497</v>
      </c>
      <c r="T166" t="s">
        <v>1498</v>
      </c>
      <c r="U166" t="s">
        <v>35</v>
      </c>
      <c r="V166" t="s">
        <v>32</v>
      </c>
      <c r="W166" s="2" t="s">
        <v>1499</v>
      </c>
      <c r="X166" t="s">
        <v>257</v>
      </c>
    </row>
    <row r="167" spans="1:24" x14ac:dyDescent="0.25">
      <c r="A167" t="s">
        <v>1500</v>
      </c>
      <c r="B167" t="s">
        <v>1501</v>
      </c>
      <c r="C167" t="s">
        <v>27</v>
      </c>
      <c r="D167">
        <v>1996</v>
      </c>
      <c r="E167" t="s">
        <v>1502</v>
      </c>
      <c r="F167">
        <v>49</v>
      </c>
      <c r="G167" t="s">
        <v>1503</v>
      </c>
      <c r="H167" t="s">
        <v>262</v>
      </c>
      <c r="I167" t="s">
        <v>1504</v>
      </c>
      <c r="J167">
        <v>18</v>
      </c>
      <c r="K167" t="s">
        <v>1505</v>
      </c>
      <c r="L167" t="s">
        <v>32</v>
      </c>
      <c r="M167" t="s">
        <v>251</v>
      </c>
      <c r="N167" t="s">
        <v>27</v>
      </c>
      <c r="O167" t="s">
        <v>27</v>
      </c>
      <c r="P167" t="s">
        <v>33</v>
      </c>
      <c r="Q167" t="s">
        <v>27</v>
      </c>
      <c r="R167" t="s">
        <v>33</v>
      </c>
      <c r="S167" t="s">
        <v>1506</v>
      </c>
      <c r="T167" t="s">
        <v>1507</v>
      </c>
      <c r="U167" t="s">
        <v>255</v>
      </c>
      <c r="V167" t="s">
        <v>27</v>
      </c>
      <c r="W167" s="2" t="s">
        <v>1508</v>
      </c>
      <c r="X167" t="s">
        <v>257</v>
      </c>
    </row>
    <row r="168" spans="1:24" x14ac:dyDescent="0.25">
      <c r="A168" t="s">
        <v>1509</v>
      </c>
      <c r="B168" t="s">
        <v>1510</v>
      </c>
      <c r="C168" t="s">
        <v>1511</v>
      </c>
      <c r="D168">
        <v>2021</v>
      </c>
      <c r="E168" t="s">
        <v>1512</v>
      </c>
      <c r="F168" t="s">
        <v>27</v>
      </c>
      <c r="G168" t="s">
        <v>86</v>
      </c>
      <c r="H168" t="s">
        <v>29</v>
      </c>
      <c r="I168" t="s">
        <v>86</v>
      </c>
      <c r="J168">
        <v>10</v>
      </c>
      <c r="K168" t="s">
        <v>1513</v>
      </c>
      <c r="L168" t="s">
        <v>32</v>
      </c>
      <c r="M168" t="s">
        <v>29</v>
      </c>
      <c r="N168" t="s">
        <v>32</v>
      </c>
      <c r="O168" s="1">
        <v>44238</v>
      </c>
      <c r="P168" t="s">
        <v>44</v>
      </c>
      <c r="Q168" t="s">
        <v>1514</v>
      </c>
      <c r="R168" t="s">
        <v>44</v>
      </c>
      <c r="S168" t="s">
        <v>1515</v>
      </c>
      <c r="T168" t="s">
        <v>1516</v>
      </c>
      <c r="U168" t="s">
        <v>47</v>
      </c>
      <c r="V168" t="s">
        <v>27</v>
      </c>
      <c r="W168" s="2" t="s">
        <v>1517</v>
      </c>
      <c r="X168" t="s">
        <v>257</v>
      </c>
    </row>
    <row r="169" spans="1:24" x14ac:dyDescent="0.25">
      <c r="A169">
        <v>33586165</v>
      </c>
      <c r="B169" t="s">
        <v>1518</v>
      </c>
      <c r="C169" t="s">
        <v>1519</v>
      </c>
      <c r="D169">
        <v>2021</v>
      </c>
      <c r="E169" t="s">
        <v>1520</v>
      </c>
      <c r="F169" t="s">
        <v>27</v>
      </c>
      <c r="G169" t="s">
        <v>1521</v>
      </c>
      <c r="H169" t="s">
        <v>29</v>
      </c>
      <c r="I169" t="s">
        <v>1522</v>
      </c>
      <c r="J169">
        <v>47</v>
      </c>
      <c r="K169" t="s">
        <v>1523</v>
      </c>
      <c r="L169" t="s">
        <v>32</v>
      </c>
      <c r="M169" t="s">
        <v>29</v>
      </c>
      <c r="N169" t="s">
        <v>32</v>
      </c>
      <c r="O169" s="1">
        <v>44378</v>
      </c>
      <c r="P169" t="s">
        <v>33</v>
      </c>
      <c r="Q169" t="b">
        <v>0</v>
      </c>
      <c r="R169" t="s">
        <v>33</v>
      </c>
      <c r="S169" t="s">
        <v>1524</v>
      </c>
      <c r="T169" t="s">
        <v>1525</v>
      </c>
      <c r="U169" t="s">
        <v>35</v>
      </c>
      <c r="V169" t="s">
        <v>27</v>
      </c>
      <c r="W169">
        <v>0.41372604519128803</v>
      </c>
      <c r="X169" t="s">
        <v>257</v>
      </c>
    </row>
    <row r="170" spans="1:24" ht="409.5" x14ac:dyDescent="0.25">
      <c r="A170" t="s">
        <v>1526</v>
      </c>
      <c r="B170" t="s">
        <v>1527</v>
      </c>
      <c r="C170" s="5" t="s">
        <v>1528</v>
      </c>
      <c r="D170">
        <v>2025</v>
      </c>
      <c r="E170" t="s">
        <v>1529</v>
      </c>
      <c r="F170" t="s">
        <v>27</v>
      </c>
      <c r="G170" t="s">
        <v>27</v>
      </c>
      <c r="H170" t="s">
        <v>249</v>
      </c>
      <c r="I170" t="s">
        <v>1530</v>
      </c>
      <c r="J170" t="s">
        <v>27</v>
      </c>
      <c r="K170" t="s">
        <v>27</v>
      </c>
      <c r="L170" t="s">
        <v>32</v>
      </c>
      <c r="M170" t="s">
        <v>850</v>
      </c>
      <c r="N170" t="s">
        <v>1531</v>
      </c>
      <c r="O170" s="1">
        <v>45797</v>
      </c>
      <c r="P170" t="s">
        <v>33</v>
      </c>
      <c r="Q170" t="s">
        <v>27</v>
      </c>
      <c r="R170" t="s">
        <v>33</v>
      </c>
      <c r="S170" t="s">
        <v>1532</v>
      </c>
      <c r="T170" t="s">
        <v>1533</v>
      </c>
      <c r="U170" t="s">
        <v>255</v>
      </c>
      <c r="V170" t="s">
        <v>27</v>
      </c>
      <c r="W170" s="2" t="s">
        <v>1534</v>
      </c>
      <c r="X170" t="s">
        <v>257</v>
      </c>
    </row>
    <row r="171" spans="1:24" x14ac:dyDescent="0.25">
      <c r="A171" t="s">
        <v>1535</v>
      </c>
      <c r="B171" t="s">
        <v>1536</v>
      </c>
      <c r="C171" t="s">
        <v>27</v>
      </c>
      <c r="D171">
        <v>2009</v>
      </c>
      <c r="E171" t="s">
        <v>1537</v>
      </c>
      <c r="F171">
        <v>27</v>
      </c>
      <c r="G171" t="s">
        <v>62</v>
      </c>
      <c r="H171" t="s">
        <v>27</v>
      </c>
      <c r="I171" t="s">
        <v>27</v>
      </c>
      <c r="J171" t="s">
        <v>27</v>
      </c>
      <c r="K171" t="s">
        <v>27</v>
      </c>
      <c r="L171" t="s">
        <v>32</v>
      </c>
      <c r="M171" t="s">
        <v>251</v>
      </c>
      <c r="N171" t="s">
        <v>27</v>
      </c>
      <c r="O171" t="s">
        <v>27</v>
      </c>
      <c r="P171" t="s">
        <v>33</v>
      </c>
      <c r="Q171" t="s">
        <v>27</v>
      </c>
      <c r="R171" t="s">
        <v>33</v>
      </c>
      <c r="S171" t="s">
        <v>1538</v>
      </c>
      <c r="U171" t="s">
        <v>255</v>
      </c>
      <c r="V171" t="s">
        <v>27</v>
      </c>
      <c r="W171" s="2" t="s">
        <v>1539</v>
      </c>
      <c r="X171" t="s">
        <v>257</v>
      </c>
    </row>
    <row r="172" spans="1:24" x14ac:dyDescent="0.25">
      <c r="A172" t="s">
        <v>1540</v>
      </c>
      <c r="B172" t="s">
        <v>1541</v>
      </c>
      <c r="C172" t="s">
        <v>1542</v>
      </c>
      <c r="D172">
        <v>2016</v>
      </c>
      <c r="E172" t="s">
        <v>1543</v>
      </c>
      <c r="F172" t="s">
        <v>27</v>
      </c>
      <c r="G172" t="s">
        <v>693</v>
      </c>
      <c r="H172" t="s">
        <v>29</v>
      </c>
      <c r="I172" t="s">
        <v>1544</v>
      </c>
      <c r="J172">
        <v>2</v>
      </c>
      <c r="K172" t="s">
        <v>106</v>
      </c>
      <c r="L172" t="s">
        <v>32</v>
      </c>
      <c r="M172" t="s">
        <v>29</v>
      </c>
      <c r="N172" t="s">
        <v>32</v>
      </c>
      <c r="O172" s="1">
        <v>43705</v>
      </c>
      <c r="P172" t="s">
        <v>44</v>
      </c>
      <c r="Q172" t="b">
        <v>0</v>
      </c>
      <c r="R172" t="s">
        <v>33</v>
      </c>
      <c r="S172" t="s">
        <v>1545</v>
      </c>
      <c r="T172" t="s">
        <v>1546</v>
      </c>
      <c r="U172" t="s">
        <v>47</v>
      </c>
      <c r="W172" s="2" t="s">
        <v>1547</v>
      </c>
      <c r="X172" t="s">
        <v>257</v>
      </c>
    </row>
    <row r="173" spans="1:24" x14ac:dyDescent="0.25">
      <c r="A173" t="s">
        <v>1548</v>
      </c>
      <c r="B173" t="s">
        <v>1549</v>
      </c>
      <c r="C173" t="s">
        <v>27</v>
      </c>
      <c r="D173">
        <v>2005</v>
      </c>
      <c r="E173" t="s">
        <v>1550</v>
      </c>
      <c r="F173">
        <v>3</v>
      </c>
      <c r="G173" t="s">
        <v>248</v>
      </c>
      <c r="H173" t="s">
        <v>27</v>
      </c>
      <c r="I173" t="s">
        <v>27</v>
      </c>
      <c r="J173">
        <v>22</v>
      </c>
      <c r="K173">
        <v>101</v>
      </c>
      <c r="L173" t="s">
        <v>32</v>
      </c>
      <c r="M173" t="s">
        <v>251</v>
      </c>
      <c r="N173" t="s">
        <v>27</v>
      </c>
      <c r="O173" t="s">
        <v>27</v>
      </c>
      <c r="P173" t="s">
        <v>33</v>
      </c>
      <c r="Q173" t="s">
        <v>27</v>
      </c>
      <c r="R173" t="s">
        <v>33</v>
      </c>
      <c r="S173" t="s">
        <v>1551</v>
      </c>
      <c r="U173" t="s">
        <v>255</v>
      </c>
      <c r="V173" t="s">
        <v>27</v>
      </c>
      <c r="W173" s="2" t="s">
        <v>1552</v>
      </c>
      <c r="X173" t="s">
        <v>257</v>
      </c>
    </row>
    <row r="174" spans="1:24" x14ac:dyDescent="0.25">
      <c r="A174" t="s">
        <v>1553</v>
      </c>
      <c r="B174" t="s">
        <v>1554</v>
      </c>
      <c r="C174" t="s">
        <v>27</v>
      </c>
      <c r="D174">
        <v>2015</v>
      </c>
      <c r="E174" t="s">
        <v>1555</v>
      </c>
      <c r="F174">
        <v>4</v>
      </c>
      <c r="G174" t="s">
        <v>27</v>
      </c>
      <c r="H174" t="s">
        <v>262</v>
      </c>
      <c r="I174" t="s">
        <v>27</v>
      </c>
      <c r="J174" t="s">
        <v>27</v>
      </c>
      <c r="K174" t="s">
        <v>27</v>
      </c>
      <c r="L174" t="s">
        <v>32</v>
      </c>
      <c r="M174" t="s">
        <v>251</v>
      </c>
      <c r="N174" t="s">
        <v>27</v>
      </c>
      <c r="O174" t="s">
        <v>27</v>
      </c>
      <c r="P174" t="s">
        <v>33</v>
      </c>
      <c r="Q174" t="s">
        <v>27</v>
      </c>
      <c r="R174" t="s">
        <v>33</v>
      </c>
      <c r="S174" t="s">
        <v>1556</v>
      </c>
      <c r="U174" t="s">
        <v>255</v>
      </c>
      <c r="V174" t="s">
        <v>27</v>
      </c>
      <c r="W174" s="2" t="s">
        <v>1557</v>
      </c>
      <c r="X174" t="s">
        <v>257</v>
      </c>
    </row>
    <row r="175" spans="1:24" x14ac:dyDescent="0.25">
      <c r="A175">
        <v>32709736</v>
      </c>
      <c r="B175" t="s">
        <v>1558</v>
      </c>
      <c r="C175" t="s">
        <v>27</v>
      </c>
      <c r="D175">
        <v>2020</v>
      </c>
      <c r="E175" t="s">
        <v>1559</v>
      </c>
      <c r="F175" t="s">
        <v>27</v>
      </c>
      <c r="G175" t="s">
        <v>1560</v>
      </c>
      <c r="H175" t="s">
        <v>29</v>
      </c>
      <c r="I175" t="s">
        <v>735</v>
      </c>
      <c r="J175">
        <v>146</v>
      </c>
      <c r="K175" t="s">
        <v>27</v>
      </c>
      <c r="L175" t="s">
        <v>32</v>
      </c>
      <c r="M175" t="s">
        <v>29</v>
      </c>
      <c r="N175" t="s">
        <v>32</v>
      </c>
      <c r="O175" s="1">
        <v>44044</v>
      </c>
      <c r="P175" t="s">
        <v>44</v>
      </c>
      <c r="Q175" t="s">
        <v>1561</v>
      </c>
      <c r="R175" t="s">
        <v>44</v>
      </c>
      <c r="S175" t="s">
        <v>1562</v>
      </c>
      <c r="T175" t="s">
        <v>1563</v>
      </c>
      <c r="U175" t="s">
        <v>35</v>
      </c>
      <c r="V175" t="s">
        <v>32</v>
      </c>
      <c r="W175" s="2" t="s">
        <v>1564</v>
      </c>
      <c r="X175" t="s">
        <v>257</v>
      </c>
    </row>
    <row r="176" spans="1:24" x14ac:dyDescent="0.25">
      <c r="A176">
        <v>21338000</v>
      </c>
      <c r="B176" t="s">
        <v>1565</v>
      </c>
      <c r="C176" t="s">
        <v>1566</v>
      </c>
      <c r="D176">
        <v>2008</v>
      </c>
      <c r="E176" t="s">
        <v>1567</v>
      </c>
      <c r="F176" t="s">
        <v>27</v>
      </c>
      <c r="G176" t="s">
        <v>1568</v>
      </c>
      <c r="H176" t="s">
        <v>29</v>
      </c>
      <c r="I176" t="s">
        <v>78</v>
      </c>
      <c r="J176">
        <v>18</v>
      </c>
      <c r="K176" t="s">
        <v>1569</v>
      </c>
      <c r="L176" t="s">
        <v>32</v>
      </c>
      <c r="M176" t="s">
        <v>29</v>
      </c>
      <c r="N176" t="s">
        <v>32</v>
      </c>
      <c r="O176" s="1">
        <v>39448</v>
      </c>
      <c r="P176" t="s">
        <v>33</v>
      </c>
      <c r="Q176" t="b">
        <v>0</v>
      </c>
      <c r="R176" t="s">
        <v>33</v>
      </c>
      <c r="S176" t="s">
        <v>1570</v>
      </c>
      <c r="T176" t="s">
        <v>1571</v>
      </c>
      <c r="U176" t="s">
        <v>35</v>
      </c>
      <c r="V176" t="s">
        <v>27</v>
      </c>
      <c r="W176" s="2" t="s">
        <v>1572</v>
      </c>
      <c r="X176" t="s">
        <v>257</v>
      </c>
    </row>
    <row r="177" spans="1:24" x14ac:dyDescent="0.25">
      <c r="A177">
        <v>16327107</v>
      </c>
      <c r="B177" t="s">
        <v>1573</v>
      </c>
      <c r="C177" t="s">
        <v>1574</v>
      </c>
      <c r="D177">
        <v>2005</v>
      </c>
      <c r="E177" t="s">
        <v>1575</v>
      </c>
      <c r="F177" t="s">
        <v>27</v>
      </c>
      <c r="G177" t="s">
        <v>1576</v>
      </c>
      <c r="H177" t="s">
        <v>29</v>
      </c>
      <c r="I177" t="s">
        <v>724</v>
      </c>
      <c r="J177">
        <v>16</v>
      </c>
      <c r="K177" t="s">
        <v>1577</v>
      </c>
      <c r="L177" t="s">
        <v>32</v>
      </c>
      <c r="M177" t="s">
        <v>29</v>
      </c>
      <c r="N177" t="s">
        <v>32</v>
      </c>
      <c r="O177" s="1">
        <v>38657</v>
      </c>
      <c r="P177" t="s">
        <v>33</v>
      </c>
      <c r="Q177" t="b">
        <v>0</v>
      </c>
      <c r="R177" t="s">
        <v>33</v>
      </c>
      <c r="S177" t="s">
        <v>1578</v>
      </c>
      <c r="T177" t="s">
        <v>1579</v>
      </c>
      <c r="U177" t="s">
        <v>35</v>
      </c>
      <c r="V177" t="s">
        <v>27</v>
      </c>
      <c r="W177" s="2" t="s">
        <v>1580</v>
      </c>
      <c r="X177" t="s">
        <v>257</v>
      </c>
    </row>
    <row r="178" spans="1:24" x14ac:dyDescent="0.25">
      <c r="A178" t="s">
        <v>1581</v>
      </c>
      <c r="B178" t="s">
        <v>1582</v>
      </c>
      <c r="C178" t="s">
        <v>1583</v>
      </c>
      <c r="D178">
        <v>2022</v>
      </c>
      <c r="E178" t="s">
        <v>1584</v>
      </c>
      <c r="F178" t="s">
        <v>27</v>
      </c>
      <c r="G178" t="s">
        <v>1485</v>
      </c>
      <c r="H178" t="s">
        <v>29</v>
      </c>
      <c r="I178" t="s">
        <v>1585</v>
      </c>
      <c r="J178">
        <v>15</v>
      </c>
      <c r="K178" t="s">
        <v>106</v>
      </c>
      <c r="L178" t="s">
        <v>32</v>
      </c>
      <c r="M178" t="s">
        <v>29</v>
      </c>
      <c r="N178" t="s">
        <v>32</v>
      </c>
      <c r="O178" s="1">
        <v>44705</v>
      </c>
      <c r="P178" t="s">
        <v>44</v>
      </c>
      <c r="Q178" t="b">
        <v>0</v>
      </c>
      <c r="R178" t="s">
        <v>33</v>
      </c>
      <c r="S178" t="s">
        <v>1586</v>
      </c>
      <c r="T178" t="s">
        <v>1587</v>
      </c>
      <c r="U178" t="s">
        <v>47</v>
      </c>
      <c r="W178" s="2" t="s">
        <v>1588</v>
      </c>
      <c r="X178" t="s">
        <v>257</v>
      </c>
    </row>
    <row r="179" spans="1:24" x14ac:dyDescent="0.25">
      <c r="A179">
        <v>21906010</v>
      </c>
      <c r="B179" t="s">
        <v>1589</v>
      </c>
      <c r="C179" t="s">
        <v>1590</v>
      </c>
      <c r="D179">
        <v>2011</v>
      </c>
      <c r="E179" t="s">
        <v>1591</v>
      </c>
      <c r="F179">
        <v>26</v>
      </c>
      <c r="G179" t="s">
        <v>1592</v>
      </c>
      <c r="H179" t="s">
        <v>29</v>
      </c>
      <c r="I179" t="s">
        <v>1593</v>
      </c>
      <c r="J179" t="s">
        <v>1594</v>
      </c>
      <c r="K179" t="s">
        <v>1595</v>
      </c>
      <c r="L179" t="s">
        <v>32</v>
      </c>
      <c r="M179" t="s">
        <v>29</v>
      </c>
      <c r="N179" t="s">
        <v>32</v>
      </c>
      <c r="O179" s="1">
        <v>40787</v>
      </c>
      <c r="P179" t="s">
        <v>33</v>
      </c>
      <c r="Q179" t="b">
        <v>0</v>
      </c>
      <c r="R179" t="s">
        <v>33</v>
      </c>
      <c r="S179" t="s">
        <v>1596</v>
      </c>
      <c r="T179" t="s">
        <v>1597</v>
      </c>
      <c r="U179" t="s">
        <v>35</v>
      </c>
      <c r="V179" t="s">
        <v>27</v>
      </c>
      <c r="W179" s="2" t="s">
        <v>1598</v>
      </c>
      <c r="X179" t="s">
        <v>1599</v>
      </c>
    </row>
    <row r="180" spans="1:24" ht="409.5" x14ac:dyDescent="0.25">
      <c r="A180" t="s">
        <v>1600</v>
      </c>
      <c r="B180" t="s">
        <v>1601</v>
      </c>
      <c r="C180" s="5" t="s">
        <v>1602</v>
      </c>
      <c r="D180">
        <v>2022</v>
      </c>
      <c r="E180" t="s">
        <v>1603</v>
      </c>
      <c r="F180" t="s">
        <v>27</v>
      </c>
      <c r="G180" t="s">
        <v>290</v>
      </c>
      <c r="H180" t="s">
        <v>29</v>
      </c>
      <c r="I180" t="s">
        <v>1604</v>
      </c>
      <c r="J180">
        <v>2</v>
      </c>
      <c r="K180" t="s">
        <v>1605</v>
      </c>
      <c r="L180" t="s">
        <v>32</v>
      </c>
      <c r="M180" t="s">
        <v>29</v>
      </c>
      <c r="N180" t="s">
        <v>32</v>
      </c>
      <c r="O180" s="1">
        <v>44979</v>
      </c>
      <c r="P180" t="s">
        <v>44</v>
      </c>
      <c r="Q180" t="b">
        <v>0</v>
      </c>
      <c r="R180" t="s">
        <v>33</v>
      </c>
      <c r="S180" t="s">
        <v>1606</v>
      </c>
      <c r="T180" t="s">
        <v>1607</v>
      </c>
      <c r="U180" t="s">
        <v>47</v>
      </c>
      <c r="W180" s="2" t="s">
        <v>1608</v>
      </c>
      <c r="X180" t="s">
        <v>1599</v>
      </c>
    </row>
    <row r="181" spans="1:24" x14ac:dyDescent="0.25">
      <c r="A181" t="s">
        <v>1609</v>
      </c>
      <c r="B181" t="s">
        <v>1610</v>
      </c>
      <c r="C181" t="s">
        <v>27</v>
      </c>
      <c r="D181">
        <v>1987</v>
      </c>
      <c r="E181" t="s">
        <v>1611</v>
      </c>
      <c r="F181">
        <v>13</v>
      </c>
      <c r="G181" t="s">
        <v>62</v>
      </c>
      <c r="H181" t="s">
        <v>27</v>
      </c>
      <c r="I181" t="s">
        <v>27</v>
      </c>
      <c r="J181" t="s">
        <v>27</v>
      </c>
      <c r="K181" t="s">
        <v>1612</v>
      </c>
      <c r="L181" t="s">
        <v>32</v>
      </c>
      <c r="M181" t="s">
        <v>251</v>
      </c>
      <c r="N181" t="s">
        <v>27</v>
      </c>
      <c r="O181" t="s">
        <v>27</v>
      </c>
      <c r="P181" t="s">
        <v>33</v>
      </c>
      <c r="Q181" t="s">
        <v>27</v>
      </c>
      <c r="R181" t="s">
        <v>33</v>
      </c>
      <c r="S181" t="s">
        <v>1613</v>
      </c>
      <c r="T181" t="s">
        <v>1614</v>
      </c>
      <c r="U181" t="s">
        <v>255</v>
      </c>
      <c r="V181" t="s">
        <v>27</v>
      </c>
      <c r="W181" s="2" t="s">
        <v>1615</v>
      </c>
      <c r="X181" t="s">
        <v>1599</v>
      </c>
    </row>
    <row r="182" spans="1:24" x14ac:dyDescent="0.25">
      <c r="A182" t="s">
        <v>1616</v>
      </c>
      <c r="B182" t="s">
        <v>1617</v>
      </c>
      <c r="C182" t="s">
        <v>1618</v>
      </c>
      <c r="D182">
        <v>2012</v>
      </c>
      <c r="E182" t="s">
        <v>1619</v>
      </c>
      <c r="F182" t="s">
        <v>27</v>
      </c>
      <c r="G182" t="s">
        <v>1485</v>
      </c>
      <c r="H182" t="s">
        <v>29</v>
      </c>
      <c r="I182" t="s">
        <v>1620</v>
      </c>
      <c r="J182">
        <v>12</v>
      </c>
      <c r="K182" t="s">
        <v>1621</v>
      </c>
      <c r="L182" t="s">
        <v>32</v>
      </c>
      <c r="M182" t="s">
        <v>29</v>
      </c>
      <c r="N182" t="s">
        <v>32</v>
      </c>
      <c r="O182" s="1">
        <v>41345</v>
      </c>
      <c r="P182" t="s">
        <v>44</v>
      </c>
      <c r="R182" t="s">
        <v>33</v>
      </c>
      <c r="S182" t="s">
        <v>1622</v>
      </c>
      <c r="T182" t="s">
        <v>1623</v>
      </c>
      <c r="U182" t="s">
        <v>47</v>
      </c>
      <c r="W182" s="2" t="s">
        <v>1624</v>
      </c>
      <c r="X182" t="s">
        <v>1599</v>
      </c>
    </row>
    <row r="183" spans="1:24" x14ac:dyDescent="0.25">
      <c r="A183" t="s">
        <v>1625</v>
      </c>
      <c r="B183" t="s">
        <v>1626</v>
      </c>
      <c r="C183" t="s">
        <v>1627</v>
      </c>
      <c r="D183">
        <v>2017</v>
      </c>
      <c r="E183" t="s">
        <v>1628</v>
      </c>
      <c r="F183" t="s">
        <v>27</v>
      </c>
      <c r="G183" t="s">
        <v>1407</v>
      </c>
      <c r="H183" t="s">
        <v>29</v>
      </c>
      <c r="I183" t="s">
        <v>1629</v>
      </c>
      <c r="J183">
        <v>7</v>
      </c>
      <c r="K183" t="s">
        <v>1630</v>
      </c>
      <c r="L183" t="s">
        <v>32</v>
      </c>
      <c r="M183" t="s">
        <v>29</v>
      </c>
      <c r="N183" t="s">
        <v>32</v>
      </c>
      <c r="O183" s="1">
        <v>42873</v>
      </c>
      <c r="P183" t="s">
        <v>44</v>
      </c>
      <c r="Q183" t="s">
        <v>1631</v>
      </c>
      <c r="R183" t="s">
        <v>44</v>
      </c>
      <c r="S183" t="s">
        <v>1631</v>
      </c>
      <c r="T183" t="s">
        <v>27</v>
      </c>
      <c r="U183" t="s">
        <v>47</v>
      </c>
      <c r="V183" t="s">
        <v>32</v>
      </c>
      <c r="W183" s="2" t="s">
        <v>1632</v>
      </c>
      <c r="X183" t="s">
        <v>1599</v>
      </c>
    </row>
    <row r="184" spans="1:24" x14ac:dyDescent="0.25">
      <c r="A184">
        <v>24955849</v>
      </c>
      <c r="B184" t="s">
        <v>1633</v>
      </c>
      <c r="C184" t="s">
        <v>1634</v>
      </c>
      <c r="D184">
        <v>2015</v>
      </c>
      <c r="E184" t="s">
        <v>1635</v>
      </c>
      <c r="F184" t="s">
        <v>27</v>
      </c>
      <c r="G184" t="s">
        <v>1636</v>
      </c>
      <c r="H184" t="s">
        <v>29</v>
      </c>
      <c r="I184" t="s">
        <v>70</v>
      </c>
      <c r="J184">
        <v>39</v>
      </c>
      <c r="K184" t="s">
        <v>1637</v>
      </c>
      <c r="L184" t="s">
        <v>32</v>
      </c>
      <c r="M184" t="s">
        <v>29</v>
      </c>
      <c r="N184" t="s">
        <v>32</v>
      </c>
      <c r="O184" s="1">
        <v>42095</v>
      </c>
      <c r="P184" t="s">
        <v>33</v>
      </c>
      <c r="Q184" t="b">
        <v>0</v>
      </c>
      <c r="R184" t="s">
        <v>33</v>
      </c>
      <c r="S184" t="s">
        <v>1638</v>
      </c>
      <c r="T184" t="s">
        <v>1639</v>
      </c>
      <c r="U184" t="s">
        <v>35</v>
      </c>
      <c r="V184" t="s">
        <v>27</v>
      </c>
      <c r="W184" s="2" t="s">
        <v>1640</v>
      </c>
      <c r="X184" t="s">
        <v>1599</v>
      </c>
    </row>
    <row r="185" spans="1:24" x14ac:dyDescent="0.25">
      <c r="A185">
        <v>31087673</v>
      </c>
      <c r="B185" t="s">
        <v>1641</v>
      </c>
      <c r="C185" t="s">
        <v>1642</v>
      </c>
      <c r="D185">
        <v>2019</v>
      </c>
      <c r="E185" t="s">
        <v>1643</v>
      </c>
      <c r="F185" t="s">
        <v>27</v>
      </c>
      <c r="G185" t="s">
        <v>1644</v>
      </c>
      <c r="H185" t="s">
        <v>618</v>
      </c>
      <c r="I185" t="s">
        <v>421</v>
      </c>
      <c r="J185">
        <v>63</v>
      </c>
      <c r="K185" t="s">
        <v>1645</v>
      </c>
      <c r="L185" t="s">
        <v>27</v>
      </c>
      <c r="M185" t="s">
        <v>177</v>
      </c>
      <c r="N185" t="s">
        <v>27</v>
      </c>
      <c r="O185" s="1">
        <v>43617</v>
      </c>
      <c r="P185" t="s">
        <v>33</v>
      </c>
      <c r="Q185" t="b">
        <v>0</v>
      </c>
      <c r="R185" t="s">
        <v>33</v>
      </c>
      <c r="S185" t="s">
        <v>1646</v>
      </c>
      <c r="T185" t="s">
        <v>1647</v>
      </c>
      <c r="U185" t="s">
        <v>35</v>
      </c>
      <c r="V185" t="s">
        <v>27</v>
      </c>
      <c r="W185" s="2" t="s">
        <v>1648</v>
      </c>
      <c r="X185" t="s">
        <v>1599</v>
      </c>
    </row>
    <row r="186" spans="1:24" x14ac:dyDescent="0.25">
      <c r="A186">
        <v>31907893</v>
      </c>
      <c r="B186" t="s">
        <v>1649</v>
      </c>
      <c r="C186" t="s">
        <v>1650</v>
      </c>
      <c r="D186">
        <v>2019</v>
      </c>
      <c r="E186" t="s">
        <v>1651</v>
      </c>
      <c r="F186" t="s">
        <v>27</v>
      </c>
      <c r="G186" t="s">
        <v>1652</v>
      </c>
      <c r="H186" t="s">
        <v>29</v>
      </c>
      <c r="I186" t="s">
        <v>1653</v>
      </c>
      <c r="J186">
        <v>61</v>
      </c>
      <c r="K186" t="s">
        <v>1654</v>
      </c>
      <c r="L186" t="s">
        <v>32</v>
      </c>
      <c r="M186" t="s">
        <v>29</v>
      </c>
      <c r="N186" t="s">
        <v>32</v>
      </c>
      <c r="O186" s="1">
        <v>43466</v>
      </c>
      <c r="P186" t="s">
        <v>33</v>
      </c>
      <c r="Q186" t="b">
        <v>0</v>
      </c>
      <c r="R186" t="s">
        <v>33</v>
      </c>
      <c r="S186" t="s">
        <v>1655</v>
      </c>
      <c r="T186" t="s">
        <v>27</v>
      </c>
      <c r="U186" t="s">
        <v>35</v>
      </c>
      <c r="V186" t="s">
        <v>27</v>
      </c>
      <c r="W186" s="2" t="s">
        <v>1656</v>
      </c>
      <c r="X186" t="s">
        <v>1599</v>
      </c>
    </row>
    <row r="187" spans="1:24" x14ac:dyDescent="0.25">
      <c r="A187" t="s">
        <v>1657</v>
      </c>
      <c r="B187" t="s">
        <v>1658</v>
      </c>
      <c r="C187" t="s">
        <v>27</v>
      </c>
      <c r="D187">
        <v>2016</v>
      </c>
      <c r="E187" t="s">
        <v>1659</v>
      </c>
      <c r="F187" t="s">
        <v>27</v>
      </c>
      <c r="G187" t="s">
        <v>27</v>
      </c>
      <c r="H187" t="s">
        <v>27</v>
      </c>
      <c r="I187" t="s">
        <v>1660</v>
      </c>
      <c r="J187">
        <v>45</v>
      </c>
      <c r="K187" t="s">
        <v>1661</v>
      </c>
      <c r="L187" t="s">
        <v>32</v>
      </c>
      <c r="M187" t="s">
        <v>850</v>
      </c>
      <c r="N187" t="s">
        <v>1660</v>
      </c>
      <c r="O187" s="1">
        <v>42436</v>
      </c>
      <c r="P187" t="s">
        <v>33</v>
      </c>
      <c r="Q187" t="s">
        <v>27</v>
      </c>
      <c r="R187" t="s">
        <v>33</v>
      </c>
      <c r="S187" t="s">
        <v>1662</v>
      </c>
      <c r="T187" t="s">
        <v>1663</v>
      </c>
      <c r="U187" t="s">
        <v>255</v>
      </c>
      <c r="V187" t="s">
        <v>27</v>
      </c>
      <c r="W187" s="2" t="s">
        <v>1664</v>
      </c>
      <c r="X187" t="s">
        <v>1599</v>
      </c>
    </row>
    <row r="188" spans="1:24" ht="409.5" x14ac:dyDescent="0.25">
      <c r="A188" t="s">
        <v>1665</v>
      </c>
      <c r="B188" t="s">
        <v>1666</v>
      </c>
      <c r="C188" s="5" t="s">
        <v>1667</v>
      </c>
      <c r="D188">
        <v>2018</v>
      </c>
      <c r="E188" t="s">
        <v>1668</v>
      </c>
      <c r="F188" t="s">
        <v>27</v>
      </c>
      <c r="G188" t="s">
        <v>290</v>
      </c>
      <c r="H188" t="s">
        <v>29</v>
      </c>
      <c r="I188" t="s">
        <v>1669</v>
      </c>
      <c r="J188">
        <v>1</v>
      </c>
      <c r="K188" t="s">
        <v>106</v>
      </c>
      <c r="L188" t="s">
        <v>32</v>
      </c>
      <c r="M188" t="s">
        <v>29</v>
      </c>
      <c r="N188" t="s">
        <v>32</v>
      </c>
      <c r="O188" s="1">
        <v>43568</v>
      </c>
      <c r="P188" t="s">
        <v>44</v>
      </c>
      <c r="Q188" t="b">
        <v>0</v>
      </c>
      <c r="R188" t="s">
        <v>33</v>
      </c>
      <c r="S188" t="s">
        <v>1670</v>
      </c>
      <c r="T188" t="s">
        <v>27</v>
      </c>
      <c r="U188" t="s">
        <v>47</v>
      </c>
      <c r="W188">
        <v>0.38400848954916</v>
      </c>
      <c r="X188" t="s">
        <v>1599</v>
      </c>
    </row>
    <row r="189" spans="1:24" x14ac:dyDescent="0.25">
      <c r="A189" t="s">
        <v>1671</v>
      </c>
      <c r="B189" t="s">
        <v>1672</v>
      </c>
      <c r="C189" t="s">
        <v>27</v>
      </c>
      <c r="D189">
        <v>2021</v>
      </c>
      <c r="E189" t="s">
        <v>1673</v>
      </c>
      <c r="F189" t="s">
        <v>27</v>
      </c>
      <c r="G189" t="s">
        <v>248</v>
      </c>
      <c r="H189" t="s">
        <v>27</v>
      </c>
      <c r="I189" t="s">
        <v>1674</v>
      </c>
      <c r="J189" t="s">
        <v>27</v>
      </c>
      <c r="K189" t="s">
        <v>27</v>
      </c>
      <c r="L189" t="s">
        <v>32</v>
      </c>
      <c r="M189" t="s">
        <v>850</v>
      </c>
      <c r="N189" t="s">
        <v>1674</v>
      </c>
      <c r="O189" s="1">
        <v>44377</v>
      </c>
      <c r="P189" t="s">
        <v>44</v>
      </c>
      <c r="Q189" t="s">
        <v>1675</v>
      </c>
      <c r="R189" t="s">
        <v>44</v>
      </c>
      <c r="S189" t="s">
        <v>1676</v>
      </c>
      <c r="T189" t="s">
        <v>1677</v>
      </c>
      <c r="U189" t="s">
        <v>255</v>
      </c>
      <c r="V189" t="s">
        <v>27</v>
      </c>
      <c r="W189" s="2" t="s">
        <v>1678</v>
      </c>
      <c r="X189" t="s">
        <v>1599</v>
      </c>
    </row>
    <row r="190" spans="1:24" ht="409.5" x14ac:dyDescent="0.25">
      <c r="A190" t="s">
        <v>1679</v>
      </c>
      <c r="B190" t="s">
        <v>1680</v>
      </c>
      <c r="C190" s="5" t="s">
        <v>1681</v>
      </c>
      <c r="D190">
        <v>2023</v>
      </c>
      <c r="E190" t="s">
        <v>1682</v>
      </c>
      <c r="F190" t="s">
        <v>27</v>
      </c>
      <c r="G190" t="s">
        <v>1683</v>
      </c>
      <c r="H190" t="s">
        <v>29</v>
      </c>
      <c r="I190" t="s">
        <v>1684</v>
      </c>
      <c r="J190">
        <v>8</v>
      </c>
      <c r="K190" t="s">
        <v>106</v>
      </c>
      <c r="L190" t="s">
        <v>32</v>
      </c>
      <c r="M190" t="s">
        <v>29</v>
      </c>
      <c r="N190" t="s">
        <v>32</v>
      </c>
      <c r="O190" s="1">
        <v>45183</v>
      </c>
      <c r="P190" t="s">
        <v>44</v>
      </c>
      <c r="Q190" t="b">
        <v>0</v>
      </c>
      <c r="R190" t="s">
        <v>33</v>
      </c>
      <c r="S190" t="s">
        <v>1685</v>
      </c>
      <c r="T190" t="s">
        <v>1686</v>
      </c>
      <c r="U190" t="s">
        <v>47</v>
      </c>
      <c r="W190" s="2" t="s">
        <v>1687</v>
      </c>
      <c r="X190" t="s">
        <v>1599</v>
      </c>
    </row>
    <row r="191" spans="1:24" x14ac:dyDescent="0.25">
      <c r="A191" t="s">
        <v>1688</v>
      </c>
      <c r="B191" t="s">
        <v>1689</v>
      </c>
      <c r="C191" t="s">
        <v>1690</v>
      </c>
      <c r="D191">
        <v>2025</v>
      </c>
      <c r="E191" t="s">
        <v>1691</v>
      </c>
      <c r="F191">
        <v>1</v>
      </c>
      <c r="G191" t="s">
        <v>27</v>
      </c>
      <c r="H191" t="s">
        <v>249</v>
      </c>
      <c r="I191" t="s">
        <v>1692</v>
      </c>
      <c r="J191" t="s">
        <v>27</v>
      </c>
      <c r="K191" t="s">
        <v>27</v>
      </c>
      <c r="L191" t="s">
        <v>32</v>
      </c>
      <c r="M191" t="s">
        <v>850</v>
      </c>
      <c r="N191" t="s">
        <v>1692</v>
      </c>
      <c r="O191" s="1">
        <v>45826</v>
      </c>
      <c r="P191" t="s">
        <v>33</v>
      </c>
      <c r="Q191" t="s">
        <v>27</v>
      </c>
      <c r="R191" t="s">
        <v>33</v>
      </c>
      <c r="S191" t="s">
        <v>1693</v>
      </c>
      <c r="T191" t="s">
        <v>1694</v>
      </c>
      <c r="U191" t="s">
        <v>255</v>
      </c>
      <c r="V191" t="s">
        <v>27</v>
      </c>
      <c r="W191" s="2" t="s">
        <v>1695</v>
      </c>
      <c r="X191" t="s">
        <v>1599</v>
      </c>
    </row>
    <row r="192" spans="1:24" ht="409.5" x14ac:dyDescent="0.25">
      <c r="A192" t="s">
        <v>1696</v>
      </c>
      <c r="B192" t="s">
        <v>1697</v>
      </c>
      <c r="C192" s="5" t="s">
        <v>1698</v>
      </c>
      <c r="D192">
        <v>2020</v>
      </c>
      <c r="E192" t="s">
        <v>1699</v>
      </c>
      <c r="F192" t="s">
        <v>27</v>
      </c>
      <c r="G192" t="s">
        <v>1700</v>
      </c>
      <c r="H192" t="s">
        <v>29</v>
      </c>
      <c r="I192" t="s">
        <v>1701</v>
      </c>
      <c r="J192">
        <v>10</v>
      </c>
      <c r="K192" t="s">
        <v>1702</v>
      </c>
      <c r="L192" t="s">
        <v>32</v>
      </c>
      <c r="M192" t="s">
        <v>29</v>
      </c>
      <c r="N192" t="s">
        <v>32</v>
      </c>
      <c r="O192" s="1">
        <v>45615</v>
      </c>
      <c r="P192" t="s">
        <v>44</v>
      </c>
      <c r="Q192" t="b">
        <v>0</v>
      </c>
      <c r="R192" t="s">
        <v>33</v>
      </c>
      <c r="S192" t="s">
        <v>1703</v>
      </c>
      <c r="T192" t="s">
        <v>27</v>
      </c>
      <c r="U192" t="s">
        <v>47</v>
      </c>
      <c r="W192" s="2" t="s">
        <v>1704</v>
      </c>
      <c r="X192" t="s">
        <v>1599</v>
      </c>
    </row>
    <row r="193" spans="1:24" x14ac:dyDescent="0.25">
      <c r="A193" t="s">
        <v>1705</v>
      </c>
      <c r="B193" t="s">
        <v>1706</v>
      </c>
      <c r="C193" t="s">
        <v>1707</v>
      </c>
      <c r="D193">
        <v>2022</v>
      </c>
      <c r="E193" t="s">
        <v>1708</v>
      </c>
      <c r="F193" t="s">
        <v>27</v>
      </c>
      <c r="G193" t="s">
        <v>693</v>
      </c>
      <c r="H193" t="s">
        <v>29</v>
      </c>
      <c r="I193" t="s">
        <v>1544</v>
      </c>
      <c r="J193">
        <v>7</v>
      </c>
      <c r="K193" t="s">
        <v>106</v>
      </c>
      <c r="L193" t="s">
        <v>32</v>
      </c>
      <c r="M193" t="s">
        <v>29</v>
      </c>
      <c r="N193" t="s">
        <v>32</v>
      </c>
      <c r="O193" s="1">
        <v>45430</v>
      </c>
      <c r="P193" t="s">
        <v>44</v>
      </c>
      <c r="Q193" t="b">
        <v>0</v>
      </c>
      <c r="R193" t="s">
        <v>33</v>
      </c>
      <c r="S193" t="s">
        <v>1709</v>
      </c>
      <c r="T193" t="s">
        <v>1710</v>
      </c>
      <c r="U193" t="s">
        <v>47</v>
      </c>
      <c r="W193" s="2" t="s">
        <v>1711</v>
      </c>
      <c r="X193" t="s">
        <v>1599</v>
      </c>
    </row>
    <row r="194" spans="1:24" x14ac:dyDescent="0.25">
      <c r="A194" t="s">
        <v>1712</v>
      </c>
      <c r="B194" t="s">
        <v>1713</v>
      </c>
      <c r="C194" t="s">
        <v>1714</v>
      </c>
      <c r="D194">
        <v>2023</v>
      </c>
      <c r="E194" t="s">
        <v>1715</v>
      </c>
      <c r="F194" t="s">
        <v>27</v>
      </c>
      <c r="G194" t="s">
        <v>1716</v>
      </c>
      <c r="H194" t="s">
        <v>29</v>
      </c>
      <c r="I194" t="s">
        <v>1717</v>
      </c>
      <c r="J194">
        <v>13</v>
      </c>
      <c r="K194" t="s">
        <v>1718</v>
      </c>
      <c r="L194" t="s">
        <v>32</v>
      </c>
      <c r="M194" t="s">
        <v>29</v>
      </c>
      <c r="N194" t="s">
        <v>32</v>
      </c>
      <c r="O194" s="1">
        <v>45287</v>
      </c>
      <c r="P194" t="s">
        <v>44</v>
      </c>
      <c r="Q194" t="b">
        <v>0</v>
      </c>
      <c r="R194" t="s">
        <v>33</v>
      </c>
      <c r="S194" t="s">
        <v>1719</v>
      </c>
      <c r="T194" t="s">
        <v>1720</v>
      </c>
      <c r="U194" t="s">
        <v>47</v>
      </c>
      <c r="W194" s="2" t="s">
        <v>1721</v>
      </c>
      <c r="X194" t="s">
        <v>1599</v>
      </c>
    </row>
    <row r="195" spans="1:24" x14ac:dyDescent="0.25">
      <c r="A195" t="s">
        <v>1722</v>
      </c>
      <c r="B195" t="s">
        <v>1723</v>
      </c>
      <c r="C195" t="s">
        <v>102</v>
      </c>
      <c r="D195">
        <v>2019</v>
      </c>
      <c r="E195" t="s">
        <v>103</v>
      </c>
      <c r="F195" t="s">
        <v>27</v>
      </c>
      <c r="G195" t="s">
        <v>104</v>
      </c>
      <c r="H195" t="s">
        <v>29</v>
      </c>
      <c r="I195" t="s">
        <v>105</v>
      </c>
      <c r="J195">
        <v>13</v>
      </c>
      <c r="K195" t="s">
        <v>106</v>
      </c>
      <c r="L195" t="s">
        <v>32</v>
      </c>
      <c r="M195" t="s">
        <v>29</v>
      </c>
      <c r="N195" t="s">
        <v>32</v>
      </c>
      <c r="O195" s="1">
        <v>43780</v>
      </c>
      <c r="P195" t="s">
        <v>44</v>
      </c>
      <c r="Q195" t="s">
        <v>1724</v>
      </c>
      <c r="R195" t="s">
        <v>44</v>
      </c>
      <c r="S195" t="s">
        <v>1725</v>
      </c>
      <c r="T195" t="s">
        <v>27</v>
      </c>
      <c r="U195" t="s">
        <v>47</v>
      </c>
      <c r="V195" t="s">
        <v>27</v>
      </c>
      <c r="W195" s="2" t="s">
        <v>1726</v>
      </c>
      <c r="X195" t="s">
        <v>1599</v>
      </c>
    </row>
    <row r="196" spans="1:24" x14ac:dyDescent="0.25">
      <c r="A196" t="s">
        <v>1727</v>
      </c>
      <c r="B196" t="s">
        <v>1728</v>
      </c>
      <c r="C196" t="s">
        <v>1729</v>
      </c>
      <c r="D196">
        <v>2024</v>
      </c>
      <c r="E196" t="s">
        <v>1730</v>
      </c>
      <c r="F196" t="s">
        <v>27</v>
      </c>
      <c r="G196" t="s">
        <v>27</v>
      </c>
      <c r="H196" t="s">
        <v>249</v>
      </c>
      <c r="I196" t="s">
        <v>1731</v>
      </c>
      <c r="J196" t="s">
        <v>27</v>
      </c>
      <c r="K196" t="s">
        <v>27</v>
      </c>
      <c r="L196" t="s">
        <v>32</v>
      </c>
      <c r="M196" t="s">
        <v>251</v>
      </c>
      <c r="N196" t="s">
        <v>1731</v>
      </c>
      <c r="O196" s="1">
        <v>45499</v>
      </c>
      <c r="P196" t="s">
        <v>44</v>
      </c>
      <c r="Q196" t="s">
        <v>1732</v>
      </c>
      <c r="R196" t="s">
        <v>44</v>
      </c>
      <c r="S196" t="s">
        <v>1733</v>
      </c>
      <c r="T196" t="s">
        <v>1734</v>
      </c>
      <c r="U196" t="s">
        <v>255</v>
      </c>
      <c r="V196" t="s">
        <v>27</v>
      </c>
      <c r="W196" s="2" t="s">
        <v>1735</v>
      </c>
      <c r="X196" t="s">
        <v>1599</v>
      </c>
    </row>
    <row r="197" spans="1:24" x14ac:dyDescent="0.25">
      <c r="A197" t="s">
        <v>1736</v>
      </c>
      <c r="B197" t="s">
        <v>1737</v>
      </c>
      <c r="C197" t="s">
        <v>27</v>
      </c>
      <c r="D197">
        <v>2017</v>
      </c>
      <c r="E197" t="s">
        <v>1738</v>
      </c>
      <c r="F197">
        <v>5</v>
      </c>
      <c r="G197" t="s">
        <v>248</v>
      </c>
      <c r="H197" t="s">
        <v>262</v>
      </c>
      <c r="I197" t="s">
        <v>1739</v>
      </c>
      <c r="J197">
        <v>85</v>
      </c>
      <c r="K197">
        <v>743</v>
      </c>
      <c r="L197" t="s">
        <v>32</v>
      </c>
      <c r="M197" t="s">
        <v>251</v>
      </c>
      <c r="N197" t="s">
        <v>27</v>
      </c>
      <c r="O197" s="1">
        <v>42814</v>
      </c>
      <c r="P197" t="s">
        <v>33</v>
      </c>
      <c r="Q197" t="s">
        <v>27</v>
      </c>
      <c r="R197" t="s">
        <v>33</v>
      </c>
      <c r="S197" t="s">
        <v>1740</v>
      </c>
      <c r="U197" t="s">
        <v>255</v>
      </c>
      <c r="V197" t="s">
        <v>27</v>
      </c>
      <c r="W197" s="2" t="s">
        <v>1741</v>
      </c>
      <c r="X197" t="s">
        <v>1599</v>
      </c>
    </row>
    <row r="198" spans="1:24" x14ac:dyDescent="0.25">
      <c r="A198" t="s">
        <v>1742</v>
      </c>
      <c r="B198" t="s">
        <v>1743</v>
      </c>
      <c r="C198" t="s">
        <v>27</v>
      </c>
      <c r="D198">
        <v>2002</v>
      </c>
      <c r="E198" t="s">
        <v>1744</v>
      </c>
      <c r="F198">
        <v>5</v>
      </c>
      <c r="G198" t="s">
        <v>402</v>
      </c>
      <c r="H198" t="s">
        <v>27</v>
      </c>
      <c r="I198" t="s">
        <v>1745</v>
      </c>
      <c r="J198">
        <v>71</v>
      </c>
      <c r="K198">
        <v>128</v>
      </c>
      <c r="L198" t="s">
        <v>32</v>
      </c>
      <c r="M198" t="s">
        <v>251</v>
      </c>
      <c r="N198" t="s">
        <v>27</v>
      </c>
      <c r="O198" s="1">
        <v>37278</v>
      </c>
      <c r="P198" t="s">
        <v>33</v>
      </c>
      <c r="Q198" t="s">
        <v>27</v>
      </c>
      <c r="R198" t="s">
        <v>33</v>
      </c>
      <c r="S198" t="s">
        <v>1746</v>
      </c>
      <c r="T198" t="s">
        <v>1747</v>
      </c>
      <c r="U198" t="s">
        <v>255</v>
      </c>
      <c r="V198" t="s">
        <v>27</v>
      </c>
      <c r="W198" s="2" t="s">
        <v>1748</v>
      </c>
      <c r="X198" t="s">
        <v>1599</v>
      </c>
    </row>
    <row r="199" spans="1:24" x14ac:dyDescent="0.25">
      <c r="A199" t="s">
        <v>1749</v>
      </c>
      <c r="B199" t="s">
        <v>1750</v>
      </c>
      <c r="C199" t="s">
        <v>27</v>
      </c>
      <c r="D199">
        <v>1994</v>
      </c>
      <c r="E199" t="s">
        <v>1751</v>
      </c>
      <c r="F199">
        <v>104</v>
      </c>
      <c r="G199" t="s">
        <v>248</v>
      </c>
      <c r="H199" t="s">
        <v>262</v>
      </c>
      <c r="I199" t="s">
        <v>27</v>
      </c>
      <c r="J199" t="s">
        <v>27</v>
      </c>
      <c r="K199" t="s">
        <v>27</v>
      </c>
      <c r="L199" t="s">
        <v>32</v>
      </c>
      <c r="M199" t="s">
        <v>251</v>
      </c>
      <c r="N199" t="s">
        <v>27</v>
      </c>
      <c r="O199" t="s">
        <v>27</v>
      </c>
      <c r="P199" t="s">
        <v>33</v>
      </c>
      <c r="Q199" t="s">
        <v>27</v>
      </c>
      <c r="R199" t="s">
        <v>33</v>
      </c>
      <c r="S199" t="s">
        <v>1752</v>
      </c>
      <c r="U199" t="s">
        <v>255</v>
      </c>
      <c r="V199" t="s">
        <v>27</v>
      </c>
      <c r="W199" s="2" t="s">
        <v>1753</v>
      </c>
      <c r="X199" t="s">
        <v>1599</v>
      </c>
    </row>
    <row r="200" spans="1:24" x14ac:dyDescent="0.25">
      <c r="A200" t="s">
        <v>1754</v>
      </c>
      <c r="B200" t="s">
        <v>1755</v>
      </c>
      <c r="C200" t="s">
        <v>1756</v>
      </c>
      <c r="D200">
        <v>2021</v>
      </c>
      <c r="E200" t="s">
        <v>1757</v>
      </c>
      <c r="F200" t="s">
        <v>27</v>
      </c>
      <c r="G200" t="s">
        <v>62</v>
      </c>
      <c r="H200" t="s">
        <v>1758</v>
      </c>
      <c r="I200" t="s">
        <v>1759</v>
      </c>
      <c r="J200" t="s">
        <v>27</v>
      </c>
      <c r="K200" t="s">
        <v>27</v>
      </c>
      <c r="L200" t="s">
        <v>32</v>
      </c>
      <c r="M200" t="s">
        <v>251</v>
      </c>
      <c r="N200" t="s">
        <v>1759</v>
      </c>
      <c r="O200" s="1">
        <v>44324</v>
      </c>
      <c r="P200" t="s">
        <v>44</v>
      </c>
      <c r="Q200" t="s">
        <v>1760</v>
      </c>
      <c r="R200" t="s">
        <v>44</v>
      </c>
      <c r="S200" t="s">
        <v>1761</v>
      </c>
      <c r="T200" t="s">
        <v>1762</v>
      </c>
      <c r="U200" t="s">
        <v>255</v>
      </c>
      <c r="V200" t="s">
        <v>27</v>
      </c>
      <c r="W200" s="2" t="s">
        <v>1763</v>
      </c>
      <c r="X200" t="s">
        <v>1599</v>
      </c>
    </row>
    <row r="201" spans="1:24" x14ac:dyDescent="0.25">
      <c r="A201" t="s">
        <v>1764</v>
      </c>
      <c r="B201" t="s">
        <v>1765</v>
      </c>
      <c r="C201" t="s">
        <v>27</v>
      </c>
      <c r="D201">
        <v>2014</v>
      </c>
      <c r="E201" t="s">
        <v>1766</v>
      </c>
      <c r="F201">
        <v>2</v>
      </c>
      <c r="G201" t="s">
        <v>248</v>
      </c>
      <c r="H201" t="s">
        <v>27</v>
      </c>
      <c r="I201" t="s">
        <v>1767</v>
      </c>
      <c r="J201">
        <v>2</v>
      </c>
      <c r="K201" t="s">
        <v>1768</v>
      </c>
      <c r="L201" t="s">
        <v>32</v>
      </c>
      <c r="M201" t="s">
        <v>251</v>
      </c>
      <c r="N201" t="s">
        <v>27</v>
      </c>
      <c r="O201" s="1">
        <v>41852</v>
      </c>
      <c r="P201" t="s">
        <v>33</v>
      </c>
      <c r="Q201" t="s">
        <v>27</v>
      </c>
      <c r="R201" t="s">
        <v>33</v>
      </c>
      <c r="S201" t="s">
        <v>1769</v>
      </c>
      <c r="T201" t="s">
        <v>1770</v>
      </c>
      <c r="U201" t="s">
        <v>255</v>
      </c>
      <c r="V201" t="s">
        <v>27</v>
      </c>
      <c r="W201" s="2" t="s">
        <v>1771</v>
      </c>
      <c r="X201" t="s">
        <v>1599</v>
      </c>
    </row>
    <row r="202" spans="1:24" x14ac:dyDescent="0.25">
      <c r="A202">
        <v>36929519</v>
      </c>
      <c r="B202" t="s">
        <v>1772</v>
      </c>
      <c r="C202" t="s">
        <v>1773</v>
      </c>
      <c r="D202">
        <v>2023</v>
      </c>
      <c r="E202" t="s">
        <v>1774</v>
      </c>
      <c r="F202" t="s">
        <v>27</v>
      </c>
      <c r="G202" t="s">
        <v>1775</v>
      </c>
      <c r="H202" t="s">
        <v>262</v>
      </c>
      <c r="I202" t="s">
        <v>867</v>
      </c>
      <c r="J202">
        <v>33</v>
      </c>
      <c r="K202" t="s">
        <v>1776</v>
      </c>
      <c r="L202" t="s">
        <v>27</v>
      </c>
      <c r="M202" t="s">
        <v>177</v>
      </c>
      <c r="N202" t="s">
        <v>27</v>
      </c>
      <c r="O202" s="1">
        <v>45017</v>
      </c>
      <c r="P202" t="s">
        <v>33</v>
      </c>
      <c r="Q202" t="b">
        <v>0</v>
      </c>
      <c r="R202" t="s">
        <v>33</v>
      </c>
      <c r="S202" t="s">
        <v>1777</v>
      </c>
      <c r="T202" t="s">
        <v>1778</v>
      </c>
      <c r="U202" t="s">
        <v>35</v>
      </c>
      <c r="V202" t="s">
        <v>27</v>
      </c>
      <c r="W202" s="2" t="s">
        <v>1779</v>
      </c>
      <c r="X202" t="s">
        <v>1599</v>
      </c>
    </row>
    <row r="203" spans="1:24" x14ac:dyDescent="0.25">
      <c r="A203" t="s">
        <v>1780</v>
      </c>
      <c r="B203" t="s">
        <v>1781</v>
      </c>
      <c r="C203" t="s">
        <v>27</v>
      </c>
      <c r="D203">
        <v>2004</v>
      </c>
      <c r="E203" t="s">
        <v>1782</v>
      </c>
      <c r="F203">
        <v>1</v>
      </c>
      <c r="G203" t="s">
        <v>62</v>
      </c>
      <c r="H203" t="s">
        <v>27</v>
      </c>
      <c r="I203" t="s">
        <v>27</v>
      </c>
      <c r="J203" t="s">
        <v>27</v>
      </c>
      <c r="K203" t="s">
        <v>27</v>
      </c>
      <c r="L203" t="s">
        <v>32</v>
      </c>
      <c r="M203" t="s">
        <v>251</v>
      </c>
      <c r="N203" t="s">
        <v>27</v>
      </c>
      <c r="O203" t="s">
        <v>27</v>
      </c>
      <c r="P203" t="s">
        <v>33</v>
      </c>
      <c r="Q203" t="s">
        <v>27</v>
      </c>
      <c r="R203" t="s">
        <v>33</v>
      </c>
      <c r="S203" t="s">
        <v>1783</v>
      </c>
      <c r="U203" t="s">
        <v>255</v>
      </c>
      <c r="V203" t="s">
        <v>27</v>
      </c>
      <c r="W203" s="2" t="s">
        <v>1784</v>
      </c>
      <c r="X203" t="s">
        <v>1599</v>
      </c>
    </row>
    <row r="204" spans="1:24" x14ac:dyDescent="0.25">
      <c r="A204" t="s">
        <v>1785</v>
      </c>
      <c r="B204" t="s">
        <v>1786</v>
      </c>
      <c r="C204" t="s">
        <v>27</v>
      </c>
      <c r="D204">
        <v>2012</v>
      </c>
      <c r="E204" t="s">
        <v>1787</v>
      </c>
      <c r="F204" t="s">
        <v>27</v>
      </c>
      <c r="G204" t="s">
        <v>1788</v>
      </c>
      <c r="H204" t="s">
        <v>262</v>
      </c>
      <c r="I204" t="s">
        <v>27</v>
      </c>
      <c r="J204">
        <v>7</v>
      </c>
      <c r="K204" s="3">
        <v>26665</v>
      </c>
      <c r="L204" t="s">
        <v>32</v>
      </c>
      <c r="M204" t="s">
        <v>251</v>
      </c>
      <c r="N204" t="s">
        <v>27</v>
      </c>
      <c r="O204" t="s">
        <v>27</v>
      </c>
      <c r="P204" t="s">
        <v>33</v>
      </c>
      <c r="Q204" t="s">
        <v>27</v>
      </c>
      <c r="R204" t="s">
        <v>33</v>
      </c>
      <c r="S204" t="s">
        <v>1789</v>
      </c>
      <c r="U204" t="s">
        <v>255</v>
      </c>
      <c r="V204" t="s">
        <v>27</v>
      </c>
      <c r="W204" s="2" t="s">
        <v>1790</v>
      </c>
      <c r="X204" t="s">
        <v>1599</v>
      </c>
    </row>
    <row r="205" spans="1:24" x14ac:dyDescent="0.25">
      <c r="A205" t="s">
        <v>1791</v>
      </c>
      <c r="B205" t="s">
        <v>1792</v>
      </c>
      <c r="C205" t="s">
        <v>1793</v>
      </c>
      <c r="D205">
        <v>2018</v>
      </c>
      <c r="E205" t="s">
        <v>1794</v>
      </c>
      <c r="F205">
        <v>2</v>
      </c>
      <c r="G205" t="s">
        <v>248</v>
      </c>
      <c r="H205" t="s">
        <v>249</v>
      </c>
      <c r="I205" t="s">
        <v>1795</v>
      </c>
      <c r="J205">
        <v>9</v>
      </c>
      <c r="K205" t="s">
        <v>1796</v>
      </c>
      <c r="L205" t="s">
        <v>32</v>
      </c>
      <c r="M205" t="s">
        <v>850</v>
      </c>
      <c r="N205" t="s">
        <v>1795</v>
      </c>
      <c r="O205" s="1">
        <v>43429</v>
      </c>
      <c r="P205" t="s">
        <v>33</v>
      </c>
      <c r="Q205" t="s">
        <v>27</v>
      </c>
      <c r="R205" t="s">
        <v>33</v>
      </c>
      <c r="S205" t="s">
        <v>1797</v>
      </c>
      <c r="T205" t="s">
        <v>1798</v>
      </c>
      <c r="U205" t="s">
        <v>255</v>
      </c>
      <c r="V205" t="s">
        <v>27</v>
      </c>
      <c r="W205" s="2" t="s">
        <v>1799</v>
      </c>
      <c r="X205" t="s">
        <v>1599</v>
      </c>
    </row>
    <row r="206" spans="1:24" x14ac:dyDescent="0.25">
      <c r="A206" t="s">
        <v>1800</v>
      </c>
      <c r="B206" t="s">
        <v>1801</v>
      </c>
      <c r="C206" t="s">
        <v>27</v>
      </c>
      <c r="D206">
        <v>2007</v>
      </c>
      <c r="E206" t="s">
        <v>1802</v>
      </c>
      <c r="F206" t="s">
        <v>27</v>
      </c>
      <c r="G206" t="s">
        <v>248</v>
      </c>
      <c r="H206" t="s">
        <v>27</v>
      </c>
      <c r="I206" t="s">
        <v>1803</v>
      </c>
      <c r="J206" t="s">
        <v>27</v>
      </c>
      <c r="K206" t="s">
        <v>27</v>
      </c>
      <c r="L206" t="s">
        <v>32</v>
      </c>
      <c r="M206" t="s">
        <v>251</v>
      </c>
      <c r="N206" t="s">
        <v>27</v>
      </c>
      <c r="O206" t="s">
        <v>27</v>
      </c>
      <c r="P206" t="s">
        <v>33</v>
      </c>
      <c r="Q206" t="s">
        <v>27</v>
      </c>
      <c r="R206" t="s">
        <v>33</v>
      </c>
      <c r="S206" t="s">
        <v>1804</v>
      </c>
      <c r="U206" t="s">
        <v>255</v>
      </c>
      <c r="V206" t="s">
        <v>27</v>
      </c>
      <c r="W206" s="2" t="s">
        <v>1805</v>
      </c>
      <c r="X206" t="s">
        <v>1599</v>
      </c>
    </row>
    <row r="207" spans="1:24" ht="409.5" x14ac:dyDescent="0.25">
      <c r="A207" t="s">
        <v>1806</v>
      </c>
      <c r="B207" t="s">
        <v>1807</v>
      </c>
      <c r="C207" s="5" t="s">
        <v>1808</v>
      </c>
      <c r="D207">
        <v>2023</v>
      </c>
      <c r="E207" t="s">
        <v>1809</v>
      </c>
      <c r="F207" t="s">
        <v>27</v>
      </c>
      <c r="G207" t="s">
        <v>290</v>
      </c>
      <c r="H207" t="s">
        <v>29</v>
      </c>
      <c r="I207" t="s">
        <v>1810</v>
      </c>
      <c r="J207">
        <v>2</v>
      </c>
      <c r="K207" t="s">
        <v>106</v>
      </c>
      <c r="L207" t="s">
        <v>32</v>
      </c>
      <c r="M207" t="s">
        <v>29</v>
      </c>
      <c r="N207" t="s">
        <v>32</v>
      </c>
      <c r="O207" s="1">
        <v>45797</v>
      </c>
      <c r="P207" t="s">
        <v>44</v>
      </c>
      <c r="Q207" t="b">
        <v>0</v>
      </c>
      <c r="R207" t="s">
        <v>33</v>
      </c>
      <c r="S207" t="s">
        <v>1811</v>
      </c>
      <c r="T207" t="s">
        <v>1812</v>
      </c>
      <c r="U207" t="s">
        <v>47</v>
      </c>
      <c r="W207" s="2" t="s">
        <v>1813</v>
      </c>
      <c r="X207" t="s">
        <v>1599</v>
      </c>
    </row>
    <row r="208" spans="1:24" ht="409.5" x14ac:dyDescent="0.25">
      <c r="A208" t="s">
        <v>1814</v>
      </c>
      <c r="B208" t="s">
        <v>1815</v>
      </c>
      <c r="C208" s="5" t="s">
        <v>1816</v>
      </c>
      <c r="D208">
        <v>2024</v>
      </c>
      <c r="E208" t="s">
        <v>1817</v>
      </c>
      <c r="F208" t="s">
        <v>27</v>
      </c>
      <c r="G208" t="s">
        <v>1021</v>
      </c>
      <c r="H208" t="s">
        <v>29</v>
      </c>
      <c r="I208" t="s">
        <v>1022</v>
      </c>
      <c r="J208">
        <v>17</v>
      </c>
      <c r="K208" t="s">
        <v>106</v>
      </c>
      <c r="L208" t="s">
        <v>32</v>
      </c>
      <c r="M208" t="s">
        <v>29</v>
      </c>
      <c r="N208" t="s">
        <v>32</v>
      </c>
      <c r="O208" s="1">
        <v>45469</v>
      </c>
      <c r="P208" t="s">
        <v>44</v>
      </c>
      <c r="Q208" t="b">
        <v>0</v>
      </c>
      <c r="R208" t="s">
        <v>33</v>
      </c>
      <c r="S208" t="s">
        <v>1818</v>
      </c>
      <c r="T208" t="s">
        <v>27</v>
      </c>
      <c r="U208" t="s">
        <v>47</v>
      </c>
      <c r="W208" s="2" t="s">
        <v>1819</v>
      </c>
      <c r="X208" t="s">
        <v>1599</v>
      </c>
    </row>
    <row r="209" spans="1:24" x14ac:dyDescent="0.25">
      <c r="A209" t="s">
        <v>1820</v>
      </c>
      <c r="B209" t="s">
        <v>1821</v>
      </c>
      <c r="C209" t="s">
        <v>1822</v>
      </c>
      <c r="D209">
        <v>2020</v>
      </c>
      <c r="E209" t="s">
        <v>1823</v>
      </c>
      <c r="F209">
        <v>9</v>
      </c>
      <c r="G209" t="s">
        <v>248</v>
      </c>
      <c r="H209" t="s">
        <v>262</v>
      </c>
      <c r="I209" t="s">
        <v>1824</v>
      </c>
      <c r="J209">
        <v>15</v>
      </c>
      <c r="K209" t="s">
        <v>1825</v>
      </c>
      <c r="L209" t="s">
        <v>32</v>
      </c>
      <c r="M209" t="s">
        <v>850</v>
      </c>
      <c r="N209" t="s">
        <v>1826</v>
      </c>
      <c r="O209" s="1">
        <v>43832</v>
      </c>
      <c r="P209" t="s">
        <v>44</v>
      </c>
      <c r="Q209" t="s">
        <v>1827</v>
      </c>
      <c r="R209" t="s">
        <v>44</v>
      </c>
      <c r="S209" t="s">
        <v>1828</v>
      </c>
      <c r="T209" t="s">
        <v>1829</v>
      </c>
      <c r="U209" t="s">
        <v>255</v>
      </c>
      <c r="V209" t="s">
        <v>27</v>
      </c>
      <c r="W209" s="2" t="s">
        <v>1830</v>
      </c>
      <c r="X209" t="s">
        <v>1599</v>
      </c>
    </row>
    <row r="210" spans="1:24" x14ac:dyDescent="0.25">
      <c r="A210" t="s">
        <v>1831</v>
      </c>
      <c r="B210" t="s">
        <v>1832</v>
      </c>
      <c r="C210" t="s">
        <v>27</v>
      </c>
      <c r="D210">
        <v>1999</v>
      </c>
      <c r="E210" t="s">
        <v>1833</v>
      </c>
      <c r="F210">
        <v>5</v>
      </c>
      <c r="G210" t="s">
        <v>248</v>
      </c>
      <c r="H210" t="s">
        <v>249</v>
      </c>
      <c r="I210" t="s">
        <v>1834</v>
      </c>
      <c r="J210">
        <v>564</v>
      </c>
      <c r="K210" t="s">
        <v>1835</v>
      </c>
      <c r="L210" t="s">
        <v>32</v>
      </c>
      <c r="M210" t="s">
        <v>251</v>
      </c>
      <c r="N210" t="s">
        <v>27</v>
      </c>
      <c r="O210" s="1">
        <v>36342</v>
      </c>
      <c r="P210" t="s">
        <v>33</v>
      </c>
      <c r="Q210" t="s">
        <v>27</v>
      </c>
      <c r="R210" t="s">
        <v>33</v>
      </c>
      <c r="S210" t="s">
        <v>1836</v>
      </c>
      <c r="T210" t="s">
        <v>1837</v>
      </c>
      <c r="U210" t="s">
        <v>255</v>
      </c>
      <c r="V210" t="s">
        <v>27</v>
      </c>
      <c r="W210" s="2" t="s">
        <v>1838</v>
      </c>
      <c r="X210" t="s">
        <v>1599</v>
      </c>
    </row>
    <row r="211" spans="1:24" x14ac:dyDescent="0.25">
      <c r="A211" t="s">
        <v>1839</v>
      </c>
      <c r="B211" t="s">
        <v>1840</v>
      </c>
      <c r="C211" t="s">
        <v>27</v>
      </c>
      <c r="D211">
        <v>2015</v>
      </c>
      <c r="E211" t="s">
        <v>1841</v>
      </c>
      <c r="F211" t="s">
        <v>27</v>
      </c>
      <c r="G211" t="s">
        <v>248</v>
      </c>
      <c r="H211" t="s">
        <v>27</v>
      </c>
      <c r="I211" t="s">
        <v>27</v>
      </c>
      <c r="J211" t="s">
        <v>27</v>
      </c>
      <c r="K211" t="s">
        <v>27</v>
      </c>
      <c r="L211" t="s">
        <v>32</v>
      </c>
      <c r="M211" t="s">
        <v>251</v>
      </c>
      <c r="N211" t="s">
        <v>27</v>
      </c>
      <c r="O211" t="s">
        <v>27</v>
      </c>
      <c r="P211" t="s">
        <v>33</v>
      </c>
      <c r="Q211" t="s">
        <v>27</v>
      </c>
      <c r="R211" t="s">
        <v>33</v>
      </c>
      <c r="S211" t="s">
        <v>1842</v>
      </c>
      <c r="U211" t="s">
        <v>255</v>
      </c>
      <c r="V211" t="s">
        <v>27</v>
      </c>
      <c r="W211" s="2" t="s">
        <v>1843</v>
      </c>
      <c r="X211" t="s">
        <v>1599</v>
      </c>
    </row>
    <row r="212" spans="1:24" x14ac:dyDescent="0.25">
      <c r="A212" t="s">
        <v>1844</v>
      </c>
      <c r="B212" t="s">
        <v>1845</v>
      </c>
      <c r="C212" t="s">
        <v>27</v>
      </c>
      <c r="D212">
        <v>2011</v>
      </c>
      <c r="E212" t="s">
        <v>1846</v>
      </c>
      <c r="F212" t="s">
        <v>27</v>
      </c>
      <c r="G212" t="s">
        <v>27</v>
      </c>
      <c r="H212" t="s">
        <v>262</v>
      </c>
      <c r="I212" t="s">
        <v>1847</v>
      </c>
      <c r="J212">
        <v>87</v>
      </c>
      <c r="K212" t="s">
        <v>1848</v>
      </c>
      <c r="L212" t="s">
        <v>32</v>
      </c>
      <c r="M212" t="s">
        <v>850</v>
      </c>
      <c r="N212" t="s">
        <v>1847</v>
      </c>
      <c r="O212" s="1">
        <v>40725</v>
      </c>
      <c r="P212" t="s">
        <v>44</v>
      </c>
      <c r="Q212" t="s">
        <v>1849</v>
      </c>
      <c r="R212" t="s">
        <v>44</v>
      </c>
      <c r="S212" t="s">
        <v>1850</v>
      </c>
      <c r="T212" t="s">
        <v>1851</v>
      </c>
      <c r="U212" t="s">
        <v>255</v>
      </c>
      <c r="V212" t="s">
        <v>27</v>
      </c>
      <c r="W212" s="2" t="s">
        <v>1852</v>
      </c>
      <c r="X212" t="s">
        <v>1599</v>
      </c>
    </row>
    <row r="213" spans="1:24" x14ac:dyDescent="0.25">
      <c r="A213" t="s">
        <v>1853</v>
      </c>
      <c r="B213" t="s">
        <v>1854</v>
      </c>
      <c r="C213" t="s">
        <v>1855</v>
      </c>
      <c r="D213">
        <v>2012</v>
      </c>
      <c r="E213" t="s">
        <v>1856</v>
      </c>
      <c r="F213">
        <v>9</v>
      </c>
      <c r="G213" t="s">
        <v>402</v>
      </c>
      <c r="H213" t="s">
        <v>249</v>
      </c>
      <c r="I213" t="s">
        <v>1857</v>
      </c>
      <c r="J213" t="s">
        <v>27</v>
      </c>
      <c r="K213" t="s">
        <v>27</v>
      </c>
      <c r="L213" t="s">
        <v>32</v>
      </c>
      <c r="M213" t="s">
        <v>850</v>
      </c>
      <c r="N213" t="s">
        <v>1858</v>
      </c>
      <c r="O213" s="1">
        <v>41000</v>
      </c>
      <c r="P213" t="s">
        <v>33</v>
      </c>
      <c r="Q213" t="s">
        <v>27</v>
      </c>
      <c r="R213" t="s">
        <v>33</v>
      </c>
      <c r="S213" t="s">
        <v>1859</v>
      </c>
      <c r="T213" t="s">
        <v>1860</v>
      </c>
      <c r="U213" t="s">
        <v>255</v>
      </c>
      <c r="V213" t="s">
        <v>27</v>
      </c>
      <c r="W213" s="2" t="s">
        <v>1861</v>
      </c>
      <c r="X213" t="s">
        <v>1599</v>
      </c>
    </row>
    <row r="214" spans="1:24" x14ac:dyDescent="0.25">
      <c r="A214">
        <v>34689366</v>
      </c>
      <c r="B214" t="s">
        <v>1862</v>
      </c>
      <c r="C214" t="s">
        <v>1863</v>
      </c>
      <c r="D214">
        <v>2022</v>
      </c>
      <c r="E214" t="s">
        <v>1864</v>
      </c>
      <c r="F214" t="s">
        <v>27</v>
      </c>
      <c r="G214" t="s">
        <v>1865</v>
      </c>
      <c r="H214" t="s">
        <v>29</v>
      </c>
      <c r="I214" t="s">
        <v>205</v>
      </c>
      <c r="J214">
        <v>40</v>
      </c>
      <c r="K214" t="s">
        <v>1866</v>
      </c>
      <c r="L214" t="s">
        <v>32</v>
      </c>
      <c r="M214" t="s">
        <v>29</v>
      </c>
      <c r="N214" t="s">
        <v>32</v>
      </c>
      <c r="O214" s="1">
        <v>44593</v>
      </c>
      <c r="P214" t="s">
        <v>33</v>
      </c>
      <c r="Q214" t="b">
        <v>0</v>
      </c>
      <c r="R214" t="s">
        <v>33</v>
      </c>
      <c r="S214" t="s">
        <v>1867</v>
      </c>
      <c r="T214" t="s">
        <v>1868</v>
      </c>
      <c r="U214" t="s">
        <v>35</v>
      </c>
      <c r="V214" t="s">
        <v>27</v>
      </c>
      <c r="W214" s="2" t="s">
        <v>1869</v>
      </c>
      <c r="X214" t="s">
        <v>1599</v>
      </c>
    </row>
    <row r="215" spans="1:24" x14ac:dyDescent="0.25">
      <c r="A215" t="s">
        <v>1870</v>
      </c>
      <c r="B215" t="s">
        <v>1871</v>
      </c>
      <c r="C215" t="s">
        <v>1872</v>
      </c>
      <c r="D215">
        <v>2021</v>
      </c>
      <c r="E215" t="s">
        <v>1873</v>
      </c>
      <c r="F215" t="s">
        <v>27</v>
      </c>
      <c r="G215" t="s">
        <v>290</v>
      </c>
      <c r="H215" t="s">
        <v>29</v>
      </c>
      <c r="I215" t="s">
        <v>1874</v>
      </c>
      <c r="J215">
        <v>5</v>
      </c>
      <c r="K215" t="s">
        <v>1875</v>
      </c>
      <c r="L215" t="s">
        <v>32</v>
      </c>
      <c r="M215" t="s">
        <v>29</v>
      </c>
      <c r="N215" t="s">
        <v>32</v>
      </c>
      <c r="O215" s="1">
        <v>44662</v>
      </c>
      <c r="P215" t="s">
        <v>44</v>
      </c>
      <c r="Q215" t="s">
        <v>1876</v>
      </c>
      <c r="R215" t="s">
        <v>44</v>
      </c>
      <c r="S215" t="s">
        <v>1877</v>
      </c>
      <c r="T215" t="s">
        <v>1878</v>
      </c>
      <c r="U215" t="s">
        <v>47</v>
      </c>
      <c r="V215" t="s">
        <v>27</v>
      </c>
      <c r="W215" s="2" t="s">
        <v>1879</v>
      </c>
      <c r="X215" t="s">
        <v>1599</v>
      </c>
    </row>
    <row r="216" spans="1:24" x14ac:dyDescent="0.25">
      <c r="A216" t="s">
        <v>1880</v>
      </c>
      <c r="B216" t="s">
        <v>1881</v>
      </c>
      <c r="C216" t="s">
        <v>27</v>
      </c>
      <c r="D216">
        <v>2013</v>
      </c>
      <c r="E216" t="s">
        <v>1882</v>
      </c>
      <c r="F216">
        <v>2</v>
      </c>
      <c r="G216" t="s">
        <v>402</v>
      </c>
      <c r="H216" t="s">
        <v>262</v>
      </c>
      <c r="I216" t="s">
        <v>1883</v>
      </c>
      <c r="J216">
        <v>66</v>
      </c>
      <c r="K216">
        <v>1309</v>
      </c>
      <c r="L216" t="s">
        <v>32</v>
      </c>
      <c r="M216" t="s">
        <v>251</v>
      </c>
      <c r="N216" t="s">
        <v>27</v>
      </c>
      <c r="O216" s="1">
        <v>41395</v>
      </c>
      <c r="P216" t="s">
        <v>33</v>
      </c>
      <c r="Q216" t="s">
        <v>27</v>
      </c>
      <c r="R216" t="s">
        <v>33</v>
      </c>
      <c r="S216" t="s">
        <v>1884</v>
      </c>
      <c r="U216" t="s">
        <v>255</v>
      </c>
      <c r="V216" t="s">
        <v>27</v>
      </c>
      <c r="W216">
        <v>0.34518940560519701</v>
      </c>
      <c r="X216" t="s">
        <v>1599</v>
      </c>
    </row>
    <row r="217" spans="1:24" x14ac:dyDescent="0.25">
      <c r="A217" t="s">
        <v>1885</v>
      </c>
      <c r="B217" t="s">
        <v>1886</v>
      </c>
      <c r="C217" t="s">
        <v>27</v>
      </c>
      <c r="D217">
        <v>2011</v>
      </c>
      <c r="F217" t="s">
        <v>27</v>
      </c>
      <c r="G217" t="s">
        <v>27</v>
      </c>
      <c r="H217" t="s">
        <v>27</v>
      </c>
      <c r="I217" t="s">
        <v>27</v>
      </c>
      <c r="J217" t="s">
        <v>27</v>
      </c>
      <c r="K217" t="s">
        <v>27</v>
      </c>
      <c r="L217" t="s">
        <v>32</v>
      </c>
      <c r="M217" t="s">
        <v>251</v>
      </c>
      <c r="N217" t="s">
        <v>27</v>
      </c>
      <c r="O217" t="s">
        <v>27</v>
      </c>
      <c r="P217" t="s">
        <v>33</v>
      </c>
      <c r="Q217" t="s">
        <v>27</v>
      </c>
      <c r="R217" t="s">
        <v>33</v>
      </c>
      <c r="S217" t="s">
        <v>1887</v>
      </c>
      <c r="U217" t="s">
        <v>255</v>
      </c>
      <c r="V217" t="s">
        <v>27</v>
      </c>
      <c r="W217" s="2" t="s">
        <v>1888</v>
      </c>
      <c r="X217" t="s">
        <v>1599</v>
      </c>
    </row>
    <row r="218" spans="1:24" ht="409.5" x14ac:dyDescent="0.25">
      <c r="A218" t="s">
        <v>1889</v>
      </c>
      <c r="B218" t="s">
        <v>1890</v>
      </c>
      <c r="C218" s="5" t="s">
        <v>1891</v>
      </c>
      <c r="D218">
        <v>2022</v>
      </c>
      <c r="E218" t="s">
        <v>1892</v>
      </c>
      <c r="F218" t="s">
        <v>27</v>
      </c>
      <c r="G218" t="s">
        <v>290</v>
      </c>
      <c r="H218" t="s">
        <v>29</v>
      </c>
      <c r="I218" t="s">
        <v>1810</v>
      </c>
      <c r="J218">
        <v>1</v>
      </c>
      <c r="K218" t="s">
        <v>106</v>
      </c>
      <c r="L218" t="s">
        <v>32</v>
      </c>
      <c r="M218" t="s">
        <v>29</v>
      </c>
      <c r="N218" t="s">
        <v>32</v>
      </c>
      <c r="O218" s="1">
        <v>45797</v>
      </c>
      <c r="P218" t="s">
        <v>44</v>
      </c>
      <c r="Q218" t="b">
        <v>0</v>
      </c>
      <c r="R218" t="s">
        <v>33</v>
      </c>
      <c r="S218" t="s">
        <v>1893</v>
      </c>
      <c r="T218" t="s">
        <v>1894</v>
      </c>
      <c r="U218" t="s">
        <v>47</v>
      </c>
      <c r="W218">
        <v>0.34090000689029698</v>
      </c>
      <c r="X218" t="s">
        <v>1599</v>
      </c>
    </row>
    <row r="219" spans="1:24" x14ac:dyDescent="0.25">
      <c r="A219" t="s">
        <v>1895</v>
      </c>
      <c r="B219" t="s">
        <v>1896</v>
      </c>
      <c r="C219" t="s">
        <v>27</v>
      </c>
      <c r="D219">
        <v>2013</v>
      </c>
      <c r="E219" t="s">
        <v>1897</v>
      </c>
      <c r="F219">
        <v>2</v>
      </c>
      <c r="G219" t="s">
        <v>248</v>
      </c>
      <c r="H219" t="s">
        <v>27</v>
      </c>
      <c r="I219" t="s">
        <v>27</v>
      </c>
      <c r="J219">
        <v>31</v>
      </c>
      <c r="K219" s="4">
        <v>45662</v>
      </c>
      <c r="L219" t="s">
        <v>32</v>
      </c>
      <c r="M219" t="s">
        <v>251</v>
      </c>
      <c r="N219" t="s">
        <v>27</v>
      </c>
      <c r="O219" s="1">
        <v>41518</v>
      </c>
      <c r="P219" t="s">
        <v>33</v>
      </c>
      <c r="Q219" t="s">
        <v>27</v>
      </c>
      <c r="R219" t="s">
        <v>33</v>
      </c>
      <c r="S219" t="s">
        <v>1898</v>
      </c>
      <c r="U219" t="s">
        <v>255</v>
      </c>
      <c r="V219" t="s">
        <v>27</v>
      </c>
      <c r="W219" s="2" t="s">
        <v>1899</v>
      </c>
      <c r="X219" t="s">
        <v>1599</v>
      </c>
    </row>
    <row r="220" spans="1:24" ht="409.5" x14ac:dyDescent="0.25">
      <c r="A220" t="s">
        <v>1900</v>
      </c>
      <c r="B220" t="s">
        <v>1901</v>
      </c>
      <c r="C220" s="5" t="s">
        <v>1902</v>
      </c>
      <c r="D220">
        <v>2014</v>
      </c>
      <c r="E220" t="s">
        <v>1903</v>
      </c>
      <c r="F220" t="s">
        <v>27</v>
      </c>
      <c r="G220" t="s">
        <v>1407</v>
      </c>
      <c r="H220" t="s">
        <v>29</v>
      </c>
      <c r="I220" t="s">
        <v>1904</v>
      </c>
      <c r="J220">
        <v>7</v>
      </c>
      <c r="K220" s="4">
        <v>45825</v>
      </c>
      <c r="L220" t="s">
        <v>32</v>
      </c>
      <c r="M220" t="s">
        <v>29</v>
      </c>
      <c r="N220" t="s">
        <v>32</v>
      </c>
      <c r="O220" s="1">
        <v>41792</v>
      </c>
      <c r="P220" t="s">
        <v>44</v>
      </c>
      <c r="Q220" t="s">
        <v>1905</v>
      </c>
      <c r="R220" t="s">
        <v>44</v>
      </c>
      <c r="S220" t="s">
        <v>1905</v>
      </c>
      <c r="T220" t="s">
        <v>1906</v>
      </c>
      <c r="U220" t="s">
        <v>47</v>
      </c>
      <c r="V220" t="s">
        <v>27</v>
      </c>
      <c r="W220" s="2" t="s">
        <v>1907</v>
      </c>
      <c r="X220" t="s">
        <v>1599</v>
      </c>
    </row>
    <row r="221" spans="1:24" x14ac:dyDescent="0.25">
      <c r="A221" t="s">
        <v>1908</v>
      </c>
      <c r="B221" t="s">
        <v>1909</v>
      </c>
      <c r="C221" t="s">
        <v>27</v>
      </c>
      <c r="D221">
        <v>2009</v>
      </c>
      <c r="E221" t="s">
        <v>1910</v>
      </c>
      <c r="F221" t="s">
        <v>27</v>
      </c>
      <c r="G221" t="s">
        <v>248</v>
      </c>
      <c r="H221" t="s">
        <v>27</v>
      </c>
      <c r="I221" t="s">
        <v>27</v>
      </c>
      <c r="J221" t="s">
        <v>27</v>
      </c>
      <c r="K221" t="s">
        <v>27</v>
      </c>
      <c r="L221" t="s">
        <v>32</v>
      </c>
      <c r="M221" t="s">
        <v>251</v>
      </c>
      <c r="N221" t="s">
        <v>27</v>
      </c>
      <c r="O221" t="s">
        <v>27</v>
      </c>
      <c r="P221" t="s">
        <v>33</v>
      </c>
      <c r="Q221" t="s">
        <v>27</v>
      </c>
      <c r="R221" t="s">
        <v>33</v>
      </c>
      <c r="S221" t="s">
        <v>1911</v>
      </c>
      <c r="U221" t="s">
        <v>255</v>
      </c>
      <c r="V221" t="s">
        <v>27</v>
      </c>
      <c r="W221" s="2" t="s">
        <v>1912</v>
      </c>
      <c r="X221" t="s">
        <v>1599</v>
      </c>
    </row>
    <row r="222" spans="1:24" x14ac:dyDescent="0.25">
      <c r="A222" t="s">
        <v>1913</v>
      </c>
      <c r="B222" t="s">
        <v>1914</v>
      </c>
      <c r="C222" t="s">
        <v>1915</v>
      </c>
      <c r="D222">
        <v>2016</v>
      </c>
      <c r="E222" t="s">
        <v>1916</v>
      </c>
      <c r="F222" t="s">
        <v>27</v>
      </c>
      <c r="G222" t="s">
        <v>693</v>
      </c>
      <c r="H222" t="s">
        <v>29</v>
      </c>
      <c r="I222" t="s">
        <v>1544</v>
      </c>
      <c r="J222">
        <v>2</v>
      </c>
      <c r="K222" t="s">
        <v>106</v>
      </c>
      <c r="L222" t="s">
        <v>32</v>
      </c>
      <c r="M222" t="s">
        <v>29</v>
      </c>
      <c r="N222" t="s">
        <v>32</v>
      </c>
      <c r="O222" s="1">
        <v>43705</v>
      </c>
      <c r="P222" t="s">
        <v>44</v>
      </c>
      <c r="Q222" t="b">
        <v>0</v>
      </c>
      <c r="R222" t="s">
        <v>33</v>
      </c>
      <c r="S222" t="s">
        <v>1917</v>
      </c>
      <c r="T222" t="s">
        <v>1918</v>
      </c>
      <c r="U222" t="s">
        <v>47</v>
      </c>
      <c r="W222" s="2" t="s">
        <v>1919</v>
      </c>
      <c r="X222" t="s">
        <v>1599</v>
      </c>
    </row>
    <row r="223" spans="1:24" x14ac:dyDescent="0.25">
      <c r="A223" t="s">
        <v>1920</v>
      </c>
      <c r="B223" t="s">
        <v>1921</v>
      </c>
      <c r="C223" t="s">
        <v>27</v>
      </c>
      <c r="D223">
        <v>2005</v>
      </c>
      <c r="E223" t="s">
        <v>1922</v>
      </c>
      <c r="F223">
        <v>30</v>
      </c>
      <c r="G223" t="s">
        <v>62</v>
      </c>
      <c r="H223" t="s">
        <v>249</v>
      </c>
      <c r="I223" t="s">
        <v>1923</v>
      </c>
      <c r="J223">
        <v>32</v>
      </c>
      <c r="K223" t="s">
        <v>1924</v>
      </c>
      <c r="L223" t="s">
        <v>32</v>
      </c>
      <c r="M223" t="s">
        <v>251</v>
      </c>
      <c r="N223" t="s">
        <v>27</v>
      </c>
      <c r="O223" s="1">
        <v>38687</v>
      </c>
      <c r="P223" t="s">
        <v>33</v>
      </c>
      <c r="Q223" t="s">
        <v>27</v>
      </c>
      <c r="R223" t="s">
        <v>33</v>
      </c>
      <c r="S223" t="s">
        <v>1925</v>
      </c>
      <c r="T223" t="s">
        <v>1926</v>
      </c>
      <c r="U223" t="s">
        <v>255</v>
      </c>
      <c r="V223" t="s">
        <v>27</v>
      </c>
      <c r="W223" s="2" t="s">
        <v>1927</v>
      </c>
      <c r="X223" t="s">
        <v>1599</v>
      </c>
    </row>
    <row r="224" spans="1:24" x14ac:dyDescent="0.25">
      <c r="A224" t="s">
        <v>1928</v>
      </c>
      <c r="B224" t="s">
        <v>1929</v>
      </c>
      <c r="C224" t="s">
        <v>1930</v>
      </c>
      <c r="D224">
        <v>2020</v>
      </c>
      <c r="E224" t="s">
        <v>1931</v>
      </c>
      <c r="F224">
        <v>7</v>
      </c>
      <c r="G224" t="s">
        <v>27</v>
      </c>
      <c r="H224" t="s">
        <v>27</v>
      </c>
      <c r="I224" t="s">
        <v>27</v>
      </c>
      <c r="J224">
        <v>18</v>
      </c>
      <c r="K224" t="s">
        <v>27</v>
      </c>
      <c r="L224" t="s">
        <v>32</v>
      </c>
      <c r="M224" t="s">
        <v>251</v>
      </c>
      <c r="N224" t="s">
        <v>27</v>
      </c>
      <c r="O224" s="1">
        <v>44033</v>
      </c>
      <c r="P224" t="s">
        <v>44</v>
      </c>
      <c r="Q224" t="s">
        <v>1932</v>
      </c>
      <c r="R224" t="s">
        <v>44</v>
      </c>
      <c r="S224" t="s">
        <v>1933</v>
      </c>
      <c r="T224" t="s">
        <v>1934</v>
      </c>
      <c r="U224" t="s">
        <v>255</v>
      </c>
      <c r="V224" t="s">
        <v>27</v>
      </c>
      <c r="W224" s="2" t="s">
        <v>1935</v>
      </c>
      <c r="X224" t="s">
        <v>1599</v>
      </c>
    </row>
    <row r="225" spans="1:24" x14ac:dyDescent="0.25">
      <c r="A225" t="s">
        <v>1936</v>
      </c>
      <c r="B225" t="s">
        <v>1937</v>
      </c>
      <c r="C225" t="s">
        <v>27</v>
      </c>
      <c r="D225">
        <v>2015</v>
      </c>
      <c r="E225" t="s">
        <v>1938</v>
      </c>
      <c r="F225">
        <v>4</v>
      </c>
      <c r="G225" t="s">
        <v>248</v>
      </c>
      <c r="H225" t="s">
        <v>249</v>
      </c>
      <c r="I225" t="s">
        <v>1939</v>
      </c>
      <c r="J225">
        <v>26</v>
      </c>
      <c r="K225" t="s">
        <v>1940</v>
      </c>
      <c r="L225" t="s">
        <v>32</v>
      </c>
      <c r="M225" t="s">
        <v>251</v>
      </c>
      <c r="N225" t="s">
        <v>27</v>
      </c>
      <c r="O225" s="1">
        <v>42186</v>
      </c>
      <c r="P225" t="s">
        <v>33</v>
      </c>
      <c r="Q225" t="s">
        <v>27</v>
      </c>
      <c r="R225" t="s">
        <v>33</v>
      </c>
      <c r="S225" t="s">
        <v>1941</v>
      </c>
      <c r="T225" t="s">
        <v>1942</v>
      </c>
      <c r="U225" t="s">
        <v>255</v>
      </c>
      <c r="V225" t="s">
        <v>27</v>
      </c>
      <c r="W225" s="2" t="s">
        <v>1943</v>
      </c>
      <c r="X225" t="s">
        <v>1599</v>
      </c>
    </row>
    <row r="226" spans="1:24" x14ac:dyDescent="0.25">
      <c r="A226" t="s">
        <v>1944</v>
      </c>
      <c r="B226" t="s">
        <v>1945</v>
      </c>
      <c r="C226" t="s">
        <v>1946</v>
      </c>
      <c r="D226">
        <v>2020</v>
      </c>
      <c r="E226" t="s">
        <v>1947</v>
      </c>
      <c r="F226">
        <v>4</v>
      </c>
      <c r="G226" t="s">
        <v>27</v>
      </c>
      <c r="H226" t="s">
        <v>27</v>
      </c>
      <c r="I226" t="s">
        <v>27</v>
      </c>
      <c r="J226">
        <v>3</v>
      </c>
      <c r="K226" t="s">
        <v>27</v>
      </c>
      <c r="L226" t="s">
        <v>32</v>
      </c>
      <c r="M226" t="s">
        <v>251</v>
      </c>
      <c r="N226" t="s">
        <v>27</v>
      </c>
      <c r="O226" s="1">
        <v>44018</v>
      </c>
      <c r="P226" t="s">
        <v>44</v>
      </c>
      <c r="Q226" t="s">
        <v>1948</v>
      </c>
      <c r="R226" t="s">
        <v>44</v>
      </c>
      <c r="S226" t="s">
        <v>1949</v>
      </c>
      <c r="T226" t="s">
        <v>1950</v>
      </c>
      <c r="U226" t="s">
        <v>255</v>
      </c>
      <c r="V226" t="s">
        <v>27</v>
      </c>
      <c r="W226" s="2" t="s">
        <v>1951</v>
      </c>
      <c r="X226" t="s">
        <v>1599</v>
      </c>
    </row>
    <row r="227" spans="1:24" x14ac:dyDescent="0.25">
      <c r="A227" t="s">
        <v>1952</v>
      </c>
      <c r="B227" t="s">
        <v>1953</v>
      </c>
      <c r="C227" t="s">
        <v>27</v>
      </c>
      <c r="D227">
        <v>2000</v>
      </c>
      <c r="E227" t="s">
        <v>1954</v>
      </c>
      <c r="F227">
        <v>3</v>
      </c>
      <c r="G227" t="s">
        <v>62</v>
      </c>
      <c r="H227" t="s">
        <v>27</v>
      </c>
      <c r="I227" t="s">
        <v>1955</v>
      </c>
      <c r="J227">
        <v>28</v>
      </c>
      <c r="K227" t="s">
        <v>1956</v>
      </c>
      <c r="L227" t="s">
        <v>32</v>
      </c>
      <c r="M227" t="s">
        <v>251</v>
      </c>
      <c r="N227" t="s">
        <v>27</v>
      </c>
      <c r="O227" s="1">
        <v>36831</v>
      </c>
      <c r="P227" t="s">
        <v>33</v>
      </c>
      <c r="Q227" t="s">
        <v>27</v>
      </c>
      <c r="R227" t="s">
        <v>33</v>
      </c>
      <c r="S227" t="s">
        <v>1957</v>
      </c>
      <c r="U227" t="s">
        <v>255</v>
      </c>
      <c r="V227" t="s">
        <v>27</v>
      </c>
      <c r="W227" s="2" t="s">
        <v>1958</v>
      </c>
      <c r="X227" t="s">
        <v>1599</v>
      </c>
    </row>
    <row r="228" spans="1:24" x14ac:dyDescent="0.25">
      <c r="A228" t="s">
        <v>1959</v>
      </c>
      <c r="B228" t="s">
        <v>1960</v>
      </c>
      <c r="C228" t="s">
        <v>27</v>
      </c>
      <c r="D228">
        <v>1986</v>
      </c>
      <c r="E228" t="s">
        <v>1961</v>
      </c>
      <c r="F228" t="s">
        <v>27</v>
      </c>
      <c r="G228" t="s">
        <v>62</v>
      </c>
      <c r="H228" t="s">
        <v>27</v>
      </c>
      <c r="I228" t="s">
        <v>1962</v>
      </c>
      <c r="J228">
        <v>10</v>
      </c>
      <c r="K228" s="4">
        <v>45801</v>
      </c>
      <c r="L228" t="s">
        <v>32</v>
      </c>
      <c r="M228" t="s">
        <v>251</v>
      </c>
      <c r="N228" t="s">
        <v>27</v>
      </c>
      <c r="O228" s="1">
        <v>31433</v>
      </c>
      <c r="P228" t="s">
        <v>33</v>
      </c>
      <c r="Q228" t="s">
        <v>27</v>
      </c>
      <c r="R228" t="s">
        <v>33</v>
      </c>
      <c r="S228" t="s">
        <v>1963</v>
      </c>
      <c r="T228" t="s">
        <v>1964</v>
      </c>
      <c r="U228" t="s">
        <v>255</v>
      </c>
      <c r="V228" t="s">
        <v>27</v>
      </c>
      <c r="W228" s="2" t="s">
        <v>1965</v>
      </c>
      <c r="X228" t="s">
        <v>1599</v>
      </c>
    </row>
    <row r="229" spans="1:24" ht="409.5" x14ac:dyDescent="0.25">
      <c r="A229" t="s">
        <v>1966</v>
      </c>
      <c r="B229" t="s">
        <v>1967</v>
      </c>
      <c r="C229" s="5" t="s">
        <v>1968</v>
      </c>
      <c r="D229">
        <v>2013</v>
      </c>
      <c r="E229" t="s">
        <v>1969</v>
      </c>
      <c r="F229" t="s">
        <v>27</v>
      </c>
      <c r="G229" t="s">
        <v>693</v>
      </c>
      <c r="H229" t="s">
        <v>29</v>
      </c>
      <c r="I229" t="s">
        <v>1970</v>
      </c>
      <c r="J229">
        <v>2</v>
      </c>
      <c r="K229" t="s">
        <v>106</v>
      </c>
      <c r="L229" t="s">
        <v>32</v>
      </c>
      <c r="M229" t="s">
        <v>29</v>
      </c>
      <c r="N229" t="s">
        <v>32</v>
      </c>
      <c r="O229" s="1">
        <v>43000</v>
      </c>
      <c r="P229" t="s">
        <v>44</v>
      </c>
      <c r="Q229" t="b">
        <v>0</v>
      </c>
      <c r="R229" t="s">
        <v>33</v>
      </c>
      <c r="S229" t="s">
        <v>1971</v>
      </c>
      <c r="T229" t="s">
        <v>1972</v>
      </c>
      <c r="U229" t="s">
        <v>47</v>
      </c>
      <c r="W229" s="2" t="s">
        <v>1973</v>
      </c>
      <c r="X229" t="s">
        <v>1599</v>
      </c>
    </row>
    <row r="230" spans="1:24" ht="409.5" x14ac:dyDescent="0.25">
      <c r="A230" t="s">
        <v>1974</v>
      </c>
      <c r="B230" t="s">
        <v>1975</v>
      </c>
      <c r="C230" s="5" t="s">
        <v>1976</v>
      </c>
      <c r="D230">
        <v>2019</v>
      </c>
      <c r="E230" t="s">
        <v>1977</v>
      </c>
      <c r="F230" t="s">
        <v>27</v>
      </c>
      <c r="G230" t="s">
        <v>290</v>
      </c>
      <c r="H230" t="s">
        <v>29</v>
      </c>
      <c r="I230" t="s">
        <v>1978</v>
      </c>
      <c r="J230">
        <v>10</v>
      </c>
      <c r="K230" t="s">
        <v>1979</v>
      </c>
      <c r="L230" t="s">
        <v>32</v>
      </c>
      <c r="M230" t="s">
        <v>29</v>
      </c>
      <c r="N230" t="s">
        <v>32</v>
      </c>
      <c r="O230" s="1">
        <v>43745</v>
      </c>
      <c r="P230" t="s">
        <v>44</v>
      </c>
      <c r="Q230" t="b">
        <v>0</v>
      </c>
      <c r="R230" t="s">
        <v>33</v>
      </c>
      <c r="S230" t="s">
        <v>1980</v>
      </c>
      <c r="T230" t="s">
        <v>1981</v>
      </c>
      <c r="U230" t="s">
        <v>47</v>
      </c>
      <c r="W230" s="2" t="s">
        <v>1982</v>
      </c>
      <c r="X230" t="s">
        <v>1599</v>
      </c>
    </row>
    <row r="231" spans="1:24" x14ac:dyDescent="0.25">
      <c r="A231" t="s">
        <v>1983</v>
      </c>
      <c r="B231" t="s">
        <v>1984</v>
      </c>
      <c r="C231" t="s">
        <v>1985</v>
      </c>
      <c r="D231">
        <v>2019</v>
      </c>
      <c r="E231" t="s">
        <v>1986</v>
      </c>
      <c r="F231" t="s">
        <v>27</v>
      </c>
      <c r="G231" t="s">
        <v>402</v>
      </c>
      <c r="H231" t="s">
        <v>27</v>
      </c>
      <c r="I231" t="s">
        <v>1987</v>
      </c>
      <c r="J231">
        <v>37</v>
      </c>
      <c r="K231" t="s">
        <v>1988</v>
      </c>
      <c r="L231" t="s">
        <v>32</v>
      </c>
      <c r="M231" t="s">
        <v>850</v>
      </c>
      <c r="N231" t="s">
        <v>1987</v>
      </c>
      <c r="O231" s="1">
        <v>43497</v>
      </c>
      <c r="P231" t="s">
        <v>33</v>
      </c>
      <c r="Q231" t="s">
        <v>27</v>
      </c>
      <c r="R231" t="s">
        <v>33</v>
      </c>
      <c r="S231" t="s">
        <v>1989</v>
      </c>
      <c r="T231" t="s">
        <v>1990</v>
      </c>
      <c r="U231" t="s">
        <v>255</v>
      </c>
      <c r="V231" t="s">
        <v>27</v>
      </c>
      <c r="W231" s="2" t="s">
        <v>1991</v>
      </c>
      <c r="X231" t="s">
        <v>1599</v>
      </c>
    </row>
    <row r="232" spans="1:24" x14ac:dyDescent="0.25">
      <c r="A232">
        <v>26297505</v>
      </c>
      <c r="B232" t="s">
        <v>1992</v>
      </c>
      <c r="C232" t="s">
        <v>1993</v>
      </c>
      <c r="D232">
        <v>2017</v>
      </c>
      <c r="E232" t="s">
        <v>1994</v>
      </c>
      <c r="F232" t="s">
        <v>27</v>
      </c>
      <c r="G232" t="s">
        <v>1995</v>
      </c>
      <c r="H232" t="s">
        <v>29</v>
      </c>
      <c r="I232" t="s">
        <v>1996</v>
      </c>
      <c r="J232">
        <v>29</v>
      </c>
      <c r="K232" t="s">
        <v>1997</v>
      </c>
      <c r="L232" t="s">
        <v>32</v>
      </c>
      <c r="M232" t="s">
        <v>29</v>
      </c>
      <c r="N232" t="s">
        <v>32</v>
      </c>
      <c r="O232" s="1">
        <v>42826</v>
      </c>
      <c r="P232" t="s">
        <v>33</v>
      </c>
      <c r="Q232" t="b">
        <v>0</v>
      </c>
      <c r="R232" t="s">
        <v>33</v>
      </c>
      <c r="S232" t="s">
        <v>1998</v>
      </c>
      <c r="T232" t="s">
        <v>1999</v>
      </c>
      <c r="U232" t="s">
        <v>35</v>
      </c>
      <c r="V232" t="s">
        <v>27</v>
      </c>
      <c r="W232" s="2" t="s">
        <v>2000</v>
      </c>
      <c r="X232" t="s">
        <v>1599</v>
      </c>
    </row>
    <row r="233" spans="1:24" ht="409.5" x14ac:dyDescent="0.25">
      <c r="A233" t="s">
        <v>2001</v>
      </c>
      <c r="B233" t="s">
        <v>2002</v>
      </c>
      <c r="C233" s="5" t="s">
        <v>2003</v>
      </c>
      <c r="D233">
        <v>2023</v>
      </c>
      <c r="E233" t="s">
        <v>2004</v>
      </c>
      <c r="F233" t="s">
        <v>27</v>
      </c>
      <c r="G233" t="s">
        <v>41</v>
      </c>
      <c r="H233" t="s">
        <v>29</v>
      </c>
      <c r="I233" t="s">
        <v>2005</v>
      </c>
      <c r="J233">
        <v>7</v>
      </c>
      <c r="K233" t="s">
        <v>106</v>
      </c>
      <c r="L233" t="s">
        <v>32</v>
      </c>
      <c r="M233" t="s">
        <v>29</v>
      </c>
      <c r="N233" t="s">
        <v>32</v>
      </c>
      <c r="O233" s="1">
        <v>45525</v>
      </c>
      <c r="P233" t="s">
        <v>44</v>
      </c>
      <c r="Q233" t="b">
        <v>0</v>
      </c>
      <c r="R233" t="s">
        <v>33</v>
      </c>
      <c r="S233" t="s">
        <v>2006</v>
      </c>
      <c r="T233" t="s">
        <v>2007</v>
      </c>
      <c r="U233" t="s">
        <v>47</v>
      </c>
      <c r="W233" s="2" t="s">
        <v>2008</v>
      </c>
      <c r="X233" t="s">
        <v>1599</v>
      </c>
    </row>
    <row r="234" spans="1:24" x14ac:dyDescent="0.25">
      <c r="A234" t="s">
        <v>2009</v>
      </c>
      <c r="B234" t="s">
        <v>2010</v>
      </c>
      <c r="C234" t="s">
        <v>2011</v>
      </c>
      <c r="D234">
        <v>2022</v>
      </c>
      <c r="E234" t="s">
        <v>2012</v>
      </c>
      <c r="F234" t="s">
        <v>27</v>
      </c>
      <c r="G234" t="s">
        <v>290</v>
      </c>
      <c r="H234" t="s">
        <v>29</v>
      </c>
      <c r="I234" t="s">
        <v>1604</v>
      </c>
      <c r="J234">
        <v>2</v>
      </c>
      <c r="K234" t="s">
        <v>2013</v>
      </c>
      <c r="L234" t="s">
        <v>32</v>
      </c>
      <c r="M234" t="s">
        <v>29</v>
      </c>
      <c r="N234" t="s">
        <v>32</v>
      </c>
      <c r="O234" s="1">
        <v>44979</v>
      </c>
      <c r="P234" t="s">
        <v>44</v>
      </c>
      <c r="Q234" t="b">
        <v>0</v>
      </c>
      <c r="R234" t="s">
        <v>33</v>
      </c>
      <c r="S234" t="s">
        <v>2014</v>
      </c>
      <c r="T234" t="s">
        <v>2015</v>
      </c>
      <c r="U234" t="s">
        <v>47</v>
      </c>
      <c r="W234" s="2" t="s">
        <v>2016</v>
      </c>
      <c r="X234" t="s">
        <v>1599</v>
      </c>
    </row>
    <row r="235" spans="1:24" ht="60" x14ac:dyDescent="0.25">
      <c r="A235" t="s">
        <v>2017</v>
      </c>
      <c r="B235" t="s">
        <v>2018</v>
      </c>
      <c r="C235" t="s">
        <v>27</v>
      </c>
      <c r="D235">
        <v>2014</v>
      </c>
      <c r="E235" t="s">
        <v>2019</v>
      </c>
      <c r="F235">
        <v>63</v>
      </c>
      <c r="G235" t="s">
        <v>2020</v>
      </c>
      <c r="H235" t="s">
        <v>2021</v>
      </c>
      <c r="I235" t="s">
        <v>867</v>
      </c>
      <c r="J235" t="s">
        <v>2022</v>
      </c>
      <c r="K235" s="5" t="s">
        <v>2023</v>
      </c>
      <c r="L235" t="s">
        <v>32</v>
      </c>
      <c r="M235" t="s">
        <v>850</v>
      </c>
      <c r="N235" t="s">
        <v>2024</v>
      </c>
      <c r="O235" s="1">
        <v>41821</v>
      </c>
      <c r="P235" t="s">
        <v>44</v>
      </c>
      <c r="Q235" t="s">
        <v>2025</v>
      </c>
      <c r="R235" t="s">
        <v>44</v>
      </c>
      <c r="S235" t="s">
        <v>2026</v>
      </c>
      <c r="T235" t="s">
        <v>2027</v>
      </c>
      <c r="U235" t="s">
        <v>255</v>
      </c>
      <c r="V235" t="s">
        <v>27</v>
      </c>
      <c r="W235" s="2" t="s">
        <v>2028</v>
      </c>
      <c r="X235" t="s">
        <v>1599</v>
      </c>
    </row>
    <row r="236" spans="1:24" x14ac:dyDescent="0.25">
      <c r="A236" t="s">
        <v>2029</v>
      </c>
      <c r="B236" t="s">
        <v>2030</v>
      </c>
      <c r="C236" t="s">
        <v>2031</v>
      </c>
      <c r="D236">
        <v>2021</v>
      </c>
      <c r="E236" t="s">
        <v>2032</v>
      </c>
      <c r="F236" t="s">
        <v>27</v>
      </c>
      <c r="G236" t="s">
        <v>2033</v>
      </c>
      <c r="H236" t="s">
        <v>29</v>
      </c>
      <c r="I236" t="s">
        <v>2034</v>
      </c>
      <c r="J236">
        <v>16</v>
      </c>
      <c r="K236" t="s">
        <v>106</v>
      </c>
      <c r="L236" t="s">
        <v>32</v>
      </c>
      <c r="M236" t="s">
        <v>29</v>
      </c>
      <c r="N236" t="s">
        <v>32</v>
      </c>
      <c r="O236" s="1">
        <v>44476</v>
      </c>
      <c r="P236" t="s">
        <v>44</v>
      </c>
      <c r="R236" t="s">
        <v>33</v>
      </c>
      <c r="S236" t="s">
        <v>2035</v>
      </c>
      <c r="T236" t="s">
        <v>2036</v>
      </c>
      <c r="U236" t="s">
        <v>47</v>
      </c>
      <c r="W236" s="2" t="s">
        <v>2037</v>
      </c>
      <c r="X236" t="s">
        <v>1599</v>
      </c>
    </row>
    <row r="237" spans="1:24" x14ac:dyDescent="0.25">
      <c r="A237" t="s">
        <v>2038</v>
      </c>
      <c r="B237" t="s">
        <v>2039</v>
      </c>
      <c r="C237" t="s">
        <v>2040</v>
      </c>
      <c r="D237">
        <v>2023</v>
      </c>
      <c r="E237" t="s">
        <v>2041</v>
      </c>
      <c r="F237" t="s">
        <v>27</v>
      </c>
      <c r="G237" t="s">
        <v>2042</v>
      </c>
      <c r="H237" t="s">
        <v>29</v>
      </c>
      <c r="I237" t="s">
        <v>2043</v>
      </c>
      <c r="J237">
        <v>15</v>
      </c>
      <c r="K237" t="s">
        <v>2044</v>
      </c>
      <c r="L237" t="s">
        <v>32</v>
      </c>
      <c r="M237" t="s">
        <v>29</v>
      </c>
      <c r="N237" t="s">
        <v>32</v>
      </c>
      <c r="O237" s="1">
        <v>45164</v>
      </c>
      <c r="P237" t="s">
        <v>44</v>
      </c>
      <c r="Q237" t="b">
        <v>0</v>
      </c>
      <c r="R237" t="s">
        <v>33</v>
      </c>
      <c r="S237" t="s">
        <v>2045</v>
      </c>
      <c r="T237" t="s">
        <v>2046</v>
      </c>
      <c r="U237" t="s">
        <v>47</v>
      </c>
      <c r="W237">
        <v>0.307722120732069</v>
      </c>
      <c r="X237" t="s">
        <v>1599</v>
      </c>
    </row>
    <row r="238" spans="1:24" ht="60" x14ac:dyDescent="0.25">
      <c r="A238" t="s">
        <v>2047</v>
      </c>
      <c r="B238" t="s">
        <v>2048</v>
      </c>
      <c r="C238" t="s">
        <v>27</v>
      </c>
      <c r="D238">
        <v>2007</v>
      </c>
      <c r="E238" t="s">
        <v>2049</v>
      </c>
      <c r="F238">
        <v>250</v>
      </c>
      <c r="G238" t="s">
        <v>2020</v>
      </c>
      <c r="H238" t="s">
        <v>249</v>
      </c>
      <c r="I238" t="s">
        <v>909</v>
      </c>
      <c r="J238" t="s">
        <v>2050</v>
      </c>
      <c r="K238" s="5" t="s">
        <v>2051</v>
      </c>
      <c r="L238" t="s">
        <v>32</v>
      </c>
      <c r="M238" t="s">
        <v>850</v>
      </c>
      <c r="N238" t="s">
        <v>2052</v>
      </c>
      <c r="O238" s="1">
        <v>39114</v>
      </c>
      <c r="P238" t="s">
        <v>44</v>
      </c>
      <c r="Q238" t="s">
        <v>2053</v>
      </c>
      <c r="R238" t="s">
        <v>44</v>
      </c>
      <c r="S238" t="s">
        <v>2054</v>
      </c>
      <c r="T238" t="s">
        <v>2055</v>
      </c>
      <c r="U238" t="s">
        <v>255</v>
      </c>
      <c r="V238" t="s">
        <v>27</v>
      </c>
      <c r="W238" s="2" t="s">
        <v>2056</v>
      </c>
      <c r="X238" t="s">
        <v>1599</v>
      </c>
    </row>
    <row r="239" spans="1:24" x14ac:dyDescent="0.25">
      <c r="A239" t="s">
        <v>2057</v>
      </c>
      <c r="B239" t="s">
        <v>2058</v>
      </c>
      <c r="C239" t="s">
        <v>27</v>
      </c>
      <c r="D239">
        <v>2009</v>
      </c>
      <c r="E239" t="s">
        <v>2059</v>
      </c>
      <c r="F239" t="s">
        <v>27</v>
      </c>
      <c r="G239" t="s">
        <v>27</v>
      </c>
      <c r="H239" t="s">
        <v>27</v>
      </c>
      <c r="I239" t="s">
        <v>27</v>
      </c>
      <c r="J239" t="s">
        <v>27</v>
      </c>
      <c r="K239" t="s">
        <v>27</v>
      </c>
      <c r="L239" t="s">
        <v>32</v>
      </c>
      <c r="M239" t="s">
        <v>251</v>
      </c>
      <c r="N239" t="s">
        <v>27</v>
      </c>
      <c r="O239" t="s">
        <v>27</v>
      </c>
      <c r="P239" t="s">
        <v>33</v>
      </c>
      <c r="Q239" t="s">
        <v>27</v>
      </c>
      <c r="R239" t="s">
        <v>33</v>
      </c>
      <c r="S239" t="s">
        <v>2060</v>
      </c>
      <c r="U239" t="s">
        <v>255</v>
      </c>
      <c r="V239" t="s">
        <v>27</v>
      </c>
      <c r="W239" s="2" t="s">
        <v>2061</v>
      </c>
      <c r="X239" t="s">
        <v>1599</v>
      </c>
    </row>
    <row r="240" spans="1:24" ht="409.5" x14ac:dyDescent="0.25">
      <c r="A240" s="6" t="s">
        <v>2062</v>
      </c>
      <c r="B240" t="s">
        <v>2063</v>
      </c>
      <c r="C240" s="5" t="s">
        <v>2064</v>
      </c>
      <c r="D240">
        <v>2025</v>
      </c>
      <c r="E240" t="s">
        <v>2065</v>
      </c>
      <c r="F240" t="s">
        <v>27</v>
      </c>
      <c r="G240" t="s">
        <v>27</v>
      </c>
      <c r="H240" t="s">
        <v>249</v>
      </c>
      <c r="I240" t="s">
        <v>2066</v>
      </c>
      <c r="J240" t="s">
        <v>27</v>
      </c>
      <c r="K240" t="s">
        <v>27</v>
      </c>
      <c r="L240" t="s">
        <v>32</v>
      </c>
      <c r="M240" t="s">
        <v>850</v>
      </c>
      <c r="N240" t="s">
        <v>2066</v>
      </c>
      <c r="O240" s="1">
        <v>45761</v>
      </c>
      <c r="P240" t="s">
        <v>33</v>
      </c>
      <c r="Q240" t="s">
        <v>27</v>
      </c>
      <c r="R240" t="s">
        <v>33</v>
      </c>
      <c r="S240" t="s">
        <v>2067</v>
      </c>
      <c r="T240" t="s">
        <v>2068</v>
      </c>
      <c r="U240" t="s">
        <v>255</v>
      </c>
      <c r="V240" t="s">
        <v>27</v>
      </c>
      <c r="W240" s="2" t="s">
        <v>2069</v>
      </c>
      <c r="X240" t="s">
        <v>1599</v>
      </c>
    </row>
    <row r="241" spans="1:24" x14ac:dyDescent="0.25">
      <c r="A241" t="s">
        <v>2070</v>
      </c>
      <c r="B241" t="s">
        <v>2071</v>
      </c>
      <c r="C241" t="s">
        <v>2072</v>
      </c>
      <c r="D241">
        <v>2025</v>
      </c>
      <c r="E241" t="s">
        <v>2073</v>
      </c>
      <c r="F241" t="s">
        <v>27</v>
      </c>
      <c r="G241" t="s">
        <v>27</v>
      </c>
      <c r="H241" t="s">
        <v>249</v>
      </c>
      <c r="I241" t="s">
        <v>2074</v>
      </c>
      <c r="J241" t="s">
        <v>27</v>
      </c>
      <c r="K241" t="s">
        <v>27</v>
      </c>
      <c r="L241" t="s">
        <v>32</v>
      </c>
      <c r="M241" t="s">
        <v>251</v>
      </c>
      <c r="N241" t="s">
        <v>2074</v>
      </c>
      <c r="O241" s="1">
        <v>45699</v>
      </c>
      <c r="P241" t="s">
        <v>33</v>
      </c>
      <c r="Q241" t="s">
        <v>27</v>
      </c>
      <c r="R241" t="s">
        <v>33</v>
      </c>
      <c r="S241" t="s">
        <v>2075</v>
      </c>
      <c r="T241" t="s">
        <v>2076</v>
      </c>
      <c r="U241" t="s">
        <v>255</v>
      </c>
      <c r="V241" t="s">
        <v>27</v>
      </c>
      <c r="W241" s="2" t="s">
        <v>2077</v>
      </c>
      <c r="X241" t="s">
        <v>1599</v>
      </c>
    </row>
    <row r="242" spans="1:24" x14ac:dyDescent="0.25">
      <c r="A242" t="s">
        <v>2078</v>
      </c>
      <c r="B242" t="s">
        <v>2079</v>
      </c>
      <c r="C242" t="s">
        <v>2080</v>
      </c>
      <c r="D242">
        <v>2019</v>
      </c>
      <c r="E242" t="s">
        <v>2081</v>
      </c>
      <c r="F242" t="s">
        <v>27</v>
      </c>
      <c r="G242" t="s">
        <v>2082</v>
      </c>
      <c r="H242" t="s">
        <v>29</v>
      </c>
      <c r="I242" t="s">
        <v>2083</v>
      </c>
      <c r="J242">
        <v>4</v>
      </c>
      <c r="K242" t="s">
        <v>2084</v>
      </c>
      <c r="L242" t="s">
        <v>32</v>
      </c>
      <c r="M242" t="s">
        <v>29</v>
      </c>
      <c r="N242" t="s">
        <v>32</v>
      </c>
      <c r="O242" s="1">
        <v>44254</v>
      </c>
      <c r="P242" t="s">
        <v>44</v>
      </c>
      <c r="Q242" t="b">
        <v>0</v>
      </c>
      <c r="R242" t="s">
        <v>33</v>
      </c>
      <c r="S242" t="s">
        <v>2085</v>
      </c>
      <c r="T242" t="s">
        <v>2086</v>
      </c>
      <c r="U242" t="s">
        <v>47</v>
      </c>
      <c r="W242" s="2" t="s">
        <v>2087</v>
      </c>
      <c r="X242" t="s">
        <v>1599</v>
      </c>
    </row>
    <row r="243" spans="1:24" x14ac:dyDescent="0.25">
      <c r="A243" s="6" t="s">
        <v>2088</v>
      </c>
      <c r="B243" t="s">
        <v>2089</v>
      </c>
      <c r="C243" t="s">
        <v>27</v>
      </c>
      <c r="D243">
        <v>2010</v>
      </c>
      <c r="E243" t="s">
        <v>2090</v>
      </c>
      <c r="F243">
        <v>32</v>
      </c>
      <c r="G243" t="s">
        <v>62</v>
      </c>
      <c r="H243" t="s">
        <v>27</v>
      </c>
      <c r="I243" t="s">
        <v>2091</v>
      </c>
      <c r="J243">
        <v>8</v>
      </c>
      <c r="K243" t="s">
        <v>2092</v>
      </c>
      <c r="L243" t="s">
        <v>32</v>
      </c>
      <c r="M243" t="s">
        <v>251</v>
      </c>
      <c r="N243" t="s">
        <v>27</v>
      </c>
      <c r="O243" s="1">
        <v>40311</v>
      </c>
      <c r="P243" t="s">
        <v>33</v>
      </c>
      <c r="Q243" t="s">
        <v>27</v>
      </c>
      <c r="R243" t="s">
        <v>33</v>
      </c>
      <c r="S243" t="s">
        <v>2093</v>
      </c>
      <c r="T243" t="s">
        <v>2094</v>
      </c>
      <c r="U243" t="s">
        <v>255</v>
      </c>
      <c r="V243" t="s">
        <v>27</v>
      </c>
      <c r="W243" s="2" t="s">
        <v>2095</v>
      </c>
      <c r="X243" t="s">
        <v>1599</v>
      </c>
    </row>
    <row r="244" spans="1:24" x14ac:dyDescent="0.25">
      <c r="A244">
        <v>26668237</v>
      </c>
      <c r="B244" t="s">
        <v>2096</v>
      </c>
      <c r="C244" t="s">
        <v>2097</v>
      </c>
      <c r="D244">
        <v>2017</v>
      </c>
      <c r="E244" t="s">
        <v>2098</v>
      </c>
      <c r="F244" t="s">
        <v>27</v>
      </c>
      <c r="G244" t="s">
        <v>2099</v>
      </c>
      <c r="H244" t="s">
        <v>29</v>
      </c>
      <c r="I244" t="s">
        <v>54</v>
      </c>
      <c r="J244">
        <v>18</v>
      </c>
      <c r="K244" t="s">
        <v>2100</v>
      </c>
      <c r="L244" t="s">
        <v>32</v>
      </c>
      <c r="M244" t="s">
        <v>29</v>
      </c>
      <c r="N244" t="s">
        <v>32</v>
      </c>
      <c r="O244" s="1">
        <v>42917</v>
      </c>
      <c r="P244" t="s">
        <v>33</v>
      </c>
      <c r="Q244" t="b">
        <v>0</v>
      </c>
      <c r="R244" t="s">
        <v>33</v>
      </c>
      <c r="S244" t="s">
        <v>2101</v>
      </c>
      <c r="T244" t="s">
        <v>2102</v>
      </c>
      <c r="U244" t="s">
        <v>35</v>
      </c>
      <c r="V244" t="s">
        <v>27</v>
      </c>
      <c r="W244" s="2" t="s">
        <v>2103</v>
      </c>
      <c r="X244" t="s">
        <v>1599</v>
      </c>
    </row>
    <row r="245" spans="1:24" ht="409.5" x14ac:dyDescent="0.25">
      <c r="A245" t="s">
        <v>2104</v>
      </c>
      <c r="B245" t="s">
        <v>2105</v>
      </c>
      <c r="C245" s="5" t="s">
        <v>2106</v>
      </c>
      <c r="D245">
        <v>2022</v>
      </c>
      <c r="E245" t="s">
        <v>2107</v>
      </c>
      <c r="F245" t="s">
        <v>27</v>
      </c>
      <c r="G245" t="s">
        <v>41</v>
      </c>
      <c r="H245" t="s">
        <v>29</v>
      </c>
      <c r="I245" t="s">
        <v>2108</v>
      </c>
      <c r="J245">
        <v>4</v>
      </c>
      <c r="K245" t="s">
        <v>106</v>
      </c>
      <c r="L245" t="s">
        <v>32</v>
      </c>
      <c r="M245" t="s">
        <v>29</v>
      </c>
      <c r="N245" t="s">
        <v>32</v>
      </c>
      <c r="O245" s="1">
        <v>45158</v>
      </c>
      <c r="P245" t="s">
        <v>44</v>
      </c>
      <c r="Q245" t="s">
        <v>2109</v>
      </c>
      <c r="R245" t="s">
        <v>44</v>
      </c>
      <c r="S245" t="s">
        <v>2110</v>
      </c>
      <c r="T245" t="s">
        <v>2111</v>
      </c>
      <c r="U245" t="s">
        <v>47</v>
      </c>
      <c r="V245" t="s">
        <v>27</v>
      </c>
      <c r="W245" s="2" t="s">
        <v>2112</v>
      </c>
      <c r="X245" t="s">
        <v>1599</v>
      </c>
    </row>
    <row r="246" spans="1:24" x14ac:dyDescent="0.25">
      <c r="A246" t="s">
        <v>2113</v>
      </c>
      <c r="B246" t="s">
        <v>2114</v>
      </c>
      <c r="C246" t="s">
        <v>27</v>
      </c>
      <c r="D246">
        <v>2019</v>
      </c>
      <c r="E246" t="s">
        <v>2115</v>
      </c>
      <c r="F246" t="s">
        <v>27</v>
      </c>
      <c r="G246" t="s">
        <v>248</v>
      </c>
      <c r="H246" t="s">
        <v>27</v>
      </c>
      <c r="I246" t="s">
        <v>27</v>
      </c>
      <c r="J246" t="s">
        <v>27</v>
      </c>
      <c r="K246" t="s">
        <v>27</v>
      </c>
      <c r="L246" t="s">
        <v>32</v>
      </c>
      <c r="M246" t="s">
        <v>251</v>
      </c>
      <c r="N246" t="s">
        <v>27</v>
      </c>
      <c r="O246" t="s">
        <v>27</v>
      </c>
      <c r="P246" t="s">
        <v>33</v>
      </c>
      <c r="Q246" t="s">
        <v>27</v>
      </c>
      <c r="R246" t="s">
        <v>33</v>
      </c>
      <c r="S246" t="s">
        <v>2116</v>
      </c>
      <c r="T246" t="s">
        <v>2117</v>
      </c>
      <c r="U246" t="s">
        <v>255</v>
      </c>
      <c r="V246" t="s">
        <v>27</v>
      </c>
      <c r="W246" s="2" t="s">
        <v>2118</v>
      </c>
      <c r="X246" t="s">
        <v>1599</v>
      </c>
    </row>
    <row r="247" spans="1:24" x14ac:dyDescent="0.25">
      <c r="A247" t="s">
        <v>2119</v>
      </c>
      <c r="B247" t="s">
        <v>2120</v>
      </c>
      <c r="C247" t="s">
        <v>27</v>
      </c>
      <c r="D247">
        <v>2012</v>
      </c>
      <c r="E247" t="s">
        <v>2121</v>
      </c>
      <c r="F247" t="s">
        <v>27</v>
      </c>
      <c r="G247" t="s">
        <v>248</v>
      </c>
      <c r="H247" t="s">
        <v>262</v>
      </c>
      <c r="I247" t="s">
        <v>27</v>
      </c>
      <c r="J247">
        <v>4</v>
      </c>
      <c r="K247" t="s">
        <v>27</v>
      </c>
      <c r="L247" t="s">
        <v>32</v>
      </c>
      <c r="M247" t="s">
        <v>251</v>
      </c>
      <c r="N247" t="s">
        <v>27</v>
      </c>
      <c r="O247" t="s">
        <v>27</v>
      </c>
      <c r="P247" t="s">
        <v>33</v>
      </c>
      <c r="Q247" t="s">
        <v>27</v>
      </c>
      <c r="R247" t="s">
        <v>33</v>
      </c>
      <c r="S247" t="s">
        <v>2122</v>
      </c>
      <c r="U247" t="s">
        <v>255</v>
      </c>
      <c r="V247" t="s">
        <v>27</v>
      </c>
      <c r="W247" s="2" t="s">
        <v>2123</v>
      </c>
      <c r="X247" t="s">
        <v>1599</v>
      </c>
    </row>
    <row r="248" spans="1:24" x14ac:dyDescent="0.25">
      <c r="A248" t="s">
        <v>2124</v>
      </c>
      <c r="B248" t="s">
        <v>2125</v>
      </c>
      <c r="C248" t="s">
        <v>2126</v>
      </c>
      <c r="D248">
        <v>2013</v>
      </c>
      <c r="E248" t="s">
        <v>2127</v>
      </c>
      <c r="F248" t="s">
        <v>27</v>
      </c>
      <c r="G248" t="s">
        <v>522</v>
      </c>
      <c r="H248" t="s">
        <v>29</v>
      </c>
      <c r="I248" t="s">
        <v>1137</v>
      </c>
      <c r="J248">
        <v>2</v>
      </c>
      <c r="K248" t="s">
        <v>2128</v>
      </c>
      <c r="L248" t="s">
        <v>32</v>
      </c>
      <c r="M248" t="s">
        <v>29</v>
      </c>
      <c r="N248" t="s">
        <v>32</v>
      </c>
      <c r="O248" s="1">
        <v>44920</v>
      </c>
      <c r="P248" t="s">
        <v>44</v>
      </c>
      <c r="Q248" t="b">
        <v>0</v>
      </c>
      <c r="R248" t="s">
        <v>33</v>
      </c>
      <c r="S248" t="s">
        <v>2129</v>
      </c>
      <c r="T248" t="s">
        <v>2130</v>
      </c>
      <c r="U248" t="s">
        <v>47</v>
      </c>
      <c r="W248" s="2" t="s">
        <v>2131</v>
      </c>
      <c r="X248" t="s">
        <v>1599</v>
      </c>
    </row>
    <row r="249" spans="1:24" x14ac:dyDescent="0.25">
      <c r="A249" t="s">
        <v>2132</v>
      </c>
      <c r="B249" t="s">
        <v>2133</v>
      </c>
      <c r="C249" t="s">
        <v>27</v>
      </c>
      <c r="D249">
        <v>2013</v>
      </c>
      <c r="E249" t="s">
        <v>2134</v>
      </c>
      <c r="F249">
        <v>16</v>
      </c>
      <c r="G249" t="s">
        <v>62</v>
      </c>
      <c r="H249" t="s">
        <v>262</v>
      </c>
      <c r="I249" t="s">
        <v>2135</v>
      </c>
      <c r="J249">
        <v>7</v>
      </c>
      <c r="K249" t="s">
        <v>2136</v>
      </c>
      <c r="L249" t="s">
        <v>32</v>
      </c>
      <c r="M249" t="s">
        <v>251</v>
      </c>
      <c r="N249" t="s">
        <v>27</v>
      </c>
      <c r="O249" s="1">
        <v>41487</v>
      </c>
      <c r="P249" t="s">
        <v>33</v>
      </c>
      <c r="Q249" t="s">
        <v>27</v>
      </c>
      <c r="R249" t="s">
        <v>33</v>
      </c>
      <c r="S249" t="s">
        <v>2137</v>
      </c>
      <c r="U249" t="s">
        <v>255</v>
      </c>
      <c r="V249" t="s">
        <v>27</v>
      </c>
      <c r="W249" s="2" t="s">
        <v>2138</v>
      </c>
      <c r="X249" t="s">
        <v>1599</v>
      </c>
    </row>
    <row r="250" spans="1:24" x14ac:dyDescent="0.25">
      <c r="A250" t="s">
        <v>2139</v>
      </c>
      <c r="B250" t="s">
        <v>2140</v>
      </c>
      <c r="C250" t="s">
        <v>27</v>
      </c>
      <c r="D250">
        <v>1998</v>
      </c>
      <c r="E250" t="s">
        <v>2141</v>
      </c>
      <c r="F250">
        <v>1</v>
      </c>
      <c r="G250" t="s">
        <v>402</v>
      </c>
      <c r="H250" t="s">
        <v>27</v>
      </c>
      <c r="I250" t="s">
        <v>2142</v>
      </c>
      <c r="J250">
        <v>17</v>
      </c>
      <c r="K250">
        <v>2</v>
      </c>
      <c r="L250" t="s">
        <v>32</v>
      </c>
      <c r="M250" t="s">
        <v>251</v>
      </c>
      <c r="N250" t="s">
        <v>27</v>
      </c>
      <c r="O250" s="1">
        <v>36151</v>
      </c>
      <c r="P250" t="s">
        <v>33</v>
      </c>
      <c r="Q250" t="s">
        <v>27</v>
      </c>
      <c r="R250" t="s">
        <v>33</v>
      </c>
      <c r="S250" t="s">
        <v>2143</v>
      </c>
      <c r="U250" t="s">
        <v>255</v>
      </c>
      <c r="V250" t="s">
        <v>27</v>
      </c>
      <c r="W250" s="2" t="s">
        <v>2144</v>
      </c>
      <c r="X250" t="s">
        <v>1599</v>
      </c>
    </row>
    <row r="251" spans="1:24" x14ac:dyDescent="0.25">
      <c r="A251">
        <v>34766537</v>
      </c>
      <c r="B251" t="s">
        <v>2145</v>
      </c>
      <c r="D251">
        <v>2022</v>
      </c>
      <c r="E251" t="s">
        <v>2146</v>
      </c>
      <c r="F251" t="s">
        <v>27</v>
      </c>
      <c r="G251" t="s">
        <v>2147</v>
      </c>
      <c r="H251" t="s">
        <v>29</v>
      </c>
      <c r="I251" t="s">
        <v>2148</v>
      </c>
      <c r="J251">
        <v>57</v>
      </c>
      <c r="K251" t="s">
        <v>2149</v>
      </c>
      <c r="L251" t="s">
        <v>32</v>
      </c>
      <c r="M251" t="s">
        <v>29</v>
      </c>
      <c r="N251" t="s">
        <v>32</v>
      </c>
      <c r="O251" s="1">
        <v>44562</v>
      </c>
      <c r="P251" t="s">
        <v>33</v>
      </c>
      <c r="Q251" t="b">
        <v>0</v>
      </c>
      <c r="R251" t="s">
        <v>33</v>
      </c>
      <c r="S251" t="s">
        <v>2150</v>
      </c>
      <c r="T251" t="s">
        <v>2151</v>
      </c>
      <c r="U251" t="s">
        <v>35</v>
      </c>
      <c r="V251" t="s">
        <v>27</v>
      </c>
      <c r="W251" s="2" t="s">
        <v>2152</v>
      </c>
      <c r="X251" t="s">
        <v>1599</v>
      </c>
    </row>
    <row r="252" spans="1:24" ht="409.5" x14ac:dyDescent="0.25">
      <c r="A252" t="s">
        <v>2153</v>
      </c>
      <c r="B252" t="s">
        <v>2154</v>
      </c>
      <c r="C252" s="5" t="s">
        <v>2155</v>
      </c>
      <c r="D252">
        <v>2024</v>
      </c>
      <c r="E252" t="s">
        <v>2156</v>
      </c>
      <c r="F252" t="s">
        <v>27</v>
      </c>
      <c r="G252" t="s">
        <v>290</v>
      </c>
      <c r="H252" t="s">
        <v>29</v>
      </c>
      <c r="I252" t="s">
        <v>1810</v>
      </c>
      <c r="J252">
        <v>3</v>
      </c>
      <c r="K252" t="s">
        <v>106</v>
      </c>
      <c r="L252" t="s">
        <v>32</v>
      </c>
      <c r="M252" t="s">
        <v>29</v>
      </c>
      <c r="N252" t="s">
        <v>32</v>
      </c>
      <c r="O252" s="1">
        <v>45797</v>
      </c>
      <c r="P252" t="s">
        <v>44</v>
      </c>
      <c r="Q252" t="s">
        <v>2157</v>
      </c>
      <c r="R252" t="s">
        <v>44</v>
      </c>
      <c r="S252" t="s">
        <v>2158</v>
      </c>
      <c r="T252" t="s">
        <v>2159</v>
      </c>
      <c r="U252" t="s">
        <v>47</v>
      </c>
      <c r="V252" t="s">
        <v>27</v>
      </c>
      <c r="W252" s="2" t="s">
        <v>2160</v>
      </c>
      <c r="X252" t="s">
        <v>1599</v>
      </c>
    </row>
    <row r="253" spans="1:24" x14ac:dyDescent="0.25">
      <c r="A253" t="s">
        <v>2161</v>
      </c>
      <c r="B253" t="s">
        <v>2162</v>
      </c>
      <c r="C253" t="s">
        <v>2163</v>
      </c>
      <c r="D253">
        <v>2022</v>
      </c>
      <c r="E253" t="s">
        <v>2164</v>
      </c>
      <c r="F253" t="s">
        <v>27</v>
      </c>
      <c r="G253" t="s">
        <v>2082</v>
      </c>
      <c r="H253" t="s">
        <v>29</v>
      </c>
      <c r="I253" t="s">
        <v>2083</v>
      </c>
      <c r="J253">
        <v>7</v>
      </c>
      <c r="K253" s="4">
        <v>45887</v>
      </c>
      <c r="L253" t="s">
        <v>32</v>
      </c>
      <c r="M253" t="s">
        <v>29</v>
      </c>
      <c r="N253" t="s">
        <v>32</v>
      </c>
      <c r="O253" s="1">
        <v>44819</v>
      </c>
      <c r="P253" t="s">
        <v>44</v>
      </c>
      <c r="Q253" t="b">
        <v>0</v>
      </c>
      <c r="R253" t="s">
        <v>33</v>
      </c>
      <c r="S253" t="s">
        <v>2165</v>
      </c>
      <c r="T253" t="s">
        <v>2166</v>
      </c>
      <c r="U253" t="s">
        <v>47</v>
      </c>
      <c r="W253" s="2" t="s">
        <v>2167</v>
      </c>
      <c r="X253" t="s">
        <v>1599</v>
      </c>
    </row>
    <row r="254" spans="1:24" x14ac:dyDescent="0.25">
      <c r="A254" t="s">
        <v>2168</v>
      </c>
      <c r="B254" t="s">
        <v>2169</v>
      </c>
      <c r="C254" t="s">
        <v>27</v>
      </c>
      <c r="D254">
        <v>2003</v>
      </c>
      <c r="E254" t="s">
        <v>2170</v>
      </c>
      <c r="F254">
        <v>2</v>
      </c>
      <c r="G254" t="s">
        <v>248</v>
      </c>
      <c r="H254" t="s">
        <v>27</v>
      </c>
      <c r="I254" t="s">
        <v>27</v>
      </c>
      <c r="J254" t="s">
        <v>27</v>
      </c>
      <c r="K254" t="s">
        <v>27</v>
      </c>
      <c r="L254" t="s">
        <v>32</v>
      </c>
      <c r="M254" t="s">
        <v>251</v>
      </c>
      <c r="N254" t="s">
        <v>27</v>
      </c>
      <c r="O254" t="s">
        <v>27</v>
      </c>
      <c r="P254" t="s">
        <v>33</v>
      </c>
      <c r="Q254" t="s">
        <v>27</v>
      </c>
      <c r="R254" t="s">
        <v>33</v>
      </c>
      <c r="S254" t="s">
        <v>2171</v>
      </c>
      <c r="U254" t="s">
        <v>255</v>
      </c>
      <c r="V254" t="s">
        <v>27</v>
      </c>
      <c r="W254" s="2" t="s">
        <v>2172</v>
      </c>
      <c r="X254" t="s">
        <v>1599</v>
      </c>
    </row>
    <row r="255" spans="1:24" x14ac:dyDescent="0.25">
      <c r="A255" t="s">
        <v>2173</v>
      </c>
      <c r="B255" t="s">
        <v>2174</v>
      </c>
      <c r="C255" t="s">
        <v>2175</v>
      </c>
      <c r="D255">
        <v>2023</v>
      </c>
      <c r="E255" t="s">
        <v>2176</v>
      </c>
      <c r="F255" t="s">
        <v>27</v>
      </c>
      <c r="G255" t="s">
        <v>290</v>
      </c>
      <c r="H255" t="s">
        <v>29</v>
      </c>
      <c r="I255" t="s">
        <v>2177</v>
      </c>
      <c r="J255">
        <v>10</v>
      </c>
      <c r="K255" s="3">
        <v>16072</v>
      </c>
      <c r="L255" t="s">
        <v>32</v>
      </c>
      <c r="M255" t="s">
        <v>29</v>
      </c>
      <c r="N255" t="s">
        <v>32</v>
      </c>
      <c r="O255" s="1">
        <v>45097</v>
      </c>
      <c r="P255" t="s">
        <v>44</v>
      </c>
      <c r="Q255" t="b">
        <v>0</v>
      </c>
      <c r="R255" t="s">
        <v>33</v>
      </c>
      <c r="S255" t="s">
        <v>2178</v>
      </c>
      <c r="T255" t="s">
        <v>2179</v>
      </c>
      <c r="U255" t="s">
        <v>47</v>
      </c>
      <c r="W255" s="2" t="s">
        <v>2180</v>
      </c>
      <c r="X255" t="s">
        <v>1599</v>
      </c>
    </row>
    <row r="256" spans="1:24" x14ac:dyDescent="0.25">
      <c r="A256" t="s">
        <v>2181</v>
      </c>
      <c r="B256" t="s">
        <v>2182</v>
      </c>
      <c r="C256" t="s">
        <v>27</v>
      </c>
      <c r="D256">
        <v>2013</v>
      </c>
      <c r="E256" t="s">
        <v>2183</v>
      </c>
      <c r="F256" t="s">
        <v>27</v>
      </c>
      <c r="G256" t="s">
        <v>62</v>
      </c>
      <c r="H256" t="s">
        <v>262</v>
      </c>
      <c r="I256" t="s">
        <v>1660</v>
      </c>
      <c r="J256">
        <v>42</v>
      </c>
      <c r="K256" t="s">
        <v>2184</v>
      </c>
      <c r="L256" t="s">
        <v>32</v>
      </c>
      <c r="M256" t="s">
        <v>850</v>
      </c>
      <c r="N256" t="s">
        <v>1660</v>
      </c>
      <c r="O256" s="1">
        <v>41517</v>
      </c>
      <c r="P256" t="s">
        <v>33</v>
      </c>
      <c r="Q256" t="s">
        <v>27</v>
      </c>
      <c r="R256" t="s">
        <v>33</v>
      </c>
      <c r="S256" t="s">
        <v>2185</v>
      </c>
      <c r="T256" t="s">
        <v>2186</v>
      </c>
      <c r="U256" t="s">
        <v>255</v>
      </c>
      <c r="V256" t="s">
        <v>27</v>
      </c>
      <c r="W256" s="2" t="s">
        <v>2187</v>
      </c>
      <c r="X256" t="s">
        <v>1599</v>
      </c>
    </row>
    <row r="257" spans="1:24" x14ac:dyDescent="0.25">
      <c r="A257" t="s">
        <v>2188</v>
      </c>
      <c r="B257" t="s">
        <v>2189</v>
      </c>
      <c r="C257" t="s">
        <v>2190</v>
      </c>
      <c r="D257">
        <v>2019</v>
      </c>
      <c r="E257" t="s">
        <v>2191</v>
      </c>
      <c r="F257">
        <v>1</v>
      </c>
      <c r="G257" t="s">
        <v>27</v>
      </c>
      <c r="H257" t="s">
        <v>262</v>
      </c>
      <c r="I257" t="s">
        <v>2192</v>
      </c>
      <c r="J257" t="s">
        <v>27</v>
      </c>
      <c r="K257" t="s">
        <v>27</v>
      </c>
      <c r="L257" t="s">
        <v>32</v>
      </c>
      <c r="M257" t="s">
        <v>850</v>
      </c>
      <c r="N257" t="s">
        <v>2193</v>
      </c>
      <c r="O257" s="1">
        <v>43705</v>
      </c>
      <c r="P257" t="s">
        <v>33</v>
      </c>
      <c r="Q257" t="s">
        <v>27</v>
      </c>
      <c r="R257" t="s">
        <v>33</v>
      </c>
      <c r="S257" t="s">
        <v>2194</v>
      </c>
      <c r="T257" t="s">
        <v>2195</v>
      </c>
      <c r="U257" t="s">
        <v>255</v>
      </c>
      <c r="V257" t="s">
        <v>27</v>
      </c>
      <c r="W257" s="2" t="s">
        <v>2196</v>
      </c>
      <c r="X257" t="s">
        <v>1599</v>
      </c>
    </row>
    <row r="258" spans="1:24" ht="409.5" x14ac:dyDescent="0.25">
      <c r="A258" t="s">
        <v>2197</v>
      </c>
      <c r="B258" t="s">
        <v>2198</v>
      </c>
      <c r="C258" s="5" t="s">
        <v>2199</v>
      </c>
      <c r="D258">
        <v>2003</v>
      </c>
      <c r="E258" t="s">
        <v>2200</v>
      </c>
      <c r="F258">
        <v>1</v>
      </c>
      <c r="G258" t="s">
        <v>2201</v>
      </c>
      <c r="H258" t="s">
        <v>2202</v>
      </c>
      <c r="I258" t="s">
        <v>2203</v>
      </c>
      <c r="J258">
        <v>2</v>
      </c>
      <c r="K258" t="s">
        <v>2204</v>
      </c>
      <c r="L258" t="s">
        <v>32</v>
      </c>
      <c r="M258" t="s">
        <v>850</v>
      </c>
      <c r="N258" t="s">
        <v>2203</v>
      </c>
      <c r="O258" s="1">
        <v>37834</v>
      </c>
      <c r="P258" t="s">
        <v>44</v>
      </c>
      <c r="Q258" t="s">
        <v>2205</v>
      </c>
      <c r="R258" t="s">
        <v>44</v>
      </c>
      <c r="S258" t="s">
        <v>2206</v>
      </c>
      <c r="T258" t="s">
        <v>2207</v>
      </c>
      <c r="U258" t="s">
        <v>255</v>
      </c>
      <c r="V258" t="s">
        <v>27</v>
      </c>
      <c r="W258" s="2" t="s">
        <v>2208</v>
      </c>
      <c r="X258" t="s">
        <v>1599</v>
      </c>
    </row>
    <row r="259" spans="1:24" x14ac:dyDescent="0.25">
      <c r="A259" t="s">
        <v>2209</v>
      </c>
      <c r="B259" t="s">
        <v>2210</v>
      </c>
      <c r="C259" t="s">
        <v>27</v>
      </c>
      <c r="D259">
        <v>2015</v>
      </c>
      <c r="E259" t="s">
        <v>2211</v>
      </c>
      <c r="F259">
        <v>36</v>
      </c>
      <c r="G259" t="s">
        <v>248</v>
      </c>
      <c r="H259" t="s">
        <v>262</v>
      </c>
      <c r="I259" t="s">
        <v>27</v>
      </c>
      <c r="J259" t="s">
        <v>27</v>
      </c>
      <c r="K259" t="s">
        <v>27</v>
      </c>
      <c r="L259" t="s">
        <v>32</v>
      </c>
      <c r="M259" t="s">
        <v>251</v>
      </c>
      <c r="N259" t="s">
        <v>27</v>
      </c>
      <c r="O259" t="s">
        <v>27</v>
      </c>
      <c r="P259" t="s">
        <v>33</v>
      </c>
      <c r="Q259" t="s">
        <v>27</v>
      </c>
      <c r="R259" t="s">
        <v>33</v>
      </c>
      <c r="S259" t="s">
        <v>2212</v>
      </c>
      <c r="U259" t="s">
        <v>255</v>
      </c>
      <c r="V259" t="s">
        <v>27</v>
      </c>
      <c r="W259">
        <v>0.27383968345820903</v>
      </c>
      <c r="X259" t="s">
        <v>1599</v>
      </c>
    </row>
    <row r="260" spans="1:24" x14ac:dyDescent="0.25">
      <c r="A260">
        <v>31881490</v>
      </c>
      <c r="B260" t="s">
        <v>2213</v>
      </c>
      <c r="C260" t="s">
        <v>2214</v>
      </c>
      <c r="D260">
        <v>2020</v>
      </c>
      <c r="E260" t="s">
        <v>2215</v>
      </c>
      <c r="F260" t="s">
        <v>27</v>
      </c>
      <c r="G260" t="s">
        <v>2216</v>
      </c>
      <c r="H260" t="s">
        <v>29</v>
      </c>
      <c r="I260" t="s">
        <v>684</v>
      </c>
      <c r="J260">
        <v>101</v>
      </c>
      <c r="K260">
        <v>104320</v>
      </c>
      <c r="L260" t="s">
        <v>32</v>
      </c>
      <c r="M260" t="s">
        <v>29</v>
      </c>
      <c r="N260" t="s">
        <v>32</v>
      </c>
      <c r="O260" s="1">
        <v>43891</v>
      </c>
      <c r="P260" t="s">
        <v>33</v>
      </c>
      <c r="Q260" t="b">
        <v>0</v>
      </c>
      <c r="R260" t="s">
        <v>33</v>
      </c>
      <c r="S260" t="s">
        <v>2217</v>
      </c>
      <c r="T260" t="s">
        <v>2218</v>
      </c>
      <c r="U260" t="s">
        <v>35</v>
      </c>
      <c r="V260" t="s">
        <v>27</v>
      </c>
      <c r="W260" s="2" t="s">
        <v>2219</v>
      </c>
      <c r="X260" t="s">
        <v>1599</v>
      </c>
    </row>
    <row r="261" spans="1:24" x14ac:dyDescent="0.25">
      <c r="A261" t="s">
        <v>2220</v>
      </c>
      <c r="B261" t="s">
        <v>2221</v>
      </c>
      <c r="C261" t="s">
        <v>27</v>
      </c>
      <c r="D261">
        <v>2013</v>
      </c>
      <c r="E261" t="s">
        <v>2222</v>
      </c>
      <c r="F261" t="s">
        <v>27</v>
      </c>
      <c r="G261" t="s">
        <v>248</v>
      </c>
      <c r="H261" t="s">
        <v>27</v>
      </c>
      <c r="I261" t="s">
        <v>27</v>
      </c>
      <c r="J261" t="s">
        <v>27</v>
      </c>
      <c r="K261" t="s">
        <v>27</v>
      </c>
      <c r="L261" t="s">
        <v>32</v>
      </c>
      <c r="M261" t="s">
        <v>251</v>
      </c>
      <c r="N261" t="s">
        <v>27</v>
      </c>
      <c r="O261" t="s">
        <v>27</v>
      </c>
      <c r="P261" t="s">
        <v>33</v>
      </c>
      <c r="Q261" t="s">
        <v>27</v>
      </c>
      <c r="R261" t="s">
        <v>33</v>
      </c>
      <c r="S261" t="s">
        <v>2223</v>
      </c>
      <c r="U261" t="s">
        <v>255</v>
      </c>
      <c r="V261" t="s">
        <v>27</v>
      </c>
      <c r="W261" s="2" t="s">
        <v>2224</v>
      </c>
      <c r="X261" t="s">
        <v>1599</v>
      </c>
    </row>
    <row r="262" spans="1:24" x14ac:dyDescent="0.25">
      <c r="A262" t="s">
        <v>2225</v>
      </c>
      <c r="B262" t="s">
        <v>2226</v>
      </c>
      <c r="C262" t="s">
        <v>2227</v>
      </c>
      <c r="D262">
        <v>2017</v>
      </c>
      <c r="E262" t="s">
        <v>2228</v>
      </c>
      <c r="F262" t="s">
        <v>27</v>
      </c>
      <c r="G262" t="s">
        <v>86</v>
      </c>
      <c r="H262" t="s">
        <v>29</v>
      </c>
      <c r="I262" t="s">
        <v>2229</v>
      </c>
      <c r="J262">
        <v>0</v>
      </c>
      <c r="K262" t="s">
        <v>106</v>
      </c>
      <c r="L262" t="s">
        <v>32</v>
      </c>
      <c r="M262" t="s">
        <v>29</v>
      </c>
      <c r="N262" t="s">
        <v>32</v>
      </c>
      <c r="O262" s="1">
        <v>42938</v>
      </c>
      <c r="P262" t="s">
        <v>44</v>
      </c>
      <c r="Q262" t="b">
        <v>0</v>
      </c>
      <c r="R262" t="s">
        <v>33</v>
      </c>
      <c r="S262" t="s">
        <v>2230</v>
      </c>
      <c r="T262" t="s">
        <v>27</v>
      </c>
      <c r="U262" t="s">
        <v>47</v>
      </c>
      <c r="W262" s="2" t="s">
        <v>2231</v>
      </c>
      <c r="X262" t="s">
        <v>1599</v>
      </c>
    </row>
    <row r="263" spans="1:24" x14ac:dyDescent="0.25">
      <c r="A263" t="s">
        <v>2232</v>
      </c>
      <c r="B263" t="s">
        <v>2233</v>
      </c>
      <c r="C263" t="s">
        <v>27</v>
      </c>
      <c r="D263">
        <v>2017</v>
      </c>
      <c r="E263" t="s">
        <v>2234</v>
      </c>
      <c r="F263">
        <v>3</v>
      </c>
      <c r="G263" t="s">
        <v>62</v>
      </c>
      <c r="H263" t="s">
        <v>27</v>
      </c>
      <c r="I263" t="s">
        <v>1381</v>
      </c>
      <c r="J263">
        <v>15</v>
      </c>
      <c r="K263">
        <v>154120401768949</v>
      </c>
      <c r="L263" t="s">
        <v>32</v>
      </c>
      <c r="M263" t="s">
        <v>251</v>
      </c>
      <c r="N263" t="s">
        <v>27</v>
      </c>
      <c r="O263" s="1">
        <v>42762</v>
      </c>
      <c r="P263" t="s">
        <v>33</v>
      </c>
      <c r="Q263" t="s">
        <v>27</v>
      </c>
      <c r="R263" t="s">
        <v>33</v>
      </c>
      <c r="S263" t="s">
        <v>2235</v>
      </c>
      <c r="T263" t="s">
        <v>2236</v>
      </c>
      <c r="U263" t="s">
        <v>255</v>
      </c>
      <c r="V263" t="s">
        <v>27</v>
      </c>
      <c r="W263" s="2" t="s">
        <v>2237</v>
      </c>
      <c r="X263" t="s">
        <v>1599</v>
      </c>
    </row>
    <row r="264" spans="1:24" x14ac:dyDescent="0.25">
      <c r="A264" t="s">
        <v>2238</v>
      </c>
      <c r="B264" t="s">
        <v>2239</v>
      </c>
      <c r="C264" t="s">
        <v>27</v>
      </c>
      <c r="D264">
        <v>1992</v>
      </c>
      <c r="E264" t="s">
        <v>2240</v>
      </c>
      <c r="F264">
        <v>1</v>
      </c>
      <c r="G264" t="s">
        <v>248</v>
      </c>
      <c r="H264" t="s">
        <v>262</v>
      </c>
      <c r="I264" t="s">
        <v>27</v>
      </c>
      <c r="J264">
        <v>3</v>
      </c>
      <c r="K264" t="s">
        <v>27</v>
      </c>
      <c r="L264" t="s">
        <v>32</v>
      </c>
      <c r="M264" t="s">
        <v>251</v>
      </c>
      <c r="N264" t="s">
        <v>27</v>
      </c>
      <c r="O264" t="s">
        <v>27</v>
      </c>
      <c r="P264" t="s">
        <v>33</v>
      </c>
      <c r="Q264" t="s">
        <v>27</v>
      </c>
      <c r="R264" t="s">
        <v>33</v>
      </c>
      <c r="S264" t="s">
        <v>2241</v>
      </c>
      <c r="U264" t="s">
        <v>255</v>
      </c>
      <c r="V264" t="s">
        <v>27</v>
      </c>
      <c r="W264" s="2" t="s">
        <v>2242</v>
      </c>
      <c r="X264" t="s">
        <v>1599</v>
      </c>
    </row>
    <row r="265" spans="1:24" x14ac:dyDescent="0.25">
      <c r="A265" t="s">
        <v>2243</v>
      </c>
      <c r="B265" t="s">
        <v>2244</v>
      </c>
      <c r="C265" t="s">
        <v>2245</v>
      </c>
      <c r="D265">
        <v>2022</v>
      </c>
      <c r="E265" t="s">
        <v>2246</v>
      </c>
      <c r="F265" t="s">
        <v>27</v>
      </c>
      <c r="G265" t="s">
        <v>2247</v>
      </c>
      <c r="H265" t="s">
        <v>29</v>
      </c>
      <c r="I265" t="s">
        <v>2248</v>
      </c>
      <c r="J265">
        <v>15</v>
      </c>
      <c r="K265" t="s">
        <v>2249</v>
      </c>
      <c r="L265" t="s">
        <v>32</v>
      </c>
      <c r="M265" t="s">
        <v>29</v>
      </c>
      <c r="N265" t="s">
        <v>32</v>
      </c>
      <c r="O265" s="1">
        <v>44806</v>
      </c>
      <c r="P265" t="s">
        <v>44</v>
      </c>
      <c r="R265" t="s">
        <v>33</v>
      </c>
      <c r="S265" t="s">
        <v>2250</v>
      </c>
      <c r="T265" t="s">
        <v>2251</v>
      </c>
      <c r="U265" t="s">
        <v>47</v>
      </c>
      <c r="W265" s="2" t="s">
        <v>2252</v>
      </c>
      <c r="X265" t="s">
        <v>1599</v>
      </c>
    </row>
    <row r="266" spans="1:24" x14ac:dyDescent="0.25">
      <c r="A266" t="s">
        <v>2253</v>
      </c>
      <c r="B266" t="s">
        <v>2254</v>
      </c>
      <c r="C266" t="s">
        <v>27</v>
      </c>
      <c r="D266">
        <v>2013</v>
      </c>
      <c r="E266" t="s">
        <v>2255</v>
      </c>
      <c r="F266">
        <v>11</v>
      </c>
      <c r="G266" t="s">
        <v>62</v>
      </c>
      <c r="H266" t="s">
        <v>262</v>
      </c>
      <c r="I266" t="s">
        <v>27</v>
      </c>
      <c r="J266">
        <v>3</v>
      </c>
      <c r="K266" t="s">
        <v>2256</v>
      </c>
      <c r="L266" t="s">
        <v>32</v>
      </c>
      <c r="M266" t="s">
        <v>251</v>
      </c>
      <c r="N266" t="s">
        <v>27</v>
      </c>
      <c r="O266" s="1">
        <v>41548</v>
      </c>
      <c r="P266" t="s">
        <v>33</v>
      </c>
      <c r="Q266" t="s">
        <v>27</v>
      </c>
      <c r="R266" t="s">
        <v>33</v>
      </c>
      <c r="S266" t="s">
        <v>2257</v>
      </c>
      <c r="U266" t="s">
        <v>255</v>
      </c>
      <c r="V266" t="s">
        <v>27</v>
      </c>
      <c r="W266" s="2" t="s">
        <v>2258</v>
      </c>
      <c r="X266" t="s">
        <v>1599</v>
      </c>
    </row>
    <row r="267" spans="1:24" ht="409.5" x14ac:dyDescent="0.25">
      <c r="A267" t="s">
        <v>2259</v>
      </c>
      <c r="B267" t="s">
        <v>2260</v>
      </c>
      <c r="C267" s="5" t="s">
        <v>2261</v>
      </c>
      <c r="D267">
        <v>2017</v>
      </c>
      <c r="E267" t="s">
        <v>2262</v>
      </c>
      <c r="F267" t="s">
        <v>27</v>
      </c>
      <c r="G267" t="s">
        <v>290</v>
      </c>
      <c r="H267" t="s">
        <v>29</v>
      </c>
      <c r="I267" t="s">
        <v>2263</v>
      </c>
      <c r="J267">
        <v>10</v>
      </c>
      <c r="K267" t="s">
        <v>106</v>
      </c>
      <c r="L267" t="s">
        <v>32</v>
      </c>
      <c r="M267" t="s">
        <v>29</v>
      </c>
      <c r="N267" t="s">
        <v>32</v>
      </c>
      <c r="O267" s="1">
        <v>44439</v>
      </c>
      <c r="P267" t="s">
        <v>44</v>
      </c>
      <c r="Q267" t="b">
        <v>0</v>
      </c>
      <c r="R267" t="s">
        <v>33</v>
      </c>
      <c r="S267" t="s">
        <v>2264</v>
      </c>
      <c r="T267" t="s">
        <v>2265</v>
      </c>
      <c r="U267" t="s">
        <v>47</v>
      </c>
      <c r="W267" s="2" t="s">
        <v>2266</v>
      </c>
      <c r="X267" t="s">
        <v>1599</v>
      </c>
    </row>
    <row r="268" spans="1:24" ht="409.5" x14ac:dyDescent="0.25">
      <c r="A268" t="s">
        <v>2267</v>
      </c>
      <c r="B268" t="s">
        <v>2268</v>
      </c>
      <c r="C268" s="5" t="s">
        <v>2269</v>
      </c>
      <c r="D268">
        <v>2021</v>
      </c>
      <c r="E268" t="s">
        <v>2270</v>
      </c>
      <c r="F268" t="s">
        <v>27</v>
      </c>
      <c r="G268" t="s">
        <v>41</v>
      </c>
      <c r="H268" t="s">
        <v>29</v>
      </c>
      <c r="I268" t="s">
        <v>2005</v>
      </c>
      <c r="J268">
        <v>4</v>
      </c>
      <c r="K268" t="s">
        <v>106</v>
      </c>
      <c r="L268" t="s">
        <v>32</v>
      </c>
      <c r="M268" t="s">
        <v>29</v>
      </c>
      <c r="N268" t="s">
        <v>32</v>
      </c>
      <c r="O268" s="1">
        <v>45525</v>
      </c>
      <c r="P268" t="s">
        <v>44</v>
      </c>
      <c r="Q268" t="b">
        <v>0</v>
      </c>
      <c r="R268" t="s">
        <v>33</v>
      </c>
      <c r="S268" t="s">
        <v>2271</v>
      </c>
      <c r="T268" t="s">
        <v>2272</v>
      </c>
      <c r="U268" t="s">
        <v>47</v>
      </c>
      <c r="W268" s="2" t="s">
        <v>2273</v>
      </c>
      <c r="X268" t="s">
        <v>1599</v>
      </c>
    </row>
    <row r="269" spans="1:24" x14ac:dyDescent="0.25">
      <c r="A269" t="s">
        <v>2274</v>
      </c>
      <c r="B269" t="s">
        <v>2275</v>
      </c>
      <c r="C269" t="s">
        <v>27</v>
      </c>
      <c r="D269">
        <v>2021</v>
      </c>
      <c r="E269" t="s">
        <v>2276</v>
      </c>
      <c r="F269">
        <v>2</v>
      </c>
      <c r="G269" t="s">
        <v>248</v>
      </c>
      <c r="H269" t="s">
        <v>27</v>
      </c>
      <c r="I269" t="s">
        <v>27</v>
      </c>
      <c r="J269" t="s">
        <v>27</v>
      </c>
      <c r="K269" t="s">
        <v>2277</v>
      </c>
      <c r="L269" t="s">
        <v>32</v>
      </c>
      <c r="M269" t="s">
        <v>251</v>
      </c>
      <c r="N269" t="s">
        <v>27</v>
      </c>
      <c r="O269" s="1">
        <v>44251</v>
      </c>
      <c r="P269" t="s">
        <v>33</v>
      </c>
      <c r="Q269" t="s">
        <v>27</v>
      </c>
      <c r="R269" t="s">
        <v>33</v>
      </c>
      <c r="S269" t="s">
        <v>2278</v>
      </c>
      <c r="T269" t="s">
        <v>2279</v>
      </c>
      <c r="U269" t="s">
        <v>255</v>
      </c>
      <c r="V269" t="s">
        <v>27</v>
      </c>
      <c r="W269" s="2" t="s">
        <v>2280</v>
      </c>
      <c r="X269" t="s">
        <v>1599</v>
      </c>
    </row>
    <row r="270" spans="1:24" x14ac:dyDescent="0.25">
      <c r="A270" t="s">
        <v>2281</v>
      </c>
      <c r="B270" t="s">
        <v>2282</v>
      </c>
      <c r="C270" t="s">
        <v>27</v>
      </c>
      <c r="D270">
        <v>2019</v>
      </c>
      <c r="E270" t="s">
        <v>2283</v>
      </c>
      <c r="F270" t="s">
        <v>27</v>
      </c>
      <c r="G270" t="s">
        <v>248</v>
      </c>
      <c r="H270" t="s">
        <v>27</v>
      </c>
      <c r="I270" t="s">
        <v>27</v>
      </c>
      <c r="J270" t="s">
        <v>27</v>
      </c>
      <c r="K270">
        <v>25</v>
      </c>
      <c r="L270" t="s">
        <v>32</v>
      </c>
      <c r="M270" t="s">
        <v>251</v>
      </c>
      <c r="N270" t="s">
        <v>27</v>
      </c>
      <c r="O270" t="s">
        <v>27</v>
      </c>
      <c r="P270" t="s">
        <v>33</v>
      </c>
      <c r="Q270" t="s">
        <v>27</v>
      </c>
      <c r="R270" t="s">
        <v>33</v>
      </c>
      <c r="S270" t="s">
        <v>2284</v>
      </c>
      <c r="U270" t="s">
        <v>255</v>
      </c>
      <c r="V270" t="s">
        <v>27</v>
      </c>
      <c r="W270" s="2" t="s">
        <v>2285</v>
      </c>
      <c r="X270" t="s">
        <v>1599</v>
      </c>
    </row>
    <row r="271" spans="1:24" x14ac:dyDescent="0.25">
      <c r="A271" t="s">
        <v>2286</v>
      </c>
      <c r="B271" t="s">
        <v>2287</v>
      </c>
      <c r="C271" t="s">
        <v>27</v>
      </c>
      <c r="D271">
        <v>2014</v>
      </c>
      <c r="E271" t="s">
        <v>2288</v>
      </c>
      <c r="F271">
        <v>1</v>
      </c>
      <c r="G271" t="s">
        <v>248</v>
      </c>
      <c r="H271" t="s">
        <v>27</v>
      </c>
      <c r="I271" t="s">
        <v>27</v>
      </c>
      <c r="J271" t="s">
        <v>27</v>
      </c>
      <c r="K271" t="s">
        <v>27</v>
      </c>
      <c r="L271" t="s">
        <v>32</v>
      </c>
      <c r="M271" t="s">
        <v>251</v>
      </c>
      <c r="N271" t="s">
        <v>27</v>
      </c>
      <c r="O271" t="s">
        <v>27</v>
      </c>
      <c r="P271" t="s">
        <v>33</v>
      </c>
      <c r="Q271" t="s">
        <v>27</v>
      </c>
      <c r="R271" t="s">
        <v>33</v>
      </c>
      <c r="S271" t="s">
        <v>2289</v>
      </c>
      <c r="U271" t="s">
        <v>255</v>
      </c>
      <c r="V271" t="s">
        <v>27</v>
      </c>
      <c r="W271" s="2" t="s">
        <v>2290</v>
      </c>
      <c r="X271" t="s">
        <v>1599</v>
      </c>
    </row>
    <row r="272" spans="1:24" x14ac:dyDescent="0.25">
      <c r="A272" t="s">
        <v>2291</v>
      </c>
      <c r="B272" t="s">
        <v>2292</v>
      </c>
      <c r="C272" t="s">
        <v>27</v>
      </c>
      <c r="D272">
        <v>2007</v>
      </c>
      <c r="E272" t="s">
        <v>2293</v>
      </c>
      <c r="F272" t="s">
        <v>27</v>
      </c>
      <c r="G272" t="s">
        <v>62</v>
      </c>
      <c r="H272" t="s">
        <v>27</v>
      </c>
      <c r="I272" t="s">
        <v>27</v>
      </c>
      <c r="J272" t="s">
        <v>27</v>
      </c>
      <c r="K272" t="s">
        <v>27</v>
      </c>
      <c r="L272" t="s">
        <v>32</v>
      </c>
      <c r="M272" t="s">
        <v>251</v>
      </c>
      <c r="N272" t="s">
        <v>27</v>
      </c>
      <c r="O272" t="s">
        <v>27</v>
      </c>
      <c r="P272" t="s">
        <v>33</v>
      </c>
      <c r="Q272" t="s">
        <v>27</v>
      </c>
      <c r="R272" t="s">
        <v>33</v>
      </c>
      <c r="S272" t="s">
        <v>2294</v>
      </c>
      <c r="U272" t="s">
        <v>255</v>
      </c>
      <c r="V272" t="s">
        <v>27</v>
      </c>
      <c r="W272" s="2" t="s">
        <v>2295</v>
      </c>
      <c r="X272" t="s">
        <v>1599</v>
      </c>
    </row>
    <row r="273" spans="1:24" x14ac:dyDescent="0.25">
      <c r="A273" t="s">
        <v>2296</v>
      </c>
      <c r="B273" t="s">
        <v>2297</v>
      </c>
      <c r="C273" t="s">
        <v>27</v>
      </c>
      <c r="D273">
        <v>2004</v>
      </c>
      <c r="E273" t="s">
        <v>2298</v>
      </c>
      <c r="F273">
        <v>2</v>
      </c>
      <c r="G273" t="s">
        <v>402</v>
      </c>
      <c r="H273" t="s">
        <v>27</v>
      </c>
      <c r="I273" t="s">
        <v>2299</v>
      </c>
      <c r="J273">
        <v>58</v>
      </c>
      <c r="K273" s="4">
        <v>45941</v>
      </c>
      <c r="L273" t="s">
        <v>32</v>
      </c>
      <c r="M273" t="s">
        <v>251</v>
      </c>
      <c r="N273" t="s">
        <v>27</v>
      </c>
      <c r="O273" s="1">
        <v>38322</v>
      </c>
      <c r="P273" t="s">
        <v>33</v>
      </c>
      <c r="Q273" t="s">
        <v>27</v>
      </c>
      <c r="R273" t="s">
        <v>33</v>
      </c>
      <c r="S273" t="s">
        <v>2300</v>
      </c>
      <c r="T273" t="s">
        <v>2301</v>
      </c>
      <c r="U273" t="s">
        <v>255</v>
      </c>
      <c r="V273" t="s">
        <v>27</v>
      </c>
      <c r="W273" s="2" t="s">
        <v>2302</v>
      </c>
      <c r="X273" t="s">
        <v>1599</v>
      </c>
    </row>
    <row r="274" spans="1:24" x14ac:dyDescent="0.25">
      <c r="A274" t="s">
        <v>2303</v>
      </c>
      <c r="B274" t="s">
        <v>2304</v>
      </c>
      <c r="C274" t="s">
        <v>27</v>
      </c>
      <c r="D274">
        <v>2013</v>
      </c>
      <c r="E274" t="s">
        <v>2305</v>
      </c>
      <c r="F274" t="s">
        <v>27</v>
      </c>
      <c r="G274" t="s">
        <v>248</v>
      </c>
      <c r="H274" t="s">
        <v>27</v>
      </c>
      <c r="I274" t="s">
        <v>27</v>
      </c>
      <c r="J274" t="s">
        <v>27</v>
      </c>
      <c r="K274" t="s">
        <v>27</v>
      </c>
      <c r="L274" t="s">
        <v>32</v>
      </c>
      <c r="M274" t="s">
        <v>251</v>
      </c>
      <c r="N274" t="s">
        <v>27</v>
      </c>
      <c r="O274" t="s">
        <v>27</v>
      </c>
      <c r="P274" t="s">
        <v>44</v>
      </c>
      <c r="Q274" t="s">
        <v>2306</v>
      </c>
      <c r="R274" t="s">
        <v>44</v>
      </c>
      <c r="S274" t="s">
        <v>2307</v>
      </c>
      <c r="T274" t="s">
        <v>2308</v>
      </c>
      <c r="U274" t="s">
        <v>255</v>
      </c>
      <c r="V274" t="s">
        <v>32</v>
      </c>
      <c r="W274" s="2" t="s">
        <v>2309</v>
      </c>
      <c r="X274" t="s">
        <v>1599</v>
      </c>
    </row>
    <row r="275" spans="1:24" x14ac:dyDescent="0.25">
      <c r="A275">
        <v>32321386</v>
      </c>
      <c r="B275" t="s">
        <v>2310</v>
      </c>
      <c r="C275" t="s">
        <v>2311</v>
      </c>
      <c r="D275">
        <v>2020</v>
      </c>
      <c r="E275" t="s">
        <v>2312</v>
      </c>
      <c r="F275" t="s">
        <v>27</v>
      </c>
      <c r="G275" t="s">
        <v>2313</v>
      </c>
      <c r="H275" t="s">
        <v>29</v>
      </c>
      <c r="I275" t="s">
        <v>2314</v>
      </c>
      <c r="J275">
        <v>71</v>
      </c>
      <c r="K275" t="s">
        <v>2315</v>
      </c>
      <c r="L275" t="s">
        <v>32</v>
      </c>
      <c r="M275" t="s">
        <v>29</v>
      </c>
      <c r="N275" t="s">
        <v>32</v>
      </c>
      <c r="O275" s="1">
        <v>44013</v>
      </c>
      <c r="P275" t="s">
        <v>33</v>
      </c>
      <c r="Q275" t="b">
        <v>0</v>
      </c>
      <c r="R275" t="s">
        <v>33</v>
      </c>
      <c r="S275" t="s">
        <v>2316</v>
      </c>
      <c r="T275" t="s">
        <v>2317</v>
      </c>
      <c r="U275" t="s">
        <v>35</v>
      </c>
      <c r="V275" t="s">
        <v>27</v>
      </c>
      <c r="W275" s="2" t="s">
        <v>2318</v>
      </c>
      <c r="X275" t="s">
        <v>1599</v>
      </c>
    </row>
    <row r="276" spans="1:24" x14ac:dyDescent="0.25">
      <c r="A276" t="s">
        <v>2319</v>
      </c>
      <c r="B276" t="s">
        <v>2320</v>
      </c>
      <c r="C276" t="s">
        <v>27</v>
      </c>
      <c r="D276">
        <v>2019</v>
      </c>
      <c r="E276" t="s">
        <v>2321</v>
      </c>
      <c r="F276">
        <v>5</v>
      </c>
      <c r="G276" t="s">
        <v>27</v>
      </c>
      <c r="H276" t="s">
        <v>262</v>
      </c>
      <c r="I276" t="s">
        <v>27</v>
      </c>
      <c r="J276" t="s">
        <v>27</v>
      </c>
      <c r="K276" t="s">
        <v>27</v>
      </c>
      <c r="L276" t="s">
        <v>32</v>
      </c>
      <c r="M276" t="s">
        <v>251</v>
      </c>
      <c r="N276" t="s">
        <v>27</v>
      </c>
      <c r="O276" t="s">
        <v>27</v>
      </c>
      <c r="P276" t="s">
        <v>33</v>
      </c>
      <c r="Q276" t="s">
        <v>27</v>
      </c>
      <c r="R276" t="s">
        <v>33</v>
      </c>
      <c r="S276" t="s">
        <v>2322</v>
      </c>
      <c r="U276" t="s">
        <v>255</v>
      </c>
      <c r="V276" t="s">
        <v>27</v>
      </c>
      <c r="W276" s="2" t="s">
        <v>2323</v>
      </c>
      <c r="X276" t="s">
        <v>1599</v>
      </c>
    </row>
    <row r="277" spans="1:24" x14ac:dyDescent="0.25">
      <c r="A277" t="s">
        <v>2324</v>
      </c>
      <c r="B277" t="s">
        <v>2325</v>
      </c>
      <c r="C277" t="s">
        <v>27</v>
      </c>
      <c r="D277">
        <v>2010</v>
      </c>
      <c r="E277" t="s">
        <v>2326</v>
      </c>
      <c r="F277" t="s">
        <v>27</v>
      </c>
      <c r="G277" t="s">
        <v>402</v>
      </c>
      <c r="H277" t="s">
        <v>27</v>
      </c>
      <c r="I277" t="s">
        <v>27</v>
      </c>
      <c r="J277" t="s">
        <v>27</v>
      </c>
      <c r="K277" t="s">
        <v>27</v>
      </c>
      <c r="L277" t="s">
        <v>32</v>
      </c>
      <c r="M277" t="s">
        <v>251</v>
      </c>
      <c r="N277" t="s">
        <v>27</v>
      </c>
      <c r="O277" s="1">
        <v>40241</v>
      </c>
      <c r="P277" t="s">
        <v>33</v>
      </c>
      <c r="Q277" t="s">
        <v>27</v>
      </c>
      <c r="R277" t="s">
        <v>33</v>
      </c>
      <c r="S277" t="s">
        <v>2327</v>
      </c>
      <c r="U277" t="s">
        <v>255</v>
      </c>
      <c r="V277" t="s">
        <v>27</v>
      </c>
      <c r="W277" s="2" t="s">
        <v>2328</v>
      </c>
      <c r="X277" t="s">
        <v>1599</v>
      </c>
    </row>
    <row r="278" spans="1:24" ht="409.5" x14ac:dyDescent="0.25">
      <c r="A278" t="s">
        <v>2329</v>
      </c>
      <c r="B278" t="s">
        <v>2330</v>
      </c>
      <c r="C278" s="5" t="s">
        <v>2331</v>
      </c>
      <c r="D278">
        <v>2023</v>
      </c>
      <c r="E278" t="s">
        <v>2332</v>
      </c>
      <c r="F278" t="s">
        <v>27</v>
      </c>
      <c r="G278" t="s">
        <v>2333</v>
      </c>
      <c r="H278" t="s">
        <v>29</v>
      </c>
      <c r="I278" t="s">
        <v>2334</v>
      </c>
      <c r="J278">
        <v>110</v>
      </c>
      <c r="K278" t="s">
        <v>2335</v>
      </c>
      <c r="L278" t="s">
        <v>32</v>
      </c>
      <c r="M278" t="s">
        <v>29</v>
      </c>
      <c r="N278" t="s">
        <v>32</v>
      </c>
      <c r="O278" s="1">
        <v>45664</v>
      </c>
      <c r="P278" t="s">
        <v>44</v>
      </c>
      <c r="Q278" t="b">
        <v>0</v>
      </c>
      <c r="R278" t="s">
        <v>33</v>
      </c>
      <c r="S278" t="s">
        <v>2336</v>
      </c>
      <c r="T278" t="s">
        <v>2337</v>
      </c>
      <c r="U278" t="s">
        <v>47</v>
      </c>
      <c r="W278" s="2" t="s">
        <v>2338</v>
      </c>
      <c r="X278" t="s">
        <v>1599</v>
      </c>
    </row>
    <row r="279" spans="1:24" x14ac:dyDescent="0.25">
      <c r="A279" t="s">
        <v>2339</v>
      </c>
      <c r="B279" t="s">
        <v>2340</v>
      </c>
      <c r="C279" t="s">
        <v>27</v>
      </c>
      <c r="D279">
        <v>2009</v>
      </c>
      <c r="E279" t="s">
        <v>2341</v>
      </c>
      <c r="F279" t="s">
        <v>27</v>
      </c>
      <c r="G279" t="s">
        <v>402</v>
      </c>
      <c r="H279" t="s">
        <v>27</v>
      </c>
      <c r="I279" t="s">
        <v>27</v>
      </c>
      <c r="J279" t="s">
        <v>27</v>
      </c>
      <c r="K279" t="s">
        <v>27</v>
      </c>
      <c r="L279" t="s">
        <v>32</v>
      </c>
      <c r="M279" t="s">
        <v>251</v>
      </c>
      <c r="N279" t="s">
        <v>27</v>
      </c>
      <c r="O279" t="s">
        <v>27</v>
      </c>
      <c r="P279" t="s">
        <v>33</v>
      </c>
      <c r="Q279" t="s">
        <v>27</v>
      </c>
      <c r="R279" t="s">
        <v>33</v>
      </c>
      <c r="S279" t="s">
        <v>2342</v>
      </c>
      <c r="U279" t="s">
        <v>255</v>
      </c>
      <c r="V279" t="s">
        <v>27</v>
      </c>
      <c r="W279" s="2" t="s">
        <v>2343</v>
      </c>
      <c r="X279" t="s">
        <v>1599</v>
      </c>
    </row>
    <row r="280" spans="1:24" x14ac:dyDescent="0.25">
      <c r="A280" t="s">
        <v>2344</v>
      </c>
      <c r="B280" t="s">
        <v>2345</v>
      </c>
      <c r="C280" t="s">
        <v>27</v>
      </c>
      <c r="D280">
        <v>1994</v>
      </c>
      <c r="E280" t="s">
        <v>2346</v>
      </c>
      <c r="F280">
        <v>152</v>
      </c>
      <c r="G280" t="s">
        <v>62</v>
      </c>
      <c r="H280" t="s">
        <v>262</v>
      </c>
      <c r="I280" t="s">
        <v>2347</v>
      </c>
      <c r="J280">
        <v>23</v>
      </c>
      <c r="K280" t="s">
        <v>2348</v>
      </c>
      <c r="L280" t="s">
        <v>32</v>
      </c>
      <c r="M280" t="s">
        <v>251</v>
      </c>
      <c r="N280" t="s">
        <v>27</v>
      </c>
      <c r="O280" t="s">
        <v>27</v>
      </c>
      <c r="P280" t="s">
        <v>33</v>
      </c>
      <c r="Q280" t="s">
        <v>27</v>
      </c>
      <c r="R280" t="s">
        <v>33</v>
      </c>
      <c r="S280" t="s">
        <v>2349</v>
      </c>
      <c r="T280" t="s">
        <v>2350</v>
      </c>
      <c r="U280" t="s">
        <v>255</v>
      </c>
      <c r="V280" t="s">
        <v>27</v>
      </c>
      <c r="W280" s="2" t="s">
        <v>2351</v>
      </c>
      <c r="X280" t="s">
        <v>1599</v>
      </c>
    </row>
    <row r="281" spans="1:24" x14ac:dyDescent="0.25">
      <c r="A281" t="s">
        <v>2352</v>
      </c>
      <c r="B281" t="s">
        <v>2353</v>
      </c>
      <c r="C281" t="s">
        <v>27</v>
      </c>
      <c r="D281">
        <v>1988</v>
      </c>
      <c r="E281" t="s">
        <v>2354</v>
      </c>
      <c r="F281">
        <v>12</v>
      </c>
      <c r="G281" t="s">
        <v>2355</v>
      </c>
      <c r="H281" t="s">
        <v>27</v>
      </c>
      <c r="I281" t="s">
        <v>2356</v>
      </c>
      <c r="J281">
        <v>18</v>
      </c>
      <c r="K281" t="s">
        <v>2357</v>
      </c>
      <c r="L281" t="s">
        <v>32</v>
      </c>
      <c r="M281" t="s">
        <v>251</v>
      </c>
      <c r="N281" t="s">
        <v>27</v>
      </c>
      <c r="O281" s="1">
        <v>32234</v>
      </c>
      <c r="P281" t="s">
        <v>33</v>
      </c>
      <c r="Q281" t="s">
        <v>27</v>
      </c>
      <c r="R281" t="s">
        <v>33</v>
      </c>
      <c r="S281" t="s">
        <v>2358</v>
      </c>
      <c r="T281" t="s">
        <v>2359</v>
      </c>
      <c r="U281" t="s">
        <v>255</v>
      </c>
      <c r="V281" t="s">
        <v>27</v>
      </c>
      <c r="W281" s="2" t="s">
        <v>2360</v>
      </c>
      <c r="X281" t="s">
        <v>1599</v>
      </c>
    </row>
    <row r="282" spans="1:24" x14ac:dyDescent="0.25">
      <c r="A282" t="s">
        <v>2361</v>
      </c>
      <c r="B282" t="s">
        <v>2362</v>
      </c>
      <c r="C282" t="s">
        <v>27</v>
      </c>
      <c r="D282">
        <v>2013</v>
      </c>
      <c r="E282" t="s">
        <v>2363</v>
      </c>
      <c r="F282" t="s">
        <v>27</v>
      </c>
      <c r="G282" t="s">
        <v>27</v>
      </c>
      <c r="H282" t="s">
        <v>262</v>
      </c>
      <c r="I282" t="s">
        <v>27</v>
      </c>
      <c r="J282" t="s">
        <v>27</v>
      </c>
      <c r="K282" t="s">
        <v>27</v>
      </c>
      <c r="L282" t="s">
        <v>32</v>
      </c>
      <c r="M282" t="s">
        <v>251</v>
      </c>
      <c r="N282" t="s">
        <v>27</v>
      </c>
      <c r="O282" t="s">
        <v>27</v>
      </c>
      <c r="P282" t="s">
        <v>33</v>
      </c>
      <c r="Q282" t="s">
        <v>27</v>
      </c>
      <c r="R282" t="s">
        <v>33</v>
      </c>
      <c r="S282" t="s">
        <v>2364</v>
      </c>
      <c r="U282" t="s">
        <v>255</v>
      </c>
      <c r="V282" t="s">
        <v>27</v>
      </c>
      <c r="W282" s="2" t="s">
        <v>2365</v>
      </c>
      <c r="X282" t="s">
        <v>1599</v>
      </c>
    </row>
    <row r="283" spans="1:24" x14ac:dyDescent="0.25">
      <c r="A283" t="s">
        <v>2366</v>
      </c>
      <c r="B283" t="s">
        <v>2367</v>
      </c>
      <c r="C283" t="s">
        <v>27</v>
      </c>
      <c r="D283">
        <v>2006</v>
      </c>
      <c r="E283" t="s">
        <v>2368</v>
      </c>
      <c r="F283">
        <v>32</v>
      </c>
      <c r="G283" t="s">
        <v>248</v>
      </c>
      <c r="H283" t="s">
        <v>27</v>
      </c>
      <c r="I283" t="s">
        <v>2369</v>
      </c>
      <c r="J283">
        <v>23</v>
      </c>
      <c r="K283" t="s">
        <v>2370</v>
      </c>
      <c r="L283" t="s">
        <v>32</v>
      </c>
      <c r="M283" t="s">
        <v>251</v>
      </c>
      <c r="N283" t="s">
        <v>27</v>
      </c>
      <c r="O283" s="1">
        <v>38777</v>
      </c>
      <c r="P283" t="s">
        <v>33</v>
      </c>
      <c r="Q283" t="s">
        <v>27</v>
      </c>
      <c r="R283" t="s">
        <v>33</v>
      </c>
      <c r="S283" t="s">
        <v>2371</v>
      </c>
      <c r="T283" t="s">
        <v>2372</v>
      </c>
      <c r="U283" t="s">
        <v>255</v>
      </c>
      <c r="V283" t="s">
        <v>27</v>
      </c>
      <c r="W283">
        <v>0.172111326828599</v>
      </c>
      <c r="X283" t="s">
        <v>1599</v>
      </c>
    </row>
    <row r="284" spans="1:24" x14ac:dyDescent="0.25">
      <c r="A284" t="s">
        <v>2373</v>
      </c>
      <c r="B284" t="s">
        <v>2374</v>
      </c>
      <c r="C284" t="s">
        <v>27</v>
      </c>
      <c r="D284">
        <v>2009</v>
      </c>
      <c r="E284" t="s">
        <v>2375</v>
      </c>
      <c r="F284">
        <v>63</v>
      </c>
      <c r="G284" t="s">
        <v>62</v>
      </c>
      <c r="H284" t="s">
        <v>848</v>
      </c>
      <c r="I284" t="s">
        <v>2376</v>
      </c>
      <c r="J284">
        <v>55</v>
      </c>
      <c r="K284" t="s">
        <v>2377</v>
      </c>
      <c r="L284" t="s">
        <v>32</v>
      </c>
      <c r="M284" t="s">
        <v>251</v>
      </c>
      <c r="N284" t="s">
        <v>27</v>
      </c>
      <c r="O284" s="1">
        <v>39814</v>
      </c>
      <c r="P284" t="s">
        <v>33</v>
      </c>
      <c r="Q284" t="s">
        <v>27</v>
      </c>
      <c r="R284" t="s">
        <v>33</v>
      </c>
      <c r="S284" t="s">
        <v>2378</v>
      </c>
      <c r="T284" t="s">
        <v>2379</v>
      </c>
      <c r="U284" t="s">
        <v>255</v>
      </c>
      <c r="V284" t="s">
        <v>27</v>
      </c>
      <c r="W284" s="2" t="s">
        <v>2380</v>
      </c>
      <c r="X284" t="s">
        <v>1599</v>
      </c>
    </row>
    <row r="285" spans="1:24" ht="409.5" x14ac:dyDescent="0.25">
      <c r="A285" t="s">
        <v>2381</v>
      </c>
      <c r="B285" t="s">
        <v>2382</v>
      </c>
      <c r="C285" s="5" t="s">
        <v>2383</v>
      </c>
      <c r="D285">
        <v>2014</v>
      </c>
      <c r="E285" t="s">
        <v>2384</v>
      </c>
      <c r="F285" t="s">
        <v>27</v>
      </c>
      <c r="G285" t="s">
        <v>522</v>
      </c>
      <c r="H285" t="s">
        <v>29</v>
      </c>
      <c r="I285" t="s">
        <v>1137</v>
      </c>
      <c r="J285">
        <v>3</v>
      </c>
      <c r="K285" t="s">
        <v>106</v>
      </c>
      <c r="L285" t="s">
        <v>32</v>
      </c>
      <c r="M285" t="s">
        <v>29</v>
      </c>
      <c r="N285" t="s">
        <v>32</v>
      </c>
      <c r="O285" s="1">
        <v>44921</v>
      </c>
      <c r="P285" t="s">
        <v>44</v>
      </c>
      <c r="Q285" t="b">
        <v>0</v>
      </c>
      <c r="R285" t="s">
        <v>33</v>
      </c>
      <c r="S285" t="s">
        <v>2385</v>
      </c>
      <c r="T285" t="s">
        <v>2386</v>
      </c>
      <c r="U285" t="s">
        <v>47</v>
      </c>
      <c r="W285" s="2" t="s">
        <v>2387</v>
      </c>
      <c r="X285" t="s">
        <v>1599</v>
      </c>
    </row>
    <row r="286" spans="1:24" x14ac:dyDescent="0.25">
      <c r="A286" t="s">
        <v>2388</v>
      </c>
      <c r="B286" t="s">
        <v>2389</v>
      </c>
      <c r="C286" t="s">
        <v>27</v>
      </c>
      <c r="D286">
        <v>2008</v>
      </c>
      <c r="E286" t="s">
        <v>2390</v>
      </c>
      <c r="F286" t="s">
        <v>27</v>
      </c>
      <c r="G286" t="s">
        <v>248</v>
      </c>
      <c r="H286" t="s">
        <v>27</v>
      </c>
      <c r="I286" t="s">
        <v>2391</v>
      </c>
      <c r="J286">
        <v>33</v>
      </c>
      <c r="K286" t="s">
        <v>27</v>
      </c>
      <c r="L286" t="s">
        <v>32</v>
      </c>
      <c r="M286" t="s">
        <v>251</v>
      </c>
      <c r="N286" t="s">
        <v>27</v>
      </c>
      <c r="O286" s="1">
        <v>39598</v>
      </c>
      <c r="P286" t="s">
        <v>33</v>
      </c>
      <c r="Q286" t="s">
        <v>27</v>
      </c>
      <c r="R286" t="s">
        <v>33</v>
      </c>
      <c r="S286" t="s">
        <v>2392</v>
      </c>
      <c r="U286" t="s">
        <v>255</v>
      </c>
      <c r="V286" t="s">
        <v>27</v>
      </c>
      <c r="W286" s="2" t="s">
        <v>2393</v>
      </c>
      <c r="X286" t="s">
        <v>1599</v>
      </c>
    </row>
    <row r="287" spans="1:24" x14ac:dyDescent="0.25">
      <c r="A287" t="s">
        <v>2394</v>
      </c>
      <c r="B287" t="s">
        <v>2395</v>
      </c>
      <c r="C287" t="s">
        <v>27</v>
      </c>
      <c r="D287">
        <v>2009</v>
      </c>
      <c r="E287" t="s">
        <v>2396</v>
      </c>
      <c r="F287">
        <v>2</v>
      </c>
      <c r="G287" t="s">
        <v>62</v>
      </c>
      <c r="H287" t="s">
        <v>27</v>
      </c>
      <c r="I287" t="s">
        <v>27</v>
      </c>
      <c r="J287">
        <v>5</v>
      </c>
      <c r="K287" t="s">
        <v>27</v>
      </c>
      <c r="L287" t="s">
        <v>32</v>
      </c>
      <c r="M287" t="s">
        <v>251</v>
      </c>
      <c r="N287" t="s">
        <v>27</v>
      </c>
      <c r="O287" s="1">
        <v>40026</v>
      </c>
      <c r="P287" t="s">
        <v>33</v>
      </c>
      <c r="Q287" t="s">
        <v>27</v>
      </c>
      <c r="R287" t="s">
        <v>33</v>
      </c>
      <c r="S287" t="s">
        <v>2397</v>
      </c>
      <c r="U287" t="s">
        <v>255</v>
      </c>
      <c r="V287" t="s">
        <v>27</v>
      </c>
      <c r="W287" s="2" t="s">
        <v>2398</v>
      </c>
      <c r="X287" t="s">
        <v>1599</v>
      </c>
    </row>
    <row r="288" spans="1:24" x14ac:dyDescent="0.25">
      <c r="A288" t="s">
        <v>2399</v>
      </c>
      <c r="B288" t="s">
        <v>2400</v>
      </c>
      <c r="C288" t="s">
        <v>27</v>
      </c>
      <c r="D288">
        <v>2004</v>
      </c>
      <c r="E288" t="s">
        <v>2401</v>
      </c>
      <c r="F288" t="s">
        <v>27</v>
      </c>
      <c r="G288" t="s">
        <v>402</v>
      </c>
      <c r="H288" t="s">
        <v>262</v>
      </c>
      <c r="I288" t="s">
        <v>2402</v>
      </c>
      <c r="J288">
        <v>29</v>
      </c>
      <c r="K288" t="s">
        <v>2403</v>
      </c>
      <c r="L288" t="s">
        <v>32</v>
      </c>
      <c r="M288" t="s">
        <v>251</v>
      </c>
      <c r="N288" t="s">
        <v>27</v>
      </c>
      <c r="O288" s="1">
        <v>38231</v>
      </c>
      <c r="P288" t="s">
        <v>33</v>
      </c>
      <c r="Q288" t="s">
        <v>27</v>
      </c>
      <c r="R288" t="s">
        <v>33</v>
      </c>
      <c r="S288" t="s">
        <v>2404</v>
      </c>
      <c r="T288" t="s">
        <v>2405</v>
      </c>
      <c r="U288" t="s">
        <v>255</v>
      </c>
      <c r="V288" t="s">
        <v>27</v>
      </c>
      <c r="W288" s="2" t="s">
        <v>2406</v>
      </c>
      <c r="X288" t="s">
        <v>1599</v>
      </c>
    </row>
    <row r="289" spans="1:24" x14ac:dyDescent="0.25">
      <c r="A289" t="s">
        <v>2407</v>
      </c>
      <c r="B289" t="s">
        <v>2408</v>
      </c>
      <c r="C289" t="s">
        <v>27</v>
      </c>
      <c r="D289">
        <v>2010</v>
      </c>
      <c r="E289" t="s">
        <v>2409</v>
      </c>
      <c r="F289" t="s">
        <v>27</v>
      </c>
      <c r="G289" t="s">
        <v>27</v>
      </c>
      <c r="H289" t="s">
        <v>27</v>
      </c>
      <c r="I289" t="s">
        <v>2410</v>
      </c>
      <c r="J289">
        <v>16</v>
      </c>
      <c r="K289" t="s">
        <v>2411</v>
      </c>
      <c r="L289" t="s">
        <v>32</v>
      </c>
      <c r="M289" t="s">
        <v>251</v>
      </c>
      <c r="N289" t="s">
        <v>27</v>
      </c>
      <c r="O289" s="1">
        <v>40269</v>
      </c>
      <c r="P289" t="s">
        <v>33</v>
      </c>
      <c r="Q289" t="s">
        <v>27</v>
      </c>
      <c r="R289" t="s">
        <v>33</v>
      </c>
      <c r="S289" t="s">
        <v>2412</v>
      </c>
      <c r="T289" t="s">
        <v>2413</v>
      </c>
      <c r="U289" t="s">
        <v>255</v>
      </c>
      <c r="V289" t="s">
        <v>27</v>
      </c>
      <c r="W289" s="2" t="s">
        <v>2414</v>
      </c>
      <c r="X289" t="s">
        <v>1599</v>
      </c>
    </row>
    <row r="290" spans="1:24" x14ac:dyDescent="0.25">
      <c r="A290" t="s">
        <v>2415</v>
      </c>
      <c r="B290" t="s">
        <v>2416</v>
      </c>
      <c r="C290" t="s">
        <v>27</v>
      </c>
      <c r="D290">
        <v>2016</v>
      </c>
      <c r="E290" t="s">
        <v>2417</v>
      </c>
      <c r="F290" t="s">
        <v>27</v>
      </c>
      <c r="G290" t="s">
        <v>62</v>
      </c>
      <c r="H290" t="s">
        <v>262</v>
      </c>
      <c r="I290" t="s">
        <v>27</v>
      </c>
      <c r="J290" t="s">
        <v>27</v>
      </c>
      <c r="K290" t="s">
        <v>27</v>
      </c>
      <c r="L290" t="s">
        <v>32</v>
      </c>
      <c r="M290" t="s">
        <v>251</v>
      </c>
      <c r="N290" t="s">
        <v>27</v>
      </c>
      <c r="O290" t="s">
        <v>27</v>
      </c>
      <c r="P290" t="s">
        <v>33</v>
      </c>
      <c r="Q290" t="s">
        <v>27</v>
      </c>
      <c r="R290" t="s">
        <v>33</v>
      </c>
      <c r="S290" t="s">
        <v>2418</v>
      </c>
      <c r="U290" t="s">
        <v>255</v>
      </c>
      <c r="V290" t="s">
        <v>27</v>
      </c>
      <c r="W290" s="2" t="s">
        <v>2419</v>
      </c>
      <c r="X290" t="s">
        <v>1599</v>
      </c>
    </row>
    <row r="291" spans="1:24" x14ac:dyDescent="0.25">
      <c r="A291" t="s">
        <v>2420</v>
      </c>
      <c r="B291" t="s">
        <v>2421</v>
      </c>
      <c r="C291" t="s">
        <v>27</v>
      </c>
      <c r="D291">
        <v>2003</v>
      </c>
      <c r="E291" t="s">
        <v>2422</v>
      </c>
      <c r="F291" t="s">
        <v>27</v>
      </c>
      <c r="G291" t="s">
        <v>27</v>
      </c>
      <c r="H291" t="s">
        <v>262</v>
      </c>
      <c r="I291" t="s">
        <v>2423</v>
      </c>
      <c r="J291">
        <v>12</v>
      </c>
      <c r="K291" t="s">
        <v>2424</v>
      </c>
      <c r="L291" t="s">
        <v>32</v>
      </c>
      <c r="M291" t="s">
        <v>251</v>
      </c>
      <c r="N291" t="s">
        <v>27</v>
      </c>
      <c r="O291" s="1">
        <v>37956</v>
      </c>
      <c r="P291" t="s">
        <v>33</v>
      </c>
      <c r="Q291" t="s">
        <v>27</v>
      </c>
      <c r="R291" t="s">
        <v>33</v>
      </c>
      <c r="S291" t="s">
        <v>2425</v>
      </c>
      <c r="T291" t="s">
        <v>2426</v>
      </c>
      <c r="U291" t="s">
        <v>255</v>
      </c>
      <c r="V291" t="s">
        <v>27</v>
      </c>
      <c r="W291" s="2" t="s">
        <v>2427</v>
      </c>
      <c r="X291" t="s">
        <v>1599</v>
      </c>
    </row>
    <row r="292" spans="1:24" x14ac:dyDescent="0.25">
      <c r="A292" t="s">
        <v>2428</v>
      </c>
      <c r="B292" t="s">
        <v>2429</v>
      </c>
      <c r="C292" t="s">
        <v>27</v>
      </c>
      <c r="D292">
        <v>2012</v>
      </c>
      <c r="E292" t="s">
        <v>2430</v>
      </c>
      <c r="F292" t="s">
        <v>27</v>
      </c>
      <c r="G292" t="s">
        <v>248</v>
      </c>
      <c r="H292" t="s">
        <v>27</v>
      </c>
      <c r="I292" t="s">
        <v>27</v>
      </c>
      <c r="J292" t="s">
        <v>27</v>
      </c>
      <c r="K292" t="s">
        <v>27</v>
      </c>
      <c r="L292" t="s">
        <v>32</v>
      </c>
      <c r="M292" t="s">
        <v>251</v>
      </c>
      <c r="N292" t="s">
        <v>27</v>
      </c>
      <c r="O292" s="1">
        <v>41153</v>
      </c>
      <c r="P292" t="s">
        <v>33</v>
      </c>
      <c r="Q292" t="s">
        <v>27</v>
      </c>
      <c r="R292" t="s">
        <v>33</v>
      </c>
      <c r="S292" t="s">
        <v>2431</v>
      </c>
      <c r="U292" t="s">
        <v>255</v>
      </c>
      <c r="V292" t="s">
        <v>27</v>
      </c>
      <c r="W292" s="2" t="s">
        <v>2432</v>
      </c>
      <c r="X292" t="s">
        <v>1599</v>
      </c>
    </row>
    <row r="293" spans="1:24" x14ac:dyDescent="0.25">
      <c r="A293" t="s">
        <v>2433</v>
      </c>
      <c r="B293" t="s">
        <v>2434</v>
      </c>
      <c r="C293" t="s">
        <v>27</v>
      </c>
      <c r="D293">
        <v>2020</v>
      </c>
      <c r="E293" t="s">
        <v>2435</v>
      </c>
      <c r="F293">
        <v>1</v>
      </c>
      <c r="G293" t="s">
        <v>62</v>
      </c>
      <c r="H293" t="s">
        <v>27</v>
      </c>
      <c r="I293" t="s">
        <v>27</v>
      </c>
      <c r="J293">
        <v>20</v>
      </c>
      <c r="K293" t="s">
        <v>2436</v>
      </c>
      <c r="L293" t="s">
        <v>32</v>
      </c>
      <c r="M293" t="s">
        <v>251</v>
      </c>
      <c r="N293" t="s">
        <v>27</v>
      </c>
      <c r="O293" s="1">
        <v>44086</v>
      </c>
      <c r="P293" t="s">
        <v>33</v>
      </c>
      <c r="Q293" t="s">
        <v>27</v>
      </c>
      <c r="R293" t="s">
        <v>33</v>
      </c>
      <c r="S293" t="s">
        <v>2437</v>
      </c>
      <c r="T293" t="s">
        <v>2438</v>
      </c>
      <c r="U293" t="s">
        <v>255</v>
      </c>
      <c r="V293" t="s">
        <v>27</v>
      </c>
      <c r="W293">
        <v>9.9192135781049698E-2</v>
      </c>
      <c r="X293" t="s">
        <v>1599</v>
      </c>
    </row>
    <row r="294" spans="1:24" x14ac:dyDescent="0.25">
      <c r="A294" t="s">
        <v>2439</v>
      </c>
      <c r="B294" t="s">
        <v>2440</v>
      </c>
      <c r="C294" t="s">
        <v>27</v>
      </c>
      <c r="D294">
        <v>2009</v>
      </c>
      <c r="F294" t="s">
        <v>27</v>
      </c>
      <c r="G294" t="s">
        <v>27</v>
      </c>
      <c r="H294" t="s">
        <v>848</v>
      </c>
      <c r="I294" t="s">
        <v>2441</v>
      </c>
      <c r="J294">
        <v>19</v>
      </c>
      <c r="K294" t="s">
        <v>2442</v>
      </c>
      <c r="L294" t="s">
        <v>32</v>
      </c>
      <c r="M294" t="s">
        <v>251</v>
      </c>
      <c r="N294" t="s">
        <v>27</v>
      </c>
      <c r="O294" s="1">
        <v>40057</v>
      </c>
      <c r="P294" t="s">
        <v>33</v>
      </c>
      <c r="Q294" t="s">
        <v>27</v>
      </c>
      <c r="R294" t="s">
        <v>33</v>
      </c>
      <c r="S294" t="s">
        <v>2443</v>
      </c>
      <c r="T294" t="s">
        <v>2444</v>
      </c>
      <c r="U294" t="s">
        <v>255</v>
      </c>
      <c r="V294" t="s">
        <v>27</v>
      </c>
      <c r="W294">
        <v>8.8380281254649098E-2</v>
      </c>
      <c r="X294" t="s">
        <v>1599</v>
      </c>
    </row>
    <row r="295" spans="1:24" x14ac:dyDescent="0.25">
      <c r="A295" t="s">
        <v>2445</v>
      </c>
      <c r="B295" t="s">
        <v>2446</v>
      </c>
      <c r="C295" t="s">
        <v>27</v>
      </c>
      <c r="D295">
        <v>2012</v>
      </c>
      <c r="E295" t="s">
        <v>2447</v>
      </c>
      <c r="F295" t="s">
        <v>27</v>
      </c>
      <c r="G295" t="s">
        <v>248</v>
      </c>
      <c r="H295" t="s">
        <v>27</v>
      </c>
      <c r="I295" t="s">
        <v>27</v>
      </c>
      <c r="J295" t="s">
        <v>27</v>
      </c>
      <c r="K295" t="s">
        <v>27</v>
      </c>
      <c r="L295" t="s">
        <v>32</v>
      </c>
      <c r="M295" t="s">
        <v>251</v>
      </c>
      <c r="N295" t="s">
        <v>27</v>
      </c>
      <c r="O295" t="s">
        <v>27</v>
      </c>
      <c r="P295" t="s">
        <v>33</v>
      </c>
      <c r="Q295" t="s">
        <v>27</v>
      </c>
      <c r="R295" t="s">
        <v>33</v>
      </c>
      <c r="S295" t="s">
        <v>2448</v>
      </c>
      <c r="U295" t="s">
        <v>255</v>
      </c>
      <c r="V295" t="s">
        <v>27</v>
      </c>
      <c r="W295">
        <v>7.9708996415138206E-2</v>
      </c>
      <c r="X295" t="s">
        <v>1599</v>
      </c>
    </row>
  </sheetData>
  <hyperlinks>
    <hyperlink ref="AA1" r:id="rId1" xr:uid="{D25BD68C-ADFB-4076-B595-3D71884C4D99}"/>
    <hyperlink ref="Q3" r:id="rId2" xr:uid="{45669B5A-391F-4826-A9B4-17C2929D506C}"/>
    <hyperlink ref="Q5" r:id="rId3" xr:uid="{F4C19E92-D936-47E8-AA2D-5B86CC693E01}"/>
    <hyperlink ref="Q9" r:id="rId4" xr:uid="{6A35A384-6432-48D1-9799-F486D7E845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Juvenile Criminal Justice Syste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2025-09-18T08:44:24Z</dcterms:created>
  <dcterms:modified xsi:type="dcterms:W3CDTF">2025-09-28T13:05:13Z</dcterms:modified>
</cp:coreProperties>
</file>