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0\Desktop\лабы\"/>
    </mc:Choice>
  </mc:AlternateContent>
  <xr:revisionPtr revIDLastSave="0" documentId="13_ncr:1_{CB892203-5E08-4782-9F18-A757CFEEFE0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H8" i="2"/>
  <c r="F8" i="2"/>
  <c r="C8" i="2"/>
  <c r="D8" i="2"/>
  <c r="E8" i="2"/>
  <c r="B8" i="2"/>
  <c r="C7" i="2"/>
  <c r="D7" i="2"/>
  <c r="E7" i="2"/>
  <c r="F7" i="2"/>
  <c r="G7" i="2"/>
  <c r="H7" i="2"/>
  <c r="B7" i="2"/>
  <c r="F5" i="2"/>
  <c r="H5" i="2"/>
  <c r="G5" i="2"/>
  <c r="E5" i="2"/>
  <c r="D5" i="2"/>
  <c r="C5" i="2"/>
  <c r="B5" i="2"/>
  <c r="C3" i="2"/>
  <c r="D3" i="2"/>
  <c r="E3" i="2"/>
  <c r="F3" i="2"/>
  <c r="G3" i="2"/>
  <c r="H3" i="2"/>
  <c r="B3" i="2"/>
  <c r="C7" i="1"/>
  <c r="D7" i="1"/>
  <c r="E7" i="1"/>
  <c r="F7" i="1"/>
  <c r="G7" i="1"/>
  <c r="B7" i="1"/>
  <c r="C5" i="1"/>
  <c r="D5" i="1"/>
  <c r="E5" i="1"/>
  <c r="F5" i="1"/>
  <c r="G5" i="1"/>
  <c r="B5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<sst xmlns="http://schemas.openxmlformats.org/spreadsheetml/2006/main" count="22" uniqueCount="15">
  <si>
    <t>№</t>
  </si>
  <si>
    <t>f</t>
  </si>
  <si>
    <t>2U ac</t>
  </si>
  <si>
    <t>K ac</t>
  </si>
  <si>
    <t>2U dc</t>
  </si>
  <si>
    <t>K dc</t>
  </si>
  <si>
    <t>lg f</t>
  </si>
  <si>
    <t>наклон</t>
  </si>
  <si>
    <t>2y0</t>
  </si>
  <si>
    <t>2Ay</t>
  </si>
  <si>
    <t>arcsin</t>
  </si>
  <si>
    <t>d phi</t>
  </si>
  <si>
    <t>f кГц</t>
  </si>
  <si>
    <t>вправо</t>
  </si>
  <si>
    <t>влево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</si>
</sst>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sqref="A1:G7"/>
    </sheetView>
  </sheetViews>
  <sheetFormatPr defaultRowHeight="14.4" x14ac:dyDescent="0.3"/>
  <sheetData>
    <row r="1" spans="1:13" x14ac:dyDescent="0.3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</row>
    <row r="2" spans="1:13" x14ac:dyDescent="0.3">
      <c r="A2" t="s">
        <v>1</v>
      </c>
      <c r="B2">
        <v>10</v>
      </c>
      <c r="C2">
        <v>50</v>
      </c>
      <c r="D2">
        <v>200</v>
      </c>
      <c r="E2">
        <v>2000</v>
      </c>
      <c r="F2">
        <v>5000</v>
      </c>
      <c r="G2">
        <v>20000</v>
      </c>
      <c r="I2">
        <v>5</v>
      </c>
    </row>
    <row r="3" spans="1:13" x14ac:dyDescent="0.3">
      <c r="A3" t="s">
        <v>6</v>
      </c>
      <c r="B3">
        <f>LOG10(B2)</f>
        <v>1</v>
      </c>
      <c r="C3">
        <f t="shared" ref="C3:G3" si="0">LOG10(C2)</f>
        <v>1.6989700043360187</v>
      </c>
      <c r="D3">
        <f t="shared" si="0"/>
        <v>2.3010299956639813</v>
      </c>
      <c r="E3">
        <f t="shared" si="0"/>
        <v>3.3010299956639813</v>
      </c>
      <c r="F3">
        <f t="shared" si="0"/>
        <v>3.6989700043360187</v>
      </c>
      <c r="G3">
        <f t="shared" si="0"/>
        <v>4.3010299956639813</v>
      </c>
    </row>
    <row r="4" spans="1:13" x14ac:dyDescent="0.3">
      <c r="A4" t="s">
        <v>2</v>
      </c>
      <c r="B4">
        <v>4.8</v>
      </c>
      <c r="C4">
        <v>5</v>
      </c>
      <c r="D4">
        <v>5</v>
      </c>
      <c r="E4">
        <v>5</v>
      </c>
      <c r="F4">
        <v>5</v>
      </c>
      <c r="G4">
        <v>5</v>
      </c>
    </row>
    <row r="5" spans="1:13" x14ac:dyDescent="0.3">
      <c r="A5" t="s">
        <v>3</v>
      </c>
      <c r="B5">
        <f>B4/5</f>
        <v>0.96</v>
      </c>
      <c r="C5">
        <f t="shared" ref="C5:G5" si="1">C4/5</f>
        <v>1</v>
      </c>
      <c r="D5">
        <f t="shared" si="1"/>
        <v>1</v>
      </c>
      <c r="E5">
        <f t="shared" si="1"/>
        <v>1</v>
      </c>
      <c r="F5">
        <f t="shared" si="1"/>
        <v>1</v>
      </c>
      <c r="G5">
        <f t="shared" si="1"/>
        <v>1</v>
      </c>
    </row>
    <row r="6" spans="1:13" x14ac:dyDescent="0.3">
      <c r="A6" t="s">
        <v>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</row>
    <row r="7" spans="1:13" x14ac:dyDescent="0.3">
      <c r="A7" t="s">
        <v>5</v>
      </c>
      <c r="B7">
        <f>B6/5</f>
        <v>1</v>
      </c>
      <c r="C7">
        <f t="shared" ref="C7:G7" si="2">C6/5</f>
        <v>1</v>
      </c>
      <c r="D7">
        <f t="shared" si="2"/>
        <v>1</v>
      </c>
      <c r="E7">
        <f t="shared" si="2"/>
        <v>1</v>
      </c>
      <c r="F7">
        <f t="shared" si="2"/>
        <v>1</v>
      </c>
      <c r="G7">
        <f t="shared" si="2"/>
        <v>1</v>
      </c>
    </row>
    <row r="9" spans="1:13" x14ac:dyDescent="0.3">
      <c r="B9">
        <v>1</v>
      </c>
      <c r="C9">
        <v>1.6989700043360187</v>
      </c>
      <c r="D9">
        <v>2.3010299956639813</v>
      </c>
      <c r="E9">
        <v>3.3010299956639813</v>
      </c>
      <c r="F9">
        <v>3.6989700043360187</v>
      </c>
      <c r="G9">
        <v>4.3010299956639813</v>
      </c>
    </row>
    <row r="10" spans="1:13" x14ac:dyDescent="0.3">
      <c r="B10">
        <v>0.96</v>
      </c>
      <c r="C10">
        <v>1</v>
      </c>
      <c r="D10">
        <v>1</v>
      </c>
    </row>
    <row r="14" spans="1:13" x14ac:dyDescent="0.3">
      <c r="B14">
        <v>1</v>
      </c>
      <c r="C14">
        <v>0.96</v>
      </c>
      <c r="E14">
        <v>3.3010299956639813</v>
      </c>
      <c r="G14">
        <v>7.204119983</v>
      </c>
      <c r="H14">
        <v>0.92</v>
      </c>
      <c r="L14">
        <v>3</v>
      </c>
      <c r="M14">
        <v>1</v>
      </c>
    </row>
    <row r="15" spans="1:13" x14ac:dyDescent="0.3">
      <c r="B15">
        <v>1.6989700043360187</v>
      </c>
      <c r="C15">
        <v>1</v>
      </c>
      <c r="E15">
        <v>3.6989700043360187</v>
      </c>
      <c r="G15">
        <v>7.361727836</v>
      </c>
      <c r="H15">
        <v>0.76</v>
      </c>
      <c r="L15">
        <v>7.204119983</v>
      </c>
      <c r="M15">
        <v>0.92</v>
      </c>
    </row>
    <row r="16" spans="1:13" x14ac:dyDescent="0.3">
      <c r="B16">
        <v>2.3010299956639813</v>
      </c>
      <c r="C16">
        <v>1</v>
      </c>
      <c r="E16">
        <v>4.3010299956639813</v>
      </c>
      <c r="G16">
        <v>7.4771212550000001</v>
      </c>
      <c r="H16">
        <v>0.6</v>
      </c>
      <c r="L16">
        <v>7.361727836</v>
      </c>
      <c r="M16">
        <v>0.76</v>
      </c>
    </row>
    <row r="17" spans="7:13" x14ac:dyDescent="0.3">
      <c r="L17">
        <v>7.4771212550000001</v>
      </c>
      <c r="M17">
        <v>0.6</v>
      </c>
    </row>
    <row r="18" spans="7:13" x14ac:dyDescent="0.3">
      <c r="G18">
        <v>7.204119983</v>
      </c>
      <c r="H18">
        <v>0.92</v>
      </c>
    </row>
    <row r="19" spans="7:13" x14ac:dyDescent="0.3">
      <c r="G19">
        <v>7.361727836</v>
      </c>
      <c r="H19">
        <v>0.76</v>
      </c>
    </row>
    <row r="20" spans="7:13" x14ac:dyDescent="0.3">
      <c r="G20">
        <v>7.4771212550000001</v>
      </c>
      <c r="H20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0205-CB50-44C6-AA90-635199C8D75E}">
  <dimension ref="A1:O18"/>
  <sheetViews>
    <sheetView tabSelected="1" workbookViewId="0">
      <selection sqref="A1:H8"/>
    </sheetView>
  </sheetViews>
  <sheetFormatPr defaultRowHeight="14.4" x14ac:dyDescent="0.3"/>
  <sheetData>
    <row r="1" spans="1:15" x14ac:dyDescent="0.3">
      <c r="A1" t="s">
        <v>0</v>
      </c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</row>
    <row r="2" spans="1:15" x14ac:dyDescent="0.3">
      <c r="A2" t="s">
        <v>12</v>
      </c>
      <c r="B2">
        <v>800000</v>
      </c>
      <c r="C2">
        <v>1500000</v>
      </c>
      <c r="D2">
        <v>1700000</v>
      </c>
      <c r="E2">
        <v>1900000</v>
      </c>
      <c r="F2">
        <v>2500000</v>
      </c>
      <c r="G2">
        <v>3000000</v>
      </c>
      <c r="H2">
        <v>3200000</v>
      </c>
      <c r="J2">
        <v>6.5440680440000003</v>
      </c>
      <c r="K2">
        <v>2.8017557439999998</v>
      </c>
    </row>
    <row r="3" spans="1:15" x14ac:dyDescent="0.3">
      <c r="A3" t="s">
        <v>6</v>
      </c>
      <c r="B3">
        <f>LOG10(B2)</f>
        <v>5.9030899869919438</v>
      </c>
      <c r="C3">
        <f t="shared" ref="C3:H3" si="0">LOG10(C2)</f>
        <v>6.1760912590556813</v>
      </c>
      <c r="D3">
        <f t="shared" si="0"/>
        <v>6.2304489213782741</v>
      </c>
      <c r="E3">
        <f t="shared" si="0"/>
        <v>6.2787536009528289</v>
      </c>
      <c r="F3">
        <f t="shared" si="0"/>
        <v>6.3979400086720375</v>
      </c>
      <c r="G3">
        <f t="shared" si="0"/>
        <v>6.4771212547196626</v>
      </c>
      <c r="H3">
        <f t="shared" si="0"/>
        <v>6.5051499783199063</v>
      </c>
    </row>
    <row r="4" spans="1:15" x14ac:dyDescent="0.3">
      <c r="A4" t="s">
        <v>7</v>
      </c>
      <c r="B4" t="s">
        <v>13</v>
      </c>
      <c r="C4" t="s">
        <v>13</v>
      </c>
      <c r="D4" t="s">
        <v>13</v>
      </c>
      <c r="E4" t="s">
        <v>13</v>
      </c>
      <c r="F4" t="s">
        <v>14</v>
      </c>
      <c r="G4" t="s">
        <v>14</v>
      </c>
      <c r="H4" t="s">
        <v>14</v>
      </c>
      <c r="N4">
        <v>6.4623979980000001</v>
      </c>
      <c r="O4">
        <v>2.3661951569999999</v>
      </c>
    </row>
    <row r="5" spans="1:15" x14ac:dyDescent="0.3">
      <c r="A5" t="s">
        <v>8</v>
      </c>
      <c r="B5">
        <f>8/10*3</f>
        <v>2.4000000000000004</v>
      </c>
      <c r="C5">
        <f>14/10*3</f>
        <v>4.1999999999999993</v>
      </c>
      <c r="D5">
        <f>16/10*3</f>
        <v>4.8000000000000007</v>
      </c>
      <c r="E5">
        <f>17/10*3</f>
        <v>5.0999999999999996</v>
      </c>
      <c r="F5">
        <f>19/10*3</f>
        <v>5.6999999999999993</v>
      </c>
      <c r="G5">
        <f>17/10*3</f>
        <v>5.0999999999999996</v>
      </c>
      <c r="H5">
        <f>16/10*3</f>
        <v>4.8000000000000007</v>
      </c>
      <c r="N5">
        <v>6.5440680440000003</v>
      </c>
      <c r="O5">
        <v>2.8017557439999998</v>
      </c>
    </row>
    <row r="6" spans="1:15" x14ac:dyDescent="0.3">
      <c r="A6" t="s">
        <v>9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</row>
    <row r="7" spans="1:15" x14ac:dyDescent="0.3">
      <c r="A7" t="s">
        <v>10</v>
      </c>
      <c r="B7">
        <f>ASIN(B5/B6)</f>
        <v>0.41151684606748812</v>
      </c>
      <c r="C7">
        <f t="shared" ref="C7:H7" si="1">ASIN(C5/C6)</f>
        <v>0.77539749661075286</v>
      </c>
      <c r="D7">
        <f t="shared" si="1"/>
        <v>0.92729521800161252</v>
      </c>
      <c r="E7">
        <f t="shared" si="1"/>
        <v>1.0159852938148251</v>
      </c>
      <c r="F7">
        <f t="shared" si="1"/>
        <v>1.2532358975033748</v>
      </c>
      <c r="G7">
        <f t="shared" si="1"/>
        <v>1.0159852938148251</v>
      </c>
      <c r="H7">
        <f t="shared" si="1"/>
        <v>0.92729521800161252</v>
      </c>
    </row>
    <row r="8" spans="1:15" x14ac:dyDescent="0.3">
      <c r="A8" t="s">
        <v>11</v>
      </c>
      <c r="B8">
        <f>B7</f>
        <v>0.41151684606748812</v>
      </c>
      <c r="C8">
        <f t="shared" ref="C8:E8" si="2">C7</f>
        <v>0.77539749661075286</v>
      </c>
      <c r="D8">
        <f t="shared" si="2"/>
        <v>0.92729521800161252</v>
      </c>
      <c r="E8">
        <f t="shared" si="2"/>
        <v>1.0159852938148251</v>
      </c>
      <c r="F8">
        <f>PI()-F7</f>
        <v>1.8883567560864183</v>
      </c>
      <c r="G8">
        <f t="shared" ref="G8:H8" si="3">PI()-G7</f>
        <v>2.1256073597749681</v>
      </c>
      <c r="H8">
        <f t="shared" si="3"/>
        <v>2.2142974355881808</v>
      </c>
    </row>
    <row r="13" spans="1:15" x14ac:dyDescent="0.3">
      <c r="B13">
        <v>6.2304489213782741</v>
      </c>
      <c r="C13">
        <v>6.2787536009528289</v>
      </c>
    </row>
    <row r="14" spans="1:15" x14ac:dyDescent="0.3">
      <c r="B14">
        <v>0.92729521800161252</v>
      </c>
      <c r="C14">
        <v>1.0159852938148251</v>
      </c>
      <c r="I14">
        <v>6.361727836</v>
      </c>
      <c r="J14">
        <v>1.570796327</v>
      </c>
      <c r="L14">
        <v>6.204119983</v>
      </c>
      <c r="M14">
        <v>0.92729521800000003</v>
      </c>
    </row>
    <row r="15" spans="1:15" x14ac:dyDescent="0.3">
      <c r="I15">
        <v>6.4623979980000001</v>
      </c>
      <c r="J15">
        <v>2.3661951569999999</v>
      </c>
      <c r="L15">
        <v>6.361727836</v>
      </c>
      <c r="M15">
        <v>1.570796327</v>
      </c>
    </row>
    <row r="16" spans="1:15" x14ac:dyDescent="0.3">
      <c r="I16">
        <v>6.5440680440000003</v>
      </c>
      <c r="J16">
        <v>2.8017557439999998</v>
      </c>
      <c r="L16">
        <v>6.4623979980000001</v>
      </c>
      <c r="M16">
        <v>2.3661951569999999</v>
      </c>
    </row>
    <row r="17" spans="2:13" x14ac:dyDescent="0.3">
      <c r="B17">
        <v>6.2304489213782741</v>
      </c>
      <c r="C17">
        <v>0.92729521800161252</v>
      </c>
      <c r="L17">
        <v>6.5440680440000003</v>
      </c>
      <c r="M17">
        <v>2.8017557439999998</v>
      </c>
    </row>
    <row r="18" spans="2:13" x14ac:dyDescent="0.3">
      <c r="B18">
        <v>6.2787536009528289</v>
      </c>
      <c r="C18">
        <v>1.0159852938148251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2020-11-08T18:12:49Z</dcterms:modified>
</cp:coreProperties>
</file>