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7" i="1"/>
  <c r="K6"/>
  <c r="D6"/>
  <c r="E6" s="1"/>
  <c r="F6" s="1"/>
  <c r="G6" s="1"/>
  <c r="H6" s="1"/>
  <c r="I6" s="1"/>
  <c r="J6" s="1"/>
  <c r="C6"/>
  <c r="B5"/>
  <c r="C5"/>
  <c r="D5"/>
  <c r="E5"/>
  <c r="F5"/>
  <c r="C4"/>
  <c r="D4"/>
  <c r="E4"/>
  <c r="F4"/>
  <c r="B4"/>
</calcChain>
</file>

<file path=xl/sharedStrings.xml><?xml version="1.0" encoding="utf-8"?>
<sst xmlns="http://schemas.openxmlformats.org/spreadsheetml/2006/main" count="6" uniqueCount="6">
  <si>
    <t>T, с</t>
  </si>
  <si>
    <t>T^2, с^2</t>
  </si>
  <si>
    <t>r, м</t>
  </si>
  <si>
    <t>r^2, м^2</t>
  </si>
  <si>
    <t>d, мм</t>
  </si>
  <si>
    <t>Среднее</t>
  </si>
</sst>
</file>

<file path=xl/styles.xml><?xml version="1.0" encoding="utf-8"?>
<styleSheet xmlns="http://schemas.openxmlformats.org/spreadsheetml/2006/main">
  <numFmts count="1">
    <numFmt numFmtId="166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T^2(r</a:t>
            </a:r>
            <a:r>
              <a:rPr lang="en-US" sz="1600"/>
              <a:t>^2</a:t>
            </a:r>
            <a:r>
              <a:rPr lang="en-US"/>
              <a:t>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3391294838145247E-2"/>
          <c:y val="0.19480351414406533"/>
          <c:w val="0.75006846019247586"/>
          <c:h val="0.64461358996792062"/>
        </c:manualLayout>
      </c:layout>
      <c:scatterChart>
        <c:scatterStyle val="lineMarker"/>
        <c:ser>
          <c:idx val="0"/>
          <c:order val="0"/>
          <c:tx>
            <c:v>T^2(r^2)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322069116360452"/>
                  <c:y val="0.11127369495479732"/>
                </c:manualLayout>
              </c:layout>
              <c:numFmt formatCode="General" sourceLinked="0"/>
            </c:trendlineLbl>
          </c:trendline>
          <c:xVal>
            <c:numRef>
              <c:f>Лист1!$B$4:$F$4</c:f>
              <c:numCache>
                <c:formatCode>General</c:formatCode>
                <c:ptCount val="5"/>
                <c:pt idx="0">
                  <c:v>1.6000000000000001E-3</c:v>
                </c:pt>
                <c:pt idx="1">
                  <c:v>6.4000000000000003E-3</c:v>
                </c:pt>
                <c:pt idx="2">
                  <c:v>1.44E-2</c:v>
                </c:pt>
                <c:pt idx="3">
                  <c:v>2.5600000000000001E-2</c:v>
                </c:pt>
                <c:pt idx="4">
                  <c:v>4.0000000000000008E-2</c:v>
                </c:pt>
              </c:numCache>
            </c:numRef>
          </c:xVal>
          <c:yVal>
            <c:numRef>
              <c:f>Лист1!$B$5:$F$5</c:f>
              <c:numCache>
                <c:formatCode>0.000</c:formatCode>
                <c:ptCount val="5"/>
                <c:pt idx="0">
                  <c:v>3.2364009999999999</c:v>
                </c:pt>
                <c:pt idx="1">
                  <c:v>6.6667239999999994</c:v>
                </c:pt>
                <c:pt idx="2">
                  <c:v>11.751184</c:v>
                </c:pt>
                <c:pt idx="3">
                  <c:v>19.492225000000001</c:v>
                </c:pt>
                <c:pt idx="4">
                  <c:v>35.176760999999999</c:v>
                </c:pt>
              </c:numCache>
            </c:numRef>
          </c:yVal>
        </c:ser>
        <c:axId val="241140096"/>
        <c:axId val="240641152"/>
      </c:scatterChart>
      <c:valAx>
        <c:axId val="24114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r^2, </a:t>
                </a:r>
                <a:r>
                  <a:rPr lang="ru-RU"/>
                  <a:t>м^2</a:t>
                </a:r>
              </a:p>
            </c:rich>
          </c:tx>
          <c:layout/>
        </c:title>
        <c:numFmt formatCode="General" sourceLinked="1"/>
        <c:tickLblPos val="nextTo"/>
        <c:crossAx val="240641152"/>
        <c:crosses val="autoZero"/>
        <c:crossBetween val="midCat"/>
      </c:valAx>
      <c:valAx>
        <c:axId val="240641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T^2, </a:t>
                </a:r>
                <a:r>
                  <a:rPr lang="ru-RU"/>
                  <a:t>с^2</a:t>
                </a:r>
              </a:p>
            </c:rich>
          </c:tx>
          <c:layout/>
        </c:title>
        <c:numFmt formatCode="0" sourceLinked="0"/>
        <c:tickLblPos val="nextTo"/>
        <c:crossAx val="24114009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4026531058617671"/>
          <c:y val="0.49743547681539807"/>
          <c:w val="0.1430680227471566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0</xdr:row>
      <xdr:rowOff>0</xdr:rowOff>
    </xdr:from>
    <xdr:to>
      <xdr:col>24</xdr:col>
      <xdr:colOff>28575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7"/>
  <sheetViews>
    <sheetView tabSelected="1" workbookViewId="0">
      <selection activeCell="K14" sqref="K14"/>
    </sheetView>
  </sheetViews>
  <sheetFormatPr defaultRowHeight="15"/>
  <sheetData>
    <row r="2" spans="1:12">
      <c r="A2" t="s">
        <v>2</v>
      </c>
      <c r="B2">
        <v>0.04</v>
      </c>
      <c r="C2">
        <v>0.08</v>
      </c>
      <c r="D2">
        <v>0.12</v>
      </c>
      <c r="E2">
        <v>0.16</v>
      </c>
      <c r="F2">
        <v>0.2</v>
      </c>
    </row>
    <row r="3" spans="1:12">
      <c r="A3" t="s">
        <v>0</v>
      </c>
      <c r="B3">
        <v>1.7989999999999999</v>
      </c>
      <c r="C3">
        <v>2.5819999999999999</v>
      </c>
      <c r="D3">
        <v>3.4279999999999999</v>
      </c>
      <c r="E3">
        <v>4.415</v>
      </c>
      <c r="F3">
        <v>5.931</v>
      </c>
    </row>
    <row r="4" spans="1:12">
      <c r="A4" t="s">
        <v>3</v>
      </c>
      <c r="B4">
        <f>B2^2</f>
        <v>1.6000000000000001E-3</v>
      </c>
      <c r="C4">
        <f t="shared" ref="C4:F5" si="0">C2^2</f>
        <v>6.4000000000000003E-3</v>
      </c>
      <c r="D4">
        <f t="shared" si="0"/>
        <v>1.44E-2</v>
      </c>
      <c r="E4">
        <f t="shared" si="0"/>
        <v>2.5600000000000001E-2</v>
      </c>
      <c r="F4">
        <f t="shared" si="0"/>
        <v>4.0000000000000008E-2</v>
      </c>
    </row>
    <row r="5" spans="1:12">
      <c r="A5" t="s">
        <v>1</v>
      </c>
      <c r="B5" s="1">
        <f>B3^2</f>
        <v>3.2364009999999999</v>
      </c>
      <c r="C5" s="1">
        <f t="shared" si="0"/>
        <v>6.6667239999999994</v>
      </c>
      <c r="D5" s="1">
        <f t="shared" si="0"/>
        <v>11.751184</v>
      </c>
      <c r="E5" s="1">
        <f t="shared" si="0"/>
        <v>19.492225000000001</v>
      </c>
      <c r="F5" s="1">
        <f t="shared" si="0"/>
        <v>35.176760999999999</v>
      </c>
    </row>
    <row r="6" spans="1:12">
      <c r="B6">
        <v>1</v>
      </c>
      <c r="C6">
        <f>1 + B6</f>
        <v>2</v>
      </c>
      <c r="D6">
        <f t="shared" ref="D6:K6" si="1">1 + C6</f>
        <v>3</v>
      </c>
      <c r="E6">
        <f t="shared" si="1"/>
        <v>4</v>
      </c>
      <c r="F6">
        <f t="shared" si="1"/>
        <v>5</v>
      </c>
      <c r="G6">
        <f t="shared" si="1"/>
        <v>6</v>
      </c>
      <c r="H6">
        <f t="shared" si="1"/>
        <v>7</v>
      </c>
      <c r="I6">
        <f t="shared" si="1"/>
        <v>8</v>
      </c>
      <c r="J6">
        <f t="shared" si="1"/>
        <v>9</v>
      </c>
      <c r="K6">
        <f t="shared" si="1"/>
        <v>10</v>
      </c>
      <c r="L6" t="s">
        <v>5</v>
      </c>
    </row>
    <row r="7" spans="1:12">
      <c r="A7" t="s">
        <v>4</v>
      </c>
      <c r="B7">
        <v>1.56</v>
      </c>
      <c r="C7">
        <v>1.56</v>
      </c>
      <c r="D7">
        <v>1.55</v>
      </c>
      <c r="E7">
        <v>1.55</v>
      </c>
      <c r="F7">
        <v>1.55</v>
      </c>
      <c r="G7">
        <v>1.55</v>
      </c>
      <c r="H7">
        <v>1.55</v>
      </c>
      <c r="I7">
        <v>1.55</v>
      </c>
      <c r="J7">
        <v>1.55</v>
      </c>
      <c r="K7">
        <v>1.55</v>
      </c>
      <c r="L7">
        <f>AVERAGE(B7:K7)</f>
        <v>1.5520000000000003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2022-10-15T13:00:00Z</dcterms:modified>
</cp:coreProperties>
</file>