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<sst xmlns="http://schemas.openxmlformats.org/spreadsheetml/2006/main" uniqueCount="171">
  <si>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Nevada to Utah (RV Parks)</t>
  </si>
  <si>
    <t>Start Date: Sunday, June 06, 2021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</si>
  <si>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</si>
  <si>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</si>
  <si>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</si>
  <si>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</si>
  <si>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</si>
  <si>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</si>
  <si>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</si>
  <si>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</si>
  <si>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</si>
  <si>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</si>
  <si>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</si>
  <si>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</si>
  <si>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</si>
  <si>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</si>
  <si>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Las Vegas RV Resort</t>
    </r>
    <r>
      <t xml:space="preserve">
Features: </t>
    </r>
    <r>
      <t xml:space="preserve">Pull-thru Sites, Pets Allowed, Big Rig Access, Dump Station</t>
    </r>
    <r>
      <t xml:space="preserve">
</t>
    </r>
  </si>
  <si>
    <t>Sunday, June 06, 2021</t>
  </si>
  <si>
    <t>3890 S Nellis Blvd, Las Vegas, NV 89121</t>
  </si>
  <si>
    <r>
      <t xml:space="preserve">https://www.lasvegasrvresort.com/?utm_source=campgroundreviews.com&amp;utm_campaign=RVLife_Campgrounds&amp;utm_medium=referral</t>
    </r>
  </si>
  <si>
    <r>
      <t xml:space="preserve">(702) 451-8005</t>
    </r>
  </si>
  <si>
    <r>
      <t xml:space="preserve">McArthur's Temple View RV Resort</t>
    </r>
    <r>
      <t xml:space="preserve">
Features: </t>
    </r>
    <r>
      <t xml:space="preserve">Pull-thru Sites, Pets Allowed, Big Rig Access, Kid Friendly, Dump Station</t>
    </r>
    <r>
      <t xml:space="preserve">
</t>
    </r>
  </si>
  <si>
    <t>Sunday, June 13, 2021</t>
  </si>
  <si>
    <t>975 S Main St, St George, UT 84770</t>
  </si>
  <si>
    <r>
      <t xml:space="preserve">https://www.templeviewrv.com/?utm_source=campgroundreviews.com&amp;utm_campaign=RVLife_Campgrounds&amp;utm_medium=referral</t>
    </r>
  </si>
  <si>
    <r>
      <t xml:space="preserve">(435) 673-6400</t>
    </r>
  </si>
  <si>
    <r>
      <t xml:space="preserve">Red Canyon RV Park and Campground</t>
    </r>
    <r>
      <t xml:space="preserve">
Features: </t>
    </r>
    <r>
      <t xml:space="preserve">Pull-thru Sites, Pets Allowed, Big Rig Access, Tent Camping, Kid Friendly, Cabins / Cottages / Yurts</t>
    </r>
    <r>
      <t xml:space="preserve">
</t>
    </r>
    <r>
      <t xml:space="preserve">
Waypoints</t>
    </r>
    <r>
      <t xml:space="preserve">38.275383815792 -112.65071868896</t>
    </r>
  </si>
  <si>
    <t>Sunday, June 20, 2021</t>
  </si>
  <si>
    <t>3279 UT-12, Panguitch, UT 84759</t>
  </si>
  <si>
    <r>
      <t xml:space="preserve">https://www.redcanyonvillage.com/red-canyon-village-services#anchor2?utm_source=campgroundreviews.com&amp;utm_campaign=RVLife_Campgrounds&amp;utm_medium=referral</t>
    </r>
  </si>
  <si>
    <r>
      <t xml:space="preserve">(877) 386-4383</t>
    </r>
  </si>
  <si>
    <r>
      <t xml:space="preserve">Richfield KOA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  <r>
      <t xml:space="preserve">
Waypoints</t>
    </r>
    <r>
      <t xml:space="preserve">38.537390755424 -109.51250013388, 38.542325149355 -109.50795211617, 38.552025113718 -109.52271172082</t>
    </r>
  </si>
  <si>
    <t>Sunday, June 27, 2021</t>
  </si>
  <si>
    <t>590 West 600 South, Richfield, UT 84701</t>
  </si>
  <si>
    <r>
      <t xml:space="preserve">https://koa.com/campgrounds/richfield/?utm_source=campgroundreviews.com&amp;utm_campaign=RVLife_Campgrounds&amp;utm_medium=referral</t>
    </r>
  </si>
  <si>
    <r>
      <t xml:space="preserve">435-896-6674</t>
    </r>
    <r>
      <t xml:space="preserve">
</t>
    </r>
    <r>
      <t xml:space="preserve">richfieldutahkoa@gmail.com</t>
    </r>
  </si>
  <si>
    <r>
      <t xml:space="preserve">ACT Campground &amp; Environmental Learning Center</t>
    </r>
    <r>
      <t xml:space="preserve">
Features: </t>
    </r>
    <r>
      <t xml:space="preserve">Pull-thru Sites, Pets Allowed, Big Rig Access, Tent Camping, Kid Friendly, Cabins / Cottages / Yurts</t>
    </r>
    <r>
      <t xml:space="preserve">
</t>
    </r>
  </si>
  <si>
    <t>Sunday, July 04, 2021</t>
  </si>
  <si>
    <t>1536 Millcreek Dr, Moab, UT 84532</t>
  </si>
  <si>
    <r>
      <t xml:space="preserve">http://actcampground.com/?utm_source=campgroundreviews.com&amp;utm_campaign=RVLife_Campgrounds&amp;utm_medium=referral</t>
    </r>
  </si>
  <si>
    <r>
      <t xml:space="preserve">(435) 355-0355</t>
    </r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</si>
  <si>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</si>
  <si>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</si>
  <si>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</si>
  <si>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</si>
  <si>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</si>
  <si>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</si>
  <si>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</si>
  <si>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</si>
  <si>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</si>
  <si>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</si>
  <si>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</si>
  <si>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</si>
  <si>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</si>
  <si>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</si>
  <si>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Las Vegas RV Resort to McArthur's Temple View RV Resort</t>
  </si>
  <si>
    <t>Head toward S Nellis Blvd. Go for 82 ft.</t>
  </si>
  <si>
    <t>82 ft.</t>
  </si>
  <si>
    <t>43 seconds</t>
  </si>
  <si>
    <t>Turn left onto S Nellis Blvd (NV-612). Go for 0.3 mi.</t>
  </si>
  <si>
    <t>0.3 mi.</t>
  </si>
  <si>
    <t>1 minute</t>
  </si>
  <si>
    <t>Turn right onto E Flamingo Rd. Go for 515 ft.</t>
  </si>
  <si>
    <t>0.1 mi.</t>
  </si>
  <si>
    <t>37 seconds</t>
  </si>
  <si>
    <t>Turn right onto Boulder Hwy (NV-582). Go for 1.8 mi.</t>
  </si>
  <si>
    <t>1.8 mi.</t>
  </si>
  <si>
    <t>5 minutes</t>
  </si>
  <si>
    <t>Take ramp onto I-515 N (Las Vegas Expy) toward US-93/US-95. Go for 5.5 mi.</t>
  </si>
  <si>
    <t>5.5 mi.</t>
  </si>
  <si>
    <t>6 minutes</t>
  </si>
  <si>
    <t>Take exit 76B toward US-93 N/Salt Lake City onto I-15. Go for 81.0 mi.</t>
  </si>
  <si>
    <t>81.0 mi.</t>
  </si>
  <si>
    <t>1 hour and 11 minutes</t>
  </si>
  <si>
    <t>Continue on I-15 (Veterans Memorial Hwy). Go for 29.4 mi.</t>
  </si>
  <si>
    <t>29.4 mi.</t>
  </si>
  <si>
    <t>27 minutes</t>
  </si>
  <si>
    <t>Continue on I-15. Go for 5.8 mi.</t>
  </si>
  <si>
    <t>5.8 mi.</t>
  </si>
  <si>
    <t>Take exit 6 toward UT-18 N/Bluff St. Go for 0.5 mi.</t>
  </si>
  <si>
    <t>0.5 mi.</t>
  </si>
  <si>
    <t>Turn left onto S Bluff St (I-15-BL). Go for 0.3 mi.</t>
  </si>
  <si>
    <t>55 seconds</t>
  </si>
  <si>
    <t>Turn right onto S Main St. Go for 0.4 mi.</t>
  </si>
  <si>
    <t>0.4 mi.</t>
  </si>
  <si>
    <t>Turn right. Go for 108 ft.</t>
  </si>
  <si>
    <t>108 ft.</t>
  </si>
  <si>
    <t>4 seconds</t>
  </si>
  <si>
    <t>Arrive at your destination on the left.</t>
  </si>
  <si>
    <t>Section 2: From McArthur's Temple View RV Resort to Red Canyon RV Park and Campground</t>
  </si>
  <si>
    <t>Head toward S Main St. Go for 108 ft.</t>
  </si>
  <si>
    <t>48 seconds</t>
  </si>
  <si>
    <t>Turn left onto S Main St. Go for 0.4 mi.</t>
  </si>
  <si>
    <t>Turn left and take ramp onto I-15 N toward Salt Lake City. Go for 88.0 mi.</t>
  </si>
  <si>
    <t>88.0 mi.</t>
  </si>
  <si>
    <t>1 hour and 13 minutes</t>
  </si>
  <si>
    <t>Take exit 95 toward UT-20/Panguitch/US-89/Circleville. Go for 0.4 mi.</t>
  </si>
  <si>
    <t>38 seconds</t>
  </si>
  <si>
    <t>Turn right onto UT-20. Go for 20.4 mi.</t>
  </si>
  <si>
    <t>20.4 mi.</t>
  </si>
  <si>
    <t>21 minutes</t>
  </si>
  <si>
    <t>Turn right onto N Highway 89 (US-89) toward Panguitch/Kanab. Go for 9.1 mi.</t>
  </si>
  <si>
    <t>9.1 mi.</t>
  </si>
  <si>
    <t>9 minutes</t>
  </si>
  <si>
    <t>Continue on N Main St (US-89). Go for 1.0 mi.</t>
  </si>
  <si>
    <t>1.0 mi.</t>
  </si>
  <si>
    <t>2 minutes</t>
  </si>
  <si>
    <t>Turn left onto E Center St (US-89). Go for 6.9 mi.</t>
  </si>
  <si>
    <t>6.9 mi.</t>
  </si>
  <si>
    <t>8 minutes</t>
  </si>
  <si>
    <t>Turn left onto E Highway 12 (UT-12). Go for 0.8 mi.</t>
  </si>
  <si>
    <t>0.8 mi.</t>
  </si>
  <si>
    <t>Turn left. Go for 52 ft.</t>
  </si>
  <si>
    <t>52 ft.</t>
  </si>
  <si>
    <t>2 seconds</t>
  </si>
  <si>
    <t>Arrive at your destination.</t>
  </si>
  <si>
    <t>Section 3: From Red Canyon RV Park and Campground to Richfield KOA</t>
  </si>
  <si>
    <t>Head toward E Highway 12. Go for 52 ft.</t>
  </si>
  <si>
    <t>22 seconds</t>
  </si>
  <si>
    <t>Turn right onto E Highway 12 (UT-12). Go for 0.8 mi.</t>
  </si>
  <si>
    <t>Turn right toward US-89 N. Go for 0.1 mi.</t>
  </si>
  <si>
    <t>23 seconds</t>
  </si>
  <si>
    <t>Continue on S Highway 89 (US-89). Go for 6.8 mi.</t>
  </si>
  <si>
    <t>6.8 mi.</t>
  </si>
  <si>
    <t>Turn right onto N Main St (US-89). Go for 1.0 mi.</t>
  </si>
  <si>
    <t>Continue on N Main St (US-89). Go for 9.1 mi.</t>
  </si>
  <si>
    <t>Turn left onto Highway 20 (UT-20). Go for 20.4 mi.</t>
  </si>
  <si>
    <t>Turn right and take ramp onto I-15 N toward Beaver. Go for 17.0 mi.</t>
  </si>
  <si>
    <t>17.0 mi.</t>
  </si>
  <si>
    <t>13 minutes</t>
  </si>
  <si>
    <t>Take exit 112 toward UT-160/Beaver/Manderfield. Go for 0.4 mi.</t>
  </si>
  <si>
    <t>Turn left onto W Main St (I-15-BL). Go for 486 ft.</t>
  </si>
  <si>
    <t>486 ft.</t>
  </si>
  <si>
    <t>Turn left and take ramp toward I-15 S/Cedar City. Go for 2.8 mi.</t>
  </si>
  <si>
    <t>2.8 mi.</t>
  </si>
  <si>
    <t>Take exit 109 toward UT-160/Beaver. Go for 0.2 mi.</t>
  </si>
  <si>
    <t>0.2 mi.</t>
  </si>
  <si>
    <t>49 seconds</t>
  </si>
  <si>
    <t>Turn left onto W Main St (I-15-BL). Go for 0.1 mi.</t>
  </si>
  <si>
    <t>40 seconds</t>
  </si>
  <si>
    <t>Turn left and take ramp onto I-15 N toward Salt Lake. Go for 23.2 mi.</t>
  </si>
  <si>
    <t>23.2 mi.</t>
  </si>
  <si>
    <t>19 minutes</t>
  </si>
  <si>
    <t>Take exit 132 toward Richfield/Denver onto I-70 E. Go for 36.9 mi.</t>
  </si>
  <si>
    <t>36.9 mi.</t>
  </si>
  <si>
    <t>31 minutes</t>
  </si>
  <si>
    <t>Take exit 37 toward I-70-BL/UT-120 N/Richfield/Snow College/Richfield Campus. Go for 0.4 mi.</t>
  </si>
  <si>
    <t>45 seconds</t>
  </si>
  <si>
    <t>Turn right onto W 1300 S (I-70-BL). Go for 0.9 mi.</t>
  </si>
  <si>
    <t>0.9 mi.</t>
  </si>
  <si>
    <t>Turn left onto S Highway 120 (I-70-BL). Go for 0.7 mi.</t>
  </si>
  <si>
    <t>0.7 mi.</t>
  </si>
  <si>
    <t>Turn left onto W 600 S. Go for 0.5 mi.</t>
  </si>
  <si>
    <t>Arrive at W 600 S.</t>
  </si>
  <si>
    <t>Section 4: From Richfield KOA to ACT Campground &amp; Environmental Learning Center</t>
  </si>
  <si>
    <t>Head toward S 500 W on W 600 S. Go for 0.5 mi.</t>
  </si>
  <si>
    <t>Turn left onto S Main St (I-70-BL). Go for 2.0 mi.</t>
  </si>
  <si>
    <t>2.0 mi.</t>
  </si>
  <si>
    <t>Turn right and take ramp onto I-70 E toward US-89/Salina. Go for 142 mi.</t>
  </si>
  <si>
    <t>141.5 mi.</t>
  </si>
  <si>
    <t>1 hour and 59 minutes</t>
  </si>
  <si>
    <t>Take exit 182 toward Moab. Go for 35.3 mi.</t>
  </si>
  <si>
    <t>35.3 mi.</t>
  </si>
  <si>
    <t>41 minutes</t>
  </si>
  <si>
    <t>Turn left onto Resource Blvd. Go for 0.1 mi.</t>
  </si>
  <si>
    <t>33 seconds</t>
  </si>
  <si>
    <t>Turn slightly left onto Resource Blvd. Go for 0.3 mi.</t>
  </si>
  <si>
    <t>Turn left toward S Highway 191/US-191. Go for 1.4 mi.</t>
  </si>
  <si>
    <t>1.4 mi.</t>
  </si>
  <si>
    <t>Turn left onto Mill Creek Dr. Go for 0.3 mi.</t>
  </si>
  <si>
    <t>Arrive at Mill Creek Dr.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</si>
</sst>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17" sqref="G17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25.85083" bestFit="true" customWidth="true" style="0"/>
    <col min="6" max="6" width="15.281982" bestFit="true" customWidth="true" style="0"/>
    <col min="8" max="8" width="12.854004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25.85083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>
      <c r="A3" t="s">
        <v>2</v>
      </c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Las Vegas RV Resort</t>
          </r>
          <r>
            <t xml:space="preserve">
Features: </t>
          </r>
          <r>
            <t xml:space="preserve">Pull-thru Sites, Pets Allowed, Big Rig Access, Dump Station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0</v>
      </c>
      <c r="G5" s="4" t="s">
        <v>17</v>
      </c>
      <c r="H5" s="13">
        <v>0</v>
      </c>
      <c r="I5" s="5"/>
      <c r="J5" s="5" t="s">
        <v>18</v>
      </c>
      <c r="K5" s="5" t="inlineStr">
        <is>
          <r>
            <t xml:space="preserve">https://www.lasvegasrvresort.com/?utm_source=campgroundreviews.com&amp;utm_campaign=RVLife_Campgrounds&amp;utm_medium=referral</t>
          </r>
        </is>
      </c>
      <c r="L5" s="5" t="inlineStr">
        <is>
          <r>
            <t xml:space="preserve">(702) 451-8005</t>
          </r>
        </is>
      </c>
      <c r="M5" s="4">
        <v>36.1188</v>
      </c>
      <c r="N5" s="4">
        <v>-115.06465</v>
      </c>
      <c r="O5" s="3"/>
      <c r="P5" s="3"/>
    </row>
    <row r="6" spans="1:16">
      <c r="A6" s="3"/>
      <c r="B6" s="2" t="inlineStr">
        <is>
          <r>
            <t xml:space="preserve">McArthur's Temple View RV Resort</t>
          </r>
          <r>
            <t xml:space="preserve">
Features: </t>
          </r>
          <r>
            <t xml:space="preserve">Pull-thru Sites, Pets Allowed, Big Rig Access, Kid Friendly, Dump Station</t>
          </r>
          <r>
            <t xml:space="preserve">
</t>
          </r>
        </is>
      </c>
      <c r="C6" s="4">
        <v>125</v>
      </c>
      <c r="D6" s="4">
        <v>125</v>
      </c>
      <c r="E6" s="4" t="s">
        <v>17</v>
      </c>
      <c r="F6" s="4">
        <v>7</v>
      </c>
      <c r="G6" s="4" t="s">
        <v>22</v>
      </c>
      <c r="H6" s="13">
        <v>366.68</v>
      </c>
      <c r="I6" s="5"/>
      <c r="J6" s="5" t="s">
        <v>23</v>
      </c>
      <c r="K6" s="5" t="inlineStr">
        <is>
          <r>
            <t xml:space="preserve">https://www.templeviewrv.com/?utm_source=campgroundreviews.com&amp;utm_campaign=RVLife_Campgrounds&amp;utm_medium=referral</t>
          </r>
        </is>
      </c>
      <c r="L6" s="5" t="inlineStr">
        <is>
          <r>
            <t xml:space="preserve">(435) 673-6400</t>
          </r>
        </is>
      </c>
      <c r="M6" s="4">
        <v>37.09156</v>
      </c>
      <c r="N6" s="4">
        <v>-113.58307</v>
      </c>
      <c r="O6" s="3"/>
      <c r="P6" s="3"/>
    </row>
    <row r="7" spans="1:16">
      <c r="A7" s="3"/>
      <c r="B7" s="2" t="inlineStr">
        <is>
          <r>
            <t xml:space="preserve">Red Canyon RV Park and Campground</t>
          </r>
          <r>
            <t xml:space="preserve">
Features: </t>
          </r>
          <r>
            <t xml:space="preserve">Pull-thru Sites, Pets Allowed, Big Rig Access, Tent Camping, Kid Friendly, Cabins / Cottages / Yurts</t>
          </r>
          <r>
            <t xml:space="preserve">
</t>
          </r>
          <r>
            <t xml:space="preserve">
Waypoints</t>
          </r>
          <r>
            <t xml:space="preserve">38.275383815792 -112.65071868896</t>
          </r>
        </is>
      </c>
      <c r="C7" s="4">
        <v>127.2</v>
      </c>
      <c r="D7" s="4">
        <v>252.3</v>
      </c>
      <c r="E7" s="4" t="s">
        <v>22</v>
      </c>
      <c r="F7" s="4">
        <v>7</v>
      </c>
      <c r="G7" s="4" t="s">
        <v>27</v>
      </c>
      <c r="H7" s="13">
        <v>347.28</v>
      </c>
      <c r="I7" s="5"/>
      <c r="J7" s="5" t="s">
        <v>28</v>
      </c>
      <c r="K7" s="5" t="inlineStr">
        <is>
          <r>
            <t xml:space="preserve">https://www.redcanyonvillage.com/red-canyon-village-services#anchor2?utm_source=campgroundreviews.com&amp;utm_campaign=RVLife_Campgrounds&amp;utm_medium=referral</t>
          </r>
        </is>
      </c>
      <c r="L7" s="5" t="inlineStr">
        <is>
          <r>
            <t xml:space="preserve">(877) 386-4383</t>
          </r>
        </is>
      </c>
      <c r="M7" s="4">
        <v>37.74879</v>
      </c>
      <c r="N7" s="4">
        <v>-112.36192</v>
      </c>
      <c r="O7" s="3"/>
      <c r="P7" s="3"/>
    </row>
    <row r="8" spans="1:16">
      <c r="A8" s="3"/>
      <c r="B8" s="2" t="inlineStr">
        <is>
          <r>
            <t xml:space="preserve">Richfield KOA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  <r>
            <t xml:space="preserve">
Waypoints</t>
          </r>
          <r>
            <t xml:space="preserve">38.537390755424 -109.51250013388, 38.542325149355 -109.50795211617, 38.552025113718 -109.52271172082</t>
          </r>
        </is>
      </c>
      <c r="C8" s="4">
        <v>121.5</v>
      </c>
      <c r="D8" s="4">
        <v>373.8</v>
      </c>
      <c r="E8" s="4" t="s">
        <v>27</v>
      </c>
      <c r="F8" s="4">
        <v>7</v>
      </c>
      <c r="G8" s="4" t="s">
        <v>32</v>
      </c>
      <c r="H8" s="13">
        <v>416.13</v>
      </c>
      <c r="I8" s="5"/>
      <c r="J8" s="5" t="s">
        <v>33</v>
      </c>
      <c r="K8" s="5" t="inlineStr">
        <is>
          <r>
            <t xml:space="preserve">https://koa.com/campgrounds/richfield/?utm_source=campgroundreviews.com&amp;utm_campaign=RVLife_Campgrounds&amp;utm_medium=referral</t>
          </r>
        </is>
      </c>
      <c r="L8" s="5" t="inlineStr">
        <is>
          <r>
            <t xml:space="preserve">435-896-6674</t>
          </r>
          <r>
            <t xml:space="preserve">
</t>
          </r>
          <r>
            <t xml:space="preserve">richfieldutahkoa@gmail.com</t>
          </r>
        </is>
      </c>
      <c r="M8" s="4">
        <v>38.75976</v>
      </c>
      <c r="N8" s="4">
        <v>-112.09396</v>
      </c>
      <c r="O8" s="3"/>
      <c r="P8" s="3"/>
    </row>
    <row r="9" spans="1:16">
      <c r="A9" s="3"/>
      <c r="B9" s="2" t="inlineStr">
        <is>
          <r>
            <t xml:space="preserve">ACT Campground &amp; Environmental Learning Center</t>
          </r>
          <r>
            <t xml:space="preserve">
Features: </t>
          </r>
          <r>
            <t xml:space="preserve">Pull-thru Sites, Pets Allowed, Big Rig Access, Tent Camping, Kid Friendly, Cabins / Cottages / Yurts</t>
          </r>
          <r>
            <t xml:space="preserve">
</t>
          </r>
        </is>
      </c>
      <c r="C9" s="4">
        <v>181.4</v>
      </c>
      <c r="D9" s="4">
        <v>555.2</v>
      </c>
      <c r="E9" s="4" t="s">
        <v>32</v>
      </c>
      <c r="F9" s="4">
        <v>7</v>
      </c>
      <c r="G9" s="4" t="s">
        <v>37</v>
      </c>
      <c r="H9" s="13">
        <v>474.48</v>
      </c>
      <c r="I9" s="5"/>
      <c r="J9" s="5" t="s">
        <v>38</v>
      </c>
      <c r="K9" s="5" t="inlineStr">
        <is>
          <r>
            <t xml:space="preserve">http://actcampground.com/?utm_source=campgroundreviews.com&amp;utm_campaign=RVLife_Campgrounds&amp;utm_medium=referral</t>
          </r>
        </is>
      </c>
      <c r="L9" s="5" t="inlineStr">
        <is>
          <r>
            <t xml:space="preserve">(435) 355-0355</t>
          </r>
        </is>
      </c>
      <c r="M9" s="4">
        <v>38.54878</v>
      </c>
      <c r="N9" s="4">
        <v>-109.52265</v>
      </c>
      <c r="O9" s="3"/>
      <c r="P9" s="3"/>
    </row>
    <row r="10" spans="1:16">
      <c r="A10" s="3"/>
      <c r="B10" s="10"/>
      <c r="C10" s="4"/>
      <c r="D10" s="4"/>
      <c r="E10" s="4"/>
      <c r="F10" s="4"/>
      <c r="G10" s="4"/>
      <c r="H10" s="4"/>
      <c r="I10" s="5"/>
      <c r="J10" s="5"/>
      <c r="K10" s="5"/>
      <c r="L10" s="5"/>
      <c r="M10" s="4"/>
      <c r="N10" s="4"/>
      <c r="O10" s="3"/>
      <c r="P10" s="3"/>
    </row>
    <row r="11" spans="1:16">
      <c r="A11" s="3"/>
      <c r="B11" s="10"/>
      <c r="C11" s="4"/>
      <c r="D11" s="4"/>
      <c r="E11" s="4"/>
      <c r="F11" s="15" t="s">
        <v>41</v>
      </c>
      <c r="G11" s="14">
        <f>SUM(C5:C9)</f>
        <v>555.1</v>
      </c>
      <c r="H11" s="4"/>
      <c r="I11" s="5"/>
      <c r="J11" s="5"/>
      <c r="K11" s="5"/>
      <c r="L11" s="5"/>
      <c r="M11" s="4"/>
      <c r="N11" s="4"/>
      <c r="O11" s="3"/>
      <c r="P11" s="3"/>
    </row>
    <row r="12" spans="1:16">
      <c r="A12" s="3"/>
      <c r="B12" s="10"/>
      <c r="C12" s="4"/>
      <c r="D12" s="4"/>
      <c r="E12" s="4"/>
      <c r="F12" s="15" t="s">
        <v>42</v>
      </c>
      <c r="G12" s="14">
        <v>5</v>
      </c>
      <c r="H12" s="4"/>
      <c r="I12" s="5"/>
      <c r="J12" s="5"/>
      <c r="K12" s="5"/>
      <c r="L12" s="5"/>
      <c r="M12" s="4"/>
      <c r="N12" s="4"/>
      <c r="O12" s="3"/>
      <c r="P12" s="3"/>
    </row>
    <row r="13" spans="1:16">
      <c r="A13" s="3"/>
      <c r="B13" s="10"/>
      <c r="C13" s="4"/>
      <c r="D13" s="4"/>
      <c r="E13" s="4"/>
      <c r="F13" s="15" t="s">
        <v>43</v>
      </c>
      <c r="G13" s="14">
        <f>SUM(F5:F9)</f>
        <v>28</v>
      </c>
      <c r="H13" s="4"/>
      <c r="I13" s="5"/>
      <c r="J13" s="5"/>
      <c r="K13" s="5"/>
      <c r="L13" s="5"/>
      <c r="M13" s="4"/>
      <c r="N13" s="4"/>
      <c r="O13" s="3"/>
      <c r="P13" s="3"/>
    </row>
    <row r="14" spans="1:16">
      <c r="A14" s="3"/>
      <c r="B14" s="14" t="s">
        <v>44</v>
      </c>
      <c r="C14" s="14" t="s">
        <v>45</v>
      </c>
      <c r="D14" s="14" t="s">
        <v>46</v>
      </c>
      <c r="E14" s="14" t="s">
        <v>47</v>
      </c>
      <c r="F14" s="15" t="s">
        <v>48</v>
      </c>
      <c r="G14" s="4"/>
      <c r="H14" s="4"/>
      <c r="I14" s="5"/>
      <c r="J14" s="5"/>
      <c r="K14" s="5"/>
      <c r="L14" s="5"/>
      <c r="M14" s="4"/>
      <c r="N14" s="4"/>
      <c r="O14" s="3"/>
      <c r="P14" s="3"/>
    </row>
    <row r="15" spans="1:16">
      <c r="A15" s="3"/>
      <c r="B15" s="16">
        <v>1419.49</v>
      </c>
      <c r="C15" s="16">
        <v>0</v>
      </c>
      <c r="D15" s="16">
        <v>0</v>
      </c>
      <c r="E15" s="16">
        <v>185.08</v>
      </c>
      <c r="F15" s="14" t="s">
        <v>49</v>
      </c>
      <c r="G15" s="17">
        <f>SUM(H5:H9)</f>
        <v>1604.57</v>
      </c>
      <c r="H15" s="4"/>
      <c r="I15" s="5"/>
      <c r="J15" s="5"/>
      <c r="K15" s="5"/>
      <c r="L15" s="5"/>
      <c r="M15" s="4"/>
      <c r="N15" s="4"/>
      <c r="O15" s="3"/>
      <c r="P15" s="3"/>
    </row>
    <row r="16" spans="1:16">
      <c r="A16" s="3"/>
      <c r="B16" s="14" t="s">
        <v>44</v>
      </c>
      <c r="C16" s="14" t="s">
        <v>45</v>
      </c>
      <c r="D16" s="14" t="s">
        <v>46</v>
      </c>
      <c r="E16" s="14" t="s">
        <v>47</v>
      </c>
      <c r="F16" s="15" t="s">
        <v>50</v>
      </c>
      <c r="G16" s="4"/>
      <c r="H16" s="4"/>
      <c r="I16" s="5"/>
      <c r="J16" s="5"/>
      <c r="K16" s="5"/>
      <c r="L16" s="5"/>
      <c r="M16" s="4"/>
      <c r="N16" s="4"/>
      <c r="O16" s="3"/>
      <c r="P16" s="3"/>
    </row>
    <row r="17" spans="1:16">
      <c r="A17" s="3"/>
      <c r="B17" s="16">
        <f>IF(SUM(F5:F9)=0,B15,(B15  / SUM(F5:F9)))</f>
        <v>50.696071428571</v>
      </c>
      <c r="C17" s="16">
        <f>IF(SUM(F5:F9)=0,C15,(C15  / SUM(F5:F9)))</f>
        <v>0</v>
      </c>
      <c r="D17" s="16">
        <f>IF(SUM(F5:F9)=0,D15,(D15  / SUM(F5:F9)))</f>
        <v>0</v>
      </c>
      <c r="E17" s="16">
        <f>IF(SUM(F5:F9)=0,E15,(E15  / SUM(F5:F9)))</f>
        <v>6.61</v>
      </c>
      <c r="F17" s="14" t="s">
        <v>49</v>
      </c>
      <c r="G17" s="17">
        <f>IF(SUM(F5:F9)=0,G15,(G15  / SUM(F5:F9)))</f>
        <v>57.306071428571</v>
      </c>
      <c r="H17" s="4"/>
      <c r="I17" s="5"/>
      <c r="J17" s="5"/>
      <c r="K17" s="5"/>
      <c r="L17" s="5"/>
      <c r="M17" s="4"/>
      <c r="N17" s="4"/>
      <c r="O17" s="3"/>
      <c r="P17" s="3"/>
    </row>
    <row r="18" spans="1:16">
      <c r="A18" s="3"/>
      <c r="B18" s="10"/>
      <c r="C18" s="4"/>
      <c r="D18" s="4"/>
      <c r="E18" s="4"/>
      <c r="F18" s="4"/>
      <c r="G18" s="4"/>
      <c r="H18" s="4"/>
      <c r="I18" s="5"/>
      <c r="J18" s="5"/>
      <c r="K18" s="5"/>
      <c r="L18" s="5"/>
      <c r="M18" s="4"/>
      <c r="N18" s="4"/>
      <c r="O18" s="3"/>
      <c r="P18" s="3"/>
    </row>
    <row r="19" spans="1:16">
      <c r="A19" s="3"/>
      <c r="B19" s="10"/>
      <c r="C19" s="4"/>
      <c r="D19" s="4"/>
      <c r="E19" s="4"/>
      <c r="F19" s="4"/>
      <c r="G19" s="4"/>
      <c r="H19" s="4"/>
      <c r="I19" s="5"/>
      <c r="J19" s="5"/>
      <c r="K19" s="5"/>
      <c r="L19" s="5"/>
      <c r="M19" s="4"/>
      <c r="N19" s="4"/>
      <c r="O19" s="3"/>
      <c r="P19" s="3"/>
    </row>
    <row r="20" spans="1:16">
      <c r="A20" s="3"/>
      <c r="B20" s="10"/>
      <c r="C20" s="4"/>
      <c r="D20" s="4"/>
      <c r="E20" s="4"/>
      <c r="F20" s="4"/>
      <c r="G20" s="4"/>
      <c r="H20" s="4"/>
      <c r="I20" s="5"/>
      <c r="J20" s="5"/>
      <c r="K20" s="5"/>
      <c r="L20" s="5"/>
      <c r="M20" s="4"/>
      <c r="N20" s="4"/>
      <c r="O20" s="3"/>
      <c r="P20" s="3"/>
    </row>
    <row r="21" spans="1:16">
      <c r="A21" s="3"/>
      <c r="B21" s="10"/>
      <c r="C21" s="4"/>
      <c r="D21" s="4"/>
      <c r="E21" s="4"/>
      <c r="F21" s="4"/>
      <c r="G21" s="4"/>
      <c r="H21" s="4"/>
      <c r="I21" s="5"/>
      <c r="J21" s="5"/>
      <c r="K21" s="5"/>
      <c r="L21" s="5"/>
      <c r="M21" s="4"/>
      <c r="N21" s="4"/>
      <c r="O21" s="3"/>
      <c r="P21" s="3"/>
    </row>
    <row r="22" spans="1:16">
      <c r="A22" s="3"/>
      <c r="B22" s="10"/>
      <c r="C22" s="4"/>
      <c r="D22" s="4"/>
      <c r="E22" s="4"/>
      <c r="F22" s="4"/>
      <c r="G22" s="4"/>
      <c r="H22" s="4"/>
      <c r="I22" s="5"/>
      <c r="J22" s="5"/>
      <c r="K22" s="5"/>
      <c r="L22" s="5"/>
      <c r="M22" s="4"/>
      <c r="N22" s="4"/>
      <c r="O22" s="3"/>
      <c r="P22" s="3"/>
    </row>
    <row r="23" spans="1:16">
      <c r="A23" s="3"/>
      <c r="B23" s="10"/>
      <c r="C23" s="4"/>
      <c r="D23" s="4"/>
      <c r="E23" s="4"/>
      <c r="F23" s="4"/>
      <c r="G23" s="4"/>
      <c r="H23" s="4"/>
      <c r="I23" s="5"/>
      <c r="J23" s="5"/>
      <c r="K23" s="5"/>
      <c r="L23" s="5"/>
      <c r="M23" s="4"/>
      <c r="N23" s="4"/>
      <c r="O23" s="3"/>
      <c r="P23" s="3"/>
    </row>
    <row r="24" spans="1:16">
      <c r="A24" s="3"/>
      <c r="B24" s="10"/>
      <c r="C24" s="4"/>
      <c r="D24" s="4"/>
      <c r="E24" s="4"/>
      <c r="F24" s="4"/>
      <c r="G24" s="4"/>
      <c r="H24" s="4"/>
      <c r="I24" s="5"/>
      <c r="J24" s="5"/>
      <c r="K24" s="5"/>
      <c r="L24" s="5"/>
      <c r="M24" s="4"/>
      <c r="N24" s="4"/>
      <c r="O24" s="3"/>
      <c r="P24" s="3"/>
    </row>
    <row r="25" spans="1:16">
      <c r="A25" s="3"/>
      <c r="B25" s="10"/>
      <c r="C25" s="4"/>
      <c r="D25" s="4"/>
      <c r="E25" s="4"/>
      <c r="F25" s="4"/>
      <c r="G25" s="4"/>
      <c r="H25" s="4"/>
      <c r="I25" s="5"/>
      <c r="J25" s="5"/>
      <c r="K25" s="5"/>
      <c r="L25" s="5"/>
      <c r="M25" s="4"/>
      <c r="N25" s="4"/>
      <c r="O25" s="3"/>
      <c r="P25" s="3"/>
    </row>
    <row r="26" spans="1:16">
      <c r="A26" s="3"/>
      <c r="B26" s="10"/>
      <c r="C26" s="4"/>
      <c r="D26" s="4"/>
      <c r="E26" s="4"/>
      <c r="F26" s="4"/>
      <c r="G26" s="4"/>
      <c r="H26" s="4"/>
      <c r="I26" s="5"/>
      <c r="J26" s="5"/>
      <c r="K26" s="5"/>
      <c r="L26" s="5"/>
      <c r="M26" s="4"/>
      <c r="N26" s="4"/>
      <c r="O26" s="3"/>
      <c r="P26" s="3"/>
    </row>
    <row r="27" spans="1:16">
      <c r="A27" s="3"/>
      <c r="B27" s="10"/>
      <c r="C27" s="4"/>
      <c r="D27" s="4"/>
      <c r="E27" s="4"/>
      <c r="F27" s="4"/>
      <c r="G27" s="4"/>
      <c r="H27" s="4"/>
      <c r="I27" s="5"/>
      <c r="J27" s="5"/>
      <c r="K27" s="5"/>
      <c r="L27" s="5"/>
      <c r="M27" s="4"/>
      <c r="N27" s="4"/>
      <c r="O27" s="3"/>
      <c r="P27" s="3"/>
    </row>
    <row r="28" spans="1:16">
      <c r="A28" s="3"/>
      <c r="B28" s="10"/>
      <c r="C28" s="4"/>
      <c r="D28" s="4"/>
      <c r="E28" s="4"/>
      <c r="F28" s="4"/>
      <c r="G28" s="4"/>
      <c r="H28" s="4"/>
      <c r="I28" s="5"/>
      <c r="J28" s="5"/>
      <c r="K28" s="5"/>
      <c r="L28" s="5"/>
      <c r="M28" s="4"/>
      <c r="N28" s="4"/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4"/>
      <c r="G31" s="4"/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4"/>
      <c r="G32" s="4"/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4"/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0"/>
      <c r="C34" s="4"/>
      <c r="D34" s="4"/>
      <c r="E34" s="4"/>
      <c r="F34" s="4"/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0"/>
      <c r="C35" s="4"/>
      <c r="D35" s="4"/>
      <c r="E35" s="4"/>
      <c r="F35" s="4"/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0"/>
      <c r="C36" s="4"/>
      <c r="D36" s="4"/>
      <c r="E36" s="4"/>
      <c r="F36" s="4"/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9"/>
  <sheetViews>
    <sheetView tabSelected="0" workbookViewId="0" showGridLines="true" showRowColHeaders="1">
      <selection activeCell="A50" sqref="A50"/>
    </sheetView>
  </sheetViews>
  <sheetFormatPr defaultRowHeight="14.4" outlineLevelRow="0" outlineLevelCol="0"/>
  <cols>
    <col min="1" max="1" width="5.855713" bestFit="true" customWidth="true" style="0"/>
    <col min="2" max="2" width="109.544678" bestFit="true" customWidth="true" style="0"/>
    <col min="3" max="3" width="11.711426" bestFit="true" customWidth="true" style="0"/>
    <col min="4" max="4" width="25.85083" bestFit="true" customWidth="true" style="0"/>
  </cols>
  <sheetData>
    <row r="1" spans="1:4">
      <c r="A1" s="18" t="s">
        <v>51</v>
      </c>
      <c r="B1" s="18" t="s">
        <v>52</v>
      </c>
      <c r="C1" s="18" t="s">
        <v>53</v>
      </c>
      <c r="D1" s="18" t="s">
        <v>54</v>
      </c>
    </row>
    <row r="2" spans="1:4">
      <c r="A2" s="18" t="s">
        <v>55</v>
      </c>
    </row>
    <row r="3" spans="1:4">
      <c r="A3">
        <v>1</v>
      </c>
      <c r="B3" t="s">
        <v>56</v>
      </c>
      <c r="C3" t="s">
        <v>57</v>
      </c>
      <c r="D3" t="s">
        <v>58</v>
      </c>
    </row>
    <row r="4" spans="1:4">
      <c r="A4">
        <v>2</v>
      </c>
      <c r="B4" t="s">
        <v>59</v>
      </c>
      <c r="C4" t="s">
        <v>60</v>
      </c>
      <c r="D4" t="s">
        <v>61</v>
      </c>
    </row>
    <row r="5" spans="1:4">
      <c r="A5">
        <v>3</v>
      </c>
      <c r="B5" t="s">
        <v>62</v>
      </c>
      <c r="C5" t="s">
        <v>63</v>
      </c>
      <c r="D5" t="s">
        <v>64</v>
      </c>
    </row>
    <row r="6" spans="1:4">
      <c r="A6">
        <v>4</v>
      </c>
      <c r="B6" t="s">
        <v>65</v>
      </c>
      <c r="C6" t="s">
        <v>66</v>
      </c>
      <c r="D6" t="s">
        <v>67</v>
      </c>
    </row>
    <row r="7" spans="1:4">
      <c r="A7">
        <v>5</v>
      </c>
      <c r="B7" t="s">
        <v>68</v>
      </c>
      <c r="C7" t="s">
        <v>69</v>
      </c>
      <c r="D7" t="s">
        <v>70</v>
      </c>
    </row>
    <row r="8" spans="1:4">
      <c r="A8">
        <v>6</v>
      </c>
      <c r="B8" t="s">
        <v>71</v>
      </c>
      <c r="C8" t="s">
        <v>72</v>
      </c>
      <c r="D8" t="s">
        <v>73</v>
      </c>
    </row>
    <row r="9" spans="1:4">
      <c r="A9">
        <v>7</v>
      </c>
      <c r="B9" t="s">
        <v>74</v>
      </c>
      <c r="C9" t="s">
        <v>75</v>
      </c>
      <c r="D9" t="s">
        <v>76</v>
      </c>
    </row>
    <row r="10" spans="1:4">
      <c r="A10">
        <v>8</v>
      </c>
      <c r="B10" t="s">
        <v>77</v>
      </c>
      <c r="C10" t="s">
        <v>78</v>
      </c>
      <c r="D10" t="s">
        <v>67</v>
      </c>
    </row>
    <row r="11" spans="1:4">
      <c r="A11">
        <v>9</v>
      </c>
      <c r="B11" t="s">
        <v>79</v>
      </c>
      <c r="C11" t="s">
        <v>80</v>
      </c>
      <c r="D11" t="s">
        <v>61</v>
      </c>
    </row>
    <row r="12" spans="1:4">
      <c r="A12">
        <v>10</v>
      </c>
      <c r="B12" t="s">
        <v>81</v>
      </c>
      <c r="C12" t="s">
        <v>60</v>
      </c>
      <c r="D12" t="s">
        <v>82</v>
      </c>
    </row>
    <row r="13" spans="1:4">
      <c r="A13">
        <v>11</v>
      </c>
      <c r="B13" t="s">
        <v>83</v>
      </c>
      <c r="C13" t="s">
        <v>84</v>
      </c>
      <c r="D13" t="s">
        <v>61</v>
      </c>
    </row>
    <row r="14" spans="1:4">
      <c r="A14">
        <v>12</v>
      </c>
      <c r="B14" t="s">
        <v>85</v>
      </c>
      <c r="C14" t="s">
        <v>86</v>
      </c>
      <c r="D14" t="s">
        <v>87</v>
      </c>
    </row>
    <row r="15" spans="1:4">
      <c r="A15">
        <v>13</v>
      </c>
      <c r="B15" t="s">
        <v>88</v>
      </c>
      <c r="C15"/>
      <c r="D15"/>
    </row>
    <row r="16" spans="1:4">
      <c r="A16" s="18" t="s">
        <v>89</v>
      </c>
    </row>
    <row r="17" spans="1:4">
      <c r="A17">
        <v>14</v>
      </c>
      <c r="B17" t="s">
        <v>90</v>
      </c>
      <c r="C17" t="s">
        <v>86</v>
      </c>
      <c r="D17" t="s">
        <v>91</v>
      </c>
    </row>
    <row r="18" spans="1:4">
      <c r="A18">
        <v>15</v>
      </c>
      <c r="B18" t="s">
        <v>92</v>
      </c>
      <c r="C18" t="s">
        <v>84</v>
      </c>
      <c r="D18" t="s">
        <v>61</v>
      </c>
    </row>
    <row r="19" spans="1:4">
      <c r="A19">
        <v>16</v>
      </c>
      <c r="B19" t="s">
        <v>81</v>
      </c>
      <c r="C19" t="s">
        <v>60</v>
      </c>
      <c r="D19" t="s">
        <v>61</v>
      </c>
    </row>
    <row r="20" spans="1:4">
      <c r="A20">
        <v>17</v>
      </c>
      <c r="B20" t="s">
        <v>93</v>
      </c>
      <c r="C20" t="s">
        <v>94</v>
      </c>
      <c r="D20" t="s">
        <v>95</v>
      </c>
    </row>
    <row r="21" spans="1:4">
      <c r="A21">
        <v>18</v>
      </c>
      <c r="B21" t="s">
        <v>96</v>
      </c>
      <c r="C21" t="s">
        <v>84</v>
      </c>
      <c r="D21" t="s">
        <v>97</v>
      </c>
    </row>
    <row r="22" spans="1:4">
      <c r="A22">
        <v>19</v>
      </c>
      <c r="B22" t="s">
        <v>98</v>
      </c>
      <c r="C22" t="s">
        <v>99</v>
      </c>
      <c r="D22" t="s">
        <v>100</v>
      </c>
    </row>
    <row r="23" spans="1:4">
      <c r="A23">
        <v>20</v>
      </c>
      <c r="B23" t="s">
        <v>101</v>
      </c>
      <c r="C23" t="s">
        <v>102</v>
      </c>
      <c r="D23" t="s">
        <v>103</v>
      </c>
    </row>
    <row r="24" spans="1:4">
      <c r="A24">
        <v>21</v>
      </c>
      <c r="B24" t="s">
        <v>104</v>
      </c>
      <c r="C24" t="s">
        <v>105</v>
      </c>
      <c r="D24" t="s">
        <v>106</v>
      </c>
    </row>
    <row r="25" spans="1:4">
      <c r="A25">
        <v>22</v>
      </c>
      <c r="B25" t="s">
        <v>107</v>
      </c>
      <c r="C25" t="s">
        <v>108</v>
      </c>
      <c r="D25" t="s">
        <v>109</v>
      </c>
    </row>
    <row r="26" spans="1:4">
      <c r="A26">
        <v>23</v>
      </c>
      <c r="B26" t="s">
        <v>110</v>
      </c>
      <c r="C26" t="s">
        <v>111</v>
      </c>
      <c r="D26" t="s">
        <v>61</v>
      </c>
    </row>
    <row r="27" spans="1:4">
      <c r="A27">
        <v>24</v>
      </c>
      <c r="B27" t="s">
        <v>112</v>
      </c>
      <c r="C27" t="s">
        <v>113</v>
      </c>
      <c r="D27" t="s">
        <v>114</v>
      </c>
    </row>
    <row r="28" spans="1:4">
      <c r="A28">
        <v>25</v>
      </c>
      <c r="B28" t="s">
        <v>115</v>
      </c>
      <c r="C28"/>
      <c r="D28"/>
    </row>
    <row r="29" spans="1:4">
      <c r="A29" s="18" t="s">
        <v>116</v>
      </c>
    </row>
    <row r="30" spans="1:4">
      <c r="A30">
        <v>26</v>
      </c>
      <c r="B30" t="s">
        <v>117</v>
      </c>
      <c r="C30" t="s">
        <v>113</v>
      </c>
      <c r="D30" t="s">
        <v>118</v>
      </c>
    </row>
    <row r="31" spans="1:4">
      <c r="A31">
        <v>27</v>
      </c>
      <c r="B31" t="s">
        <v>119</v>
      </c>
      <c r="C31" t="s">
        <v>111</v>
      </c>
      <c r="D31" t="s">
        <v>61</v>
      </c>
    </row>
    <row r="32" spans="1:4">
      <c r="A32">
        <v>28</v>
      </c>
      <c r="B32" t="s">
        <v>120</v>
      </c>
      <c r="C32" t="s">
        <v>63</v>
      </c>
      <c r="D32" t="s">
        <v>121</v>
      </c>
    </row>
    <row r="33" spans="1:4">
      <c r="A33">
        <v>29</v>
      </c>
      <c r="B33" t="s">
        <v>122</v>
      </c>
      <c r="C33" t="s">
        <v>123</v>
      </c>
      <c r="D33" t="s">
        <v>109</v>
      </c>
    </row>
    <row r="34" spans="1:4">
      <c r="A34">
        <v>30</v>
      </c>
      <c r="B34" t="s">
        <v>124</v>
      </c>
      <c r="C34" t="s">
        <v>105</v>
      </c>
      <c r="D34" t="s">
        <v>106</v>
      </c>
    </row>
    <row r="35" spans="1:4">
      <c r="A35">
        <v>31</v>
      </c>
      <c r="B35" t="s">
        <v>125</v>
      </c>
      <c r="C35" t="s">
        <v>102</v>
      </c>
      <c r="D35" t="s">
        <v>103</v>
      </c>
    </row>
    <row r="36" spans="1:4">
      <c r="A36">
        <v>32</v>
      </c>
      <c r="B36" t="s">
        <v>126</v>
      </c>
      <c r="C36" t="s">
        <v>99</v>
      </c>
      <c r="D36" t="s">
        <v>100</v>
      </c>
    </row>
    <row r="37" spans="1:4">
      <c r="A37">
        <v>33</v>
      </c>
      <c r="B37" t="s">
        <v>127</v>
      </c>
      <c r="C37" t="s">
        <v>128</v>
      </c>
      <c r="D37" t="s">
        <v>129</v>
      </c>
    </row>
    <row r="38" spans="1:4">
      <c r="A38">
        <v>34</v>
      </c>
      <c r="B38" t="s">
        <v>130</v>
      </c>
      <c r="C38" t="s">
        <v>84</v>
      </c>
      <c r="D38" t="s">
        <v>61</v>
      </c>
    </row>
    <row r="39" spans="1:4">
      <c r="A39">
        <v>35</v>
      </c>
      <c r="B39" t="s">
        <v>131</v>
      </c>
      <c r="C39" t="s">
        <v>132</v>
      </c>
      <c r="D39" t="s">
        <v>64</v>
      </c>
    </row>
    <row r="40" spans="1:4">
      <c r="A40">
        <v>36</v>
      </c>
      <c r="B40" t="s">
        <v>133</v>
      </c>
      <c r="C40" t="s">
        <v>134</v>
      </c>
      <c r="D40" t="s">
        <v>106</v>
      </c>
    </row>
    <row r="41" spans="1:4">
      <c r="A41">
        <v>37</v>
      </c>
      <c r="B41" t="s">
        <v>135</v>
      </c>
      <c r="C41" t="s">
        <v>136</v>
      </c>
      <c r="D41" t="s">
        <v>137</v>
      </c>
    </row>
    <row r="42" spans="1:4">
      <c r="A42">
        <v>38</v>
      </c>
      <c r="B42" t="s">
        <v>138</v>
      </c>
      <c r="C42" t="s">
        <v>63</v>
      </c>
      <c r="D42" t="s">
        <v>139</v>
      </c>
    </row>
    <row r="43" spans="1:4">
      <c r="A43">
        <v>39</v>
      </c>
      <c r="B43" t="s">
        <v>140</v>
      </c>
      <c r="C43" t="s">
        <v>141</v>
      </c>
      <c r="D43" t="s">
        <v>142</v>
      </c>
    </row>
    <row r="44" spans="1:4">
      <c r="A44">
        <v>40</v>
      </c>
      <c r="B44" t="s">
        <v>143</v>
      </c>
      <c r="C44" t="s">
        <v>144</v>
      </c>
      <c r="D44" t="s">
        <v>145</v>
      </c>
    </row>
    <row r="45" spans="1:4">
      <c r="A45">
        <v>41</v>
      </c>
      <c r="B45" t="s">
        <v>146</v>
      </c>
      <c r="C45" t="s">
        <v>84</v>
      </c>
      <c r="D45" t="s">
        <v>147</v>
      </c>
    </row>
    <row r="46" spans="1:4">
      <c r="A46">
        <v>42</v>
      </c>
      <c r="B46" t="s">
        <v>148</v>
      </c>
      <c r="C46" t="s">
        <v>149</v>
      </c>
      <c r="D46" t="s">
        <v>106</v>
      </c>
    </row>
    <row r="47" spans="1:4">
      <c r="A47">
        <v>43</v>
      </c>
      <c r="B47" t="s">
        <v>150</v>
      </c>
      <c r="C47" t="s">
        <v>151</v>
      </c>
      <c r="D47" t="s">
        <v>106</v>
      </c>
    </row>
    <row r="48" spans="1:4">
      <c r="A48">
        <v>44</v>
      </c>
      <c r="B48" t="s">
        <v>152</v>
      </c>
      <c r="C48" t="s">
        <v>80</v>
      </c>
      <c r="D48" t="s">
        <v>106</v>
      </c>
    </row>
    <row r="49" spans="1:4">
      <c r="A49">
        <v>45</v>
      </c>
      <c r="B49" t="s">
        <v>153</v>
      </c>
      <c r="C49"/>
      <c r="D49"/>
    </row>
    <row r="50" spans="1:4">
      <c r="A50" s="18" t="s">
        <v>154</v>
      </c>
    </row>
    <row r="51" spans="1:4">
      <c r="A51">
        <v>46</v>
      </c>
      <c r="B51" t="s">
        <v>155</v>
      </c>
      <c r="C51" t="s">
        <v>80</v>
      </c>
      <c r="D51" t="s">
        <v>106</v>
      </c>
    </row>
    <row r="52" spans="1:4">
      <c r="A52">
        <v>47</v>
      </c>
      <c r="B52" t="s">
        <v>156</v>
      </c>
      <c r="C52" t="s">
        <v>157</v>
      </c>
      <c r="D52" t="s">
        <v>67</v>
      </c>
    </row>
    <row r="53" spans="1:4">
      <c r="A53">
        <v>48</v>
      </c>
      <c r="B53" t="s">
        <v>158</v>
      </c>
      <c r="C53" t="s">
        <v>159</v>
      </c>
      <c r="D53" t="s">
        <v>160</v>
      </c>
    </row>
    <row r="54" spans="1:4">
      <c r="A54">
        <v>49</v>
      </c>
      <c r="B54" t="s">
        <v>161</v>
      </c>
      <c r="C54" t="s">
        <v>162</v>
      </c>
      <c r="D54" t="s">
        <v>163</v>
      </c>
    </row>
    <row r="55" spans="1:4">
      <c r="A55">
        <v>50</v>
      </c>
      <c r="B55" t="s">
        <v>164</v>
      </c>
      <c r="C55" t="s">
        <v>63</v>
      </c>
      <c r="D55" t="s">
        <v>165</v>
      </c>
    </row>
    <row r="56" spans="1:4">
      <c r="A56">
        <v>51</v>
      </c>
      <c r="B56" t="s">
        <v>166</v>
      </c>
      <c r="C56" t="s">
        <v>60</v>
      </c>
      <c r="D56" t="s">
        <v>61</v>
      </c>
    </row>
    <row r="57" spans="1:4">
      <c r="A57">
        <v>52</v>
      </c>
      <c r="B57" t="s">
        <v>167</v>
      </c>
      <c r="C57" t="s">
        <v>168</v>
      </c>
      <c r="D57" t="s">
        <v>70</v>
      </c>
    </row>
    <row r="58" spans="1:4">
      <c r="A58">
        <v>53</v>
      </c>
      <c r="B58" t="s">
        <v>169</v>
      </c>
      <c r="C58" t="s">
        <v>60</v>
      </c>
      <c r="D58" t="s">
        <v>97</v>
      </c>
    </row>
    <row r="59" spans="1:4">
      <c r="A59">
        <v>54</v>
      </c>
      <c r="B59" t="s">
        <v>170</v>
      </c>
      <c r="C59"/>
      <c r="D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6:D16"/>
    <mergeCell ref="A29:D29"/>
    <mergeCell ref="A50:D5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