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wzewbtJQv6Fr_f0uKnZrRg-jPtPM9D8a\BUSINESS ANALYTICS\FACTORING\PROYECTOS\scripts Joseph\Lending\portafolio_lending_v1\"/>
    </mc:Choice>
  </mc:AlternateContent>
  <xr:revisionPtr revIDLastSave="0" documentId="8_{F54D0A45-62AB-4722-8E21-A7CA9BB5E236}" xr6:coauthVersionLast="47" xr6:coauthVersionMax="47" xr10:uidLastSave="{00000000-0000-0000-0000-000000000000}"/>
  <bookViews>
    <workbookView xWindow="-108" yWindow="-108" windowWidth="23256" windowHeight="12456" activeTab="3" xr2:uid="{793E1C66-A686-4495-B3F6-42BAE1B7A641}"/>
  </bookViews>
  <sheets>
    <sheet name="portafolio_lending_v1" sheetId="2" r:id="rId1"/>
    <sheet name="cosecha_lending_v1" sheetId="3" r:id="rId2"/>
    <sheet name="PORTAFOLIO" sheetId="1" r:id="rId3"/>
    <sheet name="COSECHA" sheetId="4" r:id="rId4"/>
  </sheets>
  <definedNames>
    <definedName name="DatosExternos_1" localSheetId="1" hidden="1">'cosecha_lending_v1'!$A$1:$AB$16</definedName>
    <definedName name="DatosExternos_1" localSheetId="0" hidden="1">portafolio_lending_v1!$A$1:$BH$17</definedName>
  </definedNames>
  <calcPr calcId="191029"/>
  <pivotCaches>
    <pivotCache cacheId="27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B5E38D-D767-4D32-8331-4F0DFA68E08D}" keepAlive="1" name="Consulta - cosecha_lending_v1" description="Conexión a la consulta 'cosecha_lending_v1' en el libro." type="5" refreshedVersion="8" background="1" saveData="1">
    <dbPr connection="Provider=Microsoft.Mashup.OleDb.1;Data Source=$Workbook$;Location=cosecha_lending_v1;Extended Properties=&quot;&quot;" command="SELECT * FROM [cosecha_lending_v1]"/>
  </connection>
  <connection id="2" xr16:uid="{EDAE578D-6482-4097-8BD2-BF2BBC6E34B5}" keepAlive="1" name="Consulta - portafolio_lending_v1" description="Conexión a la consulta 'portafolio_lending_v1' en el libro." type="5" refreshedVersion="8" background="1" saveData="1">
    <dbPr connection="Provider=Microsoft.Mashup.OleDb.1;Data Source=$Workbook$;Location=portafolio_lending_v1;Extended Properties=&quot;&quot;" command="SELECT * FROM [portafolio_lending_v1]"/>
  </connection>
</connections>
</file>

<file path=xl/sharedStrings.xml><?xml version="1.0" encoding="utf-8"?>
<sst xmlns="http://schemas.openxmlformats.org/spreadsheetml/2006/main" count="609" uniqueCount="129">
  <si>
    <t>Column1</t>
  </si>
  <si>
    <t>Fecha_corte</t>
  </si>
  <si>
    <t>exchange_rate</t>
  </si>
  <si>
    <t>codigo_de_contrato</t>
  </si>
  <si>
    <t>codigo_de_prestamo</t>
  </si>
  <si>
    <t>tipo_de_persona</t>
  </si>
  <si>
    <t>tipo_de_cliente</t>
  </si>
  <si>
    <t>tipo_de_documento</t>
  </si>
  <si>
    <t>numero_de_documento</t>
  </si>
  <si>
    <t>persona_o_rrll</t>
  </si>
  <si>
    <t>ruc</t>
  </si>
  <si>
    <t>empresa</t>
  </si>
  <si>
    <t>correo</t>
  </si>
  <si>
    <t>riesgo</t>
  </si>
  <si>
    <t>tipo_de_prestamo</t>
  </si>
  <si>
    <t>moneda</t>
  </si>
  <si>
    <t>nro_de_cuotas</t>
  </si>
  <si>
    <t>monto_prestado</t>
  </si>
  <si>
    <t>tem</t>
  </si>
  <si>
    <t>tea</t>
  </si>
  <si>
    <t>interes_ganados</t>
  </si>
  <si>
    <t>saldo_a_pagar</t>
  </si>
  <si>
    <t>fecha_de_desembolso</t>
  </si>
  <si>
    <t>banco_de_desembolso</t>
  </si>
  <si>
    <t>numero_de_cuenta_del_cliente</t>
  </si>
  <si>
    <t>gestion_del_prestamo</t>
  </si>
  <si>
    <t>status_actual_del_prestamo</t>
  </si>
  <si>
    <t>fecha_de_finalizacion</t>
  </si>
  <si>
    <t>¿se_envio_correo_de_desmbolso?</t>
  </si>
  <si>
    <t>¿se_ingreso_al_core_bancario?</t>
  </si>
  <si>
    <t>¿se_envio_correo_inicial_a_contabilidad?</t>
  </si>
  <si>
    <t>dias_de_mora</t>
  </si>
  <si>
    <t>¿se_ingreso_a_equifax?</t>
  </si>
  <si>
    <t>carpeta_cliente</t>
  </si>
  <si>
    <t>direccion</t>
  </si>
  <si>
    <t>correo.1</t>
  </si>
  <si>
    <t>Fecha de pago del cliente</t>
  </si>
  <si>
    <t>propietario_negocio</t>
  </si>
  <si>
    <t>mes_finalizacion</t>
  </si>
  <si>
    <t>mes_desembolso</t>
  </si>
  <si>
    <t>aux col filtrado</t>
  </si>
  <si>
    <t>Capital pagado</t>
  </si>
  <si>
    <t>Interes pagado</t>
  </si>
  <si>
    <t>Interes moratorio pagado</t>
  </si>
  <si>
    <t>Monto pagado</t>
  </si>
  <si>
    <t>Saldo a favor</t>
  </si>
  <si>
    <t>Saldo Capital</t>
  </si>
  <si>
    <t>fecha proximo pago</t>
  </si>
  <si>
    <t>dias atraso</t>
  </si>
  <si>
    <t>par 0</t>
  </si>
  <si>
    <t>par 15</t>
  </si>
  <si>
    <t>par 30</t>
  </si>
  <si>
    <t>par 60</t>
  </si>
  <si>
    <t>par 90</t>
  </si>
  <si>
    <t>par 120</t>
  </si>
  <si>
    <t>par 150</t>
  </si>
  <si>
    <t>par 180</t>
  </si>
  <si>
    <t>par 360</t>
  </si>
  <si>
    <t>q_desembolso</t>
  </si>
  <si>
    <t>m_desembolso</t>
  </si>
  <si>
    <t>LH-100001</t>
  </si>
  <si>
    <t>LH-43775269304</t>
  </si>
  <si>
    <t>Natural con Negocio</t>
  </si>
  <si>
    <t>Nuevo</t>
  </si>
  <si>
    <t>DNI</t>
  </si>
  <si>
    <t>ELIZABETH CASTILLO MONTERO</t>
  </si>
  <si>
    <t>ECASTILLOMONTERO123@GMAIL.COM</t>
  </si>
  <si>
    <t>H</t>
  </si>
  <si>
    <t>CUOTA FIJA</t>
  </si>
  <si>
    <t>SOLES</t>
  </si>
  <si>
    <t/>
  </si>
  <si>
    <t>BCP</t>
  </si>
  <si>
    <t>VIGENTE</t>
  </si>
  <si>
    <t>10405531173_ELIZABETH CASTILLO MONTERO</t>
  </si>
  <si>
    <t>JR. EUSEBIO GALVEZ SIQUERIA 332 - LIMA - SAN MARTIN DE PORRES</t>
  </si>
  <si>
    <t>Priscila Quispe (pquispe@tandia.pe)</t>
  </si>
  <si>
    <t>vigente</t>
  </si>
  <si>
    <t>LH-100002</t>
  </si>
  <si>
    <t>LH-43789522463</t>
  </si>
  <si>
    <t>LUIS ALBERTO ANHUAMAN AZABACHE</t>
  </si>
  <si>
    <t>luisanhuaman75@gmail.com</t>
  </si>
  <si>
    <t>I</t>
  </si>
  <si>
    <t>FINALIZADO</t>
  </si>
  <si>
    <t>10476141023_LUIS ALBERTO ANHUAMAN AZABACHE</t>
  </si>
  <si>
    <t>CALLE SAN DIEGO 269 URB LAS DELICIAS EL TRIANGULO LA LIBERTAD - TRUJILLO - MOCHE</t>
  </si>
  <si>
    <t>LH-100003</t>
  </si>
  <si>
    <t>LH-43770868029</t>
  </si>
  <si>
    <t>Persona Juridica</t>
  </si>
  <si>
    <t xml:space="preserve">FERNANDO RIVELINO CASTRO FABIAN </t>
  </si>
  <si>
    <t>BLACK FOODS S.A.C.</t>
  </si>
  <si>
    <t>fernando.castro@blackfoodsperu.com</t>
  </si>
  <si>
    <t>A</t>
  </si>
  <si>
    <t>20611306751_BLACK FOODS S.A.C.</t>
  </si>
  <si>
    <t>CAL.LAS TURQUESAS NRO. 409 URB. BALCONCILLO (PISO 3) LIMA - LIMA - LA VICTORIA</t>
  </si>
  <si>
    <t>LH-100004</t>
  </si>
  <si>
    <t>LH-43765591113</t>
  </si>
  <si>
    <t xml:space="preserve">LUIS ALBERTO CORDOVA CHAVEZ </t>
  </si>
  <si>
    <t>PASE &amp; COMA CATERING E.I.R.L. - PASE &amp; COMA E.I.R.L.</t>
  </si>
  <si>
    <t>gerencia@paseycoma.com</t>
  </si>
  <si>
    <t>B</t>
  </si>
  <si>
    <t>20603035420_PASE &amp; COMA CATERING E.I.R.L. - PASE &amp; COMA E.I.R.L.</t>
  </si>
  <si>
    <t>AV. 28 DE JULIO MZ.F1A LT.8A, ASOC. DE VIVIENDA EL DORADO LIMA - LIMA - PUENTE PIEDRA</t>
  </si>
  <si>
    <t>LH-100005</t>
  </si>
  <si>
    <t>LH-43763437329</t>
  </si>
  <si>
    <t>LUGO VALENZUELA GIANFRANCO EDGAR</t>
  </si>
  <si>
    <t>jcsuarez.1105@gmail.com</t>
  </si>
  <si>
    <t>IBK</t>
  </si>
  <si>
    <t>10740801622_GIANFRANCO EDGAR LUGO VALENZUELA</t>
  </si>
  <si>
    <t>JR. MATEO PUMACAHUA 1040 LIMA - JESUS MARIA</t>
  </si>
  <si>
    <t>finalizado</t>
  </si>
  <si>
    <t>LH-45224519959</t>
  </si>
  <si>
    <t>Antiguo</t>
  </si>
  <si>
    <t>Ampliación</t>
  </si>
  <si>
    <t>Suma de Saldo Capital</t>
  </si>
  <si>
    <t>Etiquetas de fila</t>
  </si>
  <si>
    <t>Total general</t>
  </si>
  <si>
    <t>Set</t>
  </si>
  <si>
    <t>Oct</t>
  </si>
  <si>
    <t>Nov</t>
  </si>
  <si>
    <t>(Varios elementos)</t>
  </si>
  <si>
    <t>EJECUTIVO</t>
  </si>
  <si>
    <t>PEPE LUCHO</t>
  </si>
  <si>
    <t>Etiquetas de columna</t>
  </si>
  <si>
    <t>Promedio de tem</t>
  </si>
  <si>
    <t>Suma de COSECHA DE MORA</t>
  </si>
  <si>
    <t>Suma de monto_prestado</t>
  </si>
  <si>
    <t>Q_DESEMBOLSO</t>
  </si>
  <si>
    <t>Suma de MOROSIDAD</t>
  </si>
  <si>
    <t>Suma de MORO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</si>
</sst>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10" fontId="0" fillId="0" borderId="0" xfId="0" applyNumberFormat="1"/>
  </cellXfs>
  <cellStyles count="2">
    <cellStyle name="Normal" xfId="0" builtinId="0"/>
    <cellStyle name="Porcentaje" xfId="1" builtinId="5"/>
  </cellStyles>
  <dxfs count="43">
    <dxf>
      <numFmt numFmtId="13" formatCode="0%"/>
    </dxf>
    <dxf>
      <numFmt numFmtId="13" formatCode="0%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35" formatCode="_-* #,##0.00_-;\-* #,##0.00_-;_-* &quot;-&quot;??_-;_-@_-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Montoya" refreshedDate="45959.519972453701" createdVersion="8" refreshedVersion="8" minRefreshableVersion="3" recordCount="16" xr:uid="{0557FBDD-E361-4C8A-95ED-8343D814E639}">
  <cacheSource type="worksheet">
    <worksheetSource ref="A1:AC1048576" sheet="cosecha_lending_v1"/>
  </cacheSource>
  <cacheFields count="32">
    <cacheField name="Fecha_corte" numFmtId="0">
      <sharedItems containsNonDate="0" containsDate="1" containsString="0" containsBlank="1" minDate="2025-09-30T00:00:00" maxDate="2025-12-01T00:00:00" count="4">
        <d v="2025-09-30T00:00:00"/>
        <d v="2025-10-31T00:00:00"/>
        <d v="2025-11-30T00:00:00"/>
        <m/>
      </sharedItems>
      <fieldGroup par="30"/>
    </cacheField>
    <cacheField name="exchange_rate" numFmtId="0">
      <sharedItems containsString="0" containsBlank="1" containsNumber="1" minValue="3.3809999999999998" maxValue="3.5"/>
    </cacheField>
    <cacheField name="codigo_de_contrato" numFmtId="0">
      <sharedItems containsBlank="1"/>
    </cacheField>
    <cacheField name="fecha_de_desembolso" numFmtId="0">
      <sharedItems containsNonDate="0" containsDate="1" containsString="0" containsBlank="1" minDate="2025-09-24T00:00:00" maxDate="2025-10-01T00:00:00"/>
    </cacheField>
    <cacheField name="mes_desembolso" numFmtId="0">
      <sharedItems containsNonDate="0" containsDate="1" containsString="0" containsBlank="1" minDate="2025-09-30T00:00:00" maxDate="2025-10-01T00:00:00" count="2">
        <d v="2025-09-30T00:00:00"/>
        <m/>
      </sharedItems>
    </cacheField>
    <cacheField name="moneda" numFmtId="0">
      <sharedItems containsBlank="1"/>
    </cacheField>
    <cacheField name="monto_prestado" numFmtId="0">
      <sharedItems containsString="0" containsBlank="1" containsNumber="1" containsInteger="1" minValue="3000" maxValue="5000"/>
    </cacheField>
    <cacheField name="tipo_de_persona" numFmtId="0">
      <sharedItems containsBlank="1"/>
    </cacheField>
    <cacheField name="tipo_de_documento" numFmtId="0">
      <sharedItems containsBlank="1"/>
    </cacheField>
    <cacheField name="numero_de_documento" numFmtId="0">
      <sharedItems containsString="0" containsBlank="1" containsNumber="1" containsInteger="1" minValue="40553117" maxValue="74080162"/>
    </cacheField>
    <cacheField name="persona_o_rrll" numFmtId="0">
      <sharedItems containsBlank="1"/>
    </cacheField>
    <cacheField name="ruc" numFmtId="0">
      <sharedItems containsString="0" containsBlank="1" containsNumber="1" containsInteger="1" minValue="10405531173" maxValue="20611306751"/>
    </cacheField>
    <cacheField name="empresa" numFmtId="0">
      <sharedItems containsBlank="1"/>
    </cacheField>
    <cacheField name="correo" numFmtId="0">
      <sharedItems containsBlank="1"/>
    </cacheField>
    <cacheField name="Saldo Capital" numFmtId="0">
      <sharedItems containsString="0" containsBlank="1" containsNumber="1" containsInteger="1" minValue="2000" maxValue="5000"/>
    </cacheField>
    <cacheField name="fecha proximo pago" numFmtId="0">
      <sharedItems containsNonDate="0" containsDate="1" containsString="0" containsBlank="1" minDate="2025-11-05T00:00:00" maxDate="2025-11-26T00:00:00"/>
    </cacheField>
    <cacheField name="dias atraso" numFmtId="0">
      <sharedItems containsString="0" containsBlank="1" containsNumber="1" containsInteger="1" minValue="0" maxValue="25"/>
    </cacheField>
    <cacheField name="par 0" numFmtId="0">
      <sharedItems containsString="0" containsBlank="1" containsNumber="1" containsInteger="1" minValue="0" maxValue="5000"/>
    </cacheField>
    <cacheField name="par 15" numFmtId="0">
      <sharedItems containsString="0" containsBlank="1" containsNumber="1" containsInteger="1" minValue="0" maxValue="5000"/>
    </cacheField>
    <cacheField name="par 30" numFmtId="0">
      <sharedItems containsString="0" containsBlank="1" containsNumber="1" containsInteger="1" minValue="0" maxValue="0"/>
    </cacheField>
    <cacheField name="par 60" numFmtId="0">
      <sharedItems containsString="0" containsBlank="1" containsNumber="1" containsInteger="1" minValue="0" maxValue="0"/>
    </cacheField>
    <cacheField name="par 90" numFmtId="0">
      <sharedItems containsString="0" containsBlank="1" containsNumber="1" containsInteger="1" minValue="0" maxValue="0"/>
    </cacheField>
    <cacheField name="par 120" numFmtId="0">
      <sharedItems containsString="0" containsBlank="1" containsNumber="1" containsInteger="1" minValue="0" maxValue="0"/>
    </cacheField>
    <cacheField name="par 150" numFmtId="0">
      <sharedItems containsString="0" containsBlank="1" containsNumber="1" containsInteger="1" minValue="0" maxValue="0"/>
    </cacheField>
    <cacheField name="par 180" numFmtId="0">
      <sharedItems containsString="0" containsBlank="1" containsNumber="1" containsInteger="1" minValue="0" maxValue="0"/>
    </cacheField>
    <cacheField name="par 360" numFmtId="0">
      <sharedItems containsString="0" containsBlank="1" containsNumber="1" containsInteger="1" minValue="0" maxValue="0"/>
    </cacheField>
    <cacheField name="Q_DESEMBOLSO" numFmtId="0">
      <sharedItems containsString="0" containsBlank="1" containsNumber="1" containsInteger="1" minValue="0" maxValue="1" count="3">
        <n v="1"/>
        <n v="0"/>
        <m/>
      </sharedItems>
    </cacheField>
    <cacheField name="m_desembolso" numFmtId="0">
      <sharedItems containsString="0" containsBlank="1" containsNumber="1" containsInteger="1" minValue="0" maxValue="5000"/>
    </cacheField>
    <cacheField name="EJECUTIVO" numFmtId="0">
      <sharedItems containsBlank="1"/>
    </cacheField>
    <cacheField name="Días (Fecha_corte)" numFmtId="0" databaseField="0">
      <fieldGroup base="0">
        <rangePr groupBy="days" startDate="2025-09-30T00:00:00" endDate="2025-12-01T00:00:00"/>
        <groupItems count="368">
          <s v="&lt;30/09/2025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2/2025"/>
        </groupItems>
      </fieldGroup>
    </cacheField>
    <cacheField name="Meses (Fecha_corte)" numFmtId="0" databaseField="0">
      <fieldGroup base="0">
        <rangePr groupBy="months" startDate="2025-09-30T00:00:00" endDate="2025-12-01T00:00:00"/>
        <groupItems count="14">
          <s v="&lt;30/09/202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12/2025"/>
        </groupItems>
      </fieldGroup>
    </cacheField>
    <cacheField name="COSECHA DE MORA" numFmtId="0" formula="'par 0' /monto_prestad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Montoya" refreshedDate="45959.519972916663" createdVersion="8" refreshedVersion="8" minRefreshableVersion="3" recordCount="17" xr:uid="{978AC653-7EA0-46FF-A94A-3AD53297DD14}">
  <cacheSource type="worksheet">
    <worksheetSource ref="A1:BI1048576" sheet="portafolio_lending_v1"/>
  </cacheSource>
  <cacheFields count="65">
    <cacheField name="Column1" numFmtId="0">
      <sharedItems containsString="0" containsBlank="1" containsNumber="1" containsInteger="1" minValue="0" maxValue="15"/>
    </cacheField>
    <cacheField name="Fecha_corte" numFmtId="0">
      <sharedItems containsNonDate="0" containsDate="1" containsString="0" containsBlank="1" minDate="2025-09-30T00:00:00" maxDate="2025-12-01T00:00:00" count="4">
        <d v="2025-09-30T00:00:00"/>
        <d v="2025-10-31T00:00:00"/>
        <d v="2025-11-30T00:00:00"/>
        <m/>
      </sharedItems>
      <fieldGroup par="62"/>
    </cacheField>
    <cacheField name="exchange_rate" numFmtId="0">
      <sharedItems containsString="0" containsBlank="1" containsNumber="1" minValue="3.3809999999999998" maxValue="3.5"/>
    </cacheField>
    <cacheField name="codigo_de_contrato" numFmtId="0">
      <sharedItems containsBlank="1"/>
    </cacheField>
    <cacheField name="codigo_de_prestamo" numFmtId="0">
      <sharedItems containsBlank="1"/>
    </cacheField>
    <cacheField name="tipo_de_persona" numFmtId="0">
      <sharedItems containsBlank="1"/>
    </cacheField>
    <cacheField name="tipo_de_cliente" numFmtId="0">
      <sharedItems containsBlank="1"/>
    </cacheField>
    <cacheField name="tipo_de_documento" numFmtId="0">
      <sharedItems containsBlank="1"/>
    </cacheField>
    <cacheField name="numero_de_documento" numFmtId="0">
      <sharedItems containsString="0" containsBlank="1" containsNumber="1" containsInteger="1" minValue="40553117" maxValue="74080162"/>
    </cacheField>
    <cacheField name="persona_o_rrll" numFmtId="0">
      <sharedItems containsBlank="1"/>
    </cacheField>
    <cacheField name="ruc" numFmtId="0">
      <sharedItems containsString="0" containsBlank="1" containsNumber="1" containsInteger="1" minValue="10405531173" maxValue="20611306751"/>
    </cacheField>
    <cacheField name="empresa" numFmtId="0">
      <sharedItems containsBlank="1"/>
    </cacheField>
    <cacheField name="correo" numFmtId="0">
      <sharedItems containsBlank="1"/>
    </cacheField>
    <cacheField name="riesgo" numFmtId="0">
      <sharedItems containsBlank="1"/>
    </cacheField>
    <cacheField name="tipo_de_prestamo" numFmtId="0">
      <sharedItems containsBlank="1"/>
    </cacheField>
    <cacheField name="moneda" numFmtId="0">
      <sharedItems containsBlank="1"/>
    </cacheField>
    <cacheField name="nro_de_cuotas" numFmtId="0">
      <sharedItems containsString="0" containsBlank="1" containsNumber="1" containsInteger="1" minValue="6" maxValue="12"/>
    </cacheField>
    <cacheField name="monto_prestado" numFmtId="0">
      <sharedItems containsString="0" containsBlank="1" containsNumber="1" containsInteger="1" minValue="2000" maxValue="5000"/>
    </cacheField>
    <cacheField name="tem" numFmtId="0">
      <sharedItems containsString="0" containsBlank="1" containsNumber="1" minValue="2.58E-2" maxValue="5.0200000000000002E-2"/>
    </cacheField>
    <cacheField name="tea" numFmtId="0">
      <sharedItems containsString="0" containsBlank="1" containsNumber="1" minValue="0.35749999999999998" maxValue="0.8"/>
    </cacheField>
    <cacheField name="interes_ganados" numFmtId="0">
      <sharedItems containsString="0" containsBlank="1" containsNumber="1" minValue="19.649999999999999" maxValue="19.649999999999999"/>
    </cacheField>
    <cacheField name="saldo_a_pagar" numFmtId="0">
      <sharedItems containsBlank="1"/>
    </cacheField>
    <cacheField name="fecha_de_desembolso" numFmtId="0">
      <sharedItems containsNonDate="0" containsDate="1" containsString="0" containsBlank="1" minDate="2025-09-24T00:00:00" maxDate="2025-10-02T00:00:00"/>
    </cacheField>
    <cacheField name="banco_de_desembolso" numFmtId="0">
      <sharedItems containsBlank="1"/>
    </cacheField>
    <cacheField name="numero_de_cuenta_del_cliente" numFmtId="0">
      <sharedItems containsString="0" containsBlank="1" containsNumber="1" containsInteger="1" minValue="1917094078051" maxValue="3.1260133132857619E+17"/>
    </cacheField>
    <cacheField name="gestion_del_prestamo" numFmtId="0">
      <sharedItems containsBlank="1"/>
    </cacheField>
    <cacheField name="status_actual_del_prestamo" numFmtId="0">
      <sharedItems containsBlank="1"/>
    </cacheField>
    <cacheField name="fecha_de_finalizacion" numFmtId="0">
      <sharedItems containsNonDate="0" containsDate="1" containsString="0" containsBlank="1" minDate="2025-10-01T00:00:00" maxDate="2025-10-02T00:00:00"/>
    </cacheField>
    <cacheField name="¿se_envio_correo_de_desmbolso?" numFmtId="0">
      <sharedItems containsString="0" containsBlank="1" containsNumber="1" containsInteger="1" minValue="1" maxValue="1"/>
    </cacheField>
    <cacheField name="¿se_ingreso_al_core_bancario?" numFmtId="0">
      <sharedItems containsString="0" containsBlank="1" containsNumber="1" containsInteger="1" minValue="1" maxValue="1"/>
    </cacheField>
    <cacheField name="¿se_envio_correo_inicial_a_contabilidad?" numFmtId="0">
      <sharedItems containsString="0" containsBlank="1" containsNumber="1" containsInteger="1" minValue="1" maxValue="1"/>
    </cacheField>
    <cacheField name="dias_de_mora" numFmtId="0">
      <sharedItems containsString="0" containsBlank="1" containsNumber="1" containsInteger="1" minValue="0" maxValue="0"/>
    </cacheField>
    <cacheField name="¿se_ingreso_a_equifax?" numFmtId="0">
      <sharedItems containsString="0" containsBlank="1" containsNumber="1" containsInteger="1" minValue="0" maxValue="0"/>
    </cacheField>
    <cacheField name="carpeta_cliente" numFmtId="0">
      <sharedItems containsBlank="1"/>
    </cacheField>
    <cacheField name="direccion" numFmtId="0">
      <sharedItems containsBlank="1"/>
    </cacheField>
    <cacheField name="correo.1" numFmtId="0">
      <sharedItems containsBlank="1"/>
    </cacheField>
    <cacheField name="Fecha de pago del cliente" numFmtId="0">
      <sharedItems containsNonDate="0" containsDate="1" containsString="0" containsBlank="1" minDate="2025-10-01T00:00:00" maxDate="2025-10-02T00:00:00"/>
    </cacheField>
    <cacheField name="propietario_negocio" numFmtId="0">
      <sharedItems containsBlank="1"/>
    </cacheField>
    <cacheField name="mes_finalizacion" numFmtId="0">
      <sharedItems containsNonDate="0" containsDate="1" containsString="0" containsBlank="1" minDate="2025-10-31T00:00:00" maxDate="2025-11-01T00:00:00"/>
    </cacheField>
    <cacheField name="mes_desembolso" numFmtId="0">
      <sharedItems containsNonDate="0" containsDate="1" containsString="0" containsBlank="1" minDate="2025-09-30T00:00:00" maxDate="2025-11-01T00:00:00"/>
    </cacheField>
    <cacheField name="aux col filtrado" numFmtId="0">
      <sharedItems containsBlank="1"/>
    </cacheField>
    <cacheField name="Capital pagado" numFmtId="0">
      <sharedItems containsString="0" containsBlank="1" containsNumber="1" containsInteger="1" minValue="0" maxValue="0"/>
    </cacheField>
    <cacheField name="Interes pagado" numFmtId="0">
      <sharedItems containsString="0" containsBlank="1" containsNumber="1" minValue="0" maxValue="19.649999999999999"/>
    </cacheField>
    <cacheField name="Interes moratorio pagado" numFmtId="0">
      <sharedItems containsString="0" containsBlank="1" containsNumber="1" containsInteger="1" minValue="0" maxValue="0"/>
    </cacheField>
    <cacheField name="Monto pagado" numFmtId="0">
      <sharedItems containsString="0" containsBlank="1" containsNumber="1" minValue="0" maxValue="19.649999999999999"/>
    </cacheField>
    <cacheField name="Saldo a favor" numFmtId="0">
      <sharedItems containsString="0" containsBlank="1" containsNumber="1" containsInteger="1" minValue="0" maxValue="0"/>
    </cacheField>
    <cacheField name="Saldo Capital" numFmtId="0">
      <sharedItems containsString="0" containsBlank="1" containsNumber="1" containsInteger="1" minValue="0" maxValue="5000"/>
    </cacheField>
    <cacheField name="fecha proximo pago" numFmtId="0">
      <sharedItems containsNonDate="0" containsDate="1" containsString="0" containsBlank="1" minDate="2025-11-05T00:00:00" maxDate="2025-11-26T00:00:00"/>
    </cacheField>
    <cacheField name="dias atraso" numFmtId="0">
      <sharedItems containsString="0" containsBlank="1" containsNumber="1" containsInteger="1" minValue="0" maxValue="25"/>
    </cacheField>
    <cacheField name="par 0" numFmtId="0">
      <sharedItems containsString="0" containsBlank="1" containsNumber="1" containsInteger="1" minValue="0" maxValue="5000"/>
    </cacheField>
    <cacheField name="par 15" numFmtId="0">
      <sharedItems containsString="0" containsBlank="1" containsNumber="1" containsInteger="1" minValue="0" maxValue="5000"/>
    </cacheField>
    <cacheField name="par 30" numFmtId="0">
      <sharedItems containsString="0" containsBlank="1" containsNumber="1" containsInteger="1" minValue="0" maxValue="0"/>
    </cacheField>
    <cacheField name="par 60" numFmtId="0">
      <sharedItems containsString="0" containsBlank="1" containsNumber="1" containsInteger="1" minValue="0" maxValue="0"/>
    </cacheField>
    <cacheField name="par 90" numFmtId="0">
      <sharedItems containsString="0" containsBlank="1" containsNumber="1" containsInteger="1" minValue="0" maxValue="0"/>
    </cacheField>
    <cacheField name="par 120" numFmtId="0">
      <sharedItems containsString="0" containsBlank="1" containsNumber="1" containsInteger="1" minValue="0" maxValue="0"/>
    </cacheField>
    <cacheField name="par 150" numFmtId="0">
      <sharedItems containsString="0" containsBlank="1" containsNumber="1" containsInteger="1" minValue="0" maxValue="0"/>
    </cacheField>
    <cacheField name="par 180" numFmtId="0">
      <sharedItems containsString="0" containsBlank="1" containsNumber="1" containsInteger="1" minValue="0" maxValue="0"/>
    </cacheField>
    <cacheField name="par 360" numFmtId="0">
      <sharedItems containsString="0" containsBlank="1" containsNumber="1" containsInteger="1" minValue="0" maxValue="0"/>
    </cacheField>
    <cacheField name="q_desembolso" numFmtId="0">
      <sharedItems containsString="0" containsBlank="1" containsNumber="1" containsInteger="1" minValue="0" maxValue="1" count="3">
        <n v="1"/>
        <n v="0"/>
        <m/>
      </sharedItems>
    </cacheField>
    <cacheField name="m_desembolso" numFmtId="0">
      <sharedItems containsString="0" containsBlank="1" containsNumber="1" containsInteger="1" minValue="0" maxValue="5000"/>
    </cacheField>
    <cacheField name="EJECUTIVO" numFmtId="0">
      <sharedItems containsBlank="1" count="2">
        <s v="PEPE LUCHO"/>
        <m/>
      </sharedItems>
    </cacheField>
    <cacheField name="Días (Fecha_corte)" numFmtId="0" databaseField="0">
      <fieldGroup base="1">
        <rangePr groupBy="days" startDate="2025-09-30T00:00:00" endDate="2025-12-01T00:00:00"/>
        <groupItems count="368">
          <s v="&lt;30/09/2025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2/2025"/>
        </groupItems>
      </fieldGroup>
    </cacheField>
    <cacheField name="Meses (Fecha_corte)" numFmtId="0" databaseField="0">
      <fieldGroup base="1">
        <rangePr groupBy="months" startDate="2025-09-30T00:00:00" endDate="2025-12-01T00:00:00"/>
        <groupItems count="14">
          <s v="&lt;30/09/202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12/2025"/>
        </groupItems>
      </fieldGroup>
    </cacheField>
    <cacheField name="MOROSIDAD" numFmtId="0" formula="'par 0' /'Saldo Capital'" databaseField="0"/>
    <cacheField name="MORO 15" numFmtId="0" formula="'par 15' /'Saldo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3.47"/>
    <s v="LH-100002"/>
    <d v="2025-09-24T00:00:00"/>
    <x v="0"/>
    <s v="SOLES"/>
    <n v="4000"/>
    <s v="Natural con Negocio"/>
    <s v="DNI"/>
    <n v="47614102"/>
    <s v="LUIS ALBERTO ANHUAMAN AZABACHE"/>
    <n v="10476141023"/>
    <s v="LUIS ALBERTO ANHUAMAN AZABACHE"/>
    <s v="luisanhuaman75@gmail.com"/>
    <n v="2000"/>
    <d v="2025-11-15T00:00:00"/>
    <n v="0"/>
    <n v="0"/>
    <n v="0"/>
    <n v="0"/>
    <n v="0"/>
    <n v="0"/>
    <n v="0"/>
    <n v="0"/>
    <n v="0"/>
    <n v="0"/>
    <x v="0"/>
    <n v="0"/>
    <s v="PEPE LUCHO"/>
  </r>
  <r>
    <x v="0"/>
    <n v="3.47"/>
    <s v="LH-100001"/>
    <d v="2025-09-24T00:00:00"/>
    <x v="0"/>
    <s v="SOLES"/>
    <n v="5000"/>
    <s v="Natural con Negocio"/>
    <s v="DNI"/>
    <n v="40553117"/>
    <s v="ELIZABETH CASTILLO MONTERO"/>
    <n v="10405531173"/>
    <s v="ELIZABETH CASTILLO MONTERO"/>
    <s v="ECASTILLOMONTERO123@GMAIL.COM"/>
    <n v="5000"/>
    <d v="2025-11-05T00:00:00"/>
    <n v="0"/>
    <n v="0"/>
    <n v="0"/>
    <n v="0"/>
    <n v="0"/>
    <n v="0"/>
    <n v="0"/>
    <n v="0"/>
    <n v="0"/>
    <n v="0"/>
    <x v="0"/>
    <n v="0"/>
    <s v="PEPE LUCHO"/>
  </r>
  <r>
    <x v="0"/>
    <n v="3.47"/>
    <s v="LH-100003"/>
    <d v="2025-09-26T00:00:00"/>
    <x v="0"/>
    <s v="SOLES"/>
    <n v="5000"/>
    <s v="Persona Juridica"/>
    <s v="DNI"/>
    <n v="41816681"/>
    <s v="FERNANDO RIVELINO CASTRO FABIAN "/>
    <n v="20611306751"/>
    <s v="BLACK FOODS S.A.C."/>
    <s v="fernando.castro@blackfoodsperu.com"/>
    <n v="5000"/>
    <d v="2025-11-15T00:00:00"/>
    <n v="0"/>
    <n v="0"/>
    <n v="0"/>
    <n v="0"/>
    <n v="0"/>
    <n v="0"/>
    <n v="0"/>
    <n v="0"/>
    <n v="0"/>
    <n v="0"/>
    <x v="0"/>
    <n v="0"/>
    <s v="PEPE LUCHO"/>
  </r>
  <r>
    <x v="0"/>
    <n v="3.47"/>
    <s v="LH-100004"/>
    <d v="2025-09-29T00:00:00"/>
    <x v="0"/>
    <s v="SOLES"/>
    <n v="3000"/>
    <s v="Persona Juridica"/>
    <s v="DNI"/>
    <n v="46135290"/>
    <s v="LUIS ALBERTO CORDOVA CHAVEZ "/>
    <n v="20603035420"/>
    <s v="PASE &amp; COMA CATERING E.I.R.L. - PASE &amp; COMA E.I.R.L."/>
    <s v="gerencia@paseycoma.com"/>
    <n v="3000"/>
    <d v="2025-11-25T00:00:00"/>
    <n v="0"/>
    <n v="0"/>
    <n v="0"/>
    <n v="0"/>
    <n v="0"/>
    <n v="0"/>
    <n v="0"/>
    <n v="0"/>
    <n v="0"/>
    <n v="0"/>
    <x v="0"/>
    <n v="0"/>
    <s v="PEPE LUCHO"/>
  </r>
  <r>
    <x v="0"/>
    <n v="3.47"/>
    <s v="LH-100005"/>
    <d v="2025-09-30T00:00:00"/>
    <x v="0"/>
    <s v="SOLES"/>
    <n v="5000"/>
    <s v="Natural con Negocio"/>
    <s v="DNI"/>
    <n v="74080162"/>
    <s v="LUGO VALENZUELA GIANFRANCO EDGAR"/>
    <n v="10740801622"/>
    <s v="LUGO VALENZUELA GIANFRANCO EDGAR"/>
    <s v="jcsuarez.1105@gmail.com"/>
    <n v="5000"/>
    <d v="2025-11-25T00:00:00"/>
    <n v="0"/>
    <n v="0"/>
    <n v="0"/>
    <n v="0"/>
    <n v="0"/>
    <n v="0"/>
    <n v="0"/>
    <n v="0"/>
    <n v="0"/>
    <n v="0"/>
    <x v="0"/>
    <n v="5000"/>
    <s v="PEPE LUCHO"/>
  </r>
  <r>
    <x v="1"/>
    <n v="3.3809999999999998"/>
    <s v="LH-100002"/>
    <d v="2025-09-24T00:00:00"/>
    <x v="0"/>
    <s v="SOLES"/>
    <n v="4000"/>
    <s v="Natural con Negocio"/>
    <s v="DNI"/>
    <n v="47614102"/>
    <s v="LUIS ALBERTO ANHUAMAN AZABACHE"/>
    <n v="10476141023"/>
    <s v="LUIS ALBERTO ANHUAMAN AZABACHE"/>
    <s v="luisanhuaman75@gmail.com"/>
    <n v="4000"/>
    <d v="2025-11-15T00:00:00"/>
    <n v="0"/>
    <n v="0"/>
    <n v="0"/>
    <n v="0"/>
    <n v="0"/>
    <n v="0"/>
    <n v="0"/>
    <n v="0"/>
    <n v="0"/>
    <n v="0"/>
    <x v="1"/>
    <n v="0"/>
    <s v="PEPE LUCHO"/>
  </r>
  <r>
    <x v="1"/>
    <n v="3.3809999999999998"/>
    <s v="LH-100001"/>
    <d v="2025-09-24T00:00:00"/>
    <x v="0"/>
    <s v="SOLES"/>
    <n v="5000"/>
    <s v="Natural con Negocio"/>
    <s v="DNI"/>
    <n v="40553117"/>
    <s v="ELIZABETH CASTILLO MONTERO"/>
    <n v="10405531173"/>
    <s v="ELIZABETH CASTILLO MONTERO"/>
    <s v="ECASTILLOMONTERO123@GMAIL.COM"/>
    <n v="5000"/>
    <d v="2025-11-05T00:00:00"/>
    <n v="0"/>
    <n v="0"/>
    <n v="0"/>
    <n v="0"/>
    <n v="0"/>
    <n v="0"/>
    <n v="0"/>
    <n v="0"/>
    <n v="0"/>
    <n v="0"/>
    <x v="1"/>
    <n v="0"/>
    <s v="PEPE LUCHO"/>
  </r>
  <r>
    <x v="1"/>
    <n v="3.3809999999999998"/>
    <s v="LH-100003"/>
    <d v="2025-09-26T00:00:00"/>
    <x v="0"/>
    <s v="SOLES"/>
    <n v="5000"/>
    <s v="Persona Juridica"/>
    <s v="DNI"/>
    <n v="41816681"/>
    <s v="FERNANDO RIVELINO CASTRO FABIAN "/>
    <n v="20611306751"/>
    <s v="BLACK FOODS S.A.C."/>
    <s v="fernando.castro@blackfoodsperu.com"/>
    <n v="5000"/>
    <d v="2025-11-15T00:00:00"/>
    <n v="0"/>
    <n v="0"/>
    <n v="0"/>
    <n v="0"/>
    <n v="0"/>
    <n v="0"/>
    <n v="0"/>
    <n v="0"/>
    <n v="0"/>
    <n v="0"/>
    <x v="1"/>
    <n v="0"/>
    <s v="PEPE LUCHO"/>
  </r>
  <r>
    <x v="1"/>
    <n v="3.3809999999999998"/>
    <s v="LH-100004"/>
    <d v="2025-09-29T00:00:00"/>
    <x v="0"/>
    <s v="SOLES"/>
    <n v="3000"/>
    <s v="Persona Juridica"/>
    <s v="DNI"/>
    <n v="46135290"/>
    <s v="LUIS ALBERTO CORDOVA CHAVEZ "/>
    <n v="20603035420"/>
    <s v="PASE &amp; COMA CATERING E.I.R.L. - PASE &amp; COMA E.I.R.L."/>
    <s v="gerencia@paseycoma.com"/>
    <n v="3000"/>
    <d v="2025-11-25T00:00:00"/>
    <n v="0"/>
    <n v="0"/>
    <n v="0"/>
    <n v="0"/>
    <n v="0"/>
    <n v="0"/>
    <n v="0"/>
    <n v="0"/>
    <n v="0"/>
    <n v="0"/>
    <x v="1"/>
    <n v="0"/>
    <s v="PEPE LUCHO"/>
  </r>
  <r>
    <x v="1"/>
    <n v="3.3809999999999998"/>
    <s v="LH-100005"/>
    <d v="2025-09-30T00:00:00"/>
    <x v="0"/>
    <s v="SOLES"/>
    <n v="5000"/>
    <s v="Natural con Negocio"/>
    <s v="DNI"/>
    <n v="74080162"/>
    <s v="LUGO VALENZUELA GIANFRANCO EDGAR"/>
    <n v="10740801622"/>
    <s v="LUGO VALENZUELA GIANFRANCO EDGAR"/>
    <s v="jcsuarez.1105@gmail.com"/>
    <n v="5000"/>
    <d v="2025-11-25T00:00:00"/>
    <n v="0"/>
    <n v="0"/>
    <n v="0"/>
    <n v="0"/>
    <n v="0"/>
    <n v="0"/>
    <n v="0"/>
    <n v="0"/>
    <n v="0"/>
    <n v="0"/>
    <x v="1"/>
    <n v="0"/>
    <s v="PEPE LUCHO"/>
  </r>
  <r>
    <x v="2"/>
    <n v="3.5"/>
    <s v="LH-100002"/>
    <d v="2025-09-24T00:00:00"/>
    <x v="0"/>
    <s v="SOLES"/>
    <n v="4000"/>
    <s v="Natural con Negocio"/>
    <s v="DNI"/>
    <n v="47614102"/>
    <s v="LUIS ALBERTO ANHUAMAN AZABACHE"/>
    <n v="10476141023"/>
    <s v="LUIS ALBERTO ANHUAMAN AZABACHE"/>
    <s v="luisanhuaman75@gmail.com"/>
    <n v="4000"/>
    <d v="2025-11-15T00:00:00"/>
    <n v="15"/>
    <n v="4000"/>
    <n v="0"/>
    <n v="0"/>
    <n v="0"/>
    <n v="0"/>
    <n v="0"/>
    <n v="0"/>
    <n v="0"/>
    <n v="0"/>
    <x v="1"/>
    <n v="0"/>
    <s v="PEPE LUCHO"/>
  </r>
  <r>
    <x v="2"/>
    <n v="3.5"/>
    <s v="LH-100001"/>
    <d v="2025-09-24T00:00:00"/>
    <x v="0"/>
    <s v="SOLES"/>
    <n v="5000"/>
    <s v="Natural con Negocio"/>
    <s v="DNI"/>
    <n v="40553117"/>
    <s v="ELIZABETH CASTILLO MONTERO"/>
    <n v="10405531173"/>
    <s v="ELIZABETH CASTILLO MONTERO"/>
    <s v="ECASTILLOMONTERO123@GMAIL.COM"/>
    <n v="5000"/>
    <d v="2025-11-05T00:00:00"/>
    <n v="25"/>
    <n v="5000"/>
    <n v="5000"/>
    <n v="0"/>
    <n v="0"/>
    <n v="0"/>
    <n v="0"/>
    <n v="0"/>
    <n v="0"/>
    <n v="0"/>
    <x v="1"/>
    <n v="0"/>
    <s v="PEPE LUCHO"/>
  </r>
  <r>
    <x v="2"/>
    <n v="3.5"/>
    <s v="LH-100003"/>
    <d v="2025-09-26T00:00:00"/>
    <x v="0"/>
    <s v="SOLES"/>
    <n v="5000"/>
    <s v="Persona Juridica"/>
    <s v="DNI"/>
    <n v="41816681"/>
    <s v="FERNANDO RIVELINO CASTRO FABIAN "/>
    <n v="20611306751"/>
    <s v="BLACK FOODS S.A.C."/>
    <s v="fernando.castro@blackfoodsperu.com"/>
    <n v="5000"/>
    <d v="2025-11-15T00:00:00"/>
    <n v="15"/>
    <n v="5000"/>
    <n v="0"/>
    <n v="0"/>
    <n v="0"/>
    <n v="0"/>
    <n v="0"/>
    <n v="0"/>
    <n v="0"/>
    <n v="0"/>
    <x v="1"/>
    <n v="0"/>
    <s v="PEPE LUCHO"/>
  </r>
  <r>
    <x v="2"/>
    <n v="3.5"/>
    <s v="LH-100004"/>
    <d v="2025-09-29T00:00:00"/>
    <x v="0"/>
    <s v="SOLES"/>
    <n v="3000"/>
    <s v="Persona Juridica"/>
    <s v="DNI"/>
    <n v="46135290"/>
    <s v="LUIS ALBERTO CORDOVA CHAVEZ "/>
    <n v="20603035420"/>
    <s v="PASE &amp; COMA CATERING E.I.R.L. - PASE &amp; COMA E.I.R.L."/>
    <s v="gerencia@paseycoma.com"/>
    <n v="3000"/>
    <d v="2025-11-25T00:00:00"/>
    <n v="5"/>
    <n v="3000"/>
    <n v="0"/>
    <n v="0"/>
    <n v="0"/>
    <n v="0"/>
    <n v="0"/>
    <n v="0"/>
    <n v="0"/>
    <n v="0"/>
    <x v="1"/>
    <n v="0"/>
    <s v="PEPE LUCHO"/>
  </r>
  <r>
    <x v="2"/>
    <n v="3.5"/>
    <s v="LH-100005"/>
    <d v="2025-09-30T00:00:00"/>
    <x v="0"/>
    <s v="SOLES"/>
    <n v="5000"/>
    <s v="Natural con Negocio"/>
    <s v="DNI"/>
    <n v="74080162"/>
    <s v="LUGO VALENZUELA GIANFRANCO EDGAR"/>
    <n v="10740801622"/>
    <s v="LUGO VALENZUELA GIANFRANCO EDGAR"/>
    <s v="jcsuarez.1105@gmail.com"/>
    <n v="5000"/>
    <d v="2025-11-25T00:00:00"/>
    <n v="5"/>
    <n v="5000"/>
    <n v="0"/>
    <n v="0"/>
    <n v="0"/>
    <n v="0"/>
    <n v="0"/>
    <n v="0"/>
    <n v="0"/>
    <n v="0"/>
    <x v="1"/>
    <n v="0"/>
    <s v="PEPE LUCHO"/>
  </r>
  <r>
    <x v="3"/>
    <m/>
    <m/>
    <m/>
    <x v="1"/>
    <m/>
    <m/>
    <m/>
    <m/>
    <m/>
    <m/>
    <m/>
    <m/>
    <m/>
    <m/>
    <m/>
    <m/>
    <m/>
    <m/>
    <m/>
    <m/>
    <m/>
    <m/>
    <m/>
    <m/>
    <m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0"/>
    <x v="0"/>
    <n v="3.47"/>
    <s v="LH-100001"/>
    <s v="LH-43775269304"/>
    <s v="Natural con Negocio"/>
    <s v="Nuevo"/>
    <s v="DNI"/>
    <n v="40553117"/>
    <s v="ELIZABETH CASTILLO MONTERO"/>
    <n v="10405531173"/>
    <s v="ELIZABETH CASTILLO MONTERO"/>
    <s v="ECASTILLOMONTERO123@GMAIL.COM"/>
    <s v="H"/>
    <s v="CUOTA FIJA"/>
    <s v="SOLES"/>
    <n v="12"/>
    <n v="5000"/>
    <n v="5.0200000000000002E-2"/>
    <n v="0.8"/>
    <m/>
    <s v=""/>
    <d v="2025-09-24T00:00:00"/>
    <s v="BCP"/>
    <n v="19102015634093"/>
    <s v=""/>
    <s v="VIGENTE"/>
    <m/>
    <n v="1"/>
    <n v="1"/>
    <n v="1"/>
    <n v="0"/>
    <n v="0"/>
    <s v="10405531173_ELIZABETH CASTILLO MONTERO"/>
    <s v="JR. EUSEBIO GALVEZ SIQUERIA 332 - LIMA - SAN MARTIN DE PORRES"/>
    <s v="ECASTILLOMONTERO123@GMAIL.COM"/>
    <m/>
    <s v="Priscila Quispe (pquispe@tandia.pe)"/>
    <m/>
    <d v="2025-09-30T00:00:00"/>
    <s v="vigente"/>
    <n v="0"/>
    <n v="0"/>
    <n v="0"/>
    <n v="0"/>
    <n v="0"/>
    <n v="5000"/>
    <d v="2025-11-05T00:00:00"/>
    <n v="0"/>
    <n v="0"/>
    <n v="0"/>
    <n v="0"/>
    <n v="0"/>
    <n v="0"/>
    <n v="0"/>
    <n v="0"/>
    <n v="0"/>
    <n v="0"/>
    <x v="0"/>
    <n v="5000"/>
    <x v="0"/>
  </r>
  <r>
    <n v="1"/>
    <x v="0"/>
    <n v="3.47"/>
    <s v="LH-100002"/>
    <s v="LH-43789522463"/>
    <s v="Natural con Negocio"/>
    <s v="Nuevo"/>
    <s v="DNI"/>
    <n v="47614102"/>
    <s v="LUIS ALBERTO ANHUAMAN AZABACHE"/>
    <n v="10476141023"/>
    <s v="LUIS ALBERTO ANHUAMAN AZABACHE"/>
    <s v="luisanhuaman75@gmail.com"/>
    <s v="I"/>
    <s v="CUOTA FIJA"/>
    <s v="SOLES"/>
    <n v="6"/>
    <n v="2000"/>
    <n v="4.2799999999999998E-2"/>
    <n v="0.65349999999999997"/>
    <n v="19.649999999999999"/>
    <s v=""/>
    <d v="2025-09-24T00:00:00"/>
    <s v="BCP"/>
    <n v="57090910922067"/>
    <s v=""/>
    <s v="FINALIZADO"/>
    <d v="2025-10-01T00:00:00"/>
    <n v="1"/>
    <n v="1"/>
    <n v="1"/>
    <n v="0"/>
    <n v="0"/>
    <s v="10476141023_LUIS ALBERTO ANHUAMAN AZABACHE"/>
    <s v="CALLE SAN DIEGO 269 URB LAS DELICIAS EL TRIANGULO LA LIBERTAD - TRUJILLO - MOCHE"/>
    <s v="luisanhuaman75@gmail.com"/>
    <d v="2025-10-01T00:00:00"/>
    <s v="Priscila Quispe (pquispe@tandia.pe)"/>
    <d v="2025-10-31T00:00:00"/>
    <d v="2025-09-30T00:00:00"/>
    <s v="vigente"/>
    <n v="0"/>
    <n v="0"/>
    <n v="0"/>
    <n v="0"/>
    <n v="0"/>
    <n v="2000"/>
    <d v="2025-11-15T00:00:00"/>
    <n v="0"/>
    <n v="0"/>
    <n v="0"/>
    <n v="0"/>
    <n v="0"/>
    <n v="0"/>
    <n v="0"/>
    <n v="0"/>
    <n v="0"/>
    <n v="0"/>
    <x v="0"/>
    <n v="2000"/>
    <x v="0"/>
  </r>
  <r>
    <n v="2"/>
    <x v="0"/>
    <n v="3.47"/>
    <s v="LH-100003"/>
    <s v="LH-43770868029"/>
    <s v="Persona Juridica"/>
    <s v="Nuevo"/>
    <s v="DNI"/>
    <n v="41816681"/>
    <s v="FERNANDO RIVELINO CASTRO FABIAN "/>
    <n v="20611306751"/>
    <s v="BLACK FOODS S.A.C."/>
    <s v="fernando.castro@blackfoodsperu.com"/>
    <s v="A"/>
    <s v="CUOTA FIJA"/>
    <s v="SOLES"/>
    <n v="12"/>
    <n v="5000"/>
    <n v="2.7799999999999998E-2"/>
    <n v="0.3896"/>
    <m/>
    <s v=""/>
    <d v="2025-09-26T00:00:00"/>
    <s v="BCP"/>
    <n v="1917094078051"/>
    <s v=""/>
    <s v="VIGENTE"/>
    <m/>
    <n v="1"/>
    <n v="1"/>
    <n v="1"/>
    <n v="0"/>
    <n v="0"/>
    <s v="20611306751_BLACK FOODS S.A.C."/>
    <s v="CAL.LAS TURQUESAS NRO. 409 URB. BALCONCILLO (PISO 3) LIMA - LIMA - LA VICTORIA"/>
    <s v="fernando.castro@blackfoodsperu.com"/>
    <m/>
    <s v="Priscila Quispe (pquispe@tandia.pe)"/>
    <m/>
    <d v="2025-09-30T00:00:00"/>
    <s v="vigente"/>
    <n v="0"/>
    <n v="0"/>
    <n v="0"/>
    <n v="0"/>
    <n v="0"/>
    <n v="5000"/>
    <d v="2025-11-15T00:00:00"/>
    <n v="0"/>
    <n v="0"/>
    <n v="0"/>
    <n v="0"/>
    <n v="0"/>
    <n v="0"/>
    <n v="0"/>
    <n v="0"/>
    <n v="0"/>
    <n v="0"/>
    <x v="0"/>
    <n v="5000"/>
    <x v="0"/>
  </r>
  <r>
    <n v="3"/>
    <x v="0"/>
    <n v="3.47"/>
    <s v="LH-100004"/>
    <s v="LH-43765591113"/>
    <s v="Persona Juridica"/>
    <s v="Nuevo"/>
    <s v="DNI"/>
    <n v="46135290"/>
    <s v="LUIS ALBERTO CORDOVA CHAVEZ "/>
    <n v="20603035420"/>
    <s v="PASE &amp; COMA CATERING E.I.R.L. - PASE &amp; COMA E.I.R.L."/>
    <s v="gerencia@paseycoma.com"/>
    <s v="B"/>
    <s v="CUOTA FIJA"/>
    <s v="SOLES"/>
    <n v="12"/>
    <n v="3000"/>
    <n v="3.3300000000000003E-2"/>
    <n v="0.48159999999999997"/>
    <m/>
    <s v=""/>
    <d v="2025-09-29T00:00:00"/>
    <s v="BCP"/>
    <n v="19190087709084"/>
    <s v=""/>
    <s v="VIGENTE"/>
    <m/>
    <n v="1"/>
    <n v="1"/>
    <n v="1"/>
    <n v="0"/>
    <n v="0"/>
    <s v="20603035420_PASE &amp; COMA CATERING E.I.R.L. - PASE &amp; COMA E.I.R.L."/>
    <s v="AV. 28 DE JULIO MZ.F1A LT.8A, ASOC. DE VIVIENDA EL DORADO LIMA - LIMA - PUENTE PIEDRA"/>
    <s v="gerencia@paseycoma.com"/>
    <m/>
    <s v="Priscila Quispe (pquispe@tandia.pe)"/>
    <m/>
    <d v="2025-09-30T00:00:00"/>
    <s v="vigente"/>
    <n v="0"/>
    <n v="0"/>
    <n v="0"/>
    <n v="0"/>
    <n v="0"/>
    <n v="3000"/>
    <d v="2025-11-25T00:00:00"/>
    <n v="0"/>
    <n v="0"/>
    <n v="0"/>
    <n v="0"/>
    <n v="0"/>
    <n v="0"/>
    <n v="0"/>
    <n v="0"/>
    <n v="0"/>
    <n v="0"/>
    <x v="0"/>
    <n v="3000"/>
    <x v="0"/>
  </r>
  <r>
    <n v="4"/>
    <x v="0"/>
    <n v="3.47"/>
    <s v="LH-100005"/>
    <s v="LH-43763437329"/>
    <s v="Natural con Negocio"/>
    <s v="Nuevo"/>
    <s v="DNI"/>
    <n v="74080162"/>
    <s v="LUGO VALENZUELA GIANFRANCO EDGAR"/>
    <n v="10740801622"/>
    <s v="LUGO VALENZUELA GIANFRANCO EDGAR"/>
    <s v="jcsuarez.1105@gmail.com"/>
    <s v="A"/>
    <s v="CUOTA FIJA"/>
    <s v="SOLES"/>
    <n v="6"/>
    <n v="5000"/>
    <n v="2.58E-2"/>
    <n v="0.35749999999999998"/>
    <m/>
    <s v=""/>
    <d v="2025-09-30T00:00:00"/>
    <s v="IBK"/>
    <n v="3.1260133132857619E+17"/>
    <s v=""/>
    <s v="VIGENTE"/>
    <m/>
    <n v="1"/>
    <n v="1"/>
    <n v="1"/>
    <n v="0"/>
    <n v="0"/>
    <s v="10740801622_GIANFRANCO EDGAR LUGO VALENZUELA"/>
    <s v="JR. MATEO PUMACAHUA 1040 LIMA - JESUS MARIA"/>
    <s v="jcsuarez.1105@gmail.com"/>
    <m/>
    <s v="Priscila Quispe (pquispe@tandia.pe)"/>
    <m/>
    <d v="2025-09-30T00:00:00"/>
    <s v="vigente"/>
    <n v="0"/>
    <n v="0"/>
    <n v="0"/>
    <n v="0"/>
    <n v="0"/>
    <n v="5000"/>
    <d v="2025-11-25T00:00:00"/>
    <n v="0"/>
    <n v="0"/>
    <n v="0"/>
    <n v="0"/>
    <n v="0"/>
    <n v="0"/>
    <n v="0"/>
    <n v="0"/>
    <n v="0"/>
    <n v="0"/>
    <x v="0"/>
    <n v="5000"/>
    <x v="0"/>
  </r>
  <r>
    <n v="5"/>
    <x v="1"/>
    <n v="3.3809999999999998"/>
    <s v="LH-100001"/>
    <s v="LH-43775269304"/>
    <s v="Natural con Negocio"/>
    <s v="Nuevo"/>
    <s v="DNI"/>
    <n v="40553117"/>
    <s v="ELIZABETH CASTILLO MONTERO"/>
    <n v="10405531173"/>
    <s v="ELIZABETH CASTILLO MONTERO"/>
    <s v="ECASTILLOMONTERO123@GMAIL.COM"/>
    <s v="H"/>
    <s v="CUOTA FIJA"/>
    <s v="SOLES"/>
    <n v="12"/>
    <n v="5000"/>
    <n v="5.0200000000000002E-2"/>
    <n v="0.8"/>
    <m/>
    <s v=""/>
    <d v="2025-09-24T00:00:00"/>
    <s v="BCP"/>
    <n v="19102015634093"/>
    <s v=""/>
    <s v="VIGENTE"/>
    <m/>
    <n v="1"/>
    <n v="1"/>
    <n v="1"/>
    <n v="0"/>
    <n v="0"/>
    <s v="10405531173_ELIZABETH CASTILLO MONTERO"/>
    <s v="JR. EUSEBIO GALVEZ SIQUERIA 332 - LIMA - SAN MARTIN DE PORRES"/>
    <s v="ECASTILLOMONTERO123@GMAIL.COM"/>
    <m/>
    <s v="Priscila Quispe (pquispe@tandia.pe)"/>
    <m/>
    <d v="2025-09-30T00:00:00"/>
    <s v="vigente"/>
    <n v="0"/>
    <n v="0"/>
    <n v="0"/>
    <n v="0"/>
    <n v="0"/>
    <n v="5000"/>
    <d v="2025-11-05T00:00:00"/>
    <n v="0"/>
    <n v="0"/>
    <n v="0"/>
    <n v="0"/>
    <n v="0"/>
    <n v="0"/>
    <n v="0"/>
    <n v="0"/>
    <n v="0"/>
    <n v="0"/>
    <x v="1"/>
    <n v="0"/>
    <x v="0"/>
  </r>
  <r>
    <n v="6"/>
    <x v="1"/>
    <n v="3.3809999999999998"/>
    <s v="LH-100002"/>
    <s v="LH-43789522463"/>
    <s v="Natural con Negocio"/>
    <s v="Nuevo"/>
    <s v="DNI"/>
    <n v="47614102"/>
    <s v="LUIS ALBERTO ANHUAMAN AZABACHE"/>
    <n v="10476141023"/>
    <s v="LUIS ALBERTO ANHUAMAN AZABACHE"/>
    <s v="luisanhuaman75@gmail.com"/>
    <s v="I"/>
    <s v="CUOTA FIJA"/>
    <s v="SOLES"/>
    <n v="6"/>
    <n v="2000"/>
    <n v="4.2799999999999998E-2"/>
    <n v="0.65349999999999997"/>
    <n v="19.649999999999999"/>
    <s v=""/>
    <d v="2025-09-24T00:00:00"/>
    <s v="BCP"/>
    <n v="57090910922067"/>
    <s v=""/>
    <s v="FINALIZADO"/>
    <d v="2025-10-01T00:00:00"/>
    <n v="1"/>
    <n v="1"/>
    <n v="1"/>
    <n v="0"/>
    <n v="0"/>
    <s v="10476141023_LUIS ALBERTO ANHUAMAN AZABACHE"/>
    <s v="CALLE SAN DIEGO 269 URB LAS DELICIAS EL TRIANGULO LA LIBERTAD - TRUJILLO - MOCHE"/>
    <s v="luisanhuaman75@gmail.com"/>
    <d v="2025-10-01T00:00:00"/>
    <s v="Priscila Quispe (pquispe@tandia.pe)"/>
    <d v="2025-10-31T00:00:00"/>
    <d v="2025-09-30T00:00:00"/>
    <s v="finalizado"/>
    <n v="0"/>
    <n v="19.649999999999999"/>
    <n v="0"/>
    <n v="19.649999999999999"/>
    <n v="0"/>
    <n v="0"/>
    <m/>
    <n v="0"/>
    <n v="0"/>
    <n v="0"/>
    <n v="0"/>
    <n v="0"/>
    <n v="0"/>
    <n v="0"/>
    <n v="0"/>
    <n v="0"/>
    <n v="0"/>
    <x v="1"/>
    <n v="0"/>
    <x v="0"/>
  </r>
  <r>
    <n v="7"/>
    <x v="1"/>
    <n v="3.3809999999999998"/>
    <s v="LH-100003"/>
    <s v="LH-43770868029"/>
    <s v="Persona Juridica"/>
    <s v="Nuevo"/>
    <s v="DNI"/>
    <n v="41816681"/>
    <s v="FERNANDO RIVELINO CASTRO FABIAN "/>
    <n v="20611306751"/>
    <s v="BLACK FOODS S.A.C."/>
    <s v="fernando.castro@blackfoodsperu.com"/>
    <s v="A"/>
    <s v="CUOTA FIJA"/>
    <s v="SOLES"/>
    <n v="12"/>
    <n v="5000"/>
    <n v="2.7799999999999998E-2"/>
    <n v="0.3896"/>
    <m/>
    <s v=""/>
    <d v="2025-09-26T00:00:00"/>
    <s v="BCP"/>
    <n v="1917094078051"/>
    <s v=""/>
    <s v="VIGENTE"/>
    <m/>
    <n v="1"/>
    <n v="1"/>
    <n v="1"/>
    <n v="0"/>
    <n v="0"/>
    <s v="20611306751_BLACK FOODS S.A.C."/>
    <s v="CAL.LAS TURQUESAS NRO. 409 URB. BALCONCILLO (PISO 3) LIMA - LIMA - LA VICTORIA"/>
    <s v="fernando.castro@blackfoodsperu.com"/>
    <m/>
    <s v="Priscila Quispe (pquispe@tandia.pe)"/>
    <m/>
    <d v="2025-09-30T00:00:00"/>
    <s v="vigente"/>
    <n v="0"/>
    <n v="0"/>
    <n v="0"/>
    <n v="0"/>
    <n v="0"/>
    <n v="5000"/>
    <d v="2025-11-15T00:00:00"/>
    <n v="0"/>
    <n v="0"/>
    <n v="0"/>
    <n v="0"/>
    <n v="0"/>
    <n v="0"/>
    <n v="0"/>
    <n v="0"/>
    <n v="0"/>
    <n v="0"/>
    <x v="1"/>
    <n v="0"/>
    <x v="0"/>
  </r>
  <r>
    <n v="8"/>
    <x v="1"/>
    <n v="3.3809999999999998"/>
    <s v="LH-100004"/>
    <s v="LH-43765591113"/>
    <s v="Persona Juridica"/>
    <s v="Nuevo"/>
    <s v="DNI"/>
    <n v="46135290"/>
    <s v="LUIS ALBERTO CORDOVA CHAVEZ "/>
    <n v="20603035420"/>
    <s v="PASE &amp; COMA CATERING E.I.R.L. - PASE &amp; COMA E.I.R.L."/>
    <s v="gerencia@paseycoma.com"/>
    <s v="B"/>
    <s v="CUOTA FIJA"/>
    <s v="SOLES"/>
    <n v="12"/>
    <n v="3000"/>
    <n v="3.3300000000000003E-2"/>
    <n v="0.48159999999999997"/>
    <m/>
    <s v=""/>
    <d v="2025-09-29T00:00:00"/>
    <s v="BCP"/>
    <n v="19190087709084"/>
    <s v=""/>
    <s v="VIGENTE"/>
    <m/>
    <n v="1"/>
    <n v="1"/>
    <n v="1"/>
    <n v="0"/>
    <n v="0"/>
    <s v="20603035420_PASE &amp; COMA CATERING E.I.R.L. - PASE &amp; COMA E.I.R.L."/>
    <s v="AV. 28 DE JULIO MZ.F1A LT.8A, ASOC. DE VIVIENDA EL DORADO LIMA - LIMA - PUENTE PIEDRA"/>
    <s v="gerencia@paseycoma.com"/>
    <m/>
    <s v="Priscila Quispe (pquispe@tandia.pe)"/>
    <m/>
    <d v="2025-09-30T00:00:00"/>
    <s v="vigente"/>
    <n v="0"/>
    <n v="0"/>
    <n v="0"/>
    <n v="0"/>
    <n v="0"/>
    <n v="3000"/>
    <d v="2025-11-25T00:00:00"/>
    <n v="0"/>
    <n v="0"/>
    <n v="0"/>
    <n v="0"/>
    <n v="0"/>
    <n v="0"/>
    <n v="0"/>
    <n v="0"/>
    <n v="0"/>
    <n v="0"/>
    <x v="1"/>
    <n v="0"/>
    <x v="0"/>
  </r>
  <r>
    <n v="9"/>
    <x v="1"/>
    <n v="3.3809999999999998"/>
    <s v="LH-100005"/>
    <s v="LH-43763437329"/>
    <s v="Natural con Negocio"/>
    <s v="Nuevo"/>
    <s v="DNI"/>
    <n v="74080162"/>
    <s v="LUGO VALENZUELA GIANFRANCO EDGAR"/>
    <n v="10740801622"/>
    <s v="LUGO VALENZUELA GIANFRANCO EDGAR"/>
    <s v="jcsuarez.1105@gmail.com"/>
    <s v="A"/>
    <s v="CUOTA FIJA"/>
    <s v="SOLES"/>
    <n v="6"/>
    <n v="5000"/>
    <n v="2.58E-2"/>
    <n v="0.35749999999999998"/>
    <m/>
    <s v=""/>
    <d v="2025-09-30T00:00:00"/>
    <s v="IBK"/>
    <n v="3.1260133132857619E+17"/>
    <s v=""/>
    <s v="VIGENTE"/>
    <m/>
    <n v="1"/>
    <n v="1"/>
    <n v="1"/>
    <n v="0"/>
    <n v="0"/>
    <s v="10740801622_GIANFRANCO EDGAR LUGO VALENZUELA"/>
    <s v="JR. MATEO PUMACAHUA 1040 LIMA - JESUS MARIA"/>
    <s v="jcsuarez.1105@gmail.com"/>
    <m/>
    <s v="Priscila Quispe (pquispe@tandia.pe)"/>
    <m/>
    <d v="2025-09-30T00:00:00"/>
    <s v="vigente"/>
    <n v="0"/>
    <n v="0"/>
    <n v="0"/>
    <n v="0"/>
    <n v="0"/>
    <n v="5000"/>
    <d v="2025-11-25T00:00:00"/>
    <n v="0"/>
    <n v="0"/>
    <n v="0"/>
    <n v="0"/>
    <n v="0"/>
    <n v="0"/>
    <n v="0"/>
    <n v="0"/>
    <n v="0"/>
    <n v="0"/>
    <x v="1"/>
    <n v="0"/>
    <x v="0"/>
  </r>
  <r>
    <n v="10"/>
    <x v="1"/>
    <n v="3.3809999999999998"/>
    <s v="LH-100002"/>
    <s v="LH-45224519959"/>
    <s v="Natural con Negocio"/>
    <s v="Antiguo"/>
    <s v="DNI"/>
    <n v="47614102"/>
    <s v="LUIS ALBERTO ANHUAMAN AZABACHE"/>
    <n v="10476141023"/>
    <s v="LUIS ALBERTO ANHUAMAN AZABACHE"/>
    <s v="luisanhuaman75@gmail.com"/>
    <s v="I"/>
    <s v="CUOTA FIJA"/>
    <s v="SOLES"/>
    <n v="6"/>
    <n v="4000"/>
    <n v="4.65E-2"/>
    <n v="0.72529999999999994"/>
    <m/>
    <s v=""/>
    <d v="2025-10-01T00:00:00"/>
    <s v="BCP"/>
    <n v="57090910922067"/>
    <s v="Ampliación"/>
    <s v="VIGENTE"/>
    <m/>
    <n v="1"/>
    <n v="1"/>
    <n v="1"/>
    <n v="0"/>
    <n v="0"/>
    <s v="10476141023_LUIS ALBERTO ANHUAMAN AZABACHE"/>
    <s v="CALLE SAN DIEGO 269 URB LAS DELICIAS EL TRIANGULO LA LIBERTAD - TRUJILLO - MOCHE"/>
    <s v="luisanhuaman75@gmail.com"/>
    <m/>
    <s v="Priscila Quispe (pquispe@tandia.pe)"/>
    <m/>
    <d v="2025-10-31T00:00:00"/>
    <s v="vigente"/>
    <n v="0"/>
    <n v="0"/>
    <n v="0"/>
    <n v="0"/>
    <n v="0"/>
    <n v="4000"/>
    <d v="2025-11-15T00:00:00"/>
    <n v="0"/>
    <n v="0"/>
    <n v="0"/>
    <n v="0"/>
    <n v="0"/>
    <n v="0"/>
    <n v="0"/>
    <n v="0"/>
    <n v="0"/>
    <n v="0"/>
    <x v="0"/>
    <n v="4000"/>
    <x v="0"/>
  </r>
  <r>
    <n v="11"/>
    <x v="2"/>
    <n v="3.5"/>
    <s v="LH-100001"/>
    <s v="LH-43775269304"/>
    <s v="Natural con Negocio"/>
    <s v="Nuevo"/>
    <s v="DNI"/>
    <n v="40553117"/>
    <s v="ELIZABETH CASTILLO MONTERO"/>
    <n v="10405531173"/>
    <s v="ELIZABETH CASTILLO MONTERO"/>
    <s v="ECASTILLOMONTERO123@GMAIL.COM"/>
    <s v="H"/>
    <s v="CUOTA FIJA"/>
    <s v="SOLES"/>
    <n v="12"/>
    <n v="5000"/>
    <n v="5.0200000000000002E-2"/>
    <n v="0.8"/>
    <m/>
    <s v=""/>
    <d v="2025-09-24T00:00:00"/>
    <s v="BCP"/>
    <n v="19102015634093"/>
    <s v=""/>
    <s v="VIGENTE"/>
    <m/>
    <n v="1"/>
    <n v="1"/>
    <n v="1"/>
    <n v="0"/>
    <n v="0"/>
    <s v="10405531173_ELIZABETH CASTILLO MONTERO"/>
    <s v="JR. EUSEBIO GALVEZ SIQUERIA 332 - LIMA - SAN MARTIN DE PORRES"/>
    <s v="ECASTILLOMONTERO123@GMAIL.COM"/>
    <m/>
    <s v="Priscila Quispe (pquispe@tandia.pe)"/>
    <m/>
    <d v="2025-09-30T00:00:00"/>
    <s v="vigente"/>
    <n v="0"/>
    <n v="0"/>
    <n v="0"/>
    <n v="0"/>
    <n v="0"/>
    <n v="5000"/>
    <d v="2025-11-05T00:00:00"/>
    <n v="25"/>
    <n v="5000"/>
    <n v="5000"/>
    <n v="0"/>
    <n v="0"/>
    <n v="0"/>
    <n v="0"/>
    <n v="0"/>
    <n v="0"/>
    <n v="0"/>
    <x v="1"/>
    <n v="0"/>
    <x v="0"/>
  </r>
  <r>
    <n v="12"/>
    <x v="2"/>
    <n v="3.5"/>
    <s v="LH-100003"/>
    <s v="LH-43770868029"/>
    <s v="Persona Juridica"/>
    <s v="Nuevo"/>
    <s v="DNI"/>
    <n v="41816681"/>
    <s v="FERNANDO RIVELINO CASTRO FABIAN "/>
    <n v="20611306751"/>
    <s v="BLACK FOODS S.A.C."/>
    <s v="fernando.castro@blackfoodsperu.com"/>
    <s v="A"/>
    <s v="CUOTA FIJA"/>
    <s v="SOLES"/>
    <n v="12"/>
    <n v="5000"/>
    <n v="2.7799999999999998E-2"/>
    <n v="0.3896"/>
    <m/>
    <s v=""/>
    <d v="2025-09-26T00:00:00"/>
    <s v="BCP"/>
    <n v="1917094078051"/>
    <s v=""/>
    <s v="VIGENTE"/>
    <m/>
    <n v="1"/>
    <n v="1"/>
    <n v="1"/>
    <n v="0"/>
    <n v="0"/>
    <s v="20611306751_BLACK FOODS S.A.C."/>
    <s v="CAL.LAS TURQUESAS NRO. 409 URB. BALCONCILLO (PISO 3) LIMA - LIMA - LA VICTORIA"/>
    <s v="fernando.castro@blackfoodsperu.com"/>
    <m/>
    <s v="Priscila Quispe (pquispe@tandia.pe)"/>
    <m/>
    <d v="2025-09-30T00:00:00"/>
    <s v="vigente"/>
    <n v="0"/>
    <n v="0"/>
    <n v="0"/>
    <n v="0"/>
    <n v="0"/>
    <n v="5000"/>
    <d v="2025-11-15T00:00:00"/>
    <n v="15"/>
    <n v="5000"/>
    <n v="0"/>
    <n v="0"/>
    <n v="0"/>
    <n v="0"/>
    <n v="0"/>
    <n v="0"/>
    <n v="0"/>
    <n v="0"/>
    <x v="1"/>
    <n v="0"/>
    <x v="0"/>
  </r>
  <r>
    <n v="13"/>
    <x v="2"/>
    <n v="3.5"/>
    <s v="LH-100004"/>
    <s v="LH-43765591113"/>
    <s v="Persona Juridica"/>
    <s v="Nuevo"/>
    <s v="DNI"/>
    <n v="46135290"/>
    <s v="LUIS ALBERTO CORDOVA CHAVEZ "/>
    <n v="20603035420"/>
    <s v="PASE &amp; COMA CATERING E.I.R.L. - PASE &amp; COMA E.I.R.L."/>
    <s v="gerencia@paseycoma.com"/>
    <s v="B"/>
    <s v="CUOTA FIJA"/>
    <s v="SOLES"/>
    <n v="12"/>
    <n v="3000"/>
    <n v="3.3300000000000003E-2"/>
    <n v="0.48159999999999997"/>
    <m/>
    <s v=""/>
    <d v="2025-09-29T00:00:00"/>
    <s v="BCP"/>
    <n v="19190087709084"/>
    <s v=""/>
    <s v="VIGENTE"/>
    <m/>
    <n v="1"/>
    <n v="1"/>
    <n v="1"/>
    <n v="0"/>
    <n v="0"/>
    <s v="20603035420_PASE &amp; COMA CATERING E.I.R.L. - PASE &amp; COMA E.I.R.L."/>
    <s v="AV. 28 DE JULIO MZ.F1A LT.8A, ASOC. DE VIVIENDA EL DORADO LIMA - LIMA - PUENTE PIEDRA"/>
    <s v="gerencia@paseycoma.com"/>
    <m/>
    <s v="Priscila Quispe (pquispe@tandia.pe)"/>
    <m/>
    <d v="2025-09-30T00:00:00"/>
    <s v="vigente"/>
    <n v="0"/>
    <n v="0"/>
    <n v="0"/>
    <n v="0"/>
    <n v="0"/>
    <n v="3000"/>
    <d v="2025-11-25T00:00:00"/>
    <n v="5"/>
    <n v="3000"/>
    <n v="0"/>
    <n v="0"/>
    <n v="0"/>
    <n v="0"/>
    <n v="0"/>
    <n v="0"/>
    <n v="0"/>
    <n v="0"/>
    <x v="1"/>
    <n v="0"/>
    <x v="0"/>
  </r>
  <r>
    <n v="14"/>
    <x v="2"/>
    <n v="3.5"/>
    <s v="LH-100005"/>
    <s v="LH-43763437329"/>
    <s v="Natural con Negocio"/>
    <s v="Nuevo"/>
    <s v="DNI"/>
    <n v="74080162"/>
    <s v="LUGO VALENZUELA GIANFRANCO EDGAR"/>
    <n v="10740801622"/>
    <s v="LUGO VALENZUELA GIANFRANCO EDGAR"/>
    <s v="jcsuarez.1105@gmail.com"/>
    <s v="A"/>
    <s v="CUOTA FIJA"/>
    <s v="SOLES"/>
    <n v="6"/>
    <n v="5000"/>
    <n v="2.58E-2"/>
    <n v="0.35749999999999998"/>
    <m/>
    <s v=""/>
    <d v="2025-09-30T00:00:00"/>
    <s v="IBK"/>
    <n v="3.1260133132857619E+17"/>
    <s v=""/>
    <s v="VIGENTE"/>
    <m/>
    <n v="1"/>
    <n v="1"/>
    <n v="1"/>
    <n v="0"/>
    <n v="0"/>
    <s v="10740801622_GIANFRANCO EDGAR LUGO VALENZUELA"/>
    <s v="JR. MATEO PUMACAHUA 1040 LIMA - JESUS MARIA"/>
    <s v="jcsuarez.1105@gmail.com"/>
    <m/>
    <s v="Priscila Quispe (pquispe@tandia.pe)"/>
    <m/>
    <d v="2025-09-30T00:00:00"/>
    <s v="vigente"/>
    <n v="0"/>
    <n v="0"/>
    <n v="0"/>
    <n v="0"/>
    <n v="0"/>
    <n v="5000"/>
    <d v="2025-11-25T00:00:00"/>
    <n v="5"/>
    <n v="5000"/>
    <n v="0"/>
    <n v="0"/>
    <n v="0"/>
    <n v="0"/>
    <n v="0"/>
    <n v="0"/>
    <n v="0"/>
    <n v="0"/>
    <x v="1"/>
    <n v="0"/>
    <x v="0"/>
  </r>
  <r>
    <n v="15"/>
    <x v="2"/>
    <n v="3.5"/>
    <s v="LH-100002"/>
    <s v="LH-45224519959"/>
    <s v="Natural con Negocio"/>
    <s v="Antiguo"/>
    <s v="DNI"/>
    <n v="47614102"/>
    <s v="LUIS ALBERTO ANHUAMAN AZABACHE"/>
    <n v="10476141023"/>
    <s v="LUIS ALBERTO ANHUAMAN AZABACHE"/>
    <s v="luisanhuaman75@gmail.com"/>
    <s v="I"/>
    <s v="CUOTA FIJA"/>
    <s v="SOLES"/>
    <n v="6"/>
    <n v="4000"/>
    <n v="4.65E-2"/>
    <n v="0.72529999999999994"/>
    <m/>
    <s v=""/>
    <d v="2025-10-01T00:00:00"/>
    <s v="BCP"/>
    <n v="57090910922067"/>
    <s v="Ampliación"/>
    <s v="VIGENTE"/>
    <m/>
    <n v="1"/>
    <n v="1"/>
    <n v="1"/>
    <n v="0"/>
    <n v="0"/>
    <s v="10476141023_LUIS ALBERTO ANHUAMAN AZABACHE"/>
    <s v="CALLE SAN DIEGO 269 URB LAS DELICIAS EL TRIANGULO LA LIBERTAD - TRUJILLO - MOCHE"/>
    <s v="luisanhuaman75@gmail.com"/>
    <m/>
    <s v="Priscila Quispe (pquispe@tandia.pe)"/>
    <m/>
    <d v="2025-10-31T00:00:00"/>
    <s v="vigente"/>
    <n v="0"/>
    <n v="0"/>
    <n v="0"/>
    <n v="0"/>
    <n v="0"/>
    <n v="4000"/>
    <d v="2025-11-15T00:00:00"/>
    <n v="15"/>
    <n v="4000"/>
    <n v="0"/>
    <n v="0"/>
    <n v="0"/>
    <n v="0"/>
    <n v="0"/>
    <n v="0"/>
    <n v="0"/>
    <n v="0"/>
    <x v="1"/>
    <n v="0"/>
    <x v="0"/>
  </r>
  <r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1FDA0-0CD7-4514-A766-64EE8203BEE6}" name="TablaDinámica9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J7" firstHeaderRow="0" firstDataRow="1" firstDataCol="1" rowPageCount="1" colPageCount="1"/>
  <pivotFields count="65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2"/>
    <field x="61"/>
  </rowFields>
  <rowItems count="4"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MOROSIDAD" fld="63" baseField="0" baseItem="0" numFmtId="9"/>
    <dataField name="Suma de MORO 15" fld="64" baseField="0" baseItem="0"/>
  </dataFields>
  <formats count="2">
    <format dxfId="1">
      <pivotArea collapsedLevelsAreSubtotals="1" fieldPosition="0">
        <references count="1">
          <reference field="62" count="1">
            <x v="1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1FAA5-D739-4694-802A-E45209861410}" name="TablaDinámica6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4:C47" firstHeaderRow="1" firstDataRow="1" firstDataCol="1" rowPageCount="2" colPageCount="1"/>
  <pivotFields count="65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62"/>
    <field x="61"/>
  </rowFields>
  <rowItems count="3">
    <i>
      <x v="9"/>
    </i>
    <i>
      <x v="10"/>
    </i>
    <i t="grand">
      <x/>
    </i>
  </rowItems>
  <colItems count="1">
    <i/>
  </colItems>
  <pageFields count="2">
    <pageField fld="1" hier="-1"/>
    <pageField fld="58" hier="-1"/>
  </pageFields>
  <dataFields count="1">
    <dataField name="Promedio de tem" fld="18" subtotal="average" baseField="62" baseItem="9" numFmtId="10"/>
  </dataFields>
  <formats count="1"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63603-B50E-4967-AD0E-9AA0A371F9B9}" name="TablaDinámica5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4:C37" firstHeaderRow="1" firstDataRow="1" firstDataCol="1" rowPageCount="2" colPageCount="1"/>
  <pivotFields count="65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62"/>
    <field x="61"/>
  </rowFields>
  <rowItems count="3">
    <i>
      <x v="9"/>
    </i>
    <i>
      <x v="10"/>
    </i>
    <i t="grand">
      <x/>
    </i>
  </rowItems>
  <colItems count="1">
    <i/>
  </colItems>
  <pageFields count="2">
    <pageField fld="1" hier="-1"/>
    <pageField fld="58" hier="-1"/>
  </pageFields>
  <dataFields count="1">
    <dataField name="Suma de Saldo Capital" fld="4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E4254-FA10-4447-B304-85DFA9B54335}" name="TablaDinámica4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3:D27" firstHeaderRow="1" firstDataRow="2" firstDataCol="1" rowPageCount="2" colPageCount="1"/>
  <pivotFields count="65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62"/>
    <field x="61"/>
  </rowFields>
  <rowItems count="3">
    <i>
      <x v="9"/>
    </i>
    <i>
      <x v="10"/>
    </i>
    <i t="grand">
      <x/>
    </i>
  </rowItems>
  <colFields count="1">
    <field x="60"/>
  </colFields>
  <colItems count="2">
    <i>
      <x/>
    </i>
    <i t="grand">
      <x/>
    </i>
  </colItems>
  <pageFields count="2">
    <pageField fld="1" hier="-1"/>
    <pageField fld="58" hier="-1"/>
  </pageFields>
  <dataFields count="1">
    <dataField name="Suma de Saldo Capital" fld="4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5DDAB-133D-43AB-8966-F4522F1DD6FC}" name="TablaDinámica3" cacheId="3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3:E16" firstHeaderRow="1" firstDataRow="3" firstDataCol="1" rowPageCount="1" colPageCount="1"/>
  <pivotFields count="65">
    <pivotField showAll="0" defaultSubtotal="0"/>
    <pivotField axis="axisPage" multipleItemSelectionAllowed="1" showAll="0" defaultSubtotal="0">
      <items count="4">
        <item x="0"/>
        <item x="1"/>
        <item x="2"/>
        <item h="1"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60"/>
  </rowFields>
  <rowItems count="1">
    <i>
      <x/>
    </i>
  </rowItems>
  <colFields count="2">
    <field x="62"/>
    <field x="61"/>
  </colFields>
  <colItems count="3">
    <i>
      <x v="9"/>
    </i>
    <i>
      <x v="10"/>
    </i>
    <i>
      <x v="11"/>
    </i>
  </colItems>
  <pageFields count="1">
    <pageField fld="1" hier="-1"/>
  </pageFields>
  <dataFields count="1">
    <dataField name="Suma de Saldo Capital" fld="4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FD8E7-D4A0-4697-9CB6-561155C88637}" name="TablaDinámica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7" firstHeaderRow="1" firstDataRow="1" firstDataCol="1" rowPageCount="1" colPageCount="1"/>
  <pivotFields count="65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62"/>
    <field x="61"/>
  </rowFields>
  <rowItems count="4"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a de Saldo Capital" fld="4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64509-F025-4BE0-B9BE-218FCEFB3496}" name="TablaDinámica8" cacheId="2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5:C16" firstHeaderRow="1" firstDataRow="1" firstDataCol="1" rowPageCount="1" colPageCount="1"/>
  <pivotFields count="32"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ubtotalTop="0" showAll="0" defaultSubtotal="0">
      <items count="3">
        <item x="1"/>
        <item x="0"/>
        <item x="2"/>
      </items>
    </pivotField>
    <pivotField showAll="0" defaultSubtotal="0"/>
    <pivotField showAll="0" defaultSubtota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ubtotalTop="0" dragToRow="0" dragToCol="0" dragToPage="0" showAll="0" defaultSubtotal="0"/>
  </pivotFields>
  <rowFields count="3">
    <field x="30"/>
    <field x="29"/>
    <field x="0"/>
  </rowFields>
  <rowItems count="1">
    <i>
      <x v="9"/>
    </i>
  </rowItems>
  <colItems count="1">
    <i/>
  </colItems>
  <pageFields count="1">
    <pageField fld="26" item="1" hier="-1"/>
  </pageFields>
  <dataFields count="1">
    <dataField name="Suma de monto_prestado" fld="6" baseField="0" baseItem="0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9235C-1DEF-4E0C-9643-3F94BBA3C097}" name="TablaDinámica7" cacheId="2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3:E7" firstHeaderRow="1" firstDataRow="4" firstDataCol="1"/>
  <pivotFields count="32"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axis="axisRow" showAll="0" defaultSubtotal="0">
      <items count="2">
        <item x="0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subtotalTop="0" dragToRow="0" dragToCol="0" dragToPage="0" showAll="0" defaultSubtotal="0"/>
  </pivotFields>
  <rowFields count="1">
    <field x="4"/>
  </rowFields>
  <rowItems count="1">
    <i>
      <x/>
    </i>
  </rowItems>
  <colFields count="3">
    <field x="30"/>
    <field x="29"/>
    <field x="0"/>
  </colFields>
  <colItems count="3">
    <i>
      <x v="9"/>
    </i>
    <i>
      <x v="10"/>
    </i>
    <i>
      <x v="11"/>
    </i>
  </colItems>
  <dataFields count="1">
    <dataField name="Suma de COSECHA DE MORA" fld="31" baseField="0" baseItem="0" numFmtId="9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6FF4582-8761-47C0-9EC8-11D352FBA148}" autoFormatId="16" applyNumberFormats="0" applyBorderFormats="0" applyFontFormats="0" applyPatternFormats="0" applyAlignmentFormats="0" applyWidthHeightFormats="0">
  <queryTableRefresh nextId="62" unboundColumnsRight="1">
    <queryTableFields count="61">
      <queryTableField id="1" name="Column1" tableColumnId="1"/>
      <queryTableField id="2" name="Fecha_corte" tableColumnId="2"/>
      <queryTableField id="3" name="exchange_rate" tableColumnId="3"/>
      <queryTableField id="4" name="codigo_de_contrato" tableColumnId="4"/>
      <queryTableField id="5" name="codigo_de_prestamo" tableColumnId="5"/>
      <queryTableField id="6" name="tipo_de_persona" tableColumnId="6"/>
      <queryTableField id="7" name="tipo_de_cliente" tableColumnId="7"/>
      <queryTableField id="8" name="tipo_de_documento" tableColumnId="8"/>
      <queryTableField id="9" name="numero_de_documento" tableColumnId="9"/>
      <queryTableField id="10" name="persona_o_rrll" tableColumnId="10"/>
      <queryTableField id="11" name="ruc" tableColumnId="11"/>
      <queryTableField id="12" name="empresa" tableColumnId="12"/>
      <queryTableField id="13" name="correo" tableColumnId="13"/>
      <queryTableField id="14" name="riesgo" tableColumnId="14"/>
      <queryTableField id="15" name="tipo_de_prestamo" tableColumnId="15"/>
      <queryTableField id="16" name="moneda" tableColumnId="16"/>
      <queryTableField id="17" name="nro_de_cuotas" tableColumnId="17"/>
      <queryTableField id="18" name="monto_prestado" tableColumnId="18"/>
      <queryTableField id="19" name="tem" tableColumnId="19"/>
      <queryTableField id="20" name="tea" tableColumnId="20"/>
      <queryTableField id="21" name="interes_ganados" tableColumnId="21"/>
      <queryTableField id="22" name="saldo_a_pagar" tableColumnId="22"/>
      <queryTableField id="23" name="fecha_de_desembolso" tableColumnId="23"/>
      <queryTableField id="24" name="banco_de_desembolso" tableColumnId="24"/>
      <queryTableField id="25" name="numero_de_cuenta_del_cliente" tableColumnId="25"/>
      <queryTableField id="26" name="gestion_del_prestamo" tableColumnId="26"/>
      <queryTableField id="27" name="status_actual_del_prestamo" tableColumnId="27"/>
      <queryTableField id="28" name="fecha_de_finalizacion" tableColumnId="28"/>
      <queryTableField id="29" name="¿se_envio_correo_de_desmbolso?" tableColumnId="29"/>
      <queryTableField id="30" name="¿se_ingreso_al_core_bancario?" tableColumnId="30"/>
      <queryTableField id="31" name="¿se_envio_correo_inicial_a_contabilidad?" tableColumnId="31"/>
      <queryTableField id="32" name="dias_de_mora" tableColumnId="32"/>
      <queryTableField id="33" name="¿se_ingreso_a_equifax?" tableColumnId="33"/>
      <queryTableField id="34" name="carpeta_cliente" tableColumnId="34"/>
      <queryTableField id="35" name="direccion" tableColumnId="35"/>
      <queryTableField id="36" name="correo.1" tableColumnId="36"/>
      <queryTableField id="37" name="Fecha de pago del cliente" tableColumnId="37"/>
      <queryTableField id="38" name="propietario_negocio" tableColumnId="38"/>
      <queryTableField id="39" name="mes_finalizacion" tableColumnId="39"/>
      <queryTableField id="40" name="mes_desembolso" tableColumnId="40"/>
      <queryTableField id="41" name="aux col filtrado" tableColumnId="41"/>
      <queryTableField id="42" name="Capital pagado" tableColumnId="42"/>
      <queryTableField id="43" name="Interes pagado" tableColumnId="43"/>
      <queryTableField id="44" name="Interes moratorio pagado" tableColumnId="44"/>
      <queryTableField id="45" name="Monto pagado" tableColumnId="45"/>
      <queryTableField id="46" name="Saldo a favor" tableColumnId="46"/>
      <queryTableField id="47" name="Saldo Capital" tableColumnId="47"/>
      <queryTableField id="48" name="fecha proximo pago" tableColumnId="48"/>
      <queryTableField id="49" name="dias atraso" tableColumnId="49"/>
      <queryTableField id="50" name="par 0" tableColumnId="50"/>
      <queryTableField id="51" name="par 15" tableColumnId="51"/>
      <queryTableField id="52" name="par 30" tableColumnId="52"/>
      <queryTableField id="53" name="par 60" tableColumnId="53"/>
      <queryTableField id="54" name="par 90" tableColumnId="54"/>
      <queryTableField id="55" name="par 120" tableColumnId="55"/>
      <queryTableField id="56" name="par 150" tableColumnId="56"/>
      <queryTableField id="57" name="par 180" tableColumnId="57"/>
      <queryTableField id="58" name="par 360" tableColumnId="58"/>
      <queryTableField id="59" name="q_desembolso" tableColumnId="59"/>
      <queryTableField id="60" name="m_desembolso" tableColumnId="60"/>
      <queryTableField id="61" dataBound="0" tableColumnId="6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4F48714-9FF1-45D3-8B1F-1A6934E14B00}" autoFormatId="16" applyNumberFormats="0" applyBorderFormats="0" applyFontFormats="0" applyPatternFormats="0" applyAlignmentFormats="0" applyWidthHeightFormats="0">
  <queryTableRefresh nextId="30" unboundColumnsRight="1">
    <queryTableFields count="29">
      <queryTableField id="1" name="Fecha_corte" tableColumnId="1"/>
      <queryTableField id="2" name="exchange_rate" tableColumnId="2"/>
      <queryTableField id="3" name="codigo_de_contrato" tableColumnId="3"/>
      <queryTableField id="4" name="fecha_de_desembolso" tableColumnId="4"/>
      <queryTableField id="5" name="mes_desembolso" tableColumnId="5"/>
      <queryTableField id="6" name="moneda" tableColumnId="6"/>
      <queryTableField id="7" name="monto_prestado" tableColumnId="7"/>
      <queryTableField id="8" name="tipo_de_persona" tableColumnId="8"/>
      <queryTableField id="9" name="tipo_de_documento" tableColumnId="9"/>
      <queryTableField id="10" name="numero_de_documento" tableColumnId="10"/>
      <queryTableField id="11" name="persona_o_rrll" tableColumnId="11"/>
      <queryTableField id="12" name="ruc" tableColumnId="12"/>
      <queryTableField id="13" name="empresa" tableColumnId="13"/>
      <queryTableField id="14" name="correo" tableColumnId="14"/>
      <queryTableField id="15" name="Saldo Capital" tableColumnId="15"/>
      <queryTableField id="16" name="fecha proximo pago" tableColumnId="16"/>
      <queryTableField id="17" name="dias atraso" tableColumnId="17"/>
      <queryTableField id="18" name="par 0" tableColumnId="18"/>
      <queryTableField id="19" name="par 15" tableColumnId="19"/>
      <queryTableField id="20" name="par 30" tableColumnId="20"/>
      <queryTableField id="21" name="par 60" tableColumnId="21"/>
      <queryTableField id="22" name="par 90" tableColumnId="22"/>
      <queryTableField id="23" name="par 120" tableColumnId="23"/>
      <queryTableField id="24" name="par 150" tableColumnId="24"/>
      <queryTableField id="25" name="par 180" tableColumnId="25"/>
      <queryTableField id="26" name="par 360" tableColumnId="26"/>
      <queryTableField id="29" dataBound="0" tableColumnId="29"/>
      <queryTableField id="27" name="m_desembolso" tableColumnId="27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B030C-B1F8-470A-BDB4-679C33F77AD1}" name="portafolio_lending_v1" displayName="portafolio_lending_v1" ref="A1:BI17" tableType="queryTable" totalsRowShown="0">
  <autoFilter ref="A1:BI17" xr:uid="{038B030C-B1F8-470A-BDB4-679C33F77AD1}"/>
  <tableColumns count="61">
    <tableColumn id="1" xr3:uid="{5A41369D-85BC-49F7-971F-56F79ABDB256}" uniqueName="1" name="Column1" queryTableFieldId="1"/>
    <tableColumn id="2" xr3:uid="{CCCB8731-B9D5-4842-BCC0-C0BE63207B72}" uniqueName="2" name="Fecha_corte" queryTableFieldId="2" dataDxfId="39"/>
    <tableColumn id="3" xr3:uid="{29E5474C-505B-49B6-8349-0238D542FDE1}" uniqueName="3" name="exchange_rate" queryTableFieldId="3"/>
    <tableColumn id="4" xr3:uid="{740DA4E1-C562-4E66-966E-A7C0E55DB118}" uniqueName="4" name="codigo_de_contrato" queryTableFieldId="4" dataDxfId="38"/>
    <tableColumn id="5" xr3:uid="{3D47A678-C863-4E04-B7EC-3914FCE31758}" uniqueName="5" name="codigo_de_prestamo" queryTableFieldId="5" dataDxfId="37"/>
    <tableColumn id="6" xr3:uid="{3101BAF3-77B2-4BD2-B3B0-F890F2D641D7}" uniqueName="6" name="tipo_de_persona" queryTableFieldId="6" dataDxfId="36"/>
    <tableColumn id="7" xr3:uid="{CA96A662-F1F3-4426-BEE2-C85D9D2C5AA7}" uniqueName="7" name="tipo_de_cliente" queryTableFieldId="7" dataDxfId="35"/>
    <tableColumn id="8" xr3:uid="{F89171FF-685B-4A5C-8A02-90E16EB8C5AE}" uniqueName="8" name="tipo_de_documento" queryTableFieldId="8" dataDxfId="34"/>
    <tableColumn id="9" xr3:uid="{FC59584F-4E7B-4D00-B00A-7BCE879BAE55}" uniqueName="9" name="numero_de_documento" queryTableFieldId="9"/>
    <tableColumn id="10" xr3:uid="{F1179DDF-4281-41E4-B873-9B82B604AA38}" uniqueName="10" name="persona_o_rrll" queryTableFieldId="10" dataDxfId="33"/>
    <tableColumn id="11" xr3:uid="{0218A820-4486-41B4-9B3B-AFDB68937CB7}" uniqueName="11" name="ruc" queryTableFieldId="11"/>
    <tableColumn id="12" xr3:uid="{0678BC76-A988-4DD6-B93C-CEEF00A92885}" uniqueName="12" name="empresa" queryTableFieldId="12" dataDxfId="32"/>
    <tableColumn id="13" xr3:uid="{AEA62E1C-FAA7-4DBA-8033-D17779999EE9}" uniqueName="13" name="correo" queryTableFieldId="13" dataDxfId="31"/>
    <tableColumn id="14" xr3:uid="{C0612DE4-266A-4993-9740-2CBD14954D07}" uniqueName="14" name="riesgo" queryTableFieldId="14" dataDxfId="30"/>
    <tableColumn id="15" xr3:uid="{455EE081-1BDB-4B7E-A782-9FC16234C0D6}" uniqueName="15" name="tipo_de_prestamo" queryTableFieldId="15" dataDxfId="29"/>
    <tableColumn id="16" xr3:uid="{6F4DD544-EE90-49B4-9D4E-7DA45EEE320C}" uniqueName="16" name="moneda" queryTableFieldId="16" dataDxfId="28"/>
    <tableColumn id="17" xr3:uid="{8ACA82CE-B286-4FB0-A593-148BAB1C93E1}" uniqueName="17" name="nro_de_cuotas" queryTableFieldId="17"/>
    <tableColumn id="18" xr3:uid="{448EE522-C927-4B6C-A309-50E801EA8365}" uniqueName="18" name="monto_prestado" queryTableFieldId="18"/>
    <tableColumn id="19" xr3:uid="{791F9564-BA6B-41A9-AB13-C7DD0C674C04}" uniqueName="19" name="tem" queryTableFieldId="19"/>
    <tableColumn id="20" xr3:uid="{7755352B-8823-4F3C-A2D3-ACB916F88E9A}" uniqueName="20" name="tea" queryTableFieldId="20"/>
    <tableColumn id="21" xr3:uid="{C4A65E34-4CBB-48DE-9145-8485B76C4DAB}" uniqueName="21" name="interes_ganados" queryTableFieldId="21"/>
    <tableColumn id="22" xr3:uid="{8B552967-6350-4FCB-8DA7-9C782DD43C25}" uniqueName="22" name="saldo_a_pagar" queryTableFieldId="22" dataDxfId="27"/>
    <tableColumn id="23" xr3:uid="{C6F69203-D33B-4B6F-AEF6-2B4360D63B6F}" uniqueName="23" name="fecha_de_desembolso" queryTableFieldId="23" dataDxfId="26"/>
    <tableColumn id="24" xr3:uid="{4C2D101D-F29B-4E08-9E0E-47511149E5AD}" uniqueName="24" name="banco_de_desembolso" queryTableFieldId="24" dataDxfId="25"/>
    <tableColumn id="25" xr3:uid="{B76A9615-5361-4110-AABA-05DEBD9C3B9E}" uniqueName="25" name="numero_de_cuenta_del_cliente" queryTableFieldId="25"/>
    <tableColumn id="26" xr3:uid="{48DC4F1E-EFEF-4A96-B5A4-D938A6EA476A}" uniqueName="26" name="gestion_del_prestamo" queryTableFieldId="26" dataDxfId="24"/>
    <tableColumn id="27" xr3:uid="{134E9F3A-D4FF-41B6-81AF-F5DB1CD0C8AF}" uniqueName="27" name="status_actual_del_prestamo" queryTableFieldId="27" dataDxfId="23"/>
    <tableColumn id="28" xr3:uid="{3E3A04F5-706D-4396-A67F-32F9D60FAFB7}" uniqueName="28" name="fecha_de_finalizacion" queryTableFieldId="28" dataDxfId="22"/>
    <tableColumn id="29" xr3:uid="{F1E4AC5B-DD5E-48B9-9BDB-89DB8E06A10E}" uniqueName="29" name="¿se_envio_correo_de_desmbolso?" queryTableFieldId="29"/>
    <tableColumn id="30" xr3:uid="{0A78800D-7EED-46D7-9D21-99301F83884A}" uniqueName="30" name="¿se_ingreso_al_core_bancario?" queryTableFieldId="30"/>
    <tableColumn id="31" xr3:uid="{2C40409B-EF0F-4A62-9C7D-8454154AC651}" uniqueName="31" name="¿se_envio_correo_inicial_a_contabilidad?" queryTableFieldId="31"/>
    <tableColumn id="32" xr3:uid="{C380DBDB-F14B-42B8-944F-6C75BFEC47A1}" uniqueName="32" name="dias_de_mora" queryTableFieldId="32"/>
    <tableColumn id="33" xr3:uid="{4AF7FB32-5E10-4707-B5C9-8F2277CD55CC}" uniqueName="33" name="¿se_ingreso_a_equifax?" queryTableFieldId="33"/>
    <tableColumn id="34" xr3:uid="{4848C82D-DEB4-4394-9672-F2ADF7256F4F}" uniqueName="34" name="carpeta_cliente" queryTableFieldId="34" dataDxfId="21"/>
    <tableColumn id="35" xr3:uid="{72082864-37ED-428A-968F-BB65C679911A}" uniqueName="35" name="direccion" queryTableFieldId="35" dataDxfId="20"/>
    <tableColumn id="36" xr3:uid="{29149DD2-45E4-4786-BC75-96EC611020FB}" uniqueName="36" name="correo.1" queryTableFieldId="36" dataDxfId="19"/>
    <tableColumn id="37" xr3:uid="{74B0A429-7B3C-4FC1-AC8C-2220E48E4A76}" uniqueName="37" name="Fecha de pago del cliente" queryTableFieldId="37" dataDxfId="18"/>
    <tableColumn id="38" xr3:uid="{82BD2268-B036-4FD8-8670-F0823484287A}" uniqueName="38" name="propietario_negocio" queryTableFieldId="38" dataDxfId="17"/>
    <tableColumn id="39" xr3:uid="{9D80BA3A-AD4D-436C-99C4-12B657355E0E}" uniqueName="39" name="mes_finalizacion" queryTableFieldId="39" dataDxfId="16"/>
    <tableColumn id="40" xr3:uid="{7966FBD1-C978-4766-8B69-9F9BBD3FED94}" uniqueName="40" name="mes_desembolso" queryTableFieldId="40" dataDxfId="15"/>
    <tableColumn id="41" xr3:uid="{B286EE09-9AFF-49BC-8C1C-9E1F7DB2B0CD}" uniqueName="41" name="aux col filtrado" queryTableFieldId="41" dataDxfId="14"/>
    <tableColumn id="42" xr3:uid="{E41C312C-A3ED-4554-A575-5F4CC8D10B09}" uniqueName="42" name="Capital pagado" queryTableFieldId="42"/>
    <tableColumn id="43" xr3:uid="{194BAA31-9968-4E04-AC80-C39830ED50D7}" uniqueName="43" name="Interes pagado" queryTableFieldId="43"/>
    <tableColumn id="44" xr3:uid="{B4281B1A-7A90-4931-9F0E-9F4279B5C42B}" uniqueName="44" name="Interes moratorio pagado" queryTableFieldId="44"/>
    <tableColumn id="45" xr3:uid="{290BCA8F-361B-4AEA-8DC2-61E451207375}" uniqueName="45" name="Monto pagado" queryTableFieldId="45"/>
    <tableColumn id="46" xr3:uid="{5A774923-0A0D-447C-9669-7F53A842FCCF}" uniqueName="46" name="Saldo a favor" queryTableFieldId="46"/>
    <tableColumn id="47" xr3:uid="{1768C8C7-5972-49F9-9126-AE944B6AA91E}" uniqueName="47" name="Saldo Capital" queryTableFieldId="47"/>
    <tableColumn id="48" xr3:uid="{4E34FD41-623E-42B0-8829-7FDBE4D5F50A}" uniqueName="48" name="fecha proximo pago" queryTableFieldId="48" dataDxfId="13"/>
    <tableColumn id="49" xr3:uid="{12ABCF7B-F080-4FD4-8B68-ECD634B6C050}" uniqueName="49" name="dias atraso" queryTableFieldId="49"/>
    <tableColumn id="50" xr3:uid="{3DBC8AEC-5A0D-49FE-9815-A8FC3AFDA5C5}" uniqueName="50" name="par 0" queryTableFieldId="50"/>
    <tableColumn id="51" xr3:uid="{EE589FFE-B2E2-4E49-BB85-835C1CF2B855}" uniqueName="51" name="par 15" queryTableFieldId="51"/>
    <tableColumn id="52" xr3:uid="{08B94078-6773-4E18-A7E5-5EE0D192C97F}" uniqueName="52" name="par 30" queryTableFieldId="52"/>
    <tableColumn id="53" xr3:uid="{711DC363-34BF-47EF-BF28-9F9F94E317AE}" uniqueName="53" name="par 60" queryTableFieldId="53"/>
    <tableColumn id="54" xr3:uid="{545E86E1-A7E9-4960-BBC7-057467169DD3}" uniqueName="54" name="par 90" queryTableFieldId="54"/>
    <tableColumn id="55" xr3:uid="{BE33DF09-B60C-4DC0-9FFF-2EE0BC44CB26}" uniqueName="55" name="par 120" queryTableFieldId="55"/>
    <tableColumn id="56" xr3:uid="{AB771ED0-A1D3-4E2B-894E-E84C078F6C34}" uniqueName="56" name="par 150" queryTableFieldId="56"/>
    <tableColumn id="57" xr3:uid="{A851020B-FE9D-4A0A-8300-BD5BF99FAF72}" uniqueName="57" name="par 180" queryTableFieldId="57"/>
    <tableColumn id="58" xr3:uid="{E8F96047-8DC3-48E6-A420-A6827620FCCA}" uniqueName="58" name="par 360" queryTableFieldId="58"/>
    <tableColumn id="59" xr3:uid="{3DE16170-6B6E-492E-BD25-76C20BDF81B3}" uniqueName="59" name="q_desembolso" queryTableFieldId="59"/>
    <tableColumn id="60" xr3:uid="{8383E1FC-AFFD-47EF-810C-B1B3A234CD02}" uniqueName="60" name="m_desembolso" queryTableFieldId="60"/>
    <tableColumn id="61" xr3:uid="{C87BBCFE-2AD8-4DA5-A290-A9BA0E6CEE11}" uniqueName="61" name="EJECUTIVO" queryTableField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3BB6E4-BEF0-46BF-B2EE-30BEA6A11475}" name="cosecha_lending_v1" displayName="cosecha_lending_v1" ref="A1:AC16" tableType="queryTable" totalsRowShown="0">
  <autoFilter ref="A1:AC16" xr:uid="{9F3BB6E4-BEF0-46BF-B2EE-30BEA6A11475}"/>
  <tableColumns count="29">
    <tableColumn id="1" xr3:uid="{7992AC0C-2BF5-413F-A9CE-7AE63B1B4926}" uniqueName="1" name="Fecha_corte" queryTableFieldId="1" dataDxfId="12"/>
    <tableColumn id="2" xr3:uid="{58B9C680-8D24-4680-99F0-1D903006A2F4}" uniqueName="2" name="exchange_rate" queryTableFieldId="2"/>
    <tableColumn id="3" xr3:uid="{800261CB-1E1B-48C4-BD28-2C70A7E66061}" uniqueName="3" name="codigo_de_contrato" queryTableFieldId="3" dataDxfId="11"/>
    <tableColumn id="4" xr3:uid="{A57C1B6C-B984-4158-B6EE-1012A25F5E8A}" uniqueName="4" name="fecha_de_desembolso" queryTableFieldId="4" dataDxfId="10"/>
    <tableColumn id="5" xr3:uid="{744E05CA-BD69-48B0-9F81-A5B1D93F8B82}" uniqueName="5" name="mes_desembolso" queryTableFieldId="5" dataDxfId="9"/>
    <tableColumn id="6" xr3:uid="{051A21AE-20F2-4A47-9CA2-CB921B8FD507}" uniqueName="6" name="moneda" queryTableFieldId="6" dataDxfId="8"/>
    <tableColumn id="7" xr3:uid="{956859CA-83C0-4420-A590-BE73A44F656E}" uniqueName="7" name="monto_prestado" queryTableFieldId="7"/>
    <tableColumn id="8" xr3:uid="{874E5D05-0BCF-4A5A-AE16-0C825D779322}" uniqueName="8" name="tipo_de_persona" queryTableFieldId="8" dataDxfId="7"/>
    <tableColumn id="9" xr3:uid="{53A5EF73-A2EA-4268-97B2-47EF0965369E}" uniqueName="9" name="tipo_de_documento" queryTableFieldId="9" dataDxfId="6"/>
    <tableColumn id="10" xr3:uid="{4CD60CF3-CDEF-4910-854C-A455F4EA2C43}" uniqueName="10" name="numero_de_documento" queryTableFieldId="10"/>
    <tableColumn id="11" xr3:uid="{4D93D90F-DCA0-44C7-B2C3-8A75367EF925}" uniqueName="11" name="persona_o_rrll" queryTableFieldId="11" dataDxfId="5"/>
    <tableColumn id="12" xr3:uid="{462E940A-66AD-4A03-8924-BD0A0C976BDD}" uniqueName="12" name="ruc" queryTableFieldId="12"/>
    <tableColumn id="13" xr3:uid="{38A3E537-10B4-4E2F-A8F4-39A3D8F46E11}" uniqueName="13" name="empresa" queryTableFieldId="13" dataDxfId="4"/>
    <tableColumn id="14" xr3:uid="{98446831-526B-460D-9067-A563C942D809}" uniqueName="14" name="correo" queryTableFieldId="14" dataDxfId="3"/>
    <tableColumn id="15" xr3:uid="{376C71D7-3710-4002-B824-818DDE76301F}" uniqueName="15" name="Saldo Capital" queryTableFieldId="15"/>
    <tableColumn id="16" xr3:uid="{C21DE249-78F7-4B56-8D8E-14A3A41C4E16}" uniqueName="16" name="fecha proximo pago" queryTableFieldId="16" dataDxfId="2"/>
    <tableColumn id="17" xr3:uid="{4F503496-B4CB-4A40-9905-47DC16B5FE21}" uniqueName="17" name="dias atraso" queryTableFieldId="17"/>
    <tableColumn id="18" xr3:uid="{DDB773AA-B5FF-42FE-8753-64ED60A3B5E9}" uniqueName="18" name="par 0" queryTableFieldId="18"/>
    <tableColumn id="19" xr3:uid="{631C6537-F11D-4C4D-BA88-4D8FF724B3F7}" uniqueName="19" name="par 15" queryTableFieldId="19"/>
    <tableColumn id="20" xr3:uid="{7CDE1D95-3575-4E52-8D06-6DCD5C1C52FA}" uniqueName="20" name="par 30" queryTableFieldId="20"/>
    <tableColumn id="21" xr3:uid="{F623713E-DE91-4FF4-B005-FE4E75E1B901}" uniqueName="21" name="par 60" queryTableFieldId="21"/>
    <tableColumn id="22" xr3:uid="{EDDE5D63-72DF-46F5-9045-C60F4EB56E43}" uniqueName="22" name="par 90" queryTableFieldId="22"/>
    <tableColumn id="23" xr3:uid="{F72A3E5D-9EB1-4317-BC0C-A746363E26B4}" uniqueName="23" name="par 120" queryTableFieldId="23"/>
    <tableColumn id="24" xr3:uid="{CA93E604-FCAB-4484-9F74-141D9B15EEE4}" uniqueName="24" name="par 150" queryTableFieldId="24"/>
    <tableColumn id="25" xr3:uid="{2E37B657-1914-4B1D-990C-C86A5B747D03}" uniqueName="25" name="par 180" queryTableFieldId="25"/>
    <tableColumn id="26" xr3:uid="{204A9103-13B1-4C10-BF3C-D29F5B8DEF90}" uniqueName="26" name="par 360" queryTableFieldId="26"/>
    <tableColumn id="29" xr3:uid="{9E99BFC7-A92E-43B0-B274-1EB01D8E69E4}" uniqueName="29" name="Q_DESEMBOLSO" queryTableFieldId="29"/>
    <tableColumn id="27" xr3:uid="{0ABF7818-05D9-4EF7-8C9C-CFE64CF721A8}" uniqueName="27" name="m_desembolso" queryTableFieldId="27"/>
    <tableColumn id="28" xr3:uid="{80AC7273-88AE-4B23-9B7C-BE389B8F7A23}" uniqueName="28" name="EJECUTIVO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4A79-D790-4B09-B753-8128126F1C4A}">
  <dimension ref="A1:BI17"/>
  <sheetViews>
    <sheetView workbookViewId="0">
      <selection activeCell="E1" sqref="E1:E1048576"/>
    </sheetView>
  </sheetViews>
  <sheetFormatPr baseColWidth="10" defaultRowHeight="14.4" x14ac:dyDescent="0.3"/>
  <cols>
    <col min="1" max="1" width="10.6640625" bestFit="1" customWidth="1"/>
    <col min="2" max="2" width="13.33203125" bestFit="1" customWidth="1"/>
    <col min="3" max="3" width="15.109375" bestFit="1" customWidth="1"/>
    <col min="4" max="4" width="19.5546875" bestFit="1" customWidth="1"/>
    <col min="5" max="5" width="20.5546875" bestFit="1" customWidth="1"/>
    <col min="6" max="6" width="17.44140625" bestFit="1" customWidth="1"/>
    <col min="7" max="7" width="16" bestFit="1" customWidth="1"/>
    <col min="8" max="8" width="19.77734375" bestFit="1" customWidth="1"/>
    <col min="9" max="9" width="22.77734375" bestFit="1" customWidth="1"/>
    <col min="10" max="10" width="34.88671875" bestFit="1" customWidth="1"/>
    <col min="11" max="11" width="12" bestFit="1" customWidth="1"/>
    <col min="12" max="12" width="46.21875" bestFit="1" customWidth="1"/>
    <col min="13" max="13" width="33.109375" bestFit="1" customWidth="1"/>
    <col min="14" max="14" width="8.21875" bestFit="1" customWidth="1"/>
    <col min="15" max="15" width="18.33203125" bestFit="1" customWidth="1"/>
    <col min="16" max="16" width="10" bestFit="1" customWidth="1"/>
    <col min="17" max="17" width="15.109375" bestFit="1" customWidth="1"/>
    <col min="18" max="18" width="16.77734375" bestFit="1" customWidth="1"/>
    <col min="19" max="20" width="7" bestFit="1" customWidth="1"/>
    <col min="21" max="21" width="16.6640625" bestFit="1" customWidth="1"/>
    <col min="22" max="22" width="15" bestFit="1" customWidth="1"/>
    <col min="23" max="23" width="21.77734375" bestFit="1" customWidth="1"/>
    <col min="24" max="24" width="22.33203125" bestFit="1" customWidth="1"/>
    <col min="25" max="25" width="29.21875" bestFit="1" customWidth="1"/>
    <col min="26" max="26" width="21.5546875" bestFit="1" customWidth="1"/>
    <col min="27" max="27" width="26.77734375" bestFit="1" customWidth="1"/>
    <col min="28" max="28" width="21.21875" bestFit="1" customWidth="1"/>
    <col min="29" max="29" width="31.44140625" bestFit="1" customWidth="1"/>
    <col min="30" max="30" width="28.88671875" bestFit="1" customWidth="1"/>
    <col min="31" max="31" width="37.88671875" bestFit="1" customWidth="1"/>
    <col min="32" max="32" width="14.77734375" bestFit="1" customWidth="1"/>
    <col min="33" max="33" width="22.44140625" bestFit="1" customWidth="1"/>
    <col min="34" max="34" width="58.33203125" bestFit="1" customWidth="1"/>
    <col min="35" max="35" width="76.33203125" bestFit="1" customWidth="1"/>
    <col min="36" max="36" width="33.109375" bestFit="1" customWidth="1"/>
    <col min="37" max="37" width="24.33203125" bestFit="1" customWidth="1"/>
    <col min="38" max="38" width="30.33203125" bestFit="1" customWidth="1"/>
    <col min="39" max="39" width="17.21875" bestFit="1" customWidth="1"/>
    <col min="40" max="40" width="17.77734375" bestFit="1" customWidth="1"/>
    <col min="41" max="41" width="15.44140625" bestFit="1" customWidth="1"/>
    <col min="42" max="42" width="15.77734375" bestFit="1" customWidth="1"/>
    <col min="43" max="43" width="15.44140625" bestFit="1" customWidth="1"/>
    <col min="44" max="44" width="24.21875" bestFit="1" customWidth="1"/>
    <col min="45" max="45" width="14.77734375" bestFit="1" customWidth="1"/>
    <col min="46" max="46" width="13.77734375" bestFit="1" customWidth="1"/>
    <col min="47" max="47" width="14.44140625" bestFit="1" customWidth="1"/>
    <col min="48" max="48" width="19.44140625" bestFit="1" customWidth="1"/>
    <col min="49" max="49" width="12.33203125" bestFit="1" customWidth="1"/>
    <col min="50" max="50" width="7.33203125" bestFit="1" customWidth="1"/>
    <col min="51" max="54" width="8.33203125" bestFit="1" customWidth="1"/>
    <col min="55" max="58" width="9.33203125" bestFit="1" customWidth="1"/>
    <col min="59" max="59" width="15.33203125" bestFit="1" customWidth="1"/>
    <col min="60" max="60" width="15.88671875" bestFit="1" customWidth="1"/>
    <col min="61" max="61" width="12.21875" bestFit="1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120</v>
      </c>
    </row>
    <row r="2" spans="1:61" x14ac:dyDescent="0.3">
      <c r="A2">
        <v>0</v>
      </c>
      <c r="B2" s="1">
        <v>45930</v>
      </c>
      <c r="C2">
        <v>3.47</v>
      </c>
      <c r="D2" s="2" t="s">
        <v>60</v>
      </c>
      <c r="E2" s="2" t="s">
        <v>61</v>
      </c>
      <c r="F2" s="2" t="s">
        <v>62</v>
      </c>
      <c r="G2" s="2" t="s">
        <v>63</v>
      </c>
      <c r="H2" s="2" t="s">
        <v>64</v>
      </c>
      <c r="I2">
        <v>40553117</v>
      </c>
      <c r="J2" s="2" t="s">
        <v>65</v>
      </c>
      <c r="K2">
        <v>10405531173</v>
      </c>
      <c r="L2" s="2" t="s">
        <v>65</v>
      </c>
      <c r="M2" s="2" t="s">
        <v>66</v>
      </c>
      <c r="N2" s="2" t="s">
        <v>67</v>
      </c>
      <c r="O2" s="2" t="s">
        <v>68</v>
      </c>
      <c r="P2" s="2" t="s">
        <v>69</v>
      </c>
      <c r="Q2">
        <v>12</v>
      </c>
      <c r="R2">
        <v>5000</v>
      </c>
      <c r="S2">
        <v>5.0200000000000002E-2</v>
      </c>
      <c r="T2">
        <v>0.8</v>
      </c>
      <c r="V2" s="2" t="s">
        <v>70</v>
      </c>
      <c r="W2" s="1">
        <v>45924</v>
      </c>
      <c r="X2" s="2" t="s">
        <v>71</v>
      </c>
      <c r="Y2">
        <v>19102015634093</v>
      </c>
      <c r="Z2" s="2" t="s">
        <v>70</v>
      </c>
      <c r="AA2" s="2" t="s">
        <v>72</v>
      </c>
      <c r="AB2" s="1"/>
      <c r="AC2">
        <v>1</v>
      </c>
      <c r="AD2">
        <v>1</v>
      </c>
      <c r="AE2">
        <v>1</v>
      </c>
      <c r="AF2">
        <v>0</v>
      </c>
      <c r="AG2">
        <v>0</v>
      </c>
      <c r="AH2" s="2" t="s">
        <v>73</v>
      </c>
      <c r="AI2" s="2" t="s">
        <v>74</v>
      </c>
      <c r="AJ2" s="2" t="s">
        <v>66</v>
      </c>
      <c r="AK2" s="1"/>
      <c r="AL2" s="2" t="s">
        <v>75</v>
      </c>
      <c r="AM2" s="1"/>
      <c r="AN2" s="1">
        <v>45930</v>
      </c>
      <c r="AO2" s="2" t="s">
        <v>76</v>
      </c>
      <c r="AP2">
        <v>0</v>
      </c>
      <c r="AQ2">
        <v>0</v>
      </c>
      <c r="AR2">
        <v>0</v>
      </c>
      <c r="AS2">
        <v>0</v>
      </c>
      <c r="AT2">
        <v>0</v>
      </c>
      <c r="AU2">
        <v>5000</v>
      </c>
      <c r="AV2" s="1">
        <v>45966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5000</v>
      </c>
      <c r="BI2" t="s">
        <v>121</v>
      </c>
    </row>
    <row r="3" spans="1:61" x14ac:dyDescent="0.3">
      <c r="A3">
        <v>1</v>
      </c>
      <c r="B3" s="1">
        <v>45930</v>
      </c>
      <c r="C3">
        <v>3.47</v>
      </c>
      <c r="D3" s="2" t="s">
        <v>77</v>
      </c>
      <c r="E3" s="2" t="s">
        <v>78</v>
      </c>
      <c r="F3" s="2" t="s">
        <v>62</v>
      </c>
      <c r="G3" s="2" t="s">
        <v>63</v>
      </c>
      <c r="H3" s="2" t="s">
        <v>64</v>
      </c>
      <c r="I3">
        <v>47614102</v>
      </c>
      <c r="J3" s="2" t="s">
        <v>79</v>
      </c>
      <c r="K3">
        <v>10476141023</v>
      </c>
      <c r="L3" s="2" t="s">
        <v>79</v>
      </c>
      <c r="M3" s="2" t="s">
        <v>80</v>
      </c>
      <c r="N3" s="2" t="s">
        <v>81</v>
      </c>
      <c r="O3" s="2" t="s">
        <v>68</v>
      </c>
      <c r="P3" s="2" t="s">
        <v>69</v>
      </c>
      <c r="Q3">
        <v>6</v>
      </c>
      <c r="R3">
        <v>2000</v>
      </c>
      <c r="S3">
        <v>4.2799999999999998E-2</v>
      </c>
      <c r="T3">
        <v>0.65349999999999997</v>
      </c>
      <c r="U3">
        <v>19.649999999999999</v>
      </c>
      <c r="V3" s="2" t="s">
        <v>70</v>
      </c>
      <c r="W3" s="1">
        <v>45924</v>
      </c>
      <c r="X3" s="2" t="s">
        <v>71</v>
      </c>
      <c r="Y3">
        <v>57090910922067</v>
      </c>
      <c r="Z3" s="2" t="s">
        <v>70</v>
      </c>
      <c r="AA3" s="2" t="s">
        <v>82</v>
      </c>
      <c r="AB3" s="1">
        <v>45931</v>
      </c>
      <c r="AC3">
        <v>1</v>
      </c>
      <c r="AD3">
        <v>1</v>
      </c>
      <c r="AE3">
        <v>1</v>
      </c>
      <c r="AF3">
        <v>0</v>
      </c>
      <c r="AG3">
        <v>0</v>
      </c>
      <c r="AH3" s="2" t="s">
        <v>83</v>
      </c>
      <c r="AI3" s="2" t="s">
        <v>84</v>
      </c>
      <c r="AJ3" s="2" t="s">
        <v>80</v>
      </c>
      <c r="AK3" s="1">
        <v>45931</v>
      </c>
      <c r="AL3" s="2" t="s">
        <v>75</v>
      </c>
      <c r="AM3" s="1">
        <v>45961</v>
      </c>
      <c r="AN3" s="1">
        <v>45930</v>
      </c>
      <c r="AO3" s="2" t="s">
        <v>76</v>
      </c>
      <c r="AP3">
        <v>0</v>
      </c>
      <c r="AQ3">
        <v>0</v>
      </c>
      <c r="AR3">
        <v>0</v>
      </c>
      <c r="AS3">
        <v>0</v>
      </c>
      <c r="AT3">
        <v>0</v>
      </c>
      <c r="AU3">
        <v>2000</v>
      </c>
      <c r="AV3" s="1">
        <v>45976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2000</v>
      </c>
      <c r="BI3" t="s">
        <v>121</v>
      </c>
    </row>
    <row r="4" spans="1:61" x14ac:dyDescent="0.3">
      <c r="A4">
        <v>2</v>
      </c>
      <c r="B4" s="1">
        <v>45930</v>
      </c>
      <c r="C4">
        <v>3.47</v>
      </c>
      <c r="D4" s="2" t="s">
        <v>85</v>
      </c>
      <c r="E4" s="2" t="s">
        <v>86</v>
      </c>
      <c r="F4" s="2" t="s">
        <v>87</v>
      </c>
      <c r="G4" s="2" t="s">
        <v>63</v>
      </c>
      <c r="H4" s="2" t="s">
        <v>64</v>
      </c>
      <c r="I4">
        <v>41816681</v>
      </c>
      <c r="J4" s="2" t="s">
        <v>88</v>
      </c>
      <c r="K4">
        <v>20611306751</v>
      </c>
      <c r="L4" s="2" t="s">
        <v>89</v>
      </c>
      <c r="M4" s="2" t="s">
        <v>90</v>
      </c>
      <c r="N4" s="2" t="s">
        <v>91</v>
      </c>
      <c r="O4" s="2" t="s">
        <v>68</v>
      </c>
      <c r="P4" s="2" t="s">
        <v>69</v>
      </c>
      <c r="Q4">
        <v>12</v>
      </c>
      <c r="R4">
        <v>5000</v>
      </c>
      <c r="S4">
        <v>2.7799999999999998E-2</v>
      </c>
      <c r="T4">
        <v>0.3896</v>
      </c>
      <c r="V4" s="2" t="s">
        <v>70</v>
      </c>
      <c r="W4" s="1">
        <v>45926</v>
      </c>
      <c r="X4" s="2" t="s">
        <v>71</v>
      </c>
      <c r="Y4">
        <v>1917094078051</v>
      </c>
      <c r="Z4" s="2" t="s">
        <v>70</v>
      </c>
      <c r="AA4" s="2" t="s">
        <v>72</v>
      </c>
      <c r="AB4" s="1"/>
      <c r="AC4">
        <v>1</v>
      </c>
      <c r="AD4">
        <v>1</v>
      </c>
      <c r="AE4">
        <v>1</v>
      </c>
      <c r="AF4">
        <v>0</v>
      </c>
      <c r="AG4">
        <v>0</v>
      </c>
      <c r="AH4" s="2" t="s">
        <v>92</v>
      </c>
      <c r="AI4" s="2" t="s">
        <v>93</v>
      </c>
      <c r="AJ4" s="2" t="s">
        <v>90</v>
      </c>
      <c r="AK4" s="1"/>
      <c r="AL4" s="2" t="s">
        <v>75</v>
      </c>
      <c r="AM4" s="1"/>
      <c r="AN4" s="1">
        <v>45930</v>
      </c>
      <c r="AO4" s="2" t="s">
        <v>76</v>
      </c>
      <c r="AP4">
        <v>0</v>
      </c>
      <c r="AQ4">
        <v>0</v>
      </c>
      <c r="AR4">
        <v>0</v>
      </c>
      <c r="AS4">
        <v>0</v>
      </c>
      <c r="AT4">
        <v>0</v>
      </c>
      <c r="AU4">
        <v>5000</v>
      </c>
      <c r="AV4" s="1">
        <v>45976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5000</v>
      </c>
      <c r="BI4" t="s">
        <v>121</v>
      </c>
    </row>
    <row r="5" spans="1:61" x14ac:dyDescent="0.3">
      <c r="A5">
        <v>3</v>
      </c>
      <c r="B5" s="1">
        <v>45930</v>
      </c>
      <c r="C5">
        <v>3.47</v>
      </c>
      <c r="D5" s="2" t="s">
        <v>94</v>
      </c>
      <c r="E5" s="2" t="s">
        <v>95</v>
      </c>
      <c r="F5" s="2" t="s">
        <v>87</v>
      </c>
      <c r="G5" s="2" t="s">
        <v>63</v>
      </c>
      <c r="H5" s="2" t="s">
        <v>64</v>
      </c>
      <c r="I5">
        <v>46135290</v>
      </c>
      <c r="J5" s="2" t="s">
        <v>96</v>
      </c>
      <c r="K5">
        <v>20603035420</v>
      </c>
      <c r="L5" s="2" t="s">
        <v>97</v>
      </c>
      <c r="M5" s="2" t="s">
        <v>98</v>
      </c>
      <c r="N5" s="2" t="s">
        <v>99</v>
      </c>
      <c r="O5" s="2" t="s">
        <v>68</v>
      </c>
      <c r="P5" s="2" t="s">
        <v>69</v>
      </c>
      <c r="Q5">
        <v>12</v>
      </c>
      <c r="R5">
        <v>3000</v>
      </c>
      <c r="S5">
        <v>3.3300000000000003E-2</v>
      </c>
      <c r="T5">
        <v>0.48159999999999997</v>
      </c>
      <c r="V5" s="2" t="s">
        <v>70</v>
      </c>
      <c r="W5" s="1">
        <v>45929</v>
      </c>
      <c r="X5" s="2" t="s">
        <v>71</v>
      </c>
      <c r="Y5">
        <v>19190087709084</v>
      </c>
      <c r="Z5" s="2" t="s">
        <v>70</v>
      </c>
      <c r="AA5" s="2" t="s">
        <v>72</v>
      </c>
      <c r="AB5" s="1"/>
      <c r="AC5">
        <v>1</v>
      </c>
      <c r="AD5">
        <v>1</v>
      </c>
      <c r="AE5">
        <v>1</v>
      </c>
      <c r="AF5">
        <v>0</v>
      </c>
      <c r="AG5">
        <v>0</v>
      </c>
      <c r="AH5" s="2" t="s">
        <v>100</v>
      </c>
      <c r="AI5" s="2" t="s">
        <v>101</v>
      </c>
      <c r="AJ5" s="2" t="s">
        <v>98</v>
      </c>
      <c r="AK5" s="1"/>
      <c r="AL5" s="2" t="s">
        <v>75</v>
      </c>
      <c r="AM5" s="1"/>
      <c r="AN5" s="1">
        <v>45930</v>
      </c>
      <c r="AO5" s="2" t="s">
        <v>76</v>
      </c>
      <c r="AP5">
        <v>0</v>
      </c>
      <c r="AQ5">
        <v>0</v>
      </c>
      <c r="AR5">
        <v>0</v>
      </c>
      <c r="AS5">
        <v>0</v>
      </c>
      <c r="AT5">
        <v>0</v>
      </c>
      <c r="AU5">
        <v>3000</v>
      </c>
      <c r="AV5" s="1">
        <v>45986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3000</v>
      </c>
      <c r="BI5" t="s">
        <v>121</v>
      </c>
    </row>
    <row r="6" spans="1:61" x14ac:dyDescent="0.3">
      <c r="A6">
        <v>4</v>
      </c>
      <c r="B6" s="1">
        <v>45930</v>
      </c>
      <c r="C6">
        <v>3.47</v>
      </c>
      <c r="D6" s="2" t="s">
        <v>102</v>
      </c>
      <c r="E6" s="2" t="s">
        <v>103</v>
      </c>
      <c r="F6" s="2" t="s">
        <v>62</v>
      </c>
      <c r="G6" s="2" t="s">
        <v>63</v>
      </c>
      <c r="H6" s="2" t="s">
        <v>64</v>
      </c>
      <c r="I6">
        <v>74080162</v>
      </c>
      <c r="J6" s="2" t="s">
        <v>104</v>
      </c>
      <c r="K6">
        <v>10740801622</v>
      </c>
      <c r="L6" s="2" t="s">
        <v>104</v>
      </c>
      <c r="M6" s="2" t="s">
        <v>105</v>
      </c>
      <c r="N6" s="2" t="s">
        <v>91</v>
      </c>
      <c r="O6" s="2" t="s">
        <v>68</v>
      </c>
      <c r="P6" s="2" t="s">
        <v>69</v>
      </c>
      <c r="Q6">
        <v>6</v>
      </c>
      <c r="R6">
        <v>5000</v>
      </c>
      <c r="S6">
        <v>2.58E-2</v>
      </c>
      <c r="T6">
        <v>0.35749999999999998</v>
      </c>
      <c r="V6" s="2" t="s">
        <v>70</v>
      </c>
      <c r="W6" s="1">
        <v>45930</v>
      </c>
      <c r="X6" s="2" t="s">
        <v>106</v>
      </c>
      <c r="Y6">
        <v>3.1260133132857619E+17</v>
      </c>
      <c r="Z6" s="2" t="s">
        <v>70</v>
      </c>
      <c r="AA6" s="2" t="s">
        <v>72</v>
      </c>
      <c r="AB6" s="1"/>
      <c r="AC6">
        <v>1</v>
      </c>
      <c r="AD6">
        <v>1</v>
      </c>
      <c r="AE6">
        <v>1</v>
      </c>
      <c r="AF6">
        <v>0</v>
      </c>
      <c r="AG6">
        <v>0</v>
      </c>
      <c r="AH6" s="2" t="s">
        <v>107</v>
      </c>
      <c r="AI6" s="2" t="s">
        <v>108</v>
      </c>
      <c r="AJ6" s="2" t="s">
        <v>105</v>
      </c>
      <c r="AK6" s="1"/>
      <c r="AL6" s="2" t="s">
        <v>75</v>
      </c>
      <c r="AM6" s="1"/>
      <c r="AN6" s="1">
        <v>45930</v>
      </c>
      <c r="AO6" s="2" t="s">
        <v>76</v>
      </c>
      <c r="AP6">
        <v>0</v>
      </c>
      <c r="AQ6">
        <v>0</v>
      </c>
      <c r="AR6">
        <v>0</v>
      </c>
      <c r="AS6">
        <v>0</v>
      </c>
      <c r="AT6">
        <v>0</v>
      </c>
      <c r="AU6">
        <v>5000</v>
      </c>
      <c r="AV6" s="1">
        <v>45986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5000</v>
      </c>
      <c r="BI6" t="s">
        <v>121</v>
      </c>
    </row>
    <row r="7" spans="1:61" x14ac:dyDescent="0.3">
      <c r="A7">
        <v>5</v>
      </c>
      <c r="B7" s="1">
        <v>45961</v>
      </c>
      <c r="C7">
        <v>3.3809999999999998</v>
      </c>
      <c r="D7" s="2" t="s">
        <v>60</v>
      </c>
      <c r="E7" s="2" t="s">
        <v>61</v>
      </c>
      <c r="F7" s="2" t="s">
        <v>62</v>
      </c>
      <c r="G7" s="2" t="s">
        <v>63</v>
      </c>
      <c r="H7" s="2" t="s">
        <v>64</v>
      </c>
      <c r="I7">
        <v>40553117</v>
      </c>
      <c r="J7" s="2" t="s">
        <v>65</v>
      </c>
      <c r="K7">
        <v>10405531173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>
        <v>12</v>
      </c>
      <c r="R7">
        <v>5000</v>
      </c>
      <c r="S7">
        <v>5.0200000000000002E-2</v>
      </c>
      <c r="T7">
        <v>0.8</v>
      </c>
      <c r="V7" s="2" t="s">
        <v>70</v>
      </c>
      <c r="W7" s="1">
        <v>45924</v>
      </c>
      <c r="X7" s="2" t="s">
        <v>71</v>
      </c>
      <c r="Y7">
        <v>19102015634093</v>
      </c>
      <c r="Z7" s="2" t="s">
        <v>70</v>
      </c>
      <c r="AA7" s="2" t="s">
        <v>72</v>
      </c>
      <c r="AB7" s="1"/>
      <c r="AC7">
        <v>1</v>
      </c>
      <c r="AD7">
        <v>1</v>
      </c>
      <c r="AE7">
        <v>1</v>
      </c>
      <c r="AF7">
        <v>0</v>
      </c>
      <c r="AG7">
        <v>0</v>
      </c>
      <c r="AH7" s="2" t="s">
        <v>73</v>
      </c>
      <c r="AI7" s="2" t="s">
        <v>74</v>
      </c>
      <c r="AJ7" s="2" t="s">
        <v>66</v>
      </c>
      <c r="AK7" s="1"/>
      <c r="AL7" s="2" t="s">
        <v>75</v>
      </c>
      <c r="AM7" s="1"/>
      <c r="AN7" s="1">
        <v>45930</v>
      </c>
      <c r="AO7" s="2" t="s">
        <v>76</v>
      </c>
      <c r="AP7">
        <v>0</v>
      </c>
      <c r="AQ7">
        <v>0</v>
      </c>
      <c r="AR7">
        <v>0</v>
      </c>
      <c r="AS7">
        <v>0</v>
      </c>
      <c r="AT7">
        <v>0</v>
      </c>
      <c r="AU7">
        <v>5000</v>
      </c>
      <c r="AV7" s="1">
        <v>45966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t="s">
        <v>121</v>
      </c>
    </row>
    <row r="8" spans="1:61" x14ac:dyDescent="0.3">
      <c r="A8">
        <v>6</v>
      </c>
      <c r="B8" s="1">
        <v>45961</v>
      </c>
      <c r="C8">
        <v>3.3809999999999998</v>
      </c>
      <c r="D8" s="2" t="s">
        <v>77</v>
      </c>
      <c r="E8" s="2" t="s">
        <v>78</v>
      </c>
      <c r="F8" s="2" t="s">
        <v>62</v>
      </c>
      <c r="G8" s="2" t="s">
        <v>63</v>
      </c>
      <c r="H8" s="2" t="s">
        <v>64</v>
      </c>
      <c r="I8">
        <v>47614102</v>
      </c>
      <c r="J8" s="2" t="s">
        <v>79</v>
      </c>
      <c r="K8">
        <v>10476141023</v>
      </c>
      <c r="L8" s="2" t="s">
        <v>79</v>
      </c>
      <c r="M8" s="2" t="s">
        <v>80</v>
      </c>
      <c r="N8" s="2" t="s">
        <v>81</v>
      </c>
      <c r="O8" s="2" t="s">
        <v>68</v>
      </c>
      <c r="P8" s="2" t="s">
        <v>69</v>
      </c>
      <c r="Q8">
        <v>6</v>
      </c>
      <c r="R8">
        <v>2000</v>
      </c>
      <c r="S8">
        <v>4.2799999999999998E-2</v>
      </c>
      <c r="T8">
        <v>0.65349999999999997</v>
      </c>
      <c r="U8">
        <v>19.649999999999999</v>
      </c>
      <c r="V8" s="2" t="s">
        <v>70</v>
      </c>
      <c r="W8" s="1">
        <v>45924</v>
      </c>
      <c r="X8" s="2" t="s">
        <v>71</v>
      </c>
      <c r="Y8">
        <v>57090910922067</v>
      </c>
      <c r="Z8" s="2" t="s">
        <v>70</v>
      </c>
      <c r="AA8" s="2" t="s">
        <v>82</v>
      </c>
      <c r="AB8" s="1">
        <v>45931</v>
      </c>
      <c r="AC8">
        <v>1</v>
      </c>
      <c r="AD8">
        <v>1</v>
      </c>
      <c r="AE8">
        <v>1</v>
      </c>
      <c r="AF8">
        <v>0</v>
      </c>
      <c r="AG8">
        <v>0</v>
      </c>
      <c r="AH8" s="2" t="s">
        <v>83</v>
      </c>
      <c r="AI8" s="2" t="s">
        <v>84</v>
      </c>
      <c r="AJ8" s="2" t="s">
        <v>80</v>
      </c>
      <c r="AK8" s="1">
        <v>45931</v>
      </c>
      <c r="AL8" s="2" t="s">
        <v>75</v>
      </c>
      <c r="AM8" s="1">
        <v>45961</v>
      </c>
      <c r="AN8" s="1">
        <v>45930</v>
      </c>
      <c r="AO8" s="2" t="s">
        <v>109</v>
      </c>
      <c r="AP8">
        <v>0</v>
      </c>
      <c r="AQ8">
        <v>19.649999999999999</v>
      </c>
      <c r="AR8">
        <v>0</v>
      </c>
      <c r="AS8">
        <v>19.649999999999999</v>
      </c>
      <c r="AT8">
        <v>0</v>
      </c>
      <c r="AU8">
        <v>0</v>
      </c>
      <c r="AV8" s="1"/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t="s">
        <v>121</v>
      </c>
    </row>
    <row r="9" spans="1:61" x14ac:dyDescent="0.3">
      <c r="A9">
        <v>7</v>
      </c>
      <c r="B9" s="1">
        <v>45961</v>
      </c>
      <c r="C9">
        <v>3.3809999999999998</v>
      </c>
      <c r="D9" s="2" t="s">
        <v>85</v>
      </c>
      <c r="E9" s="2" t="s">
        <v>86</v>
      </c>
      <c r="F9" s="2" t="s">
        <v>87</v>
      </c>
      <c r="G9" s="2" t="s">
        <v>63</v>
      </c>
      <c r="H9" s="2" t="s">
        <v>64</v>
      </c>
      <c r="I9">
        <v>41816681</v>
      </c>
      <c r="J9" s="2" t="s">
        <v>88</v>
      </c>
      <c r="K9">
        <v>20611306751</v>
      </c>
      <c r="L9" s="2" t="s">
        <v>89</v>
      </c>
      <c r="M9" s="2" t="s">
        <v>90</v>
      </c>
      <c r="N9" s="2" t="s">
        <v>91</v>
      </c>
      <c r="O9" s="2" t="s">
        <v>68</v>
      </c>
      <c r="P9" s="2" t="s">
        <v>69</v>
      </c>
      <c r="Q9">
        <v>12</v>
      </c>
      <c r="R9">
        <v>5000</v>
      </c>
      <c r="S9">
        <v>2.7799999999999998E-2</v>
      </c>
      <c r="T9">
        <v>0.3896</v>
      </c>
      <c r="V9" s="2" t="s">
        <v>70</v>
      </c>
      <c r="W9" s="1">
        <v>45926</v>
      </c>
      <c r="X9" s="2" t="s">
        <v>71</v>
      </c>
      <c r="Y9">
        <v>1917094078051</v>
      </c>
      <c r="Z9" s="2" t="s">
        <v>70</v>
      </c>
      <c r="AA9" s="2" t="s">
        <v>72</v>
      </c>
      <c r="AB9" s="1"/>
      <c r="AC9">
        <v>1</v>
      </c>
      <c r="AD9">
        <v>1</v>
      </c>
      <c r="AE9">
        <v>1</v>
      </c>
      <c r="AF9">
        <v>0</v>
      </c>
      <c r="AG9">
        <v>0</v>
      </c>
      <c r="AH9" s="2" t="s">
        <v>92</v>
      </c>
      <c r="AI9" s="2" t="s">
        <v>93</v>
      </c>
      <c r="AJ9" s="2" t="s">
        <v>90</v>
      </c>
      <c r="AK9" s="1"/>
      <c r="AL9" s="2" t="s">
        <v>75</v>
      </c>
      <c r="AM9" s="1"/>
      <c r="AN9" s="1">
        <v>45930</v>
      </c>
      <c r="AO9" s="2" t="s">
        <v>76</v>
      </c>
      <c r="AP9">
        <v>0</v>
      </c>
      <c r="AQ9">
        <v>0</v>
      </c>
      <c r="AR9">
        <v>0</v>
      </c>
      <c r="AS9">
        <v>0</v>
      </c>
      <c r="AT9">
        <v>0</v>
      </c>
      <c r="AU9">
        <v>5000</v>
      </c>
      <c r="AV9" s="1">
        <v>45976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 t="s">
        <v>121</v>
      </c>
    </row>
    <row r="10" spans="1:61" x14ac:dyDescent="0.3">
      <c r="A10">
        <v>8</v>
      </c>
      <c r="B10" s="1">
        <v>45961</v>
      </c>
      <c r="C10">
        <v>3.3809999999999998</v>
      </c>
      <c r="D10" s="2" t="s">
        <v>94</v>
      </c>
      <c r="E10" s="2" t="s">
        <v>95</v>
      </c>
      <c r="F10" s="2" t="s">
        <v>87</v>
      </c>
      <c r="G10" s="2" t="s">
        <v>63</v>
      </c>
      <c r="H10" s="2" t="s">
        <v>64</v>
      </c>
      <c r="I10">
        <v>46135290</v>
      </c>
      <c r="J10" s="2" t="s">
        <v>96</v>
      </c>
      <c r="K10">
        <v>20603035420</v>
      </c>
      <c r="L10" s="2" t="s">
        <v>97</v>
      </c>
      <c r="M10" s="2" t="s">
        <v>98</v>
      </c>
      <c r="N10" s="2" t="s">
        <v>99</v>
      </c>
      <c r="O10" s="2" t="s">
        <v>68</v>
      </c>
      <c r="P10" s="2" t="s">
        <v>69</v>
      </c>
      <c r="Q10">
        <v>12</v>
      </c>
      <c r="R10">
        <v>3000</v>
      </c>
      <c r="S10">
        <v>3.3300000000000003E-2</v>
      </c>
      <c r="T10">
        <v>0.48159999999999997</v>
      </c>
      <c r="V10" s="2" t="s">
        <v>70</v>
      </c>
      <c r="W10" s="1">
        <v>45929</v>
      </c>
      <c r="X10" s="2" t="s">
        <v>71</v>
      </c>
      <c r="Y10">
        <v>19190087709084</v>
      </c>
      <c r="Z10" s="2" t="s">
        <v>70</v>
      </c>
      <c r="AA10" s="2" t="s">
        <v>72</v>
      </c>
      <c r="AB10" s="1"/>
      <c r="AC10">
        <v>1</v>
      </c>
      <c r="AD10">
        <v>1</v>
      </c>
      <c r="AE10">
        <v>1</v>
      </c>
      <c r="AF10">
        <v>0</v>
      </c>
      <c r="AG10">
        <v>0</v>
      </c>
      <c r="AH10" s="2" t="s">
        <v>100</v>
      </c>
      <c r="AI10" s="2" t="s">
        <v>101</v>
      </c>
      <c r="AJ10" s="2" t="s">
        <v>98</v>
      </c>
      <c r="AK10" s="1"/>
      <c r="AL10" s="2" t="s">
        <v>75</v>
      </c>
      <c r="AM10" s="1"/>
      <c r="AN10" s="1">
        <v>45930</v>
      </c>
      <c r="AO10" s="2" t="s">
        <v>76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3000</v>
      </c>
      <c r="AV10" s="1">
        <v>45986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 t="s">
        <v>121</v>
      </c>
    </row>
    <row r="11" spans="1:61" x14ac:dyDescent="0.3">
      <c r="A11">
        <v>9</v>
      </c>
      <c r="B11" s="1">
        <v>45961</v>
      </c>
      <c r="C11">
        <v>3.3809999999999998</v>
      </c>
      <c r="D11" s="2" t="s">
        <v>102</v>
      </c>
      <c r="E11" s="2" t="s">
        <v>103</v>
      </c>
      <c r="F11" s="2" t="s">
        <v>62</v>
      </c>
      <c r="G11" s="2" t="s">
        <v>63</v>
      </c>
      <c r="H11" s="2" t="s">
        <v>64</v>
      </c>
      <c r="I11">
        <v>74080162</v>
      </c>
      <c r="J11" s="2" t="s">
        <v>104</v>
      </c>
      <c r="K11">
        <v>10740801622</v>
      </c>
      <c r="L11" s="2" t="s">
        <v>104</v>
      </c>
      <c r="M11" s="2" t="s">
        <v>105</v>
      </c>
      <c r="N11" s="2" t="s">
        <v>91</v>
      </c>
      <c r="O11" s="2" t="s">
        <v>68</v>
      </c>
      <c r="P11" s="2" t="s">
        <v>69</v>
      </c>
      <c r="Q11">
        <v>6</v>
      </c>
      <c r="R11">
        <v>5000</v>
      </c>
      <c r="S11">
        <v>2.58E-2</v>
      </c>
      <c r="T11">
        <v>0.35749999999999998</v>
      </c>
      <c r="V11" s="2" t="s">
        <v>70</v>
      </c>
      <c r="W11" s="1">
        <v>45930</v>
      </c>
      <c r="X11" s="2" t="s">
        <v>106</v>
      </c>
      <c r="Y11">
        <v>3.1260133132857619E+17</v>
      </c>
      <c r="Z11" s="2" t="s">
        <v>70</v>
      </c>
      <c r="AA11" s="2" t="s">
        <v>72</v>
      </c>
      <c r="AB11" s="1"/>
      <c r="AC11">
        <v>1</v>
      </c>
      <c r="AD11">
        <v>1</v>
      </c>
      <c r="AE11">
        <v>1</v>
      </c>
      <c r="AF11">
        <v>0</v>
      </c>
      <c r="AG11">
        <v>0</v>
      </c>
      <c r="AH11" s="2" t="s">
        <v>107</v>
      </c>
      <c r="AI11" s="2" t="s">
        <v>108</v>
      </c>
      <c r="AJ11" s="2" t="s">
        <v>105</v>
      </c>
      <c r="AK11" s="1"/>
      <c r="AL11" s="2" t="s">
        <v>75</v>
      </c>
      <c r="AM11" s="1"/>
      <c r="AN11" s="1">
        <v>45930</v>
      </c>
      <c r="AO11" s="2" t="s">
        <v>76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5000</v>
      </c>
      <c r="AV11" s="1">
        <v>45986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 t="s">
        <v>121</v>
      </c>
    </row>
    <row r="12" spans="1:61" x14ac:dyDescent="0.3">
      <c r="A12">
        <v>10</v>
      </c>
      <c r="B12" s="1">
        <v>45961</v>
      </c>
      <c r="C12">
        <v>3.3809999999999998</v>
      </c>
      <c r="D12" s="2" t="s">
        <v>77</v>
      </c>
      <c r="E12" s="2" t="s">
        <v>110</v>
      </c>
      <c r="F12" s="2" t="s">
        <v>62</v>
      </c>
      <c r="G12" s="2" t="s">
        <v>111</v>
      </c>
      <c r="H12" s="2" t="s">
        <v>64</v>
      </c>
      <c r="I12">
        <v>47614102</v>
      </c>
      <c r="J12" s="2" t="s">
        <v>79</v>
      </c>
      <c r="K12">
        <v>10476141023</v>
      </c>
      <c r="L12" s="2" t="s">
        <v>79</v>
      </c>
      <c r="M12" s="2" t="s">
        <v>80</v>
      </c>
      <c r="N12" s="2" t="s">
        <v>81</v>
      </c>
      <c r="O12" s="2" t="s">
        <v>68</v>
      </c>
      <c r="P12" s="2" t="s">
        <v>69</v>
      </c>
      <c r="Q12">
        <v>6</v>
      </c>
      <c r="R12">
        <v>4000</v>
      </c>
      <c r="S12">
        <v>4.65E-2</v>
      </c>
      <c r="T12">
        <v>0.72529999999999994</v>
      </c>
      <c r="V12" s="2" t="s">
        <v>70</v>
      </c>
      <c r="W12" s="1">
        <v>45931</v>
      </c>
      <c r="X12" s="2" t="s">
        <v>71</v>
      </c>
      <c r="Y12">
        <v>57090910922067</v>
      </c>
      <c r="Z12" s="2" t="s">
        <v>112</v>
      </c>
      <c r="AA12" s="2" t="s">
        <v>72</v>
      </c>
      <c r="AB12" s="1"/>
      <c r="AC12">
        <v>1</v>
      </c>
      <c r="AD12">
        <v>1</v>
      </c>
      <c r="AE12">
        <v>1</v>
      </c>
      <c r="AF12">
        <v>0</v>
      </c>
      <c r="AG12">
        <v>0</v>
      </c>
      <c r="AH12" s="2" t="s">
        <v>83</v>
      </c>
      <c r="AI12" s="2" t="s">
        <v>84</v>
      </c>
      <c r="AJ12" s="2" t="s">
        <v>80</v>
      </c>
      <c r="AK12" s="1"/>
      <c r="AL12" s="2" t="s">
        <v>75</v>
      </c>
      <c r="AM12" s="1"/>
      <c r="AN12" s="1">
        <v>45961</v>
      </c>
      <c r="AO12" s="2" t="s">
        <v>76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4000</v>
      </c>
      <c r="AV12" s="1">
        <v>45976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4000</v>
      </c>
      <c r="BI12" t="s">
        <v>121</v>
      </c>
    </row>
    <row r="13" spans="1:61" x14ac:dyDescent="0.3">
      <c r="A13">
        <v>11</v>
      </c>
      <c r="B13" s="1">
        <v>45991</v>
      </c>
      <c r="C13">
        <v>3.5</v>
      </c>
      <c r="D13" s="2" t="s">
        <v>60</v>
      </c>
      <c r="E13" s="2" t="s">
        <v>61</v>
      </c>
      <c r="F13" s="2" t="s">
        <v>62</v>
      </c>
      <c r="G13" s="2" t="s">
        <v>63</v>
      </c>
      <c r="H13" s="2" t="s">
        <v>64</v>
      </c>
      <c r="I13">
        <v>40553117</v>
      </c>
      <c r="J13" s="2" t="s">
        <v>65</v>
      </c>
      <c r="K13">
        <v>10405531173</v>
      </c>
      <c r="L13" s="2" t="s">
        <v>65</v>
      </c>
      <c r="M13" s="2" t="s">
        <v>66</v>
      </c>
      <c r="N13" s="2" t="s">
        <v>67</v>
      </c>
      <c r="O13" s="2" t="s">
        <v>68</v>
      </c>
      <c r="P13" s="2" t="s">
        <v>69</v>
      </c>
      <c r="Q13">
        <v>12</v>
      </c>
      <c r="R13">
        <v>5000</v>
      </c>
      <c r="S13">
        <v>5.0200000000000002E-2</v>
      </c>
      <c r="T13">
        <v>0.8</v>
      </c>
      <c r="V13" s="2" t="s">
        <v>70</v>
      </c>
      <c r="W13" s="1">
        <v>45924</v>
      </c>
      <c r="X13" s="2" t="s">
        <v>71</v>
      </c>
      <c r="Y13">
        <v>19102015634093</v>
      </c>
      <c r="Z13" s="2" t="s">
        <v>70</v>
      </c>
      <c r="AA13" s="2" t="s">
        <v>72</v>
      </c>
      <c r="AB13" s="1"/>
      <c r="AC13">
        <v>1</v>
      </c>
      <c r="AD13">
        <v>1</v>
      </c>
      <c r="AE13">
        <v>1</v>
      </c>
      <c r="AF13">
        <v>0</v>
      </c>
      <c r="AG13">
        <v>0</v>
      </c>
      <c r="AH13" s="2" t="s">
        <v>73</v>
      </c>
      <c r="AI13" s="2" t="s">
        <v>74</v>
      </c>
      <c r="AJ13" s="2" t="s">
        <v>66</v>
      </c>
      <c r="AK13" s="1"/>
      <c r="AL13" s="2" t="s">
        <v>75</v>
      </c>
      <c r="AM13" s="1"/>
      <c r="AN13" s="1">
        <v>45930</v>
      </c>
      <c r="AO13" s="2" t="s">
        <v>76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5000</v>
      </c>
      <c r="AV13" s="1">
        <v>45966</v>
      </c>
      <c r="AW13">
        <v>25</v>
      </c>
      <c r="AX13">
        <v>5000</v>
      </c>
      <c r="AY13">
        <v>5000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 t="s">
        <v>121</v>
      </c>
    </row>
    <row r="14" spans="1:61" x14ac:dyDescent="0.3">
      <c r="A14">
        <v>12</v>
      </c>
      <c r="B14" s="1">
        <v>45991</v>
      </c>
      <c r="C14">
        <v>3.5</v>
      </c>
      <c r="D14" s="2" t="s">
        <v>85</v>
      </c>
      <c r="E14" s="2" t="s">
        <v>86</v>
      </c>
      <c r="F14" s="2" t="s">
        <v>87</v>
      </c>
      <c r="G14" s="2" t="s">
        <v>63</v>
      </c>
      <c r="H14" s="2" t="s">
        <v>64</v>
      </c>
      <c r="I14">
        <v>41816681</v>
      </c>
      <c r="J14" s="2" t="s">
        <v>88</v>
      </c>
      <c r="K14">
        <v>20611306751</v>
      </c>
      <c r="L14" s="2" t="s">
        <v>89</v>
      </c>
      <c r="M14" s="2" t="s">
        <v>90</v>
      </c>
      <c r="N14" s="2" t="s">
        <v>91</v>
      </c>
      <c r="O14" s="2" t="s">
        <v>68</v>
      </c>
      <c r="P14" s="2" t="s">
        <v>69</v>
      </c>
      <c r="Q14">
        <v>12</v>
      </c>
      <c r="R14">
        <v>5000</v>
      </c>
      <c r="S14">
        <v>2.7799999999999998E-2</v>
      </c>
      <c r="T14">
        <v>0.3896</v>
      </c>
      <c r="V14" s="2" t="s">
        <v>70</v>
      </c>
      <c r="W14" s="1">
        <v>45926</v>
      </c>
      <c r="X14" s="2" t="s">
        <v>71</v>
      </c>
      <c r="Y14">
        <v>1917094078051</v>
      </c>
      <c r="Z14" s="2" t="s">
        <v>70</v>
      </c>
      <c r="AA14" s="2" t="s">
        <v>72</v>
      </c>
      <c r="AB14" s="1"/>
      <c r="AC14">
        <v>1</v>
      </c>
      <c r="AD14">
        <v>1</v>
      </c>
      <c r="AE14">
        <v>1</v>
      </c>
      <c r="AF14">
        <v>0</v>
      </c>
      <c r="AG14">
        <v>0</v>
      </c>
      <c r="AH14" s="2" t="s">
        <v>92</v>
      </c>
      <c r="AI14" s="2" t="s">
        <v>93</v>
      </c>
      <c r="AJ14" s="2" t="s">
        <v>90</v>
      </c>
      <c r="AK14" s="1"/>
      <c r="AL14" s="2" t="s">
        <v>75</v>
      </c>
      <c r="AM14" s="1"/>
      <c r="AN14" s="1">
        <v>45930</v>
      </c>
      <c r="AO14" s="2" t="s">
        <v>76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5000</v>
      </c>
      <c r="AV14" s="1">
        <v>45976</v>
      </c>
      <c r="AW14">
        <v>15</v>
      </c>
      <c r="AX14">
        <v>5000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 t="s">
        <v>121</v>
      </c>
    </row>
    <row r="15" spans="1:61" x14ac:dyDescent="0.3">
      <c r="A15">
        <v>13</v>
      </c>
      <c r="B15" s="1">
        <v>45991</v>
      </c>
      <c r="C15">
        <v>3.5</v>
      </c>
      <c r="D15" s="2" t="s">
        <v>94</v>
      </c>
      <c r="E15" s="2" t="s">
        <v>95</v>
      </c>
      <c r="F15" s="2" t="s">
        <v>87</v>
      </c>
      <c r="G15" s="2" t="s">
        <v>63</v>
      </c>
      <c r="H15" s="2" t="s">
        <v>64</v>
      </c>
      <c r="I15">
        <v>46135290</v>
      </c>
      <c r="J15" s="2" t="s">
        <v>96</v>
      </c>
      <c r="K15">
        <v>20603035420</v>
      </c>
      <c r="L15" s="2" t="s">
        <v>97</v>
      </c>
      <c r="M15" s="2" t="s">
        <v>98</v>
      </c>
      <c r="N15" s="2" t="s">
        <v>99</v>
      </c>
      <c r="O15" s="2" t="s">
        <v>68</v>
      </c>
      <c r="P15" s="2" t="s">
        <v>69</v>
      </c>
      <c r="Q15">
        <v>12</v>
      </c>
      <c r="R15">
        <v>3000</v>
      </c>
      <c r="S15">
        <v>3.3300000000000003E-2</v>
      </c>
      <c r="T15">
        <v>0.48159999999999997</v>
      </c>
      <c r="V15" s="2" t="s">
        <v>70</v>
      </c>
      <c r="W15" s="1">
        <v>45929</v>
      </c>
      <c r="X15" s="2" t="s">
        <v>71</v>
      </c>
      <c r="Y15">
        <v>19190087709084</v>
      </c>
      <c r="Z15" s="2" t="s">
        <v>70</v>
      </c>
      <c r="AA15" s="2" t="s">
        <v>72</v>
      </c>
      <c r="AB15" s="1"/>
      <c r="AC15">
        <v>1</v>
      </c>
      <c r="AD15">
        <v>1</v>
      </c>
      <c r="AE15">
        <v>1</v>
      </c>
      <c r="AF15">
        <v>0</v>
      </c>
      <c r="AG15">
        <v>0</v>
      </c>
      <c r="AH15" s="2" t="s">
        <v>100</v>
      </c>
      <c r="AI15" s="2" t="s">
        <v>101</v>
      </c>
      <c r="AJ15" s="2" t="s">
        <v>98</v>
      </c>
      <c r="AK15" s="1"/>
      <c r="AL15" s="2" t="s">
        <v>75</v>
      </c>
      <c r="AM15" s="1"/>
      <c r="AN15" s="1">
        <v>45930</v>
      </c>
      <c r="AO15" s="2" t="s">
        <v>76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3000</v>
      </c>
      <c r="AV15" s="1">
        <v>45986</v>
      </c>
      <c r="AW15">
        <v>5</v>
      </c>
      <c r="AX15">
        <v>3000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 t="s">
        <v>121</v>
      </c>
    </row>
    <row r="16" spans="1:61" x14ac:dyDescent="0.3">
      <c r="A16">
        <v>14</v>
      </c>
      <c r="B16" s="1">
        <v>45991</v>
      </c>
      <c r="C16">
        <v>3.5</v>
      </c>
      <c r="D16" s="2" t="s">
        <v>102</v>
      </c>
      <c r="E16" s="2" t="s">
        <v>103</v>
      </c>
      <c r="F16" s="2" t="s">
        <v>62</v>
      </c>
      <c r="G16" s="2" t="s">
        <v>63</v>
      </c>
      <c r="H16" s="2" t="s">
        <v>64</v>
      </c>
      <c r="I16">
        <v>74080162</v>
      </c>
      <c r="J16" s="2" t="s">
        <v>104</v>
      </c>
      <c r="K16">
        <v>10740801622</v>
      </c>
      <c r="L16" s="2" t="s">
        <v>104</v>
      </c>
      <c r="M16" s="2" t="s">
        <v>105</v>
      </c>
      <c r="N16" s="2" t="s">
        <v>91</v>
      </c>
      <c r="O16" s="2" t="s">
        <v>68</v>
      </c>
      <c r="P16" s="2" t="s">
        <v>69</v>
      </c>
      <c r="Q16">
        <v>6</v>
      </c>
      <c r="R16">
        <v>5000</v>
      </c>
      <c r="S16">
        <v>2.58E-2</v>
      </c>
      <c r="T16">
        <v>0.35749999999999998</v>
      </c>
      <c r="V16" s="2" t="s">
        <v>70</v>
      </c>
      <c r="W16" s="1">
        <v>45930</v>
      </c>
      <c r="X16" s="2" t="s">
        <v>106</v>
      </c>
      <c r="Y16">
        <v>3.1260133132857619E+17</v>
      </c>
      <c r="Z16" s="2" t="s">
        <v>70</v>
      </c>
      <c r="AA16" s="2" t="s">
        <v>72</v>
      </c>
      <c r="AB16" s="1"/>
      <c r="AC16">
        <v>1</v>
      </c>
      <c r="AD16">
        <v>1</v>
      </c>
      <c r="AE16">
        <v>1</v>
      </c>
      <c r="AF16">
        <v>0</v>
      </c>
      <c r="AG16">
        <v>0</v>
      </c>
      <c r="AH16" s="2" t="s">
        <v>107</v>
      </c>
      <c r="AI16" s="2" t="s">
        <v>108</v>
      </c>
      <c r="AJ16" s="2" t="s">
        <v>105</v>
      </c>
      <c r="AK16" s="1"/>
      <c r="AL16" s="2" t="s">
        <v>75</v>
      </c>
      <c r="AM16" s="1"/>
      <c r="AN16" s="1">
        <v>45930</v>
      </c>
      <c r="AO16" s="2" t="s">
        <v>76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5000</v>
      </c>
      <c r="AV16" s="1">
        <v>45986</v>
      </c>
      <c r="AW16">
        <v>5</v>
      </c>
      <c r="AX16">
        <v>5000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 t="s">
        <v>121</v>
      </c>
    </row>
    <row r="17" spans="1:61" x14ac:dyDescent="0.3">
      <c r="A17">
        <v>15</v>
      </c>
      <c r="B17" s="1">
        <v>45991</v>
      </c>
      <c r="C17">
        <v>3.5</v>
      </c>
      <c r="D17" s="2" t="s">
        <v>77</v>
      </c>
      <c r="E17" s="2" t="s">
        <v>110</v>
      </c>
      <c r="F17" s="2" t="s">
        <v>62</v>
      </c>
      <c r="G17" s="2" t="s">
        <v>111</v>
      </c>
      <c r="H17" s="2" t="s">
        <v>64</v>
      </c>
      <c r="I17">
        <v>47614102</v>
      </c>
      <c r="J17" s="2" t="s">
        <v>79</v>
      </c>
      <c r="K17">
        <v>10476141023</v>
      </c>
      <c r="L17" s="2" t="s">
        <v>79</v>
      </c>
      <c r="M17" s="2" t="s">
        <v>80</v>
      </c>
      <c r="N17" s="2" t="s">
        <v>81</v>
      </c>
      <c r="O17" s="2" t="s">
        <v>68</v>
      </c>
      <c r="P17" s="2" t="s">
        <v>69</v>
      </c>
      <c r="Q17">
        <v>6</v>
      </c>
      <c r="R17">
        <v>4000</v>
      </c>
      <c r="S17">
        <v>4.65E-2</v>
      </c>
      <c r="T17">
        <v>0.72529999999999994</v>
      </c>
      <c r="V17" s="2" t="s">
        <v>70</v>
      </c>
      <c r="W17" s="1">
        <v>45931</v>
      </c>
      <c r="X17" s="2" t="s">
        <v>71</v>
      </c>
      <c r="Y17">
        <v>57090910922067</v>
      </c>
      <c r="Z17" s="2" t="s">
        <v>112</v>
      </c>
      <c r="AA17" s="2" t="s">
        <v>72</v>
      </c>
      <c r="AB17" s="1"/>
      <c r="AC17">
        <v>1</v>
      </c>
      <c r="AD17">
        <v>1</v>
      </c>
      <c r="AE17">
        <v>1</v>
      </c>
      <c r="AF17">
        <v>0</v>
      </c>
      <c r="AG17">
        <v>0</v>
      </c>
      <c r="AH17" s="2" t="s">
        <v>83</v>
      </c>
      <c r="AI17" s="2" t="s">
        <v>84</v>
      </c>
      <c r="AJ17" s="2" t="s">
        <v>80</v>
      </c>
      <c r="AK17" s="1"/>
      <c r="AL17" s="2" t="s">
        <v>75</v>
      </c>
      <c r="AM17" s="1"/>
      <c r="AN17" s="1">
        <v>45961</v>
      </c>
      <c r="AO17" s="2" t="s">
        <v>76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4000</v>
      </c>
      <c r="AV17" s="1">
        <v>45976</v>
      </c>
      <c r="AW17">
        <v>15</v>
      </c>
      <c r="AX17">
        <v>4000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t="s"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FA08-166A-4B9B-ADA3-F80DE43C148F}">
  <dimension ref="A1:AC16"/>
  <sheetViews>
    <sheetView workbookViewId="0">
      <selection activeCell="C2" sqref="C2"/>
    </sheetView>
  </sheetViews>
  <sheetFormatPr baseColWidth="10" defaultRowHeight="14.4" x14ac:dyDescent="0.3"/>
  <cols>
    <col min="1" max="1" width="13.33203125" bestFit="1" customWidth="1"/>
    <col min="2" max="2" width="15.109375" bestFit="1" customWidth="1"/>
    <col min="3" max="3" width="19.5546875" bestFit="1" customWidth="1"/>
    <col min="4" max="4" width="21.77734375" bestFit="1" customWidth="1"/>
    <col min="5" max="5" width="17.77734375" bestFit="1" customWidth="1"/>
    <col min="6" max="6" width="10" bestFit="1" customWidth="1"/>
    <col min="7" max="7" width="16.77734375" bestFit="1" customWidth="1"/>
    <col min="8" max="8" width="17.44140625" bestFit="1" customWidth="1"/>
    <col min="9" max="9" width="19.77734375" bestFit="1" customWidth="1"/>
    <col min="10" max="10" width="22.77734375" bestFit="1" customWidth="1"/>
    <col min="11" max="11" width="34.88671875" bestFit="1" customWidth="1"/>
    <col min="12" max="12" width="12" bestFit="1" customWidth="1"/>
    <col min="13" max="13" width="46.21875" bestFit="1" customWidth="1"/>
    <col min="14" max="14" width="33.109375" bestFit="1" customWidth="1"/>
    <col min="15" max="15" width="14.44140625" bestFit="1" customWidth="1"/>
    <col min="16" max="16" width="19.44140625" bestFit="1" customWidth="1"/>
    <col min="17" max="17" width="12.33203125" bestFit="1" customWidth="1"/>
    <col min="18" max="18" width="7.33203125" bestFit="1" customWidth="1"/>
    <col min="19" max="22" width="8.33203125" bestFit="1" customWidth="1"/>
    <col min="23" max="26" width="9.33203125" bestFit="1" customWidth="1"/>
    <col min="27" max="27" width="16.88671875" bestFit="1" customWidth="1"/>
    <col min="28" max="28" width="15.88671875" bestFit="1" customWidth="1"/>
    <col min="29" max="29" width="12.21875" bestFit="1" customWidth="1"/>
  </cols>
  <sheetData>
    <row r="1" spans="1:29" x14ac:dyDescent="0.3">
      <c r="A1" t="s">
        <v>1</v>
      </c>
      <c r="B1" t="s">
        <v>2</v>
      </c>
      <c r="C1" t="s">
        <v>3</v>
      </c>
      <c r="D1" t="s">
        <v>22</v>
      </c>
      <c r="E1" t="s">
        <v>39</v>
      </c>
      <c r="F1" t="s">
        <v>15</v>
      </c>
      <c r="G1" t="s">
        <v>17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126</v>
      </c>
      <c r="AB1" t="s">
        <v>59</v>
      </c>
      <c r="AC1" t="s">
        <v>120</v>
      </c>
    </row>
    <row r="2" spans="1:29" x14ac:dyDescent="0.3">
      <c r="A2" s="1">
        <v>45930</v>
      </c>
      <c r="B2">
        <v>3.47</v>
      </c>
      <c r="C2" s="2" t="s">
        <v>77</v>
      </c>
      <c r="D2" s="1">
        <v>45924</v>
      </c>
      <c r="E2" s="1">
        <v>45930</v>
      </c>
      <c r="F2" s="2" t="s">
        <v>69</v>
      </c>
      <c r="G2">
        <v>4000</v>
      </c>
      <c r="H2" s="2" t="s">
        <v>62</v>
      </c>
      <c r="I2" s="2" t="s">
        <v>64</v>
      </c>
      <c r="J2">
        <v>47614102</v>
      </c>
      <c r="K2" s="2" t="s">
        <v>79</v>
      </c>
      <c r="L2">
        <v>10476141023</v>
      </c>
      <c r="M2" s="2" t="s">
        <v>79</v>
      </c>
      <c r="N2" s="2" t="s">
        <v>80</v>
      </c>
      <c r="O2">
        <v>2000</v>
      </c>
      <c r="P2" s="1">
        <v>45976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 t="s">
        <v>121</v>
      </c>
    </row>
    <row r="3" spans="1:29" x14ac:dyDescent="0.3">
      <c r="A3" s="1">
        <v>45930</v>
      </c>
      <c r="B3">
        <v>3.47</v>
      </c>
      <c r="C3" s="2" t="s">
        <v>60</v>
      </c>
      <c r="D3" s="1">
        <v>45924</v>
      </c>
      <c r="E3" s="1">
        <v>45930</v>
      </c>
      <c r="F3" s="2" t="s">
        <v>69</v>
      </c>
      <c r="G3">
        <v>5000</v>
      </c>
      <c r="H3" s="2" t="s">
        <v>62</v>
      </c>
      <c r="I3" s="2" t="s">
        <v>64</v>
      </c>
      <c r="J3">
        <v>40553117</v>
      </c>
      <c r="K3" s="2" t="s">
        <v>65</v>
      </c>
      <c r="L3">
        <v>10405531173</v>
      </c>
      <c r="M3" s="2" t="s">
        <v>65</v>
      </c>
      <c r="N3" s="2" t="s">
        <v>66</v>
      </c>
      <c r="O3">
        <v>5000</v>
      </c>
      <c r="P3" s="1">
        <v>45966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 t="s">
        <v>121</v>
      </c>
    </row>
    <row r="4" spans="1:29" x14ac:dyDescent="0.3">
      <c r="A4" s="1">
        <v>45930</v>
      </c>
      <c r="B4">
        <v>3.47</v>
      </c>
      <c r="C4" s="2" t="s">
        <v>85</v>
      </c>
      <c r="D4" s="1">
        <v>45926</v>
      </c>
      <c r="E4" s="1">
        <v>45930</v>
      </c>
      <c r="F4" s="2" t="s">
        <v>69</v>
      </c>
      <c r="G4">
        <v>5000</v>
      </c>
      <c r="H4" s="2" t="s">
        <v>87</v>
      </c>
      <c r="I4" s="2" t="s">
        <v>64</v>
      </c>
      <c r="J4">
        <v>41816681</v>
      </c>
      <c r="K4" s="2" t="s">
        <v>88</v>
      </c>
      <c r="L4">
        <v>20611306751</v>
      </c>
      <c r="M4" s="2" t="s">
        <v>89</v>
      </c>
      <c r="N4" s="2" t="s">
        <v>90</v>
      </c>
      <c r="O4">
        <v>5000</v>
      </c>
      <c r="P4" s="1">
        <v>45976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 t="s">
        <v>121</v>
      </c>
    </row>
    <row r="5" spans="1:29" x14ac:dyDescent="0.3">
      <c r="A5" s="1">
        <v>45930</v>
      </c>
      <c r="B5">
        <v>3.47</v>
      </c>
      <c r="C5" s="2" t="s">
        <v>94</v>
      </c>
      <c r="D5" s="1">
        <v>45929</v>
      </c>
      <c r="E5" s="1">
        <v>45930</v>
      </c>
      <c r="F5" s="2" t="s">
        <v>69</v>
      </c>
      <c r="G5">
        <v>3000</v>
      </c>
      <c r="H5" s="2" t="s">
        <v>87</v>
      </c>
      <c r="I5" s="2" t="s">
        <v>64</v>
      </c>
      <c r="J5">
        <v>46135290</v>
      </c>
      <c r="K5" s="2" t="s">
        <v>96</v>
      </c>
      <c r="L5">
        <v>20603035420</v>
      </c>
      <c r="M5" s="2" t="s">
        <v>97</v>
      </c>
      <c r="N5" s="2" t="s">
        <v>98</v>
      </c>
      <c r="O5">
        <v>3000</v>
      </c>
      <c r="P5" s="1">
        <v>45986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 t="s">
        <v>121</v>
      </c>
    </row>
    <row r="6" spans="1:29" x14ac:dyDescent="0.3">
      <c r="A6" s="1">
        <v>45930</v>
      </c>
      <c r="B6">
        <v>3.47</v>
      </c>
      <c r="C6" s="2" t="s">
        <v>102</v>
      </c>
      <c r="D6" s="1">
        <v>45930</v>
      </c>
      <c r="E6" s="1">
        <v>45930</v>
      </c>
      <c r="F6" s="2" t="s">
        <v>69</v>
      </c>
      <c r="G6">
        <v>5000</v>
      </c>
      <c r="H6" s="2" t="s">
        <v>62</v>
      </c>
      <c r="I6" s="2" t="s">
        <v>64</v>
      </c>
      <c r="J6">
        <v>74080162</v>
      </c>
      <c r="K6" s="2" t="s">
        <v>104</v>
      </c>
      <c r="L6">
        <v>10740801622</v>
      </c>
      <c r="M6" s="2" t="s">
        <v>104</v>
      </c>
      <c r="N6" s="2" t="s">
        <v>105</v>
      </c>
      <c r="O6">
        <v>5000</v>
      </c>
      <c r="P6" s="1">
        <v>45986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5000</v>
      </c>
      <c r="AC6" t="s">
        <v>121</v>
      </c>
    </row>
    <row r="7" spans="1:29" x14ac:dyDescent="0.3">
      <c r="A7" s="1">
        <v>45961</v>
      </c>
      <c r="B7">
        <v>3.3809999999999998</v>
      </c>
      <c r="C7" s="2" t="s">
        <v>77</v>
      </c>
      <c r="D7" s="1">
        <v>45924</v>
      </c>
      <c r="E7" s="1">
        <v>45930</v>
      </c>
      <c r="F7" s="2" t="s">
        <v>69</v>
      </c>
      <c r="G7">
        <v>4000</v>
      </c>
      <c r="H7" s="2" t="s">
        <v>62</v>
      </c>
      <c r="I7" s="2" t="s">
        <v>64</v>
      </c>
      <c r="J7">
        <v>47614102</v>
      </c>
      <c r="K7" s="2" t="s">
        <v>79</v>
      </c>
      <c r="L7">
        <v>10476141023</v>
      </c>
      <c r="M7" s="2" t="s">
        <v>79</v>
      </c>
      <c r="N7" s="2" t="s">
        <v>80</v>
      </c>
      <c r="O7">
        <v>4000</v>
      </c>
      <c r="P7" s="1">
        <v>45976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121</v>
      </c>
    </row>
    <row r="8" spans="1:29" x14ac:dyDescent="0.3">
      <c r="A8" s="1">
        <v>45961</v>
      </c>
      <c r="B8">
        <v>3.3809999999999998</v>
      </c>
      <c r="C8" s="2" t="s">
        <v>60</v>
      </c>
      <c r="D8" s="1">
        <v>45924</v>
      </c>
      <c r="E8" s="1">
        <v>45930</v>
      </c>
      <c r="F8" s="2" t="s">
        <v>69</v>
      </c>
      <c r="G8">
        <v>5000</v>
      </c>
      <c r="H8" s="2" t="s">
        <v>62</v>
      </c>
      <c r="I8" s="2" t="s">
        <v>64</v>
      </c>
      <c r="J8">
        <v>40553117</v>
      </c>
      <c r="K8" s="2" t="s">
        <v>65</v>
      </c>
      <c r="L8">
        <v>10405531173</v>
      </c>
      <c r="M8" s="2" t="s">
        <v>65</v>
      </c>
      <c r="N8" s="2" t="s">
        <v>66</v>
      </c>
      <c r="O8">
        <v>5000</v>
      </c>
      <c r="P8" s="1">
        <v>45966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121</v>
      </c>
    </row>
    <row r="9" spans="1:29" x14ac:dyDescent="0.3">
      <c r="A9" s="1">
        <v>45961</v>
      </c>
      <c r="B9">
        <v>3.3809999999999998</v>
      </c>
      <c r="C9" s="2" t="s">
        <v>85</v>
      </c>
      <c r="D9" s="1">
        <v>45926</v>
      </c>
      <c r="E9" s="1">
        <v>45930</v>
      </c>
      <c r="F9" s="2" t="s">
        <v>69</v>
      </c>
      <c r="G9">
        <v>5000</v>
      </c>
      <c r="H9" s="2" t="s">
        <v>87</v>
      </c>
      <c r="I9" s="2" t="s">
        <v>64</v>
      </c>
      <c r="J9">
        <v>41816681</v>
      </c>
      <c r="K9" s="2" t="s">
        <v>88</v>
      </c>
      <c r="L9">
        <v>20611306751</v>
      </c>
      <c r="M9" s="2" t="s">
        <v>89</v>
      </c>
      <c r="N9" s="2" t="s">
        <v>90</v>
      </c>
      <c r="O9">
        <v>5000</v>
      </c>
      <c r="P9" s="1">
        <v>45976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121</v>
      </c>
    </row>
    <row r="10" spans="1:29" x14ac:dyDescent="0.3">
      <c r="A10" s="1">
        <v>45961</v>
      </c>
      <c r="B10">
        <v>3.3809999999999998</v>
      </c>
      <c r="C10" s="2" t="s">
        <v>94</v>
      </c>
      <c r="D10" s="1">
        <v>45929</v>
      </c>
      <c r="E10" s="1">
        <v>45930</v>
      </c>
      <c r="F10" s="2" t="s">
        <v>69</v>
      </c>
      <c r="G10">
        <v>3000</v>
      </c>
      <c r="H10" s="2" t="s">
        <v>87</v>
      </c>
      <c r="I10" s="2" t="s">
        <v>64</v>
      </c>
      <c r="J10">
        <v>46135290</v>
      </c>
      <c r="K10" s="2" t="s">
        <v>96</v>
      </c>
      <c r="L10">
        <v>20603035420</v>
      </c>
      <c r="M10" s="2" t="s">
        <v>97</v>
      </c>
      <c r="N10" s="2" t="s">
        <v>98</v>
      </c>
      <c r="O10">
        <v>3000</v>
      </c>
      <c r="P10" s="1">
        <v>45986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121</v>
      </c>
    </row>
    <row r="11" spans="1:29" x14ac:dyDescent="0.3">
      <c r="A11" s="1">
        <v>45961</v>
      </c>
      <c r="B11">
        <v>3.3809999999999998</v>
      </c>
      <c r="C11" s="2" t="s">
        <v>102</v>
      </c>
      <c r="D11" s="1">
        <v>45930</v>
      </c>
      <c r="E11" s="1">
        <v>45930</v>
      </c>
      <c r="F11" s="2" t="s">
        <v>69</v>
      </c>
      <c r="G11">
        <v>5000</v>
      </c>
      <c r="H11" s="2" t="s">
        <v>62</v>
      </c>
      <c r="I11" s="2" t="s">
        <v>64</v>
      </c>
      <c r="J11">
        <v>74080162</v>
      </c>
      <c r="K11" s="2" t="s">
        <v>104</v>
      </c>
      <c r="L11">
        <v>10740801622</v>
      </c>
      <c r="M11" s="2" t="s">
        <v>104</v>
      </c>
      <c r="N11" s="2" t="s">
        <v>105</v>
      </c>
      <c r="O11">
        <v>5000</v>
      </c>
      <c r="P11" s="1">
        <v>45986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121</v>
      </c>
    </row>
    <row r="12" spans="1:29" x14ac:dyDescent="0.3">
      <c r="A12" s="1">
        <v>45991</v>
      </c>
      <c r="B12">
        <v>3.5</v>
      </c>
      <c r="C12" s="2" t="s">
        <v>77</v>
      </c>
      <c r="D12" s="1">
        <v>45924</v>
      </c>
      <c r="E12" s="1">
        <v>45930</v>
      </c>
      <c r="F12" s="2" t="s">
        <v>69</v>
      </c>
      <c r="G12">
        <v>4000</v>
      </c>
      <c r="H12" s="2" t="s">
        <v>62</v>
      </c>
      <c r="I12" s="2" t="s">
        <v>64</v>
      </c>
      <c r="J12">
        <v>47614102</v>
      </c>
      <c r="K12" s="2" t="s">
        <v>79</v>
      </c>
      <c r="L12">
        <v>10476141023</v>
      </c>
      <c r="M12" s="2" t="s">
        <v>79</v>
      </c>
      <c r="N12" s="2" t="s">
        <v>80</v>
      </c>
      <c r="O12">
        <v>4000</v>
      </c>
      <c r="P12" s="1">
        <v>45976</v>
      </c>
      <c r="Q12">
        <v>15</v>
      </c>
      <c r="R12">
        <v>4000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121</v>
      </c>
    </row>
    <row r="13" spans="1:29" x14ac:dyDescent="0.3">
      <c r="A13" s="1">
        <v>45991</v>
      </c>
      <c r="B13">
        <v>3.5</v>
      </c>
      <c r="C13" s="2" t="s">
        <v>60</v>
      </c>
      <c r="D13" s="1">
        <v>45924</v>
      </c>
      <c r="E13" s="1">
        <v>45930</v>
      </c>
      <c r="F13" s="2" t="s">
        <v>69</v>
      </c>
      <c r="G13">
        <v>5000</v>
      </c>
      <c r="H13" s="2" t="s">
        <v>62</v>
      </c>
      <c r="I13" s="2" t="s">
        <v>64</v>
      </c>
      <c r="J13">
        <v>40553117</v>
      </c>
      <c r="K13" s="2" t="s">
        <v>65</v>
      </c>
      <c r="L13">
        <v>10405531173</v>
      </c>
      <c r="M13" s="2" t="s">
        <v>65</v>
      </c>
      <c r="N13" s="2" t="s">
        <v>66</v>
      </c>
      <c r="O13">
        <v>5000</v>
      </c>
      <c r="P13" s="1">
        <v>45966</v>
      </c>
      <c r="Q13">
        <v>25</v>
      </c>
      <c r="R13">
        <v>5000</v>
      </c>
      <c r="S13">
        <v>5000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121</v>
      </c>
    </row>
    <row r="14" spans="1:29" x14ac:dyDescent="0.3">
      <c r="A14" s="1">
        <v>45991</v>
      </c>
      <c r="B14">
        <v>3.5</v>
      </c>
      <c r="C14" s="2" t="s">
        <v>85</v>
      </c>
      <c r="D14" s="1">
        <v>45926</v>
      </c>
      <c r="E14" s="1">
        <v>45930</v>
      </c>
      <c r="F14" s="2" t="s">
        <v>69</v>
      </c>
      <c r="G14">
        <v>5000</v>
      </c>
      <c r="H14" s="2" t="s">
        <v>87</v>
      </c>
      <c r="I14" s="2" t="s">
        <v>64</v>
      </c>
      <c r="J14">
        <v>41816681</v>
      </c>
      <c r="K14" s="2" t="s">
        <v>88</v>
      </c>
      <c r="L14">
        <v>20611306751</v>
      </c>
      <c r="M14" s="2" t="s">
        <v>89</v>
      </c>
      <c r="N14" s="2" t="s">
        <v>90</v>
      </c>
      <c r="O14">
        <v>5000</v>
      </c>
      <c r="P14" s="1">
        <v>45976</v>
      </c>
      <c r="Q14">
        <v>15</v>
      </c>
      <c r="R14">
        <v>5000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121</v>
      </c>
    </row>
    <row r="15" spans="1:29" x14ac:dyDescent="0.3">
      <c r="A15" s="1">
        <v>45991</v>
      </c>
      <c r="B15">
        <v>3.5</v>
      </c>
      <c r="C15" s="2" t="s">
        <v>94</v>
      </c>
      <c r="D15" s="1">
        <v>45929</v>
      </c>
      <c r="E15" s="1">
        <v>45930</v>
      </c>
      <c r="F15" s="2" t="s">
        <v>69</v>
      </c>
      <c r="G15">
        <v>3000</v>
      </c>
      <c r="H15" s="2" t="s">
        <v>87</v>
      </c>
      <c r="I15" s="2" t="s">
        <v>64</v>
      </c>
      <c r="J15">
        <v>46135290</v>
      </c>
      <c r="K15" s="2" t="s">
        <v>96</v>
      </c>
      <c r="L15">
        <v>20603035420</v>
      </c>
      <c r="M15" s="2" t="s">
        <v>97</v>
      </c>
      <c r="N15" s="2" t="s">
        <v>98</v>
      </c>
      <c r="O15">
        <v>3000</v>
      </c>
      <c r="P15" s="1">
        <v>45986</v>
      </c>
      <c r="Q15">
        <v>5</v>
      </c>
      <c r="R15">
        <v>3000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121</v>
      </c>
    </row>
    <row r="16" spans="1:29" x14ac:dyDescent="0.3">
      <c r="A16" s="1">
        <v>45991</v>
      </c>
      <c r="B16">
        <v>3.5</v>
      </c>
      <c r="C16" s="2" t="s">
        <v>102</v>
      </c>
      <c r="D16" s="1">
        <v>45930</v>
      </c>
      <c r="E16" s="1">
        <v>45930</v>
      </c>
      <c r="F16" s="2" t="s">
        <v>69</v>
      </c>
      <c r="G16">
        <v>5000</v>
      </c>
      <c r="H16" s="2" t="s">
        <v>62</v>
      </c>
      <c r="I16" s="2" t="s">
        <v>64</v>
      </c>
      <c r="J16">
        <v>74080162</v>
      </c>
      <c r="K16" s="2" t="s">
        <v>104</v>
      </c>
      <c r="L16">
        <v>10740801622</v>
      </c>
      <c r="M16" s="2" t="s">
        <v>104</v>
      </c>
      <c r="N16" s="2" t="s">
        <v>105</v>
      </c>
      <c r="O16">
        <v>5000</v>
      </c>
      <c r="P16" s="1">
        <v>45986</v>
      </c>
      <c r="Q16">
        <v>5</v>
      </c>
      <c r="R16">
        <v>5000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121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3298-DBBA-4E81-8A64-6488164F173B}">
  <dimension ref="B1:J48"/>
  <sheetViews>
    <sheetView workbookViewId="0">
      <selection activeCell="G11" sqref="A1:G11"/>
    </sheetView>
  </sheetViews>
  <sheetFormatPr baseColWidth="10" defaultRowHeight="14.4" x14ac:dyDescent="0.3"/>
  <cols>
    <col min="2" max="2" width="16.5546875" bestFit="1" customWidth="1"/>
    <col min="3" max="3" width="19.88671875" bestFit="1" customWidth="1"/>
    <col min="4" max="5" width="6" bestFit="1" customWidth="1"/>
    <col min="8" max="8" width="16.5546875" bestFit="1" customWidth="1"/>
    <col min="9" max="9" width="19.109375" bestFit="1" customWidth="1"/>
    <col min="10" max="10" width="16.21875" bestFit="1" customWidth="1"/>
  </cols>
  <sheetData>
    <row r="1" spans="2:10" x14ac:dyDescent="0.3">
      <c r="B1" s="3" t="s">
        <v>1</v>
      </c>
      <c r="C1" t="s">
        <v>119</v>
      </c>
      <c r="H1" s="3" t="s">
        <v>1</v>
      </c>
      <c r="I1" t="s">
        <v>119</v>
      </c>
    </row>
    <row r="3" spans="2:10" x14ac:dyDescent="0.3">
      <c r="B3" s="3" t="s">
        <v>114</v>
      </c>
      <c r="C3" t="s">
        <v>113</v>
      </c>
      <c r="H3" s="3" t="s">
        <v>114</v>
      </c>
      <c r="I3" t="s">
        <v>127</v>
      </c>
      <c r="J3" t="s">
        <v>128</v>
      </c>
    </row>
    <row r="4" spans="2:10" x14ac:dyDescent="0.3">
      <c r="B4" s="5" t="s">
        <v>116</v>
      </c>
      <c r="C4" s="2">
        <v>20000</v>
      </c>
      <c r="H4" s="5" t="s">
        <v>116</v>
      </c>
      <c r="I4" s="7">
        <v>0</v>
      </c>
      <c r="J4" s="7">
        <v>0</v>
      </c>
    </row>
    <row r="5" spans="2:10" x14ac:dyDescent="0.3">
      <c r="B5" s="5" t="s">
        <v>117</v>
      </c>
      <c r="C5" s="2">
        <v>22000</v>
      </c>
      <c r="H5" s="5" t="s">
        <v>117</v>
      </c>
      <c r="I5" s="7">
        <v>0</v>
      </c>
      <c r="J5" s="7">
        <v>0</v>
      </c>
    </row>
    <row r="6" spans="2:10" x14ac:dyDescent="0.3">
      <c r="B6" s="5" t="s">
        <v>118</v>
      </c>
      <c r="C6" s="2">
        <v>22000</v>
      </c>
      <c r="H6" s="5" t="s">
        <v>118</v>
      </c>
      <c r="I6" s="7">
        <v>1</v>
      </c>
      <c r="J6" s="7">
        <v>0.22727272727272727</v>
      </c>
    </row>
    <row r="7" spans="2:10" x14ac:dyDescent="0.3">
      <c r="B7" s="5" t="s">
        <v>115</v>
      </c>
      <c r="C7" s="2">
        <v>64000</v>
      </c>
      <c r="H7" s="5" t="s">
        <v>115</v>
      </c>
      <c r="I7" s="7">
        <v>0.34375</v>
      </c>
      <c r="J7" s="7">
        <v>7.8125E-2</v>
      </c>
    </row>
    <row r="11" spans="2:10" x14ac:dyDescent="0.3">
      <c r="B11" s="3" t="s">
        <v>1</v>
      </c>
      <c r="C11" t="s">
        <v>119</v>
      </c>
    </row>
    <row r="13" spans="2:10" x14ac:dyDescent="0.3">
      <c r="B13" s="3" t="s">
        <v>113</v>
      </c>
      <c r="C13" s="3" t="s">
        <v>122</v>
      </c>
    </row>
    <row r="14" spans="2:10" x14ac:dyDescent="0.3">
      <c r="C14" t="s">
        <v>116</v>
      </c>
      <c r="D14" t="s">
        <v>117</v>
      </c>
      <c r="E14" t="s">
        <v>118</v>
      </c>
    </row>
    <row r="15" spans="2:10" x14ac:dyDescent="0.3">
      <c r="B15" s="3" t="s">
        <v>114</v>
      </c>
    </row>
    <row r="16" spans="2:10" x14ac:dyDescent="0.3">
      <c r="B16" s="5" t="s">
        <v>121</v>
      </c>
      <c r="C16" s="2">
        <v>20000</v>
      </c>
      <c r="D16" s="2">
        <v>22000</v>
      </c>
      <c r="E16" s="2">
        <v>22000</v>
      </c>
    </row>
    <row r="20" spans="2:4" x14ac:dyDescent="0.3">
      <c r="B20" s="3" t="s">
        <v>1</v>
      </c>
      <c r="C20" t="s">
        <v>119</v>
      </c>
    </row>
    <row r="21" spans="2:4" x14ac:dyDescent="0.3">
      <c r="B21" s="3" t="s">
        <v>58</v>
      </c>
      <c r="C21" s="5">
        <v>1</v>
      </c>
    </row>
    <row r="23" spans="2:4" x14ac:dyDescent="0.3">
      <c r="B23" s="3" t="s">
        <v>113</v>
      </c>
      <c r="C23" s="3" t="s">
        <v>122</v>
      </c>
    </row>
    <row r="24" spans="2:4" x14ac:dyDescent="0.3">
      <c r="B24" s="3" t="s">
        <v>114</v>
      </c>
      <c r="C24" t="s">
        <v>121</v>
      </c>
      <c r="D24" t="s">
        <v>115</v>
      </c>
    </row>
    <row r="25" spans="2:4" x14ac:dyDescent="0.3">
      <c r="B25" s="5" t="s">
        <v>116</v>
      </c>
      <c r="C25" s="2">
        <v>20000</v>
      </c>
      <c r="D25" s="2">
        <v>20000</v>
      </c>
    </row>
    <row r="26" spans="2:4" x14ac:dyDescent="0.3">
      <c r="B26" s="5" t="s">
        <v>117</v>
      </c>
      <c r="C26" s="2">
        <v>4000</v>
      </c>
      <c r="D26" s="2">
        <v>4000</v>
      </c>
    </row>
    <row r="27" spans="2:4" x14ac:dyDescent="0.3">
      <c r="B27" s="5" t="s">
        <v>115</v>
      </c>
      <c r="C27" s="2">
        <v>24000</v>
      </c>
      <c r="D27" s="2">
        <v>24000</v>
      </c>
    </row>
    <row r="31" spans="2:4" x14ac:dyDescent="0.3">
      <c r="B31" s="3" t="s">
        <v>1</v>
      </c>
      <c r="C31" t="s">
        <v>119</v>
      </c>
    </row>
    <row r="32" spans="2:4" x14ac:dyDescent="0.3">
      <c r="B32" s="3" t="s">
        <v>58</v>
      </c>
      <c r="C32" s="5">
        <v>1</v>
      </c>
    </row>
    <row r="34" spans="2:3" x14ac:dyDescent="0.3">
      <c r="B34" s="3" t="s">
        <v>114</v>
      </c>
      <c r="C34" t="s">
        <v>113</v>
      </c>
    </row>
    <row r="35" spans="2:3" x14ac:dyDescent="0.3">
      <c r="B35" s="5" t="s">
        <v>116</v>
      </c>
      <c r="C35" s="2">
        <v>20000</v>
      </c>
    </row>
    <row r="36" spans="2:3" x14ac:dyDescent="0.3">
      <c r="B36" s="5" t="s">
        <v>117</v>
      </c>
      <c r="C36" s="2">
        <v>4000</v>
      </c>
    </row>
    <row r="37" spans="2:3" x14ac:dyDescent="0.3">
      <c r="B37" s="5" t="s">
        <v>115</v>
      </c>
      <c r="C37" s="2">
        <v>24000</v>
      </c>
    </row>
    <row r="41" spans="2:3" x14ac:dyDescent="0.3">
      <c r="B41" s="3" t="s">
        <v>1</v>
      </c>
      <c r="C41" t="s">
        <v>119</v>
      </c>
    </row>
    <row r="42" spans="2:3" x14ac:dyDescent="0.3">
      <c r="B42" s="3" t="s">
        <v>58</v>
      </c>
      <c r="C42" s="5">
        <v>1</v>
      </c>
    </row>
    <row r="44" spans="2:3" x14ac:dyDescent="0.3">
      <c r="B44" s="3" t="s">
        <v>114</v>
      </c>
      <c r="C44" t="s">
        <v>123</v>
      </c>
    </row>
    <row r="45" spans="2:3" x14ac:dyDescent="0.3">
      <c r="B45" s="5" t="s">
        <v>116</v>
      </c>
      <c r="C45" s="9">
        <v>3.5979999999999998E-2</v>
      </c>
    </row>
    <row r="46" spans="2:3" x14ac:dyDescent="0.3">
      <c r="B46" s="5" t="s">
        <v>117</v>
      </c>
      <c r="C46" s="9">
        <v>4.65E-2</v>
      </c>
    </row>
    <row r="47" spans="2:3" x14ac:dyDescent="0.3">
      <c r="B47" s="5" t="s">
        <v>115</v>
      </c>
      <c r="C47" s="9">
        <v>3.7733333333333334E-2</v>
      </c>
    </row>
    <row r="48" spans="2:3" x14ac:dyDescent="0.3">
      <c r="C4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68D8-EEE7-4758-857F-1C9267B1F51A}">
  <dimension ref="B3:E16"/>
  <sheetViews>
    <sheetView tabSelected="1" workbookViewId="0">
      <selection activeCell="F23" sqref="F23"/>
    </sheetView>
  </sheetViews>
  <sheetFormatPr baseColWidth="10" defaultRowHeight="14.4" x14ac:dyDescent="0.3"/>
  <cols>
    <col min="2" max="2" width="16.5546875" bestFit="1" customWidth="1"/>
    <col min="3" max="3" width="22.33203125" bestFit="1" customWidth="1"/>
    <col min="4" max="4" width="5.6640625" bestFit="1" customWidth="1"/>
    <col min="5" max="5" width="5.88671875" bestFit="1" customWidth="1"/>
    <col min="6" max="6" width="11.5546875" bestFit="1" customWidth="1"/>
  </cols>
  <sheetData>
    <row r="3" spans="2:5" x14ac:dyDescent="0.3">
      <c r="B3" s="3" t="s">
        <v>124</v>
      </c>
      <c r="C3" s="3" t="s">
        <v>122</v>
      </c>
    </row>
    <row r="4" spans="2:5" x14ac:dyDescent="0.3">
      <c r="C4" t="s">
        <v>116</v>
      </c>
      <c r="D4" t="s">
        <v>117</v>
      </c>
      <c r="E4" t="s">
        <v>118</v>
      </c>
    </row>
    <row r="6" spans="2:5" x14ac:dyDescent="0.3">
      <c r="B6" s="3" t="s">
        <v>114</v>
      </c>
    </row>
    <row r="7" spans="2:5" x14ac:dyDescent="0.3">
      <c r="B7" s="4">
        <v>45930</v>
      </c>
      <c r="C7" s="7">
        <v>0</v>
      </c>
      <c r="D7" s="7">
        <v>0</v>
      </c>
      <c r="E7" s="7">
        <v>1</v>
      </c>
    </row>
    <row r="13" spans="2:5" x14ac:dyDescent="0.3">
      <c r="B13" s="3" t="s">
        <v>126</v>
      </c>
      <c r="C13" s="5">
        <v>1</v>
      </c>
    </row>
    <row r="15" spans="2:5" x14ac:dyDescent="0.3">
      <c r="B15" s="3" t="s">
        <v>114</v>
      </c>
      <c r="C15" t="s">
        <v>125</v>
      </c>
    </row>
    <row r="16" spans="2:5" x14ac:dyDescent="0.3">
      <c r="B16" s="5" t="s">
        <v>116</v>
      </c>
      <c r="C16" s="8">
        <v>22000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d 4 7 a e a - 4 1 4 0 - 4 e 4 5 - 8 3 b 7 - d 5 d 0 3 6 9 7 1 4 d 4 "   x m l n s = " h t t p : / / s c h e m a s . m i c r o s o f t . c o m / D a t a M a s h u p " > A A A A A J s G A A B Q S w M E F A A C A A g A l 2 N d W x 5 b 7 8 S m A A A A 9 g A A A B I A H A B D b 2 5 m a W c v U G F j a 2 F n Z S 5 4 b W w g o h g A K K A U A A A A A A A A A A A A A A A A A A A A A A A A A A A A h Y + x D o I w G I R f h X S n L a D R k J 8 y G D d J S E y M a 1 M q N E A x t F j e z c F H 8 h X E K O r m e H f f J X f 3 6 w 3 S s W 2 8 i + y N 6 n S C A k y R J 7 X o C q X L B A 3 2 5 K 9 R y i D n o u a l 9 C Z Y m 3 g 0 K k G V t e e Y E O c c d h H u + p K E l A b k m O 3 2 o p I t 9 5 U 2 l m s h 0 a d V / G 8 h B o f X G B b i Y L H C S x p h C m Q 2 I V P 6 C 4 T T 3 m f 6 Y 8 J m a O z Q S y a N n 2 + B z B L I + w N 7 A F B L A w Q U A A I A C A C X Y 1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2 N d W 2 t C m s e T A w A A V g 4 A A B M A H A B G b 3 J t d W x h c y 9 T Z W N 0 a W 9 u M S 5 t I K I Y A C i g F A A A A A A A A A A A A A A A A A A A A A A A A A A A A O 1 W X 2 / b N h B / D 5 D v Q H g v C a A Y d r t 6 7 Q q j y J y k d d c m a e Q + d P U g n K i z w o E i V Z J y n Q T 9 b A X 6 y X a U 3 C Y 1 p a Q o U G A b 5 h d Z v N / 9 + / H u d B a 5 E 1 q x u H k O H 2 9 v b W / Z c z C Y s V I b B w s t h U 4 k q k y o P F k O 2 Z h J d N t b j H 4 n R u S o 6 G R i l / 0 D z a s C l d s 5 E h L 7 E 6 0 c v d i d 3 t N f 5 3 1 7 T q Z 4 5 f Y c m B y d 3 U s v 9 k Q 2 H 7 6 / x P e p e / 5 q O T o y y W J Q / a 7 + M G f 5 3 l + n 7 v T l o 4 O H M P / t d T w 9 P o x j t n + 8 / + L N b D q J 5 0 f 7 k 9 n J 2 f T 4 6 f z 0 7 O T N I b 3 E c 8 u N K J 1 l z 7 X F 8 n z + o o l 2 3 p p A n 9 t l b z d 6 e 4 B S F M K h G f e i X s Q m W l a F s u P R I G K H i m u P H o 8 e D A b D i L 2 q t M P Y X U g c X / / t H 2 u F f + 5 G D R U / 9 U g J U r y E T F t W G l 3 o p a C / P W J n B i n B T / 2 Z w 2 c I G R q 7 0 3 A X s b f r 8 3 0 p Y w 4 S j B 0 7 U 9 0 0 P B O l Z h y K V J D t a 3 s z A 8 o u t C m a y G c X J d q d z j C i q 6 s e Z T l V b v R z 3 2 M / R O y q d 4 T 8 H B J O N C E J H R 2 z D F w j w x X J V I 6 J g W u p q o o U T S 3 3 F O U 6 y Z D 0 l S O Q / g x y u H I b k N K g d V C E E E f J 1 Q D i R C v o l H M p q J y w U 5 6 t q y / 0 Q C G j C T A b R K z d J z o x R s r A h q l 4 q I O F z y o M m e g 0 G M Z h B N r 8 F g K 6 G C q o z L L Q i 2 p y 4 l S P Y M P g S M v p t d G s J W G H R c u d O o S W U 0 H E k 6 E k B w V 1 L Q U I C z L T C S Q l 5 G C C U B d 1 l f k L Q I t F q q X V Q b W l Q D 3 X j m m 5 S V 7 R N X q T 8 k Z h b G S Y U + o 0 0 W p Q J 7 l 0 6 i q b A H c V y N u h X 7 J Y C A V S X A I n 6 0 E e n z 5 a T F A t a e Q 0 d b D O q U n p S R h m r U C z h t w S g 9 J r Y e L Z A C M 6 8 V 8 5 E E p w Q Z p Q N y K k Q o o M s h b V T I D 1 4 R T a w F 2 B J P i u E g t Y t Z i h y E o k 9 r t a M h M G + U 1 y N j q j P w w E 9 R x i G T I q I E 1 P y T a M f + G X R l o p y D u R k y j M N f k J O 4 Z q 9 d Z L 8 o B b a h G q F e N a s o W Q N N e y 0 M E E S u F A + m h b m 2 v a N M y 1 f L N f P g P 8 T T h N u X S a e u n 7 u N t Q 7 B u P A V v A U p t Q u x G v w w 3 F d U n 7 r 8 R K F L W T k A t f M w y I B t s 2 N c G w Q f v x 8 E H 7 + f 0 O / K j j / F G X / X u d j r s E D z s E 9 9 t 8 v / u 6 Q D a n a 6 f 0 w + 7 2 l l D t n + 6 b u x W n T c X P k 3 / n Y h V G f 8 d W d e + X / + x W 9 Y N 3 q G / 5 e N 4 x z z o 2 i D t X h G 9 c z f 7 5 q 9 f / Y / B 7 x + B 3 D r q / A V B L A Q I t A B Q A A g A I A J d j X V s e W + / E p g A A A P Y A A A A S A A A A A A A A A A A A A A A A A A A A A A B D b 2 5 m a W c v U G F j a 2 F n Z S 5 4 b W x Q S w E C L Q A U A A I A C A C X Y 1 1 b D 8 r p q 6 Q A A A D p A A A A E w A A A A A A A A A A A A A A A A D y A A A A W 0 N v b n R l b n R f V H l w Z X N d L n h t b F B L A Q I t A B Q A A g A I A J d j X V t r Q p r H k w M A A F Y O A A A T A A A A A A A A A A A A A A A A A O M B A A B G b 3 J t d W x h c y 9 T Z W N 0 a W 9 u M S 5 t U E s F B g A A A A A D A A M A w g A A A M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J P A A A A A A A A Q E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Y W Z v b G l v X 2 x l b m R p b m d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D l m Y z k 2 Y S 0 y N T Z h L T Q z Y z k t Y m Y 0 Y y 1 j O D Z k M j B j M T M 5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y d G F m b 2 x p b 1 9 s Z W 5 k a W 5 n X 3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5 V D E 3 O j I 4 O j Q 2 L j Y y O D A 5 M j F a I i A v P j x F b n R y e S B U e X B l P S J G a W x s Q 2 9 s d W 1 u V H l w Z X M i I F Z h b H V l P S J z Q X d r R k J n W U d C Z 1 l E Q m d N R 0 J n W U d C Z 0 1 E Q l F V R k J n a 0 d B d 1 l H Q 1 F N R E F 3 T U R C Z 1 l H Q 1 F Z S k N R W U R C U U 1 G Q X d N S k F 3 T U R B d 0 1 E Q X d N R E F 3 T U Q i I C 8 + P E V u d H J 5 I F R 5 c G U 9 I k Z p b G x D b 2 x 1 b W 5 O Y W 1 l c y I g V m F s d W U 9 I n N b J n F 1 b 3 Q 7 Q 2 9 s d W 1 u M S Z x d W 9 0 O y w m c X V v d D t G Z W N o Y V 9 j b 3 J 0 Z S Z x d W 9 0 O y w m c X V v d D t l e G N o Y W 5 n Z V 9 y Y X R l J n F 1 b 3 Q 7 L C Z x d W 9 0 O 2 N v Z G l n b 1 9 k Z V 9 j b 2 5 0 c m F 0 b y Z x d W 9 0 O y w m c X V v d D t j b 2 R p Z 2 9 f Z G V f c H J l c 3 R h b W 8 m c X V v d D s s J n F 1 b 3 Q 7 d G l w b 1 9 k Z V 9 w Z X J z b 2 5 h J n F 1 b 3 Q 7 L C Z x d W 9 0 O 3 R p c G 9 f Z G V f Y 2 x p Z W 5 0 Z S Z x d W 9 0 O y w m c X V v d D t 0 a X B v X 2 R l X 2 R v Y 3 V t Z W 5 0 b y Z x d W 9 0 O y w m c X V v d D t u d W 1 l c m 9 f Z G V f Z G 9 j d W 1 l b n R v J n F 1 b 3 Q 7 L C Z x d W 9 0 O 3 B l c n N v b m F f b 1 9 y c m x s J n F 1 b 3 Q 7 L C Z x d W 9 0 O 3 J 1 Y y Z x d W 9 0 O y w m c X V v d D t l b X B y Z X N h J n F 1 b 3 Q 7 L C Z x d W 9 0 O 2 N v c n J l b y Z x d W 9 0 O y w m c X V v d D t y a W V z Z 2 8 m c X V v d D s s J n F 1 b 3 Q 7 d G l w b 1 9 k Z V 9 w c m V z d G F t b y Z x d W 9 0 O y w m c X V v d D t t b 2 5 l Z G E m c X V v d D s s J n F 1 b 3 Q 7 b n J v X 2 R l X 2 N 1 b 3 R h c y Z x d W 9 0 O y w m c X V v d D t t b 2 5 0 b 1 9 w c m V z d G F k b y Z x d W 9 0 O y w m c X V v d D t 0 Z W 0 m c X V v d D s s J n F 1 b 3 Q 7 d G V h J n F 1 b 3 Q 7 L C Z x d W 9 0 O 2 l u d G V y Z X N f Z 2 F u Y W R v c y Z x d W 9 0 O y w m c X V v d D t z Y W x k b 1 9 h X 3 B h Z 2 F y J n F 1 b 3 Q 7 L C Z x d W 9 0 O 2 Z l Y 2 h h X 2 R l X 2 R l c 2 V t Y m 9 s c 2 8 m c X V v d D s s J n F 1 b 3 Q 7 Y m F u Y 2 9 f Z G V f Z G V z Z W 1 i b 2 x z b y Z x d W 9 0 O y w m c X V v d D t u d W 1 l c m 9 f Z G V f Y 3 V l b n R h X 2 R l b F 9 j b G l l b n R l J n F 1 b 3 Q 7 L C Z x d W 9 0 O 2 d l c 3 R p b 2 5 f Z G V s X 3 B y Z X N 0 Y W 1 v J n F 1 b 3 Q 7 L C Z x d W 9 0 O 3 N 0 Y X R 1 c 1 9 h Y 3 R 1 Y W x f Z G V s X 3 B y Z X N 0 Y W 1 v J n F 1 b 3 Q 7 L C Z x d W 9 0 O 2 Z l Y 2 h h X 2 R l X 2 Z p b m F s a X p h Y 2 l v b i Z x d W 9 0 O y w m c X V v d D v C v 3 N l X 2 V u d m l v X 2 N v c n J l b 1 9 k Z V 9 k Z X N t Y m 9 s c 2 8 / J n F 1 b 3 Q 7 L C Z x d W 9 0 O 8 K / c 2 V f a W 5 n c m V z b 1 9 h b F 9 j b 3 J l X 2 J h b m N h c m l v P y Z x d W 9 0 O y w m c X V v d D v C v 3 N l X 2 V u d m l v X 2 N v c n J l b 1 9 p b m l j a W F s X 2 F f Y 2 9 u d G F i a W x p Z G F k P y Z x d W 9 0 O y w m c X V v d D t k a W F z X 2 R l X 2 1 v c m E m c X V v d D s s J n F 1 b 3 Q 7 w r 9 z Z V 9 p b m d y Z X N v X 2 F f Z X F 1 a W Z h e D 8 m c X V v d D s s J n F 1 b 3 Q 7 Y 2 F y c G V 0 Y V 9 j b G l l b n R l J n F 1 b 3 Q 7 L C Z x d W 9 0 O 2 R p c m V j Y 2 l v b i Z x d W 9 0 O y w m c X V v d D t j b 3 J y Z W 8 u M S Z x d W 9 0 O y w m c X V v d D t G Z W N o Y S B k Z S B w Y W d v I G R l b C B j b G l l b n R l J n F 1 b 3 Q 7 L C Z x d W 9 0 O 3 B y b 3 B p Z X R h c m l v X 2 5 l Z 2 9 j a W 8 m c X V v d D s s J n F 1 b 3 Q 7 b W V z X 2 Z p b m F s a X p h Y 2 l v b i Z x d W 9 0 O y w m c X V v d D t t Z X N f Z G V z Z W 1 i b 2 x z b y Z x d W 9 0 O y w m c X V v d D t h d X g g Y 2 9 s I G Z p b H R y Y W R v J n F 1 b 3 Q 7 L C Z x d W 9 0 O 0 N h c G l 0 Y W w g c G F n Y W R v J n F 1 b 3 Q 7 L C Z x d W 9 0 O 0 l u d G V y Z X M g c G F n Y W R v J n F 1 b 3 Q 7 L C Z x d W 9 0 O 0 l u d G V y Z X M g b W 9 y Y X R v c m l v I H B h Z 2 F k b y Z x d W 9 0 O y w m c X V v d D t N b 2 5 0 b y B w Y W d h Z G 8 m c X V v d D s s J n F 1 b 3 Q 7 U 2 F s Z G 8 g Y S B m Y X Z v c i Z x d W 9 0 O y w m c X V v d D t T Y W x k b y B D Y X B p d G F s J n F 1 b 3 Q 7 L C Z x d W 9 0 O 2 Z l Y 2 h h I H B y b 3 h p b W 8 g c G F n b y Z x d W 9 0 O y w m c X V v d D t k a W F z I G F 0 c m F z b y Z x d W 9 0 O y w m c X V v d D t w Y X I g M C Z x d W 9 0 O y w m c X V v d D t w Y X I g M T U m c X V v d D s s J n F 1 b 3 Q 7 c G F y I D M w J n F 1 b 3 Q 7 L C Z x d W 9 0 O 3 B h c i A 2 M C Z x d W 9 0 O y w m c X V v d D t w Y X I g O T A m c X V v d D s s J n F 1 b 3 Q 7 c G F y I D E y M C Z x d W 9 0 O y w m c X V v d D t w Y X I g M T U w J n F 1 b 3 Q 7 L C Z x d W 9 0 O 3 B h c i A x O D A m c X V v d D s s J n F 1 b 3 Q 7 c G F y I D M 2 M C Z x d W 9 0 O y w m c X V v d D t x X 2 R l c 2 V t Y m 9 s c 2 8 m c X V v d D s s J n F 1 b 3 Q 7 b V 9 k Z X N l b W J v b H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h Z m 9 s a W 9 f b G V u Z G l u Z 1 9 2 M S 9 B d X R v U m V t b 3 Z l Z E N v b H V t b n M x L n t D b 2 x 1 b W 4 x L D B 9 J n F 1 b 3 Q 7 L C Z x d W 9 0 O 1 N l Y 3 R p b 2 4 x L 3 B v c n R h Z m 9 s a W 9 f b G V u Z G l u Z 1 9 2 M S 9 B d X R v U m V t b 3 Z l Z E N v b H V t b n M x L n t G Z W N o Y V 9 j b 3 J 0 Z S w x f S Z x d W 9 0 O y w m c X V v d D t T Z W N 0 a W 9 u M S 9 w b 3 J 0 Y W Z v b G l v X 2 x l b m R p b m d f d j E v Q X V 0 b 1 J l b W 9 2 Z W R D b 2 x 1 b W 5 z M S 5 7 Z X h j a G F u Z 2 V f c m F 0 Z S w y f S Z x d W 9 0 O y w m c X V v d D t T Z W N 0 a W 9 u M S 9 w b 3 J 0 Y W Z v b G l v X 2 x l b m R p b m d f d j E v Q X V 0 b 1 J l b W 9 2 Z W R D b 2 x 1 b W 5 z M S 5 7 Y 2 9 k a W d v X 2 R l X 2 N v b n R y Y X R v L D N 9 J n F 1 b 3 Q 7 L C Z x d W 9 0 O 1 N l Y 3 R p b 2 4 x L 3 B v c n R h Z m 9 s a W 9 f b G V u Z G l u Z 1 9 2 M S 9 B d X R v U m V t b 3 Z l Z E N v b H V t b n M x L n t j b 2 R p Z 2 9 f Z G V f c H J l c 3 R h b W 8 s N H 0 m c X V v d D s s J n F 1 b 3 Q 7 U 2 V j d G l v b j E v c G 9 y d G F m b 2 x p b 1 9 s Z W 5 k a W 5 n X 3 Y x L 0 F 1 d G 9 S Z W 1 v d m V k Q 2 9 s d W 1 u c z E u e 3 R p c G 9 f Z G V f c G V y c 2 9 u Y S w 1 f S Z x d W 9 0 O y w m c X V v d D t T Z W N 0 a W 9 u M S 9 w b 3 J 0 Y W Z v b G l v X 2 x l b m R p b m d f d j E v Q X V 0 b 1 J l b W 9 2 Z W R D b 2 x 1 b W 5 z M S 5 7 d G l w b 1 9 k Z V 9 j b G l l b n R l L D Z 9 J n F 1 b 3 Q 7 L C Z x d W 9 0 O 1 N l Y 3 R p b 2 4 x L 3 B v c n R h Z m 9 s a W 9 f b G V u Z G l u Z 1 9 2 M S 9 B d X R v U m V t b 3 Z l Z E N v b H V t b n M x L n t 0 a X B v X 2 R l X 2 R v Y 3 V t Z W 5 0 b y w 3 f S Z x d W 9 0 O y w m c X V v d D t T Z W N 0 a W 9 u M S 9 w b 3 J 0 Y W Z v b G l v X 2 x l b m R p b m d f d j E v Q X V 0 b 1 J l b W 9 2 Z W R D b 2 x 1 b W 5 z M S 5 7 b n V t Z X J v X 2 R l X 2 R v Y 3 V t Z W 5 0 b y w 4 f S Z x d W 9 0 O y w m c X V v d D t T Z W N 0 a W 9 u M S 9 w b 3 J 0 Y W Z v b G l v X 2 x l b m R p b m d f d j E v Q X V 0 b 1 J l b W 9 2 Z W R D b 2 x 1 b W 5 z M S 5 7 c G V y c 2 9 u Y V 9 v X 3 J y b G w s O X 0 m c X V v d D s s J n F 1 b 3 Q 7 U 2 V j d G l v b j E v c G 9 y d G F m b 2 x p b 1 9 s Z W 5 k a W 5 n X 3 Y x L 0 F 1 d G 9 S Z W 1 v d m V k Q 2 9 s d W 1 u c z E u e 3 J 1 Y y w x M H 0 m c X V v d D s s J n F 1 b 3 Q 7 U 2 V j d G l v b j E v c G 9 y d G F m b 2 x p b 1 9 s Z W 5 k a W 5 n X 3 Y x L 0 F 1 d G 9 S Z W 1 v d m V k Q 2 9 s d W 1 u c z E u e 2 V t c H J l c 2 E s M T F 9 J n F 1 b 3 Q 7 L C Z x d W 9 0 O 1 N l Y 3 R p b 2 4 x L 3 B v c n R h Z m 9 s a W 9 f b G V u Z G l u Z 1 9 2 M S 9 B d X R v U m V t b 3 Z l Z E N v b H V t b n M x L n t j b 3 J y Z W 8 s M T J 9 J n F 1 b 3 Q 7 L C Z x d W 9 0 O 1 N l Y 3 R p b 2 4 x L 3 B v c n R h Z m 9 s a W 9 f b G V u Z G l u Z 1 9 2 M S 9 B d X R v U m V t b 3 Z l Z E N v b H V t b n M x L n t y a W V z Z 2 8 s M T N 9 J n F 1 b 3 Q 7 L C Z x d W 9 0 O 1 N l Y 3 R p b 2 4 x L 3 B v c n R h Z m 9 s a W 9 f b G V u Z G l u Z 1 9 2 M S 9 B d X R v U m V t b 3 Z l Z E N v b H V t b n M x L n t 0 a X B v X 2 R l X 3 B y Z X N 0 Y W 1 v L D E 0 f S Z x d W 9 0 O y w m c X V v d D t T Z W N 0 a W 9 u M S 9 w b 3 J 0 Y W Z v b G l v X 2 x l b m R p b m d f d j E v Q X V 0 b 1 J l b W 9 2 Z W R D b 2 x 1 b W 5 z M S 5 7 b W 9 u Z W R h L D E 1 f S Z x d W 9 0 O y w m c X V v d D t T Z W N 0 a W 9 u M S 9 w b 3 J 0 Y W Z v b G l v X 2 x l b m R p b m d f d j E v Q X V 0 b 1 J l b W 9 2 Z W R D b 2 x 1 b W 5 z M S 5 7 b n J v X 2 R l X 2 N 1 b 3 R h c y w x N n 0 m c X V v d D s s J n F 1 b 3 Q 7 U 2 V j d G l v b j E v c G 9 y d G F m b 2 x p b 1 9 s Z W 5 k a W 5 n X 3 Y x L 0 F 1 d G 9 S Z W 1 v d m V k Q 2 9 s d W 1 u c z E u e 2 1 v b n R v X 3 B y Z X N 0 Y W R v L D E 3 f S Z x d W 9 0 O y w m c X V v d D t T Z W N 0 a W 9 u M S 9 w b 3 J 0 Y W Z v b G l v X 2 x l b m R p b m d f d j E v Q X V 0 b 1 J l b W 9 2 Z W R D b 2 x 1 b W 5 z M S 5 7 d G V t L D E 4 f S Z x d W 9 0 O y w m c X V v d D t T Z W N 0 a W 9 u M S 9 w b 3 J 0 Y W Z v b G l v X 2 x l b m R p b m d f d j E v Q X V 0 b 1 J l b W 9 2 Z W R D b 2 x 1 b W 5 z M S 5 7 d G V h L D E 5 f S Z x d W 9 0 O y w m c X V v d D t T Z W N 0 a W 9 u M S 9 w b 3 J 0 Y W Z v b G l v X 2 x l b m R p b m d f d j E v Q X V 0 b 1 J l b W 9 2 Z W R D b 2 x 1 b W 5 z M S 5 7 a W 5 0 Z X J l c 1 9 n Y W 5 h Z G 9 z L D I w f S Z x d W 9 0 O y w m c X V v d D t T Z W N 0 a W 9 u M S 9 w b 3 J 0 Y W Z v b G l v X 2 x l b m R p b m d f d j E v Q X V 0 b 1 J l b W 9 2 Z W R D b 2 x 1 b W 5 z M S 5 7 c 2 F s Z G 9 f Y V 9 w Y W d h c i w y M X 0 m c X V v d D s s J n F 1 b 3 Q 7 U 2 V j d G l v b j E v c G 9 y d G F m b 2 x p b 1 9 s Z W 5 k a W 5 n X 3 Y x L 0 F 1 d G 9 S Z W 1 v d m V k Q 2 9 s d W 1 u c z E u e 2 Z l Y 2 h h X 2 R l X 2 R l c 2 V t Y m 9 s c 2 8 s M j J 9 J n F 1 b 3 Q 7 L C Z x d W 9 0 O 1 N l Y 3 R p b 2 4 x L 3 B v c n R h Z m 9 s a W 9 f b G V u Z G l u Z 1 9 2 M S 9 B d X R v U m V t b 3 Z l Z E N v b H V t b n M x L n t i Y W 5 j b 1 9 k Z V 9 k Z X N l b W J v b H N v L D I z f S Z x d W 9 0 O y w m c X V v d D t T Z W N 0 a W 9 u M S 9 w b 3 J 0 Y W Z v b G l v X 2 x l b m R p b m d f d j E v Q X V 0 b 1 J l b W 9 2 Z W R D b 2 x 1 b W 5 z M S 5 7 b n V t Z X J v X 2 R l X 2 N 1 Z W 5 0 Y V 9 k Z W x f Y 2 x p Z W 5 0 Z S w y N H 0 m c X V v d D s s J n F 1 b 3 Q 7 U 2 V j d G l v b j E v c G 9 y d G F m b 2 x p b 1 9 s Z W 5 k a W 5 n X 3 Y x L 0 F 1 d G 9 S Z W 1 v d m V k Q 2 9 s d W 1 u c z E u e 2 d l c 3 R p b 2 5 f Z G V s X 3 B y Z X N 0 Y W 1 v L D I 1 f S Z x d W 9 0 O y w m c X V v d D t T Z W N 0 a W 9 u M S 9 w b 3 J 0 Y W Z v b G l v X 2 x l b m R p b m d f d j E v Q X V 0 b 1 J l b W 9 2 Z W R D b 2 x 1 b W 5 z M S 5 7 c 3 R h d H V z X 2 F j d H V h b F 9 k Z W x f c H J l c 3 R h b W 8 s M j Z 9 J n F 1 b 3 Q 7 L C Z x d W 9 0 O 1 N l Y 3 R p b 2 4 x L 3 B v c n R h Z m 9 s a W 9 f b G V u Z G l u Z 1 9 2 M S 9 B d X R v U m V t b 3 Z l Z E N v b H V t b n M x L n t m Z W N o Y V 9 k Z V 9 m a W 5 h b G l 6 Y W N p b 2 4 s M j d 9 J n F 1 b 3 Q 7 L C Z x d W 9 0 O 1 N l Y 3 R p b 2 4 x L 3 B v c n R h Z m 9 s a W 9 f b G V u Z G l u Z 1 9 2 M S 9 B d X R v U m V t b 3 Z l Z E N v b H V t b n M x L n v C v 3 N l X 2 V u d m l v X 2 N v c n J l b 1 9 k Z V 9 k Z X N t Y m 9 s c 2 8 / L D I 4 f S Z x d W 9 0 O y w m c X V v d D t T Z W N 0 a W 9 u M S 9 w b 3 J 0 Y W Z v b G l v X 2 x l b m R p b m d f d j E v Q X V 0 b 1 J l b W 9 2 Z W R D b 2 x 1 b W 5 z M S 5 7 w r 9 z Z V 9 p b m d y Z X N v X 2 F s X 2 N v c m V f Y m F u Y 2 F y a W 8 / L D I 5 f S Z x d W 9 0 O y w m c X V v d D t T Z W N 0 a W 9 u M S 9 w b 3 J 0 Y W Z v b G l v X 2 x l b m R p b m d f d j E v Q X V 0 b 1 J l b W 9 2 Z W R D b 2 x 1 b W 5 z M S 5 7 w r 9 z Z V 9 l b n Z p b 1 9 j b 3 J y Z W 9 f a W 5 p Y 2 l h b F 9 h X 2 N v b n R h Y m l s a W R h Z D 8 s M z B 9 J n F 1 b 3 Q 7 L C Z x d W 9 0 O 1 N l Y 3 R p b 2 4 x L 3 B v c n R h Z m 9 s a W 9 f b G V u Z G l u Z 1 9 2 M S 9 B d X R v U m V t b 3 Z l Z E N v b H V t b n M x L n t k a W F z X 2 R l X 2 1 v c m E s M z F 9 J n F 1 b 3 Q 7 L C Z x d W 9 0 O 1 N l Y 3 R p b 2 4 x L 3 B v c n R h Z m 9 s a W 9 f b G V u Z G l u Z 1 9 2 M S 9 B d X R v U m V t b 3 Z l Z E N v b H V t b n M x L n v C v 3 N l X 2 l u Z 3 J l c 2 9 f Y V 9 l c X V p Z m F 4 P y w z M n 0 m c X V v d D s s J n F 1 b 3 Q 7 U 2 V j d G l v b j E v c G 9 y d G F m b 2 x p b 1 9 s Z W 5 k a W 5 n X 3 Y x L 0 F 1 d G 9 S Z W 1 v d m V k Q 2 9 s d W 1 u c z E u e 2 N h c n B l d G F f Y 2 x p Z W 5 0 Z S w z M 3 0 m c X V v d D s s J n F 1 b 3 Q 7 U 2 V j d G l v b j E v c G 9 y d G F m b 2 x p b 1 9 s Z W 5 k a W 5 n X 3 Y x L 0 F 1 d G 9 S Z W 1 v d m V k Q 2 9 s d W 1 u c z E u e 2 R p c m V j Y 2 l v b i w z N H 0 m c X V v d D s s J n F 1 b 3 Q 7 U 2 V j d G l v b j E v c G 9 y d G F m b 2 x p b 1 9 s Z W 5 k a W 5 n X 3 Y x L 0 F 1 d G 9 S Z W 1 v d m V k Q 2 9 s d W 1 u c z E u e 2 N v c n J l b y 4 x L D M 1 f S Z x d W 9 0 O y w m c X V v d D t T Z W N 0 a W 9 u M S 9 w b 3 J 0 Y W Z v b G l v X 2 x l b m R p b m d f d j E v Q X V 0 b 1 J l b W 9 2 Z W R D b 2 x 1 b W 5 z M S 5 7 R m V j a G E g Z G U g c G F n b y B k Z W w g Y 2 x p Z W 5 0 Z S w z N n 0 m c X V v d D s s J n F 1 b 3 Q 7 U 2 V j d G l v b j E v c G 9 y d G F m b 2 x p b 1 9 s Z W 5 k a W 5 n X 3 Y x L 0 F 1 d G 9 S Z W 1 v d m V k Q 2 9 s d W 1 u c z E u e 3 B y b 3 B p Z X R h c m l v X 2 5 l Z 2 9 j a W 8 s M z d 9 J n F 1 b 3 Q 7 L C Z x d W 9 0 O 1 N l Y 3 R p b 2 4 x L 3 B v c n R h Z m 9 s a W 9 f b G V u Z G l u Z 1 9 2 M S 9 B d X R v U m V t b 3 Z l Z E N v b H V t b n M x L n t t Z X N f Z m l u Y W x p e m F j a W 9 u L D M 4 f S Z x d W 9 0 O y w m c X V v d D t T Z W N 0 a W 9 u M S 9 w b 3 J 0 Y W Z v b G l v X 2 x l b m R p b m d f d j E v Q X V 0 b 1 J l b W 9 2 Z W R D b 2 x 1 b W 5 z M S 5 7 b W V z X 2 R l c 2 V t Y m 9 s c 2 8 s M z l 9 J n F 1 b 3 Q 7 L C Z x d W 9 0 O 1 N l Y 3 R p b 2 4 x L 3 B v c n R h Z m 9 s a W 9 f b G V u Z G l u Z 1 9 2 M S 9 B d X R v U m V t b 3 Z l Z E N v b H V t b n M x L n t h d X g g Y 2 9 s I G Z p b H R y Y W R v L D Q w f S Z x d W 9 0 O y w m c X V v d D t T Z W N 0 a W 9 u M S 9 w b 3 J 0 Y W Z v b G l v X 2 x l b m R p b m d f d j E v Q X V 0 b 1 J l b W 9 2 Z W R D b 2 x 1 b W 5 z M S 5 7 Q 2 F w a X R h b C B w Y W d h Z G 8 s N D F 9 J n F 1 b 3 Q 7 L C Z x d W 9 0 O 1 N l Y 3 R p b 2 4 x L 3 B v c n R h Z m 9 s a W 9 f b G V u Z G l u Z 1 9 2 M S 9 B d X R v U m V t b 3 Z l Z E N v b H V t b n M x L n t J b n R l c m V z I H B h Z 2 F k b y w 0 M n 0 m c X V v d D s s J n F 1 b 3 Q 7 U 2 V j d G l v b j E v c G 9 y d G F m b 2 x p b 1 9 s Z W 5 k a W 5 n X 3 Y x L 0 F 1 d G 9 S Z W 1 v d m V k Q 2 9 s d W 1 u c z E u e 0 l u d G V y Z X M g b W 9 y Y X R v c m l v I H B h Z 2 F k b y w 0 M 3 0 m c X V v d D s s J n F 1 b 3 Q 7 U 2 V j d G l v b j E v c G 9 y d G F m b 2 x p b 1 9 s Z W 5 k a W 5 n X 3 Y x L 0 F 1 d G 9 S Z W 1 v d m V k Q 2 9 s d W 1 u c z E u e 0 1 v b n R v I H B h Z 2 F k b y w 0 N H 0 m c X V v d D s s J n F 1 b 3 Q 7 U 2 V j d G l v b j E v c G 9 y d G F m b 2 x p b 1 9 s Z W 5 k a W 5 n X 3 Y x L 0 F 1 d G 9 S Z W 1 v d m V k Q 2 9 s d W 1 u c z E u e 1 N h b G R v I G E g Z m F 2 b 3 I s N D V 9 J n F 1 b 3 Q 7 L C Z x d W 9 0 O 1 N l Y 3 R p b 2 4 x L 3 B v c n R h Z m 9 s a W 9 f b G V u Z G l u Z 1 9 2 M S 9 B d X R v U m V t b 3 Z l Z E N v b H V t b n M x L n t T Y W x k b y B D Y X B p d G F s L D Q 2 f S Z x d W 9 0 O y w m c X V v d D t T Z W N 0 a W 9 u M S 9 w b 3 J 0 Y W Z v b G l v X 2 x l b m R p b m d f d j E v Q X V 0 b 1 J l b W 9 2 Z W R D b 2 x 1 b W 5 z M S 5 7 Z m V j a G E g c H J v e G l t b y B w Y W d v L D Q 3 f S Z x d W 9 0 O y w m c X V v d D t T Z W N 0 a W 9 u M S 9 w b 3 J 0 Y W Z v b G l v X 2 x l b m R p b m d f d j E v Q X V 0 b 1 J l b W 9 2 Z W R D b 2 x 1 b W 5 z M S 5 7 Z G l h c y B h d H J h c 2 8 s N D h 9 J n F 1 b 3 Q 7 L C Z x d W 9 0 O 1 N l Y 3 R p b 2 4 x L 3 B v c n R h Z m 9 s a W 9 f b G V u Z G l u Z 1 9 2 M S 9 B d X R v U m V t b 3 Z l Z E N v b H V t b n M x L n t w Y X I g M C w 0 O X 0 m c X V v d D s s J n F 1 b 3 Q 7 U 2 V j d G l v b j E v c G 9 y d G F m b 2 x p b 1 9 s Z W 5 k a W 5 n X 3 Y x L 0 F 1 d G 9 S Z W 1 v d m V k Q 2 9 s d W 1 u c z E u e 3 B h c i A x N S w 1 M H 0 m c X V v d D s s J n F 1 b 3 Q 7 U 2 V j d G l v b j E v c G 9 y d G F m b 2 x p b 1 9 s Z W 5 k a W 5 n X 3 Y x L 0 F 1 d G 9 S Z W 1 v d m V k Q 2 9 s d W 1 u c z E u e 3 B h c i A z M C w 1 M X 0 m c X V v d D s s J n F 1 b 3 Q 7 U 2 V j d G l v b j E v c G 9 y d G F m b 2 x p b 1 9 s Z W 5 k a W 5 n X 3 Y x L 0 F 1 d G 9 S Z W 1 v d m V k Q 2 9 s d W 1 u c z E u e 3 B h c i A 2 M C w 1 M n 0 m c X V v d D s s J n F 1 b 3 Q 7 U 2 V j d G l v b j E v c G 9 y d G F m b 2 x p b 1 9 s Z W 5 k a W 5 n X 3 Y x L 0 F 1 d G 9 S Z W 1 v d m V k Q 2 9 s d W 1 u c z E u e 3 B h c i A 5 M C w 1 M 3 0 m c X V v d D s s J n F 1 b 3 Q 7 U 2 V j d G l v b j E v c G 9 y d G F m b 2 x p b 1 9 s Z W 5 k a W 5 n X 3 Y x L 0 F 1 d G 9 S Z W 1 v d m V k Q 2 9 s d W 1 u c z E u e 3 B h c i A x M j A s N T R 9 J n F 1 b 3 Q 7 L C Z x d W 9 0 O 1 N l Y 3 R p b 2 4 x L 3 B v c n R h Z m 9 s a W 9 f b G V u Z G l u Z 1 9 2 M S 9 B d X R v U m V t b 3 Z l Z E N v b H V t b n M x L n t w Y X I g M T U w L D U 1 f S Z x d W 9 0 O y w m c X V v d D t T Z W N 0 a W 9 u M S 9 w b 3 J 0 Y W Z v b G l v X 2 x l b m R p b m d f d j E v Q X V 0 b 1 J l b W 9 2 Z W R D b 2 x 1 b W 5 z M S 5 7 c G F y I D E 4 M C w 1 N n 0 m c X V v d D s s J n F 1 b 3 Q 7 U 2 V j d G l v b j E v c G 9 y d G F m b 2 x p b 1 9 s Z W 5 k a W 5 n X 3 Y x L 0 F 1 d G 9 S Z W 1 v d m V k Q 2 9 s d W 1 u c z E u e 3 B h c i A z N j A s N T d 9 J n F 1 b 3 Q 7 L C Z x d W 9 0 O 1 N l Y 3 R p b 2 4 x L 3 B v c n R h Z m 9 s a W 9 f b G V u Z G l u Z 1 9 2 M S 9 B d X R v U m V t b 3 Z l Z E N v b H V t b n M x L n t x X 2 R l c 2 V t Y m 9 s c 2 8 s N T h 9 J n F 1 b 3 Q 7 L C Z x d W 9 0 O 1 N l Y 3 R p b 2 4 x L 3 B v c n R h Z m 9 s a W 9 f b G V u Z G l u Z 1 9 2 M S 9 B d X R v U m V t b 3 Z l Z E N v b H V t b n M x L n t t X 2 R l c 2 V t Y m 9 s c 2 8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9 w b 3 J 0 Y W Z v b G l v X 2 x l b m R p b m d f d j E v Q X V 0 b 1 J l b W 9 2 Z W R D b 2 x 1 b W 5 z M S 5 7 Q 2 9 s d W 1 u M S w w f S Z x d W 9 0 O y w m c X V v d D t T Z W N 0 a W 9 u M S 9 w b 3 J 0 Y W Z v b G l v X 2 x l b m R p b m d f d j E v Q X V 0 b 1 J l b W 9 2 Z W R D b 2 x 1 b W 5 z M S 5 7 R m V j a G F f Y 2 9 y d G U s M X 0 m c X V v d D s s J n F 1 b 3 Q 7 U 2 V j d G l v b j E v c G 9 y d G F m b 2 x p b 1 9 s Z W 5 k a W 5 n X 3 Y x L 0 F 1 d G 9 S Z W 1 v d m V k Q 2 9 s d W 1 u c z E u e 2 V 4 Y 2 h h b m d l X 3 J h d G U s M n 0 m c X V v d D s s J n F 1 b 3 Q 7 U 2 V j d G l v b j E v c G 9 y d G F m b 2 x p b 1 9 s Z W 5 k a W 5 n X 3 Y x L 0 F 1 d G 9 S Z W 1 v d m V k Q 2 9 s d W 1 u c z E u e 2 N v Z G l n b 1 9 k Z V 9 j b 2 5 0 c m F 0 b y w z f S Z x d W 9 0 O y w m c X V v d D t T Z W N 0 a W 9 u M S 9 w b 3 J 0 Y W Z v b G l v X 2 x l b m R p b m d f d j E v Q X V 0 b 1 J l b W 9 2 Z W R D b 2 x 1 b W 5 z M S 5 7 Y 2 9 k a W d v X 2 R l X 3 B y Z X N 0 Y W 1 v L D R 9 J n F 1 b 3 Q 7 L C Z x d W 9 0 O 1 N l Y 3 R p b 2 4 x L 3 B v c n R h Z m 9 s a W 9 f b G V u Z G l u Z 1 9 2 M S 9 B d X R v U m V t b 3 Z l Z E N v b H V t b n M x L n t 0 a X B v X 2 R l X 3 B l c n N v b m E s N X 0 m c X V v d D s s J n F 1 b 3 Q 7 U 2 V j d G l v b j E v c G 9 y d G F m b 2 x p b 1 9 s Z W 5 k a W 5 n X 3 Y x L 0 F 1 d G 9 S Z W 1 v d m V k Q 2 9 s d W 1 u c z E u e 3 R p c G 9 f Z G V f Y 2 x p Z W 5 0 Z S w 2 f S Z x d W 9 0 O y w m c X V v d D t T Z W N 0 a W 9 u M S 9 w b 3 J 0 Y W Z v b G l v X 2 x l b m R p b m d f d j E v Q X V 0 b 1 J l b W 9 2 Z W R D b 2 x 1 b W 5 z M S 5 7 d G l w b 1 9 k Z V 9 k b 2 N 1 b W V u d G 8 s N 3 0 m c X V v d D s s J n F 1 b 3 Q 7 U 2 V j d G l v b j E v c G 9 y d G F m b 2 x p b 1 9 s Z W 5 k a W 5 n X 3 Y x L 0 F 1 d G 9 S Z W 1 v d m V k Q 2 9 s d W 1 u c z E u e 2 5 1 b W V y b 1 9 k Z V 9 k b 2 N 1 b W V u d G 8 s O H 0 m c X V v d D s s J n F 1 b 3 Q 7 U 2 V j d G l v b j E v c G 9 y d G F m b 2 x p b 1 9 s Z W 5 k a W 5 n X 3 Y x L 0 F 1 d G 9 S Z W 1 v d m V k Q 2 9 s d W 1 u c z E u e 3 B l c n N v b m F f b 1 9 y c m x s L D l 9 J n F 1 b 3 Q 7 L C Z x d W 9 0 O 1 N l Y 3 R p b 2 4 x L 3 B v c n R h Z m 9 s a W 9 f b G V u Z G l u Z 1 9 2 M S 9 B d X R v U m V t b 3 Z l Z E N v b H V t b n M x L n t y d W M s M T B 9 J n F 1 b 3 Q 7 L C Z x d W 9 0 O 1 N l Y 3 R p b 2 4 x L 3 B v c n R h Z m 9 s a W 9 f b G V u Z G l u Z 1 9 2 M S 9 B d X R v U m V t b 3 Z l Z E N v b H V t b n M x L n t l b X B y Z X N h L D E x f S Z x d W 9 0 O y w m c X V v d D t T Z W N 0 a W 9 u M S 9 w b 3 J 0 Y W Z v b G l v X 2 x l b m R p b m d f d j E v Q X V 0 b 1 J l b W 9 2 Z W R D b 2 x 1 b W 5 z M S 5 7 Y 2 9 y c m V v L D E y f S Z x d W 9 0 O y w m c X V v d D t T Z W N 0 a W 9 u M S 9 w b 3 J 0 Y W Z v b G l v X 2 x l b m R p b m d f d j E v Q X V 0 b 1 J l b W 9 2 Z W R D b 2 x 1 b W 5 z M S 5 7 c m l l c 2 d v L D E z f S Z x d W 9 0 O y w m c X V v d D t T Z W N 0 a W 9 u M S 9 w b 3 J 0 Y W Z v b G l v X 2 x l b m R p b m d f d j E v Q X V 0 b 1 J l b W 9 2 Z W R D b 2 x 1 b W 5 z M S 5 7 d G l w b 1 9 k Z V 9 w c m V z d G F t b y w x N H 0 m c X V v d D s s J n F 1 b 3 Q 7 U 2 V j d G l v b j E v c G 9 y d G F m b 2 x p b 1 9 s Z W 5 k a W 5 n X 3 Y x L 0 F 1 d G 9 S Z W 1 v d m V k Q 2 9 s d W 1 u c z E u e 2 1 v b m V k Y S w x N X 0 m c X V v d D s s J n F 1 b 3 Q 7 U 2 V j d G l v b j E v c G 9 y d G F m b 2 x p b 1 9 s Z W 5 k a W 5 n X 3 Y x L 0 F 1 d G 9 S Z W 1 v d m V k Q 2 9 s d W 1 u c z E u e 2 5 y b 1 9 k Z V 9 j d W 9 0 Y X M s M T Z 9 J n F 1 b 3 Q 7 L C Z x d W 9 0 O 1 N l Y 3 R p b 2 4 x L 3 B v c n R h Z m 9 s a W 9 f b G V u Z G l u Z 1 9 2 M S 9 B d X R v U m V t b 3 Z l Z E N v b H V t b n M x L n t t b 2 5 0 b 1 9 w c m V z d G F k b y w x N 3 0 m c X V v d D s s J n F 1 b 3 Q 7 U 2 V j d G l v b j E v c G 9 y d G F m b 2 x p b 1 9 s Z W 5 k a W 5 n X 3 Y x L 0 F 1 d G 9 S Z W 1 v d m V k Q 2 9 s d W 1 u c z E u e 3 R l b S w x O H 0 m c X V v d D s s J n F 1 b 3 Q 7 U 2 V j d G l v b j E v c G 9 y d G F m b 2 x p b 1 9 s Z W 5 k a W 5 n X 3 Y x L 0 F 1 d G 9 S Z W 1 v d m V k Q 2 9 s d W 1 u c z E u e 3 R l Y S w x O X 0 m c X V v d D s s J n F 1 b 3 Q 7 U 2 V j d G l v b j E v c G 9 y d G F m b 2 x p b 1 9 s Z W 5 k a W 5 n X 3 Y x L 0 F 1 d G 9 S Z W 1 v d m V k Q 2 9 s d W 1 u c z E u e 2 l u d G V y Z X N f Z 2 F u Y W R v c y w y M H 0 m c X V v d D s s J n F 1 b 3 Q 7 U 2 V j d G l v b j E v c G 9 y d G F m b 2 x p b 1 9 s Z W 5 k a W 5 n X 3 Y x L 0 F 1 d G 9 S Z W 1 v d m V k Q 2 9 s d W 1 u c z E u e 3 N h b G R v X 2 F f c G F n Y X I s M j F 9 J n F 1 b 3 Q 7 L C Z x d W 9 0 O 1 N l Y 3 R p b 2 4 x L 3 B v c n R h Z m 9 s a W 9 f b G V u Z G l u Z 1 9 2 M S 9 B d X R v U m V t b 3 Z l Z E N v b H V t b n M x L n t m Z W N o Y V 9 k Z V 9 k Z X N l b W J v b H N v L D I y f S Z x d W 9 0 O y w m c X V v d D t T Z W N 0 a W 9 u M S 9 w b 3 J 0 Y W Z v b G l v X 2 x l b m R p b m d f d j E v Q X V 0 b 1 J l b W 9 2 Z W R D b 2 x 1 b W 5 z M S 5 7 Y m F u Y 2 9 f Z G V f Z G V z Z W 1 i b 2 x z b y w y M 3 0 m c X V v d D s s J n F 1 b 3 Q 7 U 2 V j d G l v b j E v c G 9 y d G F m b 2 x p b 1 9 s Z W 5 k a W 5 n X 3 Y x L 0 F 1 d G 9 S Z W 1 v d m V k Q 2 9 s d W 1 u c z E u e 2 5 1 b W V y b 1 9 k Z V 9 j d W V u d G F f Z G V s X 2 N s a W V u d G U s M j R 9 J n F 1 b 3 Q 7 L C Z x d W 9 0 O 1 N l Y 3 R p b 2 4 x L 3 B v c n R h Z m 9 s a W 9 f b G V u Z G l u Z 1 9 2 M S 9 B d X R v U m V t b 3 Z l Z E N v b H V t b n M x L n t n Z X N 0 a W 9 u X 2 R l b F 9 w c m V z d G F t b y w y N X 0 m c X V v d D s s J n F 1 b 3 Q 7 U 2 V j d G l v b j E v c G 9 y d G F m b 2 x p b 1 9 s Z W 5 k a W 5 n X 3 Y x L 0 F 1 d G 9 S Z W 1 v d m V k Q 2 9 s d W 1 u c z E u e 3 N 0 Y X R 1 c 1 9 h Y 3 R 1 Y W x f Z G V s X 3 B y Z X N 0 Y W 1 v L D I 2 f S Z x d W 9 0 O y w m c X V v d D t T Z W N 0 a W 9 u M S 9 w b 3 J 0 Y W Z v b G l v X 2 x l b m R p b m d f d j E v Q X V 0 b 1 J l b W 9 2 Z W R D b 2 x 1 b W 5 z M S 5 7 Z m V j a G F f Z G V f Z m l u Y W x p e m F j a W 9 u L D I 3 f S Z x d W 9 0 O y w m c X V v d D t T Z W N 0 a W 9 u M S 9 w b 3 J 0 Y W Z v b G l v X 2 x l b m R p b m d f d j E v Q X V 0 b 1 J l b W 9 2 Z W R D b 2 x 1 b W 5 z M S 5 7 w r 9 z Z V 9 l b n Z p b 1 9 j b 3 J y Z W 9 f Z G V f Z G V z b W J v b H N v P y w y O H 0 m c X V v d D s s J n F 1 b 3 Q 7 U 2 V j d G l v b j E v c G 9 y d G F m b 2 x p b 1 9 s Z W 5 k a W 5 n X 3 Y x L 0 F 1 d G 9 S Z W 1 v d m V k Q 2 9 s d W 1 u c z E u e 8 K / c 2 V f a W 5 n c m V z b 1 9 h b F 9 j b 3 J l X 2 J h b m N h c m l v P y w y O X 0 m c X V v d D s s J n F 1 b 3 Q 7 U 2 V j d G l v b j E v c G 9 y d G F m b 2 x p b 1 9 s Z W 5 k a W 5 n X 3 Y x L 0 F 1 d G 9 S Z W 1 v d m V k Q 2 9 s d W 1 u c z E u e 8 K / c 2 V f Z W 5 2 a W 9 f Y 2 9 y c m V v X 2 l u a W N p Y W x f Y V 9 j b 2 5 0 Y W J p b G l k Y W Q / L D M w f S Z x d W 9 0 O y w m c X V v d D t T Z W N 0 a W 9 u M S 9 w b 3 J 0 Y W Z v b G l v X 2 x l b m R p b m d f d j E v Q X V 0 b 1 J l b W 9 2 Z W R D b 2 x 1 b W 5 z M S 5 7 Z G l h c 1 9 k Z V 9 t b 3 J h L D M x f S Z x d W 9 0 O y w m c X V v d D t T Z W N 0 a W 9 u M S 9 w b 3 J 0 Y W Z v b G l v X 2 x l b m R p b m d f d j E v Q X V 0 b 1 J l b W 9 2 Z W R D b 2 x 1 b W 5 z M S 5 7 w r 9 z Z V 9 p b m d y Z X N v X 2 F f Z X F 1 a W Z h e D 8 s M z J 9 J n F 1 b 3 Q 7 L C Z x d W 9 0 O 1 N l Y 3 R p b 2 4 x L 3 B v c n R h Z m 9 s a W 9 f b G V u Z G l u Z 1 9 2 M S 9 B d X R v U m V t b 3 Z l Z E N v b H V t b n M x L n t j Y X J w Z X R h X 2 N s a W V u d G U s M z N 9 J n F 1 b 3 Q 7 L C Z x d W 9 0 O 1 N l Y 3 R p b 2 4 x L 3 B v c n R h Z m 9 s a W 9 f b G V u Z G l u Z 1 9 2 M S 9 B d X R v U m V t b 3 Z l Z E N v b H V t b n M x L n t k a X J l Y 2 N p b 2 4 s M z R 9 J n F 1 b 3 Q 7 L C Z x d W 9 0 O 1 N l Y 3 R p b 2 4 x L 3 B v c n R h Z m 9 s a W 9 f b G V u Z G l u Z 1 9 2 M S 9 B d X R v U m V t b 3 Z l Z E N v b H V t b n M x L n t j b 3 J y Z W 8 u M S w z N X 0 m c X V v d D s s J n F 1 b 3 Q 7 U 2 V j d G l v b j E v c G 9 y d G F m b 2 x p b 1 9 s Z W 5 k a W 5 n X 3 Y x L 0 F 1 d G 9 S Z W 1 v d m V k Q 2 9 s d W 1 u c z E u e 0 Z l Y 2 h h I G R l I H B h Z 2 8 g Z G V s I G N s a W V u d G U s M z Z 9 J n F 1 b 3 Q 7 L C Z x d W 9 0 O 1 N l Y 3 R p b 2 4 x L 3 B v c n R h Z m 9 s a W 9 f b G V u Z G l u Z 1 9 2 M S 9 B d X R v U m V t b 3 Z l Z E N v b H V t b n M x L n t w c m 9 w a W V 0 Y X J p b 1 9 u Z W d v Y 2 l v L D M 3 f S Z x d W 9 0 O y w m c X V v d D t T Z W N 0 a W 9 u M S 9 w b 3 J 0 Y W Z v b G l v X 2 x l b m R p b m d f d j E v Q X V 0 b 1 J l b W 9 2 Z W R D b 2 x 1 b W 5 z M S 5 7 b W V z X 2 Z p b m F s a X p h Y 2 l v b i w z O H 0 m c X V v d D s s J n F 1 b 3 Q 7 U 2 V j d G l v b j E v c G 9 y d G F m b 2 x p b 1 9 s Z W 5 k a W 5 n X 3 Y x L 0 F 1 d G 9 S Z W 1 v d m V k Q 2 9 s d W 1 u c z E u e 2 1 l c 1 9 k Z X N l b W J v b H N v L D M 5 f S Z x d W 9 0 O y w m c X V v d D t T Z W N 0 a W 9 u M S 9 w b 3 J 0 Y W Z v b G l v X 2 x l b m R p b m d f d j E v Q X V 0 b 1 J l b W 9 2 Z W R D b 2 x 1 b W 5 z M S 5 7 Y X V 4 I G N v b C B m a W x 0 c m F k b y w 0 M H 0 m c X V v d D s s J n F 1 b 3 Q 7 U 2 V j d G l v b j E v c G 9 y d G F m b 2 x p b 1 9 s Z W 5 k a W 5 n X 3 Y x L 0 F 1 d G 9 S Z W 1 v d m V k Q 2 9 s d W 1 u c z E u e 0 N h c G l 0 Y W w g c G F n Y W R v L D Q x f S Z x d W 9 0 O y w m c X V v d D t T Z W N 0 a W 9 u M S 9 w b 3 J 0 Y W Z v b G l v X 2 x l b m R p b m d f d j E v Q X V 0 b 1 J l b W 9 2 Z W R D b 2 x 1 b W 5 z M S 5 7 S W 5 0 Z X J l c y B w Y W d h Z G 8 s N D J 9 J n F 1 b 3 Q 7 L C Z x d W 9 0 O 1 N l Y 3 R p b 2 4 x L 3 B v c n R h Z m 9 s a W 9 f b G V u Z G l u Z 1 9 2 M S 9 B d X R v U m V t b 3 Z l Z E N v b H V t b n M x L n t J b n R l c m V z I G 1 v c m F 0 b 3 J p b y B w Y W d h Z G 8 s N D N 9 J n F 1 b 3 Q 7 L C Z x d W 9 0 O 1 N l Y 3 R p b 2 4 x L 3 B v c n R h Z m 9 s a W 9 f b G V u Z G l u Z 1 9 2 M S 9 B d X R v U m V t b 3 Z l Z E N v b H V t b n M x L n t N b 2 5 0 b y B w Y W d h Z G 8 s N D R 9 J n F 1 b 3 Q 7 L C Z x d W 9 0 O 1 N l Y 3 R p b 2 4 x L 3 B v c n R h Z m 9 s a W 9 f b G V u Z G l u Z 1 9 2 M S 9 B d X R v U m V t b 3 Z l Z E N v b H V t b n M x L n t T Y W x k b y B h I G Z h d m 9 y L D Q 1 f S Z x d W 9 0 O y w m c X V v d D t T Z W N 0 a W 9 u M S 9 w b 3 J 0 Y W Z v b G l v X 2 x l b m R p b m d f d j E v Q X V 0 b 1 J l b W 9 2 Z W R D b 2 x 1 b W 5 z M S 5 7 U 2 F s Z G 8 g Q 2 F w a X R h b C w 0 N n 0 m c X V v d D s s J n F 1 b 3 Q 7 U 2 V j d G l v b j E v c G 9 y d G F m b 2 x p b 1 9 s Z W 5 k a W 5 n X 3 Y x L 0 F 1 d G 9 S Z W 1 v d m V k Q 2 9 s d W 1 u c z E u e 2 Z l Y 2 h h I H B y b 3 h p b W 8 g c G F n b y w 0 N 3 0 m c X V v d D s s J n F 1 b 3 Q 7 U 2 V j d G l v b j E v c G 9 y d G F m b 2 x p b 1 9 s Z W 5 k a W 5 n X 3 Y x L 0 F 1 d G 9 S Z W 1 v d m V k Q 2 9 s d W 1 u c z E u e 2 R p Y X M g Y X R y Y X N v L D Q 4 f S Z x d W 9 0 O y w m c X V v d D t T Z W N 0 a W 9 u M S 9 w b 3 J 0 Y W Z v b G l v X 2 x l b m R p b m d f d j E v Q X V 0 b 1 J l b W 9 2 Z W R D b 2 x 1 b W 5 z M S 5 7 c G F y I D A s N D l 9 J n F 1 b 3 Q 7 L C Z x d W 9 0 O 1 N l Y 3 R p b 2 4 x L 3 B v c n R h Z m 9 s a W 9 f b G V u Z G l u Z 1 9 2 M S 9 B d X R v U m V t b 3 Z l Z E N v b H V t b n M x L n t w Y X I g M T U s N T B 9 J n F 1 b 3 Q 7 L C Z x d W 9 0 O 1 N l Y 3 R p b 2 4 x L 3 B v c n R h Z m 9 s a W 9 f b G V u Z G l u Z 1 9 2 M S 9 B d X R v U m V t b 3 Z l Z E N v b H V t b n M x L n t w Y X I g M z A s N T F 9 J n F 1 b 3 Q 7 L C Z x d W 9 0 O 1 N l Y 3 R p b 2 4 x L 3 B v c n R h Z m 9 s a W 9 f b G V u Z G l u Z 1 9 2 M S 9 B d X R v U m V t b 3 Z l Z E N v b H V t b n M x L n t w Y X I g N j A s N T J 9 J n F 1 b 3 Q 7 L C Z x d W 9 0 O 1 N l Y 3 R p b 2 4 x L 3 B v c n R h Z m 9 s a W 9 f b G V u Z G l u Z 1 9 2 M S 9 B d X R v U m V t b 3 Z l Z E N v b H V t b n M x L n t w Y X I g O T A s N T N 9 J n F 1 b 3 Q 7 L C Z x d W 9 0 O 1 N l Y 3 R p b 2 4 x L 3 B v c n R h Z m 9 s a W 9 f b G V u Z G l u Z 1 9 2 M S 9 B d X R v U m V t b 3 Z l Z E N v b H V t b n M x L n t w Y X I g M T I w L D U 0 f S Z x d W 9 0 O y w m c X V v d D t T Z W N 0 a W 9 u M S 9 w b 3 J 0 Y W Z v b G l v X 2 x l b m R p b m d f d j E v Q X V 0 b 1 J l b W 9 2 Z W R D b 2 x 1 b W 5 z M S 5 7 c G F y I D E 1 M C w 1 N X 0 m c X V v d D s s J n F 1 b 3 Q 7 U 2 V j d G l v b j E v c G 9 y d G F m b 2 x p b 1 9 s Z W 5 k a W 5 n X 3 Y x L 0 F 1 d G 9 S Z W 1 v d m V k Q 2 9 s d W 1 u c z E u e 3 B h c i A x O D A s N T Z 9 J n F 1 b 3 Q 7 L C Z x d W 9 0 O 1 N l Y 3 R p b 2 4 x L 3 B v c n R h Z m 9 s a W 9 f b G V u Z G l u Z 1 9 2 M S 9 B d X R v U m V t b 3 Z l Z E N v b H V t b n M x L n t w Y X I g M z Y w L D U 3 f S Z x d W 9 0 O y w m c X V v d D t T Z W N 0 a W 9 u M S 9 w b 3 J 0 Y W Z v b G l v X 2 x l b m R p b m d f d j E v Q X V 0 b 1 J l b W 9 2 Z W R D b 2 x 1 b W 5 z M S 5 7 c V 9 k Z X N l b W J v b H N v L D U 4 f S Z x d W 9 0 O y w m c X V v d D t T Z W N 0 a W 9 u M S 9 w b 3 J 0 Y W Z v b G l v X 2 x l b m R p b m d f d j E v Q X V 0 b 1 J l b W 9 2 Z W R D b 2 x 1 b W 5 z M S 5 7 b V 9 k Z X N l b W J v b H N v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y d G F m b 2 x p b 1 9 s Z W 5 k a W 5 n X 3 Y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h Z m 9 s a W 9 f b G V u Z G l u Z 1 9 2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Y W Z v b G l v X 2 x l b m R p b m d f d j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Z W N o Y V 9 s Z W 5 k a W 5 n X 3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M 3 M z d h M j A t Z W E 0 N S 0 0 N T F j L W J i O T E t N z Y x Y 2 J j Z W U y N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2 V j a G F f b G V u Z G l u Z 1 9 2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Z W N o Y V 9 s Z W 5 k a W 5 n X 3 Y x L 0 F 1 d G 9 S Z W 1 v d m V k Q 2 9 s d W 1 u c z E u e 0 Z l Y 2 h h X 2 N v c n R l L D B 9 J n F 1 b 3 Q 7 L C Z x d W 9 0 O 1 N l Y 3 R p b 2 4 x L 2 N v c 2 V j a G F f b G V u Z G l u Z 1 9 2 M S 9 B d X R v U m V t b 3 Z l Z E N v b H V t b n M x L n t l e G N o Y W 5 n Z V 9 y Y X R l L D F 9 J n F 1 b 3 Q 7 L C Z x d W 9 0 O 1 N l Y 3 R p b 2 4 x L 2 N v c 2 V j a G F f b G V u Z G l u Z 1 9 2 M S 9 B d X R v U m V t b 3 Z l Z E N v b H V t b n M x L n t j b 2 R p Z 2 9 f Z G V f Y 2 9 u d H J h d G 8 s M n 0 m c X V v d D s s J n F 1 b 3 Q 7 U 2 V j d G l v b j E v Y 2 9 z Z W N o Y V 9 s Z W 5 k a W 5 n X 3 Y x L 0 F 1 d G 9 S Z W 1 v d m V k Q 2 9 s d W 1 u c z E u e 2 Z l Y 2 h h X 2 R l X 2 R l c 2 V t Y m 9 s c 2 8 s M 3 0 m c X V v d D s s J n F 1 b 3 Q 7 U 2 V j d G l v b j E v Y 2 9 z Z W N o Y V 9 s Z W 5 k a W 5 n X 3 Y x L 0 F 1 d G 9 S Z W 1 v d m V k Q 2 9 s d W 1 u c z E u e 2 1 l c 1 9 k Z X N l b W J v b H N v L D R 9 J n F 1 b 3 Q 7 L C Z x d W 9 0 O 1 N l Y 3 R p b 2 4 x L 2 N v c 2 V j a G F f b G V u Z G l u Z 1 9 2 M S 9 B d X R v U m V t b 3 Z l Z E N v b H V t b n M x L n t t b 2 5 l Z G E s N X 0 m c X V v d D s s J n F 1 b 3 Q 7 U 2 V j d G l v b j E v Y 2 9 z Z W N o Y V 9 s Z W 5 k a W 5 n X 3 Y x L 0 F 1 d G 9 S Z W 1 v d m V k Q 2 9 s d W 1 u c z E u e 2 1 v b n R v X 3 B y Z X N 0 Y W R v L D Z 9 J n F 1 b 3 Q 7 L C Z x d W 9 0 O 1 N l Y 3 R p b 2 4 x L 2 N v c 2 V j a G F f b G V u Z G l u Z 1 9 2 M S 9 B d X R v U m V t b 3 Z l Z E N v b H V t b n M x L n t 0 a X B v X 2 R l X 3 B l c n N v b m E s N 3 0 m c X V v d D s s J n F 1 b 3 Q 7 U 2 V j d G l v b j E v Y 2 9 z Z W N o Y V 9 s Z W 5 k a W 5 n X 3 Y x L 0 F 1 d G 9 S Z W 1 v d m V k Q 2 9 s d W 1 u c z E u e 3 R p c G 9 f Z G V f Z G 9 j d W 1 l b n R v L D h 9 J n F 1 b 3 Q 7 L C Z x d W 9 0 O 1 N l Y 3 R p b 2 4 x L 2 N v c 2 V j a G F f b G V u Z G l u Z 1 9 2 M S 9 B d X R v U m V t b 3 Z l Z E N v b H V t b n M x L n t u d W 1 l c m 9 f Z G V f Z G 9 j d W 1 l b n R v L D l 9 J n F 1 b 3 Q 7 L C Z x d W 9 0 O 1 N l Y 3 R p b 2 4 x L 2 N v c 2 V j a G F f b G V u Z G l u Z 1 9 2 M S 9 B d X R v U m V t b 3 Z l Z E N v b H V t b n M x L n t w Z X J z b 2 5 h X 2 9 f c n J s b C w x M H 0 m c X V v d D s s J n F 1 b 3 Q 7 U 2 V j d G l v b j E v Y 2 9 z Z W N o Y V 9 s Z W 5 k a W 5 n X 3 Y x L 0 F 1 d G 9 S Z W 1 v d m V k Q 2 9 s d W 1 u c z E u e 3 J 1 Y y w x M X 0 m c X V v d D s s J n F 1 b 3 Q 7 U 2 V j d G l v b j E v Y 2 9 z Z W N o Y V 9 s Z W 5 k a W 5 n X 3 Y x L 0 F 1 d G 9 S Z W 1 v d m V k Q 2 9 s d W 1 u c z E u e 2 V t c H J l c 2 E s M T J 9 J n F 1 b 3 Q 7 L C Z x d W 9 0 O 1 N l Y 3 R p b 2 4 x L 2 N v c 2 V j a G F f b G V u Z G l u Z 1 9 2 M S 9 B d X R v U m V t b 3 Z l Z E N v b H V t b n M x L n t j b 3 J y Z W 8 s M T N 9 J n F 1 b 3 Q 7 L C Z x d W 9 0 O 1 N l Y 3 R p b 2 4 x L 2 N v c 2 V j a G F f b G V u Z G l u Z 1 9 2 M S 9 B d X R v U m V t b 3 Z l Z E N v b H V t b n M x L n t T Y W x k b y B D Y X B p d G F s L D E 0 f S Z x d W 9 0 O y w m c X V v d D t T Z W N 0 a W 9 u M S 9 j b 3 N l Y 2 h h X 2 x l b m R p b m d f d j E v Q X V 0 b 1 J l b W 9 2 Z W R D b 2 x 1 b W 5 z M S 5 7 Z m V j a G E g c H J v e G l t b y B w Y W d v L D E 1 f S Z x d W 9 0 O y w m c X V v d D t T Z W N 0 a W 9 u M S 9 j b 3 N l Y 2 h h X 2 x l b m R p b m d f d j E v Q X V 0 b 1 J l b W 9 2 Z W R D b 2 x 1 b W 5 z M S 5 7 Z G l h c y B h d H J h c 2 8 s M T Z 9 J n F 1 b 3 Q 7 L C Z x d W 9 0 O 1 N l Y 3 R p b 2 4 x L 2 N v c 2 V j a G F f b G V u Z G l u Z 1 9 2 M S 9 B d X R v U m V t b 3 Z l Z E N v b H V t b n M x L n t w Y X I g M C w x N 3 0 m c X V v d D s s J n F 1 b 3 Q 7 U 2 V j d G l v b j E v Y 2 9 z Z W N o Y V 9 s Z W 5 k a W 5 n X 3 Y x L 0 F 1 d G 9 S Z W 1 v d m V k Q 2 9 s d W 1 u c z E u e 3 B h c i A x N S w x O H 0 m c X V v d D s s J n F 1 b 3 Q 7 U 2 V j d G l v b j E v Y 2 9 z Z W N o Y V 9 s Z W 5 k a W 5 n X 3 Y x L 0 F 1 d G 9 S Z W 1 v d m V k Q 2 9 s d W 1 u c z E u e 3 B h c i A z M C w x O X 0 m c X V v d D s s J n F 1 b 3 Q 7 U 2 V j d G l v b j E v Y 2 9 z Z W N o Y V 9 s Z W 5 k a W 5 n X 3 Y x L 0 F 1 d G 9 S Z W 1 v d m V k Q 2 9 s d W 1 u c z E u e 3 B h c i A 2 M C w y M H 0 m c X V v d D s s J n F 1 b 3 Q 7 U 2 V j d G l v b j E v Y 2 9 z Z W N o Y V 9 s Z W 5 k a W 5 n X 3 Y x L 0 F 1 d G 9 S Z W 1 v d m V k Q 2 9 s d W 1 u c z E u e 3 B h c i A 5 M C w y M X 0 m c X V v d D s s J n F 1 b 3 Q 7 U 2 V j d G l v b j E v Y 2 9 z Z W N o Y V 9 s Z W 5 k a W 5 n X 3 Y x L 0 F 1 d G 9 S Z W 1 v d m V k Q 2 9 s d W 1 u c z E u e 3 B h c i A x M j A s M j J 9 J n F 1 b 3 Q 7 L C Z x d W 9 0 O 1 N l Y 3 R p b 2 4 x L 2 N v c 2 V j a G F f b G V u Z G l u Z 1 9 2 M S 9 B d X R v U m V t b 3 Z l Z E N v b H V t b n M x L n t w Y X I g M T U w L D I z f S Z x d W 9 0 O y w m c X V v d D t T Z W N 0 a W 9 u M S 9 j b 3 N l Y 2 h h X 2 x l b m R p b m d f d j E v Q X V 0 b 1 J l b W 9 2 Z W R D b 2 x 1 b W 5 z M S 5 7 c G F y I D E 4 M C w y N H 0 m c X V v d D s s J n F 1 b 3 Q 7 U 2 V j d G l v b j E v Y 2 9 z Z W N o Y V 9 s Z W 5 k a W 5 n X 3 Y x L 0 F 1 d G 9 S Z W 1 v d m V k Q 2 9 s d W 1 u c z E u e 3 B h c i A z N j A s M j V 9 J n F 1 b 3 Q 7 L C Z x d W 9 0 O 1 N l Y 3 R p b 2 4 x L 2 N v c 2 V j a G F f b G V u Z G l u Z 1 9 2 M S 9 B d X R v U m V t b 3 Z l Z E N v b H V t b n M x L n t t X 2 R l c 2 V t Y m 9 s c 2 8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j b 3 N l Y 2 h h X 2 x l b m R p b m d f d j E v Q X V 0 b 1 J l b W 9 2 Z W R D b 2 x 1 b W 5 z M S 5 7 R m V j a G F f Y 2 9 y d G U s M H 0 m c X V v d D s s J n F 1 b 3 Q 7 U 2 V j d G l v b j E v Y 2 9 z Z W N o Y V 9 s Z W 5 k a W 5 n X 3 Y x L 0 F 1 d G 9 S Z W 1 v d m V k Q 2 9 s d W 1 u c z E u e 2 V 4 Y 2 h h b m d l X 3 J h d G U s M X 0 m c X V v d D s s J n F 1 b 3 Q 7 U 2 V j d G l v b j E v Y 2 9 z Z W N o Y V 9 s Z W 5 k a W 5 n X 3 Y x L 0 F 1 d G 9 S Z W 1 v d m V k Q 2 9 s d W 1 u c z E u e 2 N v Z G l n b 1 9 k Z V 9 j b 2 5 0 c m F 0 b y w y f S Z x d W 9 0 O y w m c X V v d D t T Z W N 0 a W 9 u M S 9 j b 3 N l Y 2 h h X 2 x l b m R p b m d f d j E v Q X V 0 b 1 J l b W 9 2 Z W R D b 2 x 1 b W 5 z M S 5 7 Z m V j a G F f Z G V f Z G V z Z W 1 i b 2 x z b y w z f S Z x d W 9 0 O y w m c X V v d D t T Z W N 0 a W 9 u M S 9 j b 3 N l Y 2 h h X 2 x l b m R p b m d f d j E v Q X V 0 b 1 J l b W 9 2 Z W R D b 2 x 1 b W 5 z M S 5 7 b W V z X 2 R l c 2 V t Y m 9 s c 2 8 s N H 0 m c X V v d D s s J n F 1 b 3 Q 7 U 2 V j d G l v b j E v Y 2 9 z Z W N o Y V 9 s Z W 5 k a W 5 n X 3 Y x L 0 F 1 d G 9 S Z W 1 v d m V k Q 2 9 s d W 1 u c z E u e 2 1 v b m V k Y S w 1 f S Z x d W 9 0 O y w m c X V v d D t T Z W N 0 a W 9 u M S 9 j b 3 N l Y 2 h h X 2 x l b m R p b m d f d j E v Q X V 0 b 1 J l b W 9 2 Z W R D b 2 x 1 b W 5 z M S 5 7 b W 9 u d G 9 f c H J l c 3 R h Z G 8 s N n 0 m c X V v d D s s J n F 1 b 3 Q 7 U 2 V j d G l v b j E v Y 2 9 z Z W N o Y V 9 s Z W 5 k a W 5 n X 3 Y x L 0 F 1 d G 9 S Z W 1 v d m V k Q 2 9 s d W 1 u c z E u e 3 R p c G 9 f Z G V f c G V y c 2 9 u Y S w 3 f S Z x d W 9 0 O y w m c X V v d D t T Z W N 0 a W 9 u M S 9 j b 3 N l Y 2 h h X 2 x l b m R p b m d f d j E v Q X V 0 b 1 J l b W 9 2 Z W R D b 2 x 1 b W 5 z M S 5 7 d G l w b 1 9 k Z V 9 k b 2 N 1 b W V u d G 8 s O H 0 m c X V v d D s s J n F 1 b 3 Q 7 U 2 V j d G l v b j E v Y 2 9 z Z W N o Y V 9 s Z W 5 k a W 5 n X 3 Y x L 0 F 1 d G 9 S Z W 1 v d m V k Q 2 9 s d W 1 u c z E u e 2 5 1 b W V y b 1 9 k Z V 9 k b 2 N 1 b W V u d G 8 s O X 0 m c X V v d D s s J n F 1 b 3 Q 7 U 2 V j d G l v b j E v Y 2 9 z Z W N o Y V 9 s Z W 5 k a W 5 n X 3 Y x L 0 F 1 d G 9 S Z W 1 v d m V k Q 2 9 s d W 1 u c z E u e 3 B l c n N v b m F f b 1 9 y c m x s L D E w f S Z x d W 9 0 O y w m c X V v d D t T Z W N 0 a W 9 u M S 9 j b 3 N l Y 2 h h X 2 x l b m R p b m d f d j E v Q X V 0 b 1 J l b W 9 2 Z W R D b 2 x 1 b W 5 z M S 5 7 c n V j L D E x f S Z x d W 9 0 O y w m c X V v d D t T Z W N 0 a W 9 u M S 9 j b 3 N l Y 2 h h X 2 x l b m R p b m d f d j E v Q X V 0 b 1 J l b W 9 2 Z W R D b 2 x 1 b W 5 z M S 5 7 Z W 1 w c m V z Y S w x M n 0 m c X V v d D s s J n F 1 b 3 Q 7 U 2 V j d G l v b j E v Y 2 9 z Z W N o Y V 9 s Z W 5 k a W 5 n X 3 Y x L 0 F 1 d G 9 S Z W 1 v d m V k Q 2 9 s d W 1 u c z E u e 2 N v c n J l b y w x M 3 0 m c X V v d D s s J n F 1 b 3 Q 7 U 2 V j d G l v b j E v Y 2 9 z Z W N o Y V 9 s Z W 5 k a W 5 n X 3 Y x L 0 F 1 d G 9 S Z W 1 v d m V k Q 2 9 s d W 1 u c z E u e 1 N h b G R v I E N h c G l 0 Y W w s M T R 9 J n F 1 b 3 Q 7 L C Z x d W 9 0 O 1 N l Y 3 R p b 2 4 x L 2 N v c 2 V j a G F f b G V u Z G l u Z 1 9 2 M S 9 B d X R v U m V t b 3 Z l Z E N v b H V t b n M x L n t m Z W N o Y S B w c m 9 4 a W 1 v I H B h Z 2 8 s M T V 9 J n F 1 b 3 Q 7 L C Z x d W 9 0 O 1 N l Y 3 R p b 2 4 x L 2 N v c 2 V j a G F f b G V u Z G l u Z 1 9 2 M S 9 B d X R v U m V t b 3 Z l Z E N v b H V t b n M x L n t k a W F z I G F 0 c m F z b y w x N n 0 m c X V v d D s s J n F 1 b 3 Q 7 U 2 V j d G l v b j E v Y 2 9 z Z W N o Y V 9 s Z W 5 k a W 5 n X 3 Y x L 0 F 1 d G 9 S Z W 1 v d m V k Q 2 9 s d W 1 u c z E u e 3 B h c i A w L D E 3 f S Z x d W 9 0 O y w m c X V v d D t T Z W N 0 a W 9 u M S 9 j b 3 N l Y 2 h h X 2 x l b m R p b m d f d j E v Q X V 0 b 1 J l b W 9 2 Z W R D b 2 x 1 b W 5 z M S 5 7 c G F y I D E 1 L D E 4 f S Z x d W 9 0 O y w m c X V v d D t T Z W N 0 a W 9 u M S 9 j b 3 N l Y 2 h h X 2 x l b m R p b m d f d j E v Q X V 0 b 1 J l b W 9 2 Z W R D b 2 x 1 b W 5 z M S 5 7 c G F y I D M w L D E 5 f S Z x d W 9 0 O y w m c X V v d D t T Z W N 0 a W 9 u M S 9 j b 3 N l Y 2 h h X 2 x l b m R p b m d f d j E v Q X V 0 b 1 J l b W 9 2 Z W R D b 2 x 1 b W 5 z M S 5 7 c G F y I D Y w L D I w f S Z x d W 9 0 O y w m c X V v d D t T Z W N 0 a W 9 u M S 9 j b 3 N l Y 2 h h X 2 x l b m R p b m d f d j E v Q X V 0 b 1 J l b W 9 2 Z W R D b 2 x 1 b W 5 z M S 5 7 c G F y I D k w L D I x f S Z x d W 9 0 O y w m c X V v d D t T Z W N 0 a W 9 u M S 9 j b 3 N l Y 2 h h X 2 x l b m R p b m d f d j E v Q X V 0 b 1 J l b W 9 2 Z W R D b 2 x 1 b W 5 z M S 5 7 c G F y I D E y M C w y M n 0 m c X V v d D s s J n F 1 b 3 Q 7 U 2 V j d G l v b j E v Y 2 9 z Z W N o Y V 9 s Z W 5 k a W 5 n X 3 Y x L 0 F 1 d G 9 S Z W 1 v d m V k Q 2 9 s d W 1 u c z E u e 3 B h c i A x N T A s M j N 9 J n F 1 b 3 Q 7 L C Z x d W 9 0 O 1 N l Y 3 R p b 2 4 x L 2 N v c 2 V j a G F f b G V u Z G l u Z 1 9 2 M S 9 B d X R v U m V t b 3 Z l Z E N v b H V t b n M x L n t w Y X I g M T g w L D I 0 f S Z x d W 9 0 O y w m c X V v d D t T Z W N 0 a W 9 u M S 9 j b 3 N l Y 2 h h X 2 x l b m R p b m d f d j E v Q X V 0 b 1 J l b W 9 2 Z W R D b 2 x 1 b W 5 z M S 5 7 c G F y I D M 2 M C w y N X 0 m c X V v d D s s J n F 1 b 3 Q 7 U 2 V j d G l v b j E v Y 2 9 z Z W N o Y V 9 s Z W 5 k a W 5 n X 3 Y x L 0 F 1 d G 9 S Z W 1 v d m V k Q 2 9 s d W 1 u c z E u e 2 1 f Z G V z Z W 1 i b 2 x z b y w y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2 h h X 2 N v c n R l J n F 1 b 3 Q 7 L C Z x d W 9 0 O 2 V 4 Y 2 h h b m d l X 3 J h d G U m c X V v d D s s J n F 1 b 3 Q 7 Y 2 9 k a W d v X 2 R l X 2 N v b n R y Y X R v J n F 1 b 3 Q 7 L C Z x d W 9 0 O 2 Z l Y 2 h h X 2 R l X 2 R l c 2 V t Y m 9 s c 2 8 m c X V v d D s s J n F 1 b 3 Q 7 b W V z X 2 R l c 2 V t Y m 9 s c 2 8 m c X V v d D s s J n F 1 b 3 Q 7 b W 9 u Z W R h J n F 1 b 3 Q 7 L C Z x d W 9 0 O 2 1 v b n R v X 3 B y Z X N 0 Y W R v J n F 1 b 3 Q 7 L C Z x d W 9 0 O 3 R p c G 9 f Z G V f c G V y c 2 9 u Y S Z x d W 9 0 O y w m c X V v d D t 0 a X B v X 2 R l X 2 R v Y 3 V t Z W 5 0 b y Z x d W 9 0 O y w m c X V v d D t u d W 1 l c m 9 f Z G V f Z G 9 j d W 1 l b n R v J n F 1 b 3 Q 7 L C Z x d W 9 0 O 3 B l c n N v b m F f b 1 9 y c m x s J n F 1 b 3 Q 7 L C Z x d W 9 0 O 3 J 1 Y y Z x d W 9 0 O y w m c X V v d D t l b X B y Z X N h J n F 1 b 3 Q 7 L C Z x d W 9 0 O 2 N v c n J l b y Z x d W 9 0 O y w m c X V v d D t T Y W x k b y B D Y X B p d G F s J n F 1 b 3 Q 7 L C Z x d W 9 0 O 2 Z l Y 2 h h I H B y b 3 h p b W 8 g c G F n b y Z x d W 9 0 O y w m c X V v d D t k a W F z I G F 0 c m F z b y Z x d W 9 0 O y w m c X V v d D t w Y X I g M C Z x d W 9 0 O y w m c X V v d D t w Y X I g M T U m c X V v d D s s J n F 1 b 3 Q 7 c G F y I D M w J n F 1 b 3 Q 7 L C Z x d W 9 0 O 3 B h c i A 2 M C Z x d W 9 0 O y w m c X V v d D t w Y X I g O T A m c X V v d D s s J n F 1 b 3 Q 7 c G F y I D E y M C Z x d W 9 0 O y w m c X V v d D t w Y X I g M T U w J n F 1 b 3 Q 7 L C Z x d W 9 0 O 3 B h c i A x O D A m c X V v d D s s J n F 1 b 3 Q 7 c G F y I D M 2 M C Z x d W 9 0 O y w m c X V v d D t t X 2 R l c 2 V t Y m 9 s c 2 8 m c X V v d D t d I i A v P j x F b n R y e S B U e X B l P S J G a W x s Q 2 9 s d W 1 u V H l w Z X M i I F Z h b H V l P S J z Q 1 F V R 0 N R a 0 d B d 1 l H Q X d Z R E J n W U R D U U 1 E Q X d N R E F 3 T U R B d 0 1 E I i A v P j x F b n R y e S B U e X B l P S J G a W x s T G F z d F V w Z G F 0 Z W Q i I F Z h b H V l P S J k M j A y N S 0 x M C 0 y O V Q x N z o y O D o 0 N i 4 2 N D g z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N l Y 2 h h X 2 x l b m R p b m d f d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Z W N o Y V 9 s Z W 5 k a W 5 n X 3 Y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2 V j a G F f b G V u Z G l u Z 1 9 2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j B 1 q y D T v k K v n N L f A y o n C g A A A A A C A A A A A A A Q Z g A A A A E A A C A A A A A A N v s k B C z H M F + 0 9 D S K h e 2 N b 5 w e U + 6 Q G L c P j V d M B N V P l A A A A A A O g A A A A A I A A C A A A A D q o b q X a 9 6 K a p / b N n R z M b W E V a W i 8 A Z 2 L 5 y k g j d D A x w I C V A A A A C P 2 o d 8 h v z z G 1 j r g l 4 E N 2 o V z X M J 7 t u 4 g E d j 7 V 5 M 7 k D K + I B I P 5 y 6 8 E 3 o W Q B f B 0 O k E d W Y P z u X e 1 M U G p s s p J x A 8 z J U n 3 b f Q i 9 S M / T r Y x D 9 h V S q 4 U A A A A C j x o h z D o 1 v i 4 H X 9 x O c 2 H m x k w P 4 u o v V W D X W F 4 x W 9 l n a y C z W Z j 7 g v C m R S E P t 6 X z o K p l G l B 2 9 W L O P O x r 7 n 4 k g k s 1 8 < / D a t a M a s h u p > 
</file>

<file path=customXml/itemProps1.xml><?xml version="1.0" encoding="utf-8"?>
<ds:datastoreItem xmlns:ds="http://schemas.openxmlformats.org/officeDocument/2006/customXml" ds:itemID="{C25366AF-7391-4A4D-AF7B-5F9DEBFC7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portafolio_lending_v1</vt:lpstr>
      <vt:lpstr>cosecha_lending_v1</vt:lpstr>
      <vt:lpstr>PORTAFOLIO</vt:lpstr>
      <vt:lpstr>COSECHA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prestamype27 P2P Finance</dc:creator>
  <cp:lastModifiedBy>prestamype27 P2P Finance</cp:lastModifiedBy>
  <dcterms:created xsi:type="dcterms:W3CDTF">2025-10-29T17:17:40Z</dcterms:created>
  <dcterms:modified xsi:type="dcterms:W3CDTF">2025-10-29T19:48:28Z</dcterms:modified>
</cp:coreProperties>
</file>