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evo\Documents\R Projects\TradeMap\"/>
    </mc:Choice>
  </mc:AlternateContent>
  <xr:revisionPtr revIDLastSave="0" documentId="13_ncr:40009_{AED6DD30-1BB1-4E6A-8F50-EDC214CA89FE}" xr6:coauthVersionLast="47" xr6:coauthVersionMax="47" xr10:uidLastSave="{00000000-0000-0000-0000-000000000000}"/>
  <bookViews>
    <workbookView xWindow="28680" yWindow="-7545" windowWidth="16440" windowHeight="28440"/>
  </bookViews>
  <sheets>
    <sheet name="data_wrapper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N13" i="1"/>
  <c r="L13" i="1"/>
  <c r="M3" i="1"/>
  <c r="M4" i="1"/>
  <c r="M5" i="1"/>
  <c r="M6" i="1"/>
  <c r="M7" i="1"/>
  <c r="M8" i="1"/>
  <c r="M9" i="1"/>
  <c r="M10" i="1"/>
  <c r="M11" i="1"/>
  <c r="M2" i="1"/>
  <c r="B72" i="1"/>
</calcChain>
</file>

<file path=xl/sharedStrings.xml><?xml version="1.0" encoding="utf-8"?>
<sst xmlns="http://schemas.openxmlformats.org/spreadsheetml/2006/main" count="208" uniqueCount="149">
  <si>
    <t>Name</t>
  </si>
  <si>
    <t>gdpcap_2022ppp</t>
  </si>
  <si>
    <t>id</t>
  </si>
  <si>
    <t>Country</t>
  </si>
  <si>
    <t>gdp_2022</t>
  </si>
  <si>
    <t>pop_2022</t>
  </si>
  <si>
    <t>ppp_2022</t>
  </si>
  <si>
    <t>Newfoundland and Labrador</t>
  </si>
  <si>
    <t>CA-NL</t>
  </si>
  <si>
    <t>Canada</t>
  </si>
  <si>
    <t>Prince Edward Island</t>
  </si>
  <si>
    <t>CA-PE</t>
  </si>
  <si>
    <t>Nova Scotia</t>
  </si>
  <si>
    <t>CA-NS</t>
  </si>
  <si>
    <t>New Brunswick</t>
  </si>
  <si>
    <t>CA-NB</t>
  </si>
  <si>
    <t>Quebec</t>
  </si>
  <si>
    <t>CA-QC</t>
  </si>
  <si>
    <t>Ontario</t>
  </si>
  <si>
    <t>CA-ON</t>
  </si>
  <si>
    <t>Manitoba</t>
  </si>
  <si>
    <t>CA-MB</t>
  </si>
  <si>
    <t>Saskatchewan</t>
  </si>
  <si>
    <t>CA-SK</t>
  </si>
  <si>
    <t>Alberta</t>
  </si>
  <si>
    <t>CA-AB</t>
  </si>
  <si>
    <t>British Columbia</t>
  </si>
  <si>
    <t>CA-BC</t>
  </si>
  <si>
    <t>Alabama</t>
  </si>
  <si>
    <t>US-AL</t>
  </si>
  <si>
    <t>USA</t>
  </si>
  <si>
    <t>Alaska</t>
  </si>
  <si>
    <t>US-AK</t>
  </si>
  <si>
    <t>Arizona</t>
  </si>
  <si>
    <t>US-AZ</t>
  </si>
  <si>
    <t>Arkansas</t>
  </si>
  <si>
    <t>US-AR</t>
  </si>
  <si>
    <t>California</t>
  </si>
  <si>
    <t>US-CA</t>
  </si>
  <si>
    <t>Colorado</t>
  </si>
  <si>
    <t>US-CO</t>
  </si>
  <si>
    <t>Connecticut</t>
  </si>
  <si>
    <t>US-CT</t>
  </si>
  <si>
    <t>Delaware</t>
  </si>
  <si>
    <t>US-DE</t>
  </si>
  <si>
    <t>District of Columbia</t>
  </si>
  <si>
    <t>US-DC</t>
  </si>
  <si>
    <t>Florida</t>
  </si>
  <si>
    <t>US-FL</t>
  </si>
  <si>
    <t>Georgia</t>
  </si>
  <si>
    <t>US-GA</t>
  </si>
  <si>
    <t>Hawaii</t>
  </si>
  <si>
    <t>US-HI</t>
  </si>
  <si>
    <t>Idaho</t>
  </si>
  <si>
    <t>US-ID</t>
  </si>
  <si>
    <t>Illinois</t>
  </si>
  <si>
    <t>US-IL</t>
  </si>
  <si>
    <t>Indiana</t>
  </si>
  <si>
    <t>US-IN</t>
  </si>
  <si>
    <t>Iowa</t>
  </si>
  <si>
    <t>US-IA</t>
  </si>
  <si>
    <t>Kansas</t>
  </si>
  <si>
    <t>US-KS</t>
  </si>
  <si>
    <t>Kentucky</t>
  </si>
  <si>
    <t>US-KY</t>
  </si>
  <si>
    <t>Louisiana</t>
  </si>
  <si>
    <t>US-LA</t>
  </si>
  <si>
    <t>Maine</t>
  </si>
  <si>
    <t>US-ME</t>
  </si>
  <si>
    <t>Maryland</t>
  </si>
  <si>
    <t>US-MD</t>
  </si>
  <si>
    <t>Massachusetts</t>
  </si>
  <si>
    <t>US-MA</t>
  </si>
  <si>
    <t>Michigan</t>
  </si>
  <si>
    <t>US-MI</t>
  </si>
  <si>
    <t>Minnesota</t>
  </si>
  <si>
    <t>US-MN</t>
  </si>
  <si>
    <t>Mississippi</t>
  </si>
  <si>
    <t>US-MS</t>
  </si>
  <si>
    <t>Missouri</t>
  </si>
  <si>
    <t>US-MO</t>
  </si>
  <si>
    <t>Montana</t>
  </si>
  <si>
    <t>US-MT</t>
  </si>
  <si>
    <t>Nebraska</t>
  </si>
  <si>
    <t>US-NE</t>
  </si>
  <si>
    <t>Nevada</t>
  </si>
  <si>
    <t>US-NV</t>
  </si>
  <si>
    <t>New Hampshire</t>
  </si>
  <si>
    <t>US-NH</t>
  </si>
  <si>
    <t>New Jersey</t>
  </si>
  <si>
    <t>US-NJ</t>
  </si>
  <si>
    <t>New Mexico</t>
  </si>
  <si>
    <t>US-NM</t>
  </si>
  <si>
    <t>New York</t>
  </si>
  <si>
    <t>US-NY</t>
  </si>
  <si>
    <t>North Carolina</t>
  </si>
  <si>
    <t>US-NC</t>
  </si>
  <si>
    <t>North Dakota</t>
  </si>
  <si>
    <t>US-ND</t>
  </si>
  <si>
    <t>Ohio</t>
  </si>
  <si>
    <t>US-OH</t>
  </si>
  <si>
    <t>Oklahoma</t>
  </si>
  <si>
    <t>US-OK</t>
  </si>
  <si>
    <t>Oregon</t>
  </si>
  <si>
    <t>US-OR</t>
  </si>
  <si>
    <t>Pennsylvania</t>
  </si>
  <si>
    <t>US-PA</t>
  </si>
  <si>
    <t>Rhode Island</t>
  </si>
  <si>
    <t>US-RI</t>
  </si>
  <si>
    <t>South Carolina</t>
  </si>
  <si>
    <t>US-SC</t>
  </si>
  <si>
    <t>South Dakota</t>
  </si>
  <si>
    <t>US-SD</t>
  </si>
  <si>
    <t>Tennessee</t>
  </si>
  <si>
    <t>US-TN</t>
  </si>
  <si>
    <t>Texas</t>
  </si>
  <si>
    <t>US-TX</t>
  </si>
  <si>
    <t>Utah</t>
  </si>
  <si>
    <t>US-UT</t>
  </si>
  <si>
    <t>Vermont</t>
  </si>
  <si>
    <t>US-VT</t>
  </si>
  <si>
    <t>Virginia</t>
  </si>
  <si>
    <t>US-VA</t>
  </si>
  <si>
    <t>Washington</t>
  </si>
  <si>
    <t>US-WA</t>
  </si>
  <si>
    <t>West Virginia</t>
  </si>
  <si>
    <t>US-WV</t>
  </si>
  <si>
    <t>Wisconsin</t>
  </si>
  <si>
    <t>US-WI</t>
  </si>
  <si>
    <t>Wyoming</t>
  </si>
  <si>
    <t>US-WY</t>
  </si>
  <si>
    <t>US Average</t>
  </si>
  <si>
    <t>CDN Average</t>
  </si>
  <si>
    <t>median us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</si>
  <si>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</si>
  <si>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</si>
  <si>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</si>
  <si>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</si>
  <si>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</si>
  <si>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</si>
  <si>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</si>
  <si>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</si>
  <si>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</si>
  <si>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</si>
  <si>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GDP per Capita</t>
  </si>
  <si>
    <t>Province</t>
  </si>
  <si>
    <t>Correl</t>
  </si>
  <si>
    <t>Median Total Income</t>
  </si>
  <si>
    <t>Median Market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</si>
</sst>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data_wrapper!$M$1</c:f>
              <c:strCache>
                <c:ptCount val="1"/>
                <c:pt idx="0">
                  <c:v>GDP per Capita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data_wrapper!$M$2:$M$11</c:f>
              <c:numCache>
                <c:formatCode>General</c:formatCode>
                <c:ptCount val="10"/>
                <c:pt idx="0">
                  <c:v>77949.181705490031</c:v>
                </c:pt>
                <c:pt idx="1">
                  <c:v>55293.506280464942</c:v>
                </c:pt>
                <c:pt idx="2">
                  <c:v>55248.841599450832</c:v>
                </c:pt>
                <c:pt idx="3">
                  <c:v>56876.357810558569</c:v>
                </c:pt>
                <c:pt idx="4">
                  <c:v>63523.446009094885</c:v>
                </c:pt>
                <c:pt idx="5">
                  <c:v>69523.817862980286</c:v>
                </c:pt>
                <c:pt idx="6">
                  <c:v>62259.533090220641</c:v>
                </c:pt>
                <c:pt idx="7">
                  <c:v>89068.720952324351</c:v>
                </c:pt>
                <c:pt idx="8">
                  <c:v>100893.60880682862</c:v>
                </c:pt>
                <c:pt idx="9">
                  <c:v>71380.805906915994</c:v>
                </c:pt>
              </c:numCache>
            </c:numRef>
          </c:xVal>
          <c:yVal>
            <c:numRef>
              <c:f>data_wrapper!$N$2:$N$11</c:f>
              <c:numCache>
                <c:formatCode>General</c:formatCode>
                <c:ptCount val="10"/>
                <c:pt idx="0">
                  <c:v>47600</c:v>
                </c:pt>
                <c:pt idx="1">
                  <c:v>53000</c:v>
                </c:pt>
                <c:pt idx="2">
                  <c:v>50700</c:v>
                </c:pt>
                <c:pt idx="3">
                  <c:v>49600</c:v>
                </c:pt>
                <c:pt idx="4">
                  <c:v>54400</c:v>
                </c:pt>
                <c:pt idx="5">
                  <c:v>65900</c:v>
                </c:pt>
                <c:pt idx="6">
                  <c:v>58300</c:v>
                </c:pt>
                <c:pt idx="7">
                  <c:v>62500</c:v>
                </c:pt>
                <c:pt idx="8">
                  <c:v>75300</c:v>
                </c:pt>
                <c:pt idx="9">
                  <c:v>63200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8-458F-9D99-BF433EC6C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28040"/>
        <c:axId val="744224800"/>
      </c:scatterChart>
      <c:valAx>
        <c:axId val="74422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24800"/>
        <c:crosses val="autoZero"/>
        <c:crossBetween val="midCat"/>
      </c:valAx>
      <c:valAx>
        <c:axId val="7442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2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17</xdr:row>
      <xdr:rowOff>57150</xdr:rowOff>
    </xdr:from>
    <xdr:to>
      <xdr:col>14</xdr:col>
      <xdr:colOff>171449</xdr:colOff>
      <xdr:row>37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F7BF2B-F486-61D3-970B-30090AE5E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D41" sqref="D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145</v>
      </c>
      <c r="L1" t="s">
        <v>147</v>
      </c>
      <c r="M1" t="s">
        <v>144</v>
      </c>
      <c r="N1" t="s">
        <v>148</v>
      </c>
    </row>
    <row r="2" spans="1:15" x14ac:dyDescent="0.25">
      <c r="A2" t="s">
        <v>7</v>
      </c>
      <c r="B2">
        <v>62.160431979999998</v>
      </c>
      <c r="C2" t="s">
        <v>8</v>
      </c>
      <c r="D2" t="s">
        <v>9</v>
      </c>
      <c r="E2">
        <v>40999.087</v>
      </c>
      <c r="F2">
        <v>525972</v>
      </c>
      <c r="G2">
        <v>1.254</v>
      </c>
      <c r="J2" s="1"/>
      <c r="K2" t="s">
        <v>134</v>
      </c>
      <c r="L2">
        <v>70600</v>
      </c>
      <c r="M2">
        <f>1000000*E2/F2</f>
        <v>77949.181705490031</v>
      </c>
      <c r="N2">
        <v>47600</v>
      </c>
      <c r="O2">
        <f>N2/M2</f>
        <v>0.61065426164246039</v>
      </c>
    </row>
    <row r="3" spans="1:15" x14ac:dyDescent="0.25">
      <c r="A3" t="s">
        <v>10</v>
      </c>
      <c r="B3">
        <v>44.09370517</v>
      </c>
      <c r="C3" t="s">
        <v>11</v>
      </c>
      <c r="D3" t="s">
        <v>9</v>
      </c>
      <c r="E3">
        <v>9437.9380000000001</v>
      </c>
      <c r="F3">
        <v>170688</v>
      </c>
      <c r="G3">
        <v>1.254</v>
      </c>
      <c r="J3" s="1"/>
      <c r="K3" t="s">
        <v>135</v>
      </c>
      <c r="L3">
        <v>72000</v>
      </c>
      <c r="M3">
        <f t="shared" ref="M3:M11" si="0">1000000*E3/F3</f>
        <v>55293.506280464942</v>
      </c>
      <c r="N3">
        <v>53000</v>
      </c>
      <c r="O3">
        <f t="shared" ref="O3:O11" si="1">N3/M3</f>
        <v>0.95852123631242336</v>
      </c>
    </row>
    <row r="4" spans="1:15" x14ac:dyDescent="0.25">
      <c r="A4" t="s">
        <v>12</v>
      </c>
      <c r="B4">
        <v>44.058087399999998</v>
      </c>
      <c r="C4" t="s">
        <v>13</v>
      </c>
      <c r="D4" t="s">
        <v>9</v>
      </c>
      <c r="E4">
        <v>56338.625</v>
      </c>
      <c r="F4">
        <v>1019725</v>
      </c>
      <c r="G4">
        <v>1.254</v>
      </c>
      <c r="J4" s="1"/>
      <c r="K4" t="s">
        <v>136</v>
      </c>
      <c r="L4">
        <v>69100</v>
      </c>
      <c r="M4">
        <f t="shared" si="0"/>
        <v>55248.841599450832</v>
      </c>
      <c r="N4">
        <v>50700</v>
      </c>
      <c r="O4">
        <f t="shared" si="1"/>
        <v>0.91766629909764397</v>
      </c>
    </row>
    <row r="5" spans="1:15" x14ac:dyDescent="0.25">
      <c r="A5" t="s">
        <v>14</v>
      </c>
      <c r="B5">
        <v>45.355947219999997</v>
      </c>
      <c r="C5" t="s">
        <v>15</v>
      </c>
      <c r="D5" t="s">
        <v>9</v>
      </c>
      <c r="E5">
        <v>46187.072</v>
      </c>
      <c r="F5">
        <v>812061</v>
      </c>
      <c r="G5">
        <v>1.254</v>
      </c>
      <c r="J5" s="1"/>
      <c r="K5" t="s">
        <v>137</v>
      </c>
      <c r="L5">
        <v>68600</v>
      </c>
      <c r="M5">
        <f t="shared" si="0"/>
        <v>56876.357810558569</v>
      </c>
      <c r="N5">
        <v>49600</v>
      </c>
      <c r="O5">
        <f t="shared" si="1"/>
        <v>0.87206709271373595</v>
      </c>
    </row>
    <row r="6" spans="1:15" x14ac:dyDescent="0.25">
      <c r="A6" t="s">
        <v>16</v>
      </c>
      <c r="B6">
        <v>50.65665551</v>
      </c>
      <c r="C6" t="s">
        <v>17</v>
      </c>
      <c r="D6" t="s">
        <v>9</v>
      </c>
      <c r="E6">
        <v>552378.22499999998</v>
      </c>
      <c r="F6">
        <v>8695659</v>
      </c>
      <c r="G6">
        <v>1.254</v>
      </c>
      <c r="J6" s="1"/>
      <c r="K6" t="s">
        <v>138</v>
      </c>
      <c r="L6">
        <v>70700</v>
      </c>
      <c r="M6">
        <f t="shared" si="0"/>
        <v>63523.446009094885</v>
      </c>
      <c r="N6">
        <v>54400</v>
      </c>
      <c r="O6">
        <f t="shared" si="1"/>
        <v>0.85637671470485643</v>
      </c>
    </row>
    <row r="7" spans="1:15" x14ac:dyDescent="0.25">
      <c r="A7" t="s">
        <v>18</v>
      </c>
      <c r="B7">
        <v>55.44164104</v>
      </c>
      <c r="C7" t="s">
        <v>19</v>
      </c>
      <c r="D7" t="s">
        <v>9</v>
      </c>
      <c r="E7">
        <v>1050464.2860000001</v>
      </c>
      <c r="F7">
        <v>15109416</v>
      </c>
      <c r="G7">
        <v>1.254</v>
      </c>
      <c r="J7" s="1"/>
      <c r="K7" t="s">
        <v>139</v>
      </c>
      <c r="L7">
        <v>83000</v>
      </c>
      <c r="M7">
        <f t="shared" si="0"/>
        <v>69523.817862980286</v>
      </c>
      <c r="N7">
        <v>65900</v>
      </c>
      <c r="O7">
        <f t="shared" si="1"/>
        <v>0.94787659863383478</v>
      </c>
    </row>
    <row r="8" spans="1:15" x14ac:dyDescent="0.25">
      <c r="A8" t="s">
        <v>20</v>
      </c>
      <c r="B8">
        <v>49.648750470000003</v>
      </c>
      <c r="C8" t="s">
        <v>21</v>
      </c>
      <c r="D8" t="s">
        <v>9</v>
      </c>
      <c r="E8">
        <v>87737.566000000006</v>
      </c>
      <c r="F8">
        <v>1409223</v>
      </c>
      <c r="G8">
        <v>1.254</v>
      </c>
      <c r="J8" s="1"/>
      <c r="K8" t="s">
        <v>140</v>
      </c>
      <c r="L8">
        <v>74700</v>
      </c>
      <c r="M8">
        <f t="shared" si="0"/>
        <v>62259.533090220641</v>
      </c>
      <c r="N8">
        <v>58300</v>
      </c>
      <c r="O8">
        <f t="shared" si="1"/>
        <v>0.93640278213325401</v>
      </c>
    </row>
    <row r="9" spans="1:15" x14ac:dyDescent="0.25">
      <c r="A9" t="s">
        <v>22</v>
      </c>
      <c r="B9">
        <v>71.027688159999997</v>
      </c>
      <c r="C9" t="s">
        <v>23</v>
      </c>
      <c r="D9" t="s">
        <v>9</v>
      </c>
      <c r="E9">
        <v>106419.575</v>
      </c>
      <c r="F9">
        <v>1194803</v>
      </c>
      <c r="G9">
        <v>1.254</v>
      </c>
      <c r="J9" s="1"/>
      <c r="K9" t="s">
        <v>141</v>
      </c>
      <c r="L9">
        <v>76200</v>
      </c>
      <c r="M9">
        <f t="shared" si="0"/>
        <v>89068.720952324351</v>
      </c>
      <c r="N9">
        <v>62500</v>
      </c>
      <c r="O9">
        <f t="shared" si="1"/>
        <v>0.70170537234338703</v>
      </c>
    </row>
    <row r="10" spans="1:15" x14ac:dyDescent="0.25">
      <c r="A10" t="s">
        <v>24</v>
      </c>
      <c r="B10">
        <v>80.457423289999994</v>
      </c>
      <c r="C10" t="s">
        <v>25</v>
      </c>
      <c r="D10" t="s">
        <v>9</v>
      </c>
      <c r="E10">
        <v>458370.864</v>
      </c>
      <c r="F10">
        <v>4543111</v>
      </c>
      <c r="G10">
        <v>1.254</v>
      </c>
      <c r="J10" s="1"/>
      <c r="K10" t="s">
        <v>142</v>
      </c>
      <c r="L10">
        <v>89200</v>
      </c>
      <c r="M10">
        <f t="shared" si="0"/>
        <v>100893.60880682862</v>
      </c>
      <c r="N10">
        <v>75300</v>
      </c>
      <c r="O10">
        <f t="shared" si="1"/>
        <v>0.74633072293181357</v>
      </c>
    </row>
    <row r="11" spans="1:15" x14ac:dyDescent="0.25">
      <c r="A11" t="s">
        <v>26</v>
      </c>
      <c r="B11">
        <v>56.922492750000004</v>
      </c>
      <c r="C11" t="s">
        <v>27</v>
      </c>
      <c r="D11" t="s">
        <v>9</v>
      </c>
      <c r="E11">
        <v>379697.63400000002</v>
      </c>
      <c r="F11">
        <v>5319324</v>
      </c>
      <c r="G11">
        <v>1.254</v>
      </c>
      <c r="J11" s="1"/>
      <c r="K11" t="s">
        <v>143</v>
      </c>
      <c r="L11">
        <v>77500</v>
      </c>
      <c r="M11">
        <f t="shared" si="0"/>
        <v>71380.805906915994</v>
      </c>
      <c r="N11">
        <v>63200</v>
      </c>
      <c r="O11">
        <f t="shared" si="1"/>
        <v>0.8853920770019863</v>
      </c>
    </row>
    <row r="12" spans="1:15" x14ac:dyDescent="0.25">
      <c r="A12" t="s">
        <v>28</v>
      </c>
      <c r="B12">
        <v>54.749959400000002</v>
      </c>
      <c r="C12" t="s">
        <v>29</v>
      </c>
      <c r="D12" t="s">
        <v>30</v>
      </c>
      <c r="E12">
        <v>277817.5</v>
      </c>
      <c r="F12">
        <v>5074296</v>
      </c>
      <c r="G12">
        <v>1</v>
      </c>
    </row>
    <row r="13" spans="1:15" x14ac:dyDescent="0.25">
      <c r="A13" t="s">
        <v>31</v>
      </c>
      <c r="B13">
        <v>86.722293179999994</v>
      </c>
      <c r="C13" t="s">
        <v>32</v>
      </c>
      <c r="D13" t="s">
        <v>30</v>
      </c>
      <c r="E13">
        <v>63618</v>
      </c>
      <c r="F13">
        <v>733583</v>
      </c>
      <c r="G13">
        <v>1</v>
      </c>
      <c r="K13" t="s">
        <v>146</v>
      </c>
      <c r="L13">
        <f>CORREL(L2:L11,$M$2:$M$11)</f>
        <v>0.73785899256261178</v>
      </c>
      <c r="N13">
        <f>CORREL(N2:N11,$M$2:$M$11)</f>
        <v>0.71618057298789517</v>
      </c>
    </row>
    <row r="14" spans="1:15" x14ac:dyDescent="0.25">
      <c r="A14" t="s">
        <v>33</v>
      </c>
      <c r="B14">
        <v>62.36411391</v>
      </c>
      <c r="C14" t="s">
        <v>34</v>
      </c>
      <c r="D14" t="s">
        <v>30</v>
      </c>
      <c r="E14">
        <v>458949.8</v>
      </c>
      <c r="F14">
        <v>7359197</v>
      </c>
      <c r="G14">
        <v>1</v>
      </c>
    </row>
    <row r="15" spans="1:15" x14ac:dyDescent="0.25">
      <c r="A15" t="s">
        <v>35</v>
      </c>
      <c r="B15">
        <v>54.248290259999997</v>
      </c>
      <c r="C15" t="s">
        <v>36</v>
      </c>
      <c r="D15" t="s">
        <v>30</v>
      </c>
      <c r="E15">
        <v>165220.6</v>
      </c>
      <c r="F15">
        <v>3045637</v>
      </c>
      <c r="G15">
        <v>1</v>
      </c>
    </row>
    <row r="16" spans="1:15" x14ac:dyDescent="0.25">
      <c r="A16" t="s">
        <v>37</v>
      </c>
      <c r="B16">
        <v>92.189683849999994</v>
      </c>
      <c r="C16" t="s">
        <v>38</v>
      </c>
      <c r="D16" t="s">
        <v>30</v>
      </c>
      <c r="E16">
        <v>3598102.7</v>
      </c>
      <c r="F16">
        <v>39029342</v>
      </c>
      <c r="G16">
        <v>1</v>
      </c>
    </row>
    <row r="17" spans="1:7" x14ac:dyDescent="0.25">
      <c r="A17" t="s">
        <v>39</v>
      </c>
      <c r="B17">
        <v>82.941376309999995</v>
      </c>
      <c r="C17" t="s">
        <v>40</v>
      </c>
      <c r="D17" t="s">
        <v>30</v>
      </c>
      <c r="E17">
        <v>484371.5</v>
      </c>
      <c r="F17">
        <v>5839926</v>
      </c>
      <c r="G17">
        <v>1</v>
      </c>
    </row>
    <row r="18" spans="1:7" x14ac:dyDescent="0.25">
      <c r="A18" t="s">
        <v>41</v>
      </c>
      <c r="B18">
        <v>88.755213780000005</v>
      </c>
      <c r="C18" t="s">
        <v>42</v>
      </c>
      <c r="D18" t="s">
        <v>30</v>
      </c>
      <c r="E18">
        <v>321844.59999999998</v>
      </c>
      <c r="F18">
        <v>3626205</v>
      </c>
      <c r="G18">
        <v>1</v>
      </c>
    </row>
    <row r="19" spans="1:7" x14ac:dyDescent="0.25">
      <c r="A19" t="s">
        <v>43</v>
      </c>
      <c r="B19">
        <v>85.943778260000002</v>
      </c>
      <c r="C19" t="s">
        <v>44</v>
      </c>
      <c r="D19" t="s">
        <v>30</v>
      </c>
      <c r="E19">
        <v>87524.800000000003</v>
      </c>
      <c r="F19">
        <v>1018396</v>
      </c>
      <c r="G19">
        <v>1</v>
      </c>
    </row>
    <row r="20" spans="1:7" x14ac:dyDescent="0.25">
      <c r="A20" t="s">
        <v>45</v>
      </c>
      <c r="B20">
        <v>241.61011490000001</v>
      </c>
      <c r="C20" t="s">
        <v>46</v>
      </c>
      <c r="D20" t="s">
        <v>30</v>
      </c>
      <c r="E20">
        <v>162314.4</v>
      </c>
      <c r="F20">
        <v>671803</v>
      </c>
      <c r="G20">
        <v>1</v>
      </c>
    </row>
    <row r="21" spans="1:7" x14ac:dyDescent="0.25">
      <c r="A21" t="s">
        <v>47</v>
      </c>
      <c r="B21">
        <v>62.444628129999998</v>
      </c>
      <c r="C21" t="s">
        <v>48</v>
      </c>
      <c r="D21" t="s">
        <v>30</v>
      </c>
      <c r="E21">
        <v>1389069.7</v>
      </c>
      <c r="F21">
        <v>22244823</v>
      </c>
      <c r="G21">
        <v>1</v>
      </c>
    </row>
    <row r="22" spans="1:7" x14ac:dyDescent="0.25">
      <c r="A22" t="s">
        <v>49</v>
      </c>
      <c r="B22">
        <v>69.248280649999998</v>
      </c>
      <c r="C22" t="s">
        <v>50</v>
      </c>
      <c r="D22" t="s">
        <v>30</v>
      </c>
      <c r="E22">
        <v>755697.9</v>
      </c>
      <c r="F22">
        <v>10912876</v>
      </c>
      <c r="G22">
        <v>1</v>
      </c>
    </row>
    <row r="23" spans="1:7" x14ac:dyDescent="0.25">
      <c r="A23" t="s">
        <v>51</v>
      </c>
      <c r="B23">
        <v>68.198217459999995</v>
      </c>
      <c r="C23" t="s">
        <v>52</v>
      </c>
      <c r="D23" t="s">
        <v>30</v>
      </c>
      <c r="E23">
        <v>98218.8</v>
      </c>
      <c r="F23">
        <v>1440196</v>
      </c>
      <c r="G23">
        <v>1</v>
      </c>
    </row>
    <row r="24" spans="1:7" x14ac:dyDescent="0.25">
      <c r="A24" t="s">
        <v>53</v>
      </c>
      <c r="B24">
        <v>56.495428390000001</v>
      </c>
      <c r="C24" t="s">
        <v>54</v>
      </c>
      <c r="D24" t="s">
        <v>30</v>
      </c>
      <c r="E24">
        <v>109546.5</v>
      </c>
      <c r="F24">
        <v>1939033</v>
      </c>
      <c r="G24">
        <v>1</v>
      </c>
    </row>
    <row r="25" spans="1:7" x14ac:dyDescent="0.25">
      <c r="A25" t="s">
        <v>55</v>
      </c>
      <c r="B25">
        <v>82.125852170000002</v>
      </c>
      <c r="C25" t="s">
        <v>56</v>
      </c>
      <c r="D25" t="s">
        <v>30</v>
      </c>
      <c r="E25">
        <v>1033310.1</v>
      </c>
      <c r="F25">
        <v>12582032</v>
      </c>
      <c r="G25">
        <v>1</v>
      </c>
    </row>
    <row r="26" spans="1:7" x14ac:dyDescent="0.25">
      <c r="A26" t="s">
        <v>57</v>
      </c>
      <c r="B26">
        <v>66.698043639999995</v>
      </c>
      <c r="C26" t="s">
        <v>58</v>
      </c>
      <c r="D26" t="s">
        <v>30</v>
      </c>
      <c r="E26">
        <v>455750.2</v>
      </c>
      <c r="F26">
        <v>6833037</v>
      </c>
      <c r="G26">
        <v>1</v>
      </c>
    </row>
    <row r="27" spans="1:7" x14ac:dyDescent="0.25">
      <c r="A27" t="s">
        <v>59</v>
      </c>
      <c r="B27">
        <v>72.20952115</v>
      </c>
      <c r="C27" t="s">
        <v>60</v>
      </c>
      <c r="D27" t="s">
        <v>30</v>
      </c>
      <c r="E27">
        <v>231107.8</v>
      </c>
      <c r="F27">
        <v>3200517</v>
      </c>
      <c r="G27">
        <v>1</v>
      </c>
    </row>
    <row r="28" spans="1:7" x14ac:dyDescent="0.25">
      <c r="A28" t="s">
        <v>61</v>
      </c>
      <c r="B28">
        <v>71.726163119999995</v>
      </c>
      <c r="C28" t="s">
        <v>62</v>
      </c>
      <c r="D28" t="s">
        <v>30</v>
      </c>
      <c r="E28">
        <v>210670.5</v>
      </c>
      <c r="F28">
        <v>2937150</v>
      </c>
      <c r="G28">
        <v>1</v>
      </c>
    </row>
    <row r="29" spans="1:7" x14ac:dyDescent="0.25">
      <c r="A29" t="s">
        <v>63</v>
      </c>
      <c r="B29">
        <v>57.687548059999997</v>
      </c>
      <c r="C29" t="s">
        <v>64</v>
      </c>
      <c r="D29" t="s">
        <v>30</v>
      </c>
      <c r="E29">
        <v>260304.1</v>
      </c>
      <c r="F29">
        <v>4512310</v>
      </c>
      <c r="G29">
        <v>1</v>
      </c>
    </row>
    <row r="30" spans="1:7" x14ac:dyDescent="0.25">
      <c r="A30" t="s">
        <v>65</v>
      </c>
      <c r="B30">
        <v>61.310353859999999</v>
      </c>
      <c r="C30" t="s">
        <v>66</v>
      </c>
      <c r="D30" t="s">
        <v>30</v>
      </c>
      <c r="E30">
        <v>281429.3</v>
      </c>
      <c r="F30">
        <v>4590241</v>
      </c>
      <c r="G30">
        <v>1</v>
      </c>
    </row>
    <row r="31" spans="1:7" x14ac:dyDescent="0.25">
      <c r="A31" t="s">
        <v>67</v>
      </c>
      <c r="B31">
        <v>60.994052000000003</v>
      </c>
      <c r="C31" t="s">
        <v>68</v>
      </c>
      <c r="D31" t="s">
        <v>30</v>
      </c>
      <c r="E31">
        <v>84497.5</v>
      </c>
      <c r="F31">
        <v>1385340</v>
      </c>
      <c r="G31">
        <v>1</v>
      </c>
    </row>
    <row r="32" spans="1:7" x14ac:dyDescent="0.25">
      <c r="A32" t="s">
        <v>69</v>
      </c>
      <c r="B32">
        <v>76.27137587</v>
      </c>
      <c r="C32" t="s">
        <v>70</v>
      </c>
      <c r="D32" t="s">
        <v>30</v>
      </c>
      <c r="E32">
        <v>470187.1</v>
      </c>
      <c r="F32">
        <v>6164660</v>
      </c>
      <c r="G32">
        <v>1</v>
      </c>
    </row>
    <row r="33" spans="1:7" x14ac:dyDescent="0.25">
      <c r="A33" t="s">
        <v>71</v>
      </c>
      <c r="B33">
        <v>98.595554780000001</v>
      </c>
      <c r="C33" t="s">
        <v>72</v>
      </c>
      <c r="D33" t="s">
        <v>30</v>
      </c>
      <c r="E33">
        <v>688391.6</v>
      </c>
      <c r="F33">
        <v>6981974</v>
      </c>
      <c r="G33">
        <v>1</v>
      </c>
    </row>
    <row r="34" spans="1:7" x14ac:dyDescent="0.25">
      <c r="A34" t="s">
        <v>73</v>
      </c>
      <c r="B34">
        <v>61.858541959999997</v>
      </c>
      <c r="C34" t="s">
        <v>74</v>
      </c>
      <c r="D34" t="s">
        <v>30</v>
      </c>
      <c r="E34">
        <v>620695.6</v>
      </c>
      <c r="F34">
        <v>10034113</v>
      </c>
      <c r="G34">
        <v>1</v>
      </c>
    </row>
    <row r="35" spans="1:7" x14ac:dyDescent="0.25">
      <c r="A35" t="s">
        <v>75</v>
      </c>
      <c r="B35">
        <v>78.0978013</v>
      </c>
      <c r="C35" t="s">
        <v>76</v>
      </c>
      <c r="D35" t="s">
        <v>30</v>
      </c>
      <c r="E35">
        <v>446499.5</v>
      </c>
      <c r="F35">
        <v>5717184</v>
      </c>
      <c r="G35">
        <v>1</v>
      </c>
    </row>
    <row r="36" spans="1:7" x14ac:dyDescent="0.25">
      <c r="A36" t="s">
        <v>77</v>
      </c>
      <c r="B36">
        <v>47.189459249999999</v>
      </c>
      <c r="C36" t="s">
        <v>78</v>
      </c>
      <c r="D36" t="s">
        <v>30</v>
      </c>
      <c r="E36">
        <v>138739.70000000001</v>
      </c>
      <c r="F36">
        <v>2940057</v>
      </c>
      <c r="G36">
        <v>1</v>
      </c>
    </row>
    <row r="37" spans="1:7" x14ac:dyDescent="0.25">
      <c r="A37" t="s">
        <v>79</v>
      </c>
      <c r="B37">
        <v>63.116528649999999</v>
      </c>
      <c r="C37" t="s">
        <v>80</v>
      </c>
      <c r="D37" t="s">
        <v>30</v>
      </c>
      <c r="E37">
        <v>389931.2</v>
      </c>
      <c r="F37">
        <v>6177957</v>
      </c>
      <c r="G37">
        <v>1</v>
      </c>
    </row>
    <row r="38" spans="1:7" x14ac:dyDescent="0.25">
      <c r="A38" t="s">
        <v>81</v>
      </c>
      <c r="B38">
        <v>57.900445910000002</v>
      </c>
      <c r="C38" t="s">
        <v>82</v>
      </c>
      <c r="D38" t="s">
        <v>30</v>
      </c>
      <c r="E38">
        <v>65014.5</v>
      </c>
      <c r="F38">
        <v>1122867</v>
      </c>
      <c r="G38">
        <v>1</v>
      </c>
    </row>
    <row r="39" spans="1:7" x14ac:dyDescent="0.25">
      <c r="A39" t="s">
        <v>83</v>
      </c>
      <c r="B39">
        <v>82.168865350000004</v>
      </c>
      <c r="C39" t="s">
        <v>84</v>
      </c>
      <c r="D39" t="s">
        <v>30</v>
      </c>
      <c r="E39">
        <v>161702</v>
      </c>
      <c r="F39">
        <v>1967923</v>
      </c>
      <c r="G39">
        <v>1</v>
      </c>
    </row>
    <row r="40" spans="1:7" x14ac:dyDescent="0.25">
      <c r="A40" t="s">
        <v>85</v>
      </c>
      <c r="B40">
        <v>67.946284379999994</v>
      </c>
      <c r="C40" t="s">
        <v>86</v>
      </c>
      <c r="D40" t="s">
        <v>30</v>
      </c>
      <c r="E40">
        <v>215917.8</v>
      </c>
      <c r="F40">
        <v>3177772</v>
      </c>
      <c r="G40">
        <v>1</v>
      </c>
    </row>
    <row r="41" spans="1:7" x14ac:dyDescent="0.25">
      <c r="A41" t="s">
        <v>87</v>
      </c>
      <c r="B41">
        <v>75.55336715</v>
      </c>
      <c r="C41" t="s">
        <v>88</v>
      </c>
      <c r="D41" t="s">
        <v>30</v>
      </c>
      <c r="E41">
        <v>105414.39999999999</v>
      </c>
      <c r="F41">
        <v>1395231</v>
      </c>
      <c r="G41">
        <v>1</v>
      </c>
    </row>
    <row r="42" spans="1:7" x14ac:dyDescent="0.25">
      <c r="A42" t="s">
        <v>89</v>
      </c>
      <c r="B42">
        <v>80.484390610000005</v>
      </c>
      <c r="C42" t="s">
        <v>90</v>
      </c>
      <c r="D42" t="s">
        <v>30</v>
      </c>
      <c r="E42">
        <v>745422.2</v>
      </c>
      <c r="F42">
        <v>9261699</v>
      </c>
      <c r="G42">
        <v>1</v>
      </c>
    </row>
    <row r="43" spans="1:7" x14ac:dyDescent="0.25">
      <c r="A43" t="s">
        <v>91</v>
      </c>
      <c r="B43">
        <v>57.782736739999997</v>
      </c>
      <c r="C43" t="s">
        <v>92</v>
      </c>
      <c r="D43" t="s">
        <v>30</v>
      </c>
      <c r="E43">
        <v>122114.8</v>
      </c>
      <c r="F43">
        <v>2113344</v>
      </c>
      <c r="G43">
        <v>1</v>
      </c>
    </row>
    <row r="44" spans="1:7" x14ac:dyDescent="0.25">
      <c r="A44" t="s">
        <v>93</v>
      </c>
      <c r="B44">
        <v>104.3433422</v>
      </c>
      <c r="C44" t="s">
        <v>94</v>
      </c>
      <c r="D44" t="s">
        <v>30</v>
      </c>
      <c r="E44">
        <v>2053179.7</v>
      </c>
      <c r="F44">
        <v>19677151</v>
      </c>
      <c r="G44">
        <v>1</v>
      </c>
    </row>
    <row r="45" spans="1:7" x14ac:dyDescent="0.25">
      <c r="A45" t="s">
        <v>95</v>
      </c>
      <c r="B45">
        <v>68.237614960000002</v>
      </c>
      <c r="C45" t="s">
        <v>96</v>
      </c>
      <c r="D45" t="s">
        <v>30</v>
      </c>
      <c r="E45">
        <v>730072.4</v>
      </c>
      <c r="F45">
        <v>10698973</v>
      </c>
      <c r="G45">
        <v>1</v>
      </c>
    </row>
    <row r="46" spans="1:7" x14ac:dyDescent="0.25">
      <c r="A46" t="s">
        <v>97</v>
      </c>
      <c r="B46">
        <v>94.021258599999996</v>
      </c>
      <c r="C46" t="s">
        <v>98</v>
      </c>
      <c r="D46" t="s">
        <v>30</v>
      </c>
      <c r="E46">
        <v>73267.100000000006</v>
      </c>
      <c r="F46">
        <v>779261</v>
      </c>
      <c r="G46">
        <v>1</v>
      </c>
    </row>
    <row r="47" spans="1:7" x14ac:dyDescent="0.25">
      <c r="A47" t="s">
        <v>99</v>
      </c>
      <c r="B47">
        <v>69.9783635</v>
      </c>
      <c r="C47" t="s">
        <v>100</v>
      </c>
      <c r="D47" t="s">
        <v>30</v>
      </c>
      <c r="E47">
        <v>822669.7</v>
      </c>
      <c r="F47">
        <v>11756058</v>
      </c>
      <c r="G47">
        <v>1</v>
      </c>
    </row>
    <row r="48" spans="1:7" x14ac:dyDescent="0.25">
      <c r="A48" t="s">
        <v>101</v>
      </c>
      <c r="B48">
        <v>59.837379970000001</v>
      </c>
      <c r="C48" t="s">
        <v>102</v>
      </c>
      <c r="D48" t="s">
        <v>30</v>
      </c>
      <c r="E48">
        <v>240534.3</v>
      </c>
      <c r="F48">
        <v>4019800</v>
      </c>
      <c r="G48">
        <v>1</v>
      </c>
    </row>
    <row r="49" spans="1:7" x14ac:dyDescent="0.25">
      <c r="A49" t="s">
        <v>103</v>
      </c>
      <c r="B49">
        <v>70.546187540000005</v>
      </c>
      <c r="C49" t="s">
        <v>104</v>
      </c>
      <c r="D49" t="s">
        <v>30</v>
      </c>
      <c r="E49">
        <v>299125.5</v>
      </c>
      <c r="F49">
        <v>4240137</v>
      </c>
      <c r="G49">
        <v>1</v>
      </c>
    </row>
    <row r="50" spans="1:7" x14ac:dyDescent="0.25">
      <c r="A50" t="s">
        <v>105</v>
      </c>
      <c r="B50">
        <v>71.160054790000004</v>
      </c>
      <c r="C50" t="s">
        <v>106</v>
      </c>
      <c r="D50" t="s">
        <v>30</v>
      </c>
      <c r="E50">
        <v>923088.8</v>
      </c>
      <c r="F50">
        <v>12972008</v>
      </c>
      <c r="G50">
        <v>1</v>
      </c>
    </row>
    <row r="51" spans="1:7" x14ac:dyDescent="0.25">
      <c r="A51" t="s">
        <v>107</v>
      </c>
      <c r="B51">
        <v>65.282966430000002</v>
      </c>
      <c r="C51" t="s">
        <v>108</v>
      </c>
      <c r="D51" t="s">
        <v>30</v>
      </c>
      <c r="E51">
        <v>71402.2</v>
      </c>
      <c r="F51">
        <v>1093734</v>
      </c>
      <c r="G51">
        <v>1</v>
      </c>
    </row>
    <row r="52" spans="1:7" x14ac:dyDescent="0.25">
      <c r="A52" t="s">
        <v>109</v>
      </c>
      <c r="B52">
        <v>56.010032119999998</v>
      </c>
      <c r="C52" t="s">
        <v>110</v>
      </c>
      <c r="D52" t="s">
        <v>30</v>
      </c>
      <c r="E52">
        <v>295880.5</v>
      </c>
      <c r="F52">
        <v>5282634</v>
      </c>
      <c r="G52">
        <v>1</v>
      </c>
    </row>
    <row r="53" spans="1:7" x14ac:dyDescent="0.25">
      <c r="A53" t="s">
        <v>111</v>
      </c>
      <c r="B53">
        <v>74.267880379999994</v>
      </c>
      <c r="C53" t="s">
        <v>112</v>
      </c>
      <c r="D53" t="s">
        <v>30</v>
      </c>
      <c r="E53">
        <v>67570.7</v>
      </c>
      <c r="F53">
        <v>909824</v>
      </c>
      <c r="G53">
        <v>1</v>
      </c>
    </row>
    <row r="54" spans="1:7" x14ac:dyDescent="0.25">
      <c r="A54" t="s">
        <v>113</v>
      </c>
      <c r="B54">
        <v>67.470178360000006</v>
      </c>
      <c r="C54" t="s">
        <v>114</v>
      </c>
      <c r="D54" t="s">
        <v>30</v>
      </c>
      <c r="E54">
        <v>475755.1</v>
      </c>
      <c r="F54">
        <v>7051339</v>
      </c>
      <c r="G54">
        <v>1</v>
      </c>
    </row>
    <row r="55" spans="1:7" x14ac:dyDescent="0.25">
      <c r="A55" t="s">
        <v>115</v>
      </c>
      <c r="B55">
        <v>78.454654629999993</v>
      </c>
      <c r="C55" t="s">
        <v>116</v>
      </c>
      <c r="D55" t="s">
        <v>30</v>
      </c>
      <c r="E55">
        <v>2355959.7000000002</v>
      </c>
      <c r="F55">
        <v>30029572</v>
      </c>
      <c r="G55">
        <v>1</v>
      </c>
    </row>
    <row r="56" spans="1:7" x14ac:dyDescent="0.25">
      <c r="A56" t="s">
        <v>117</v>
      </c>
      <c r="B56">
        <v>73.407566259999996</v>
      </c>
      <c r="C56" t="s">
        <v>118</v>
      </c>
      <c r="D56" t="s">
        <v>30</v>
      </c>
      <c r="E56">
        <v>248176.3</v>
      </c>
      <c r="F56">
        <v>3380800</v>
      </c>
      <c r="G56">
        <v>1</v>
      </c>
    </row>
    <row r="57" spans="1:7" x14ac:dyDescent="0.25">
      <c r="A57" t="s">
        <v>119</v>
      </c>
      <c r="B57">
        <v>62.77137965</v>
      </c>
      <c r="C57" t="s">
        <v>120</v>
      </c>
      <c r="D57" t="s">
        <v>30</v>
      </c>
      <c r="E57">
        <v>40617.1</v>
      </c>
      <c r="F57">
        <v>647064</v>
      </c>
      <c r="G57">
        <v>1</v>
      </c>
    </row>
    <row r="58" spans="1:7" x14ac:dyDescent="0.25">
      <c r="A58" t="s">
        <v>121</v>
      </c>
      <c r="B58">
        <v>74.783635720000007</v>
      </c>
      <c r="C58" t="s">
        <v>122</v>
      </c>
      <c r="D58" t="s">
        <v>30</v>
      </c>
      <c r="E58">
        <v>649392.6</v>
      </c>
      <c r="F58">
        <v>8683619</v>
      </c>
      <c r="G58">
        <v>1</v>
      </c>
    </row>
    <row r="59" spans="1:7" x14ac:dyDescent="0.25">
      <c r="A59" t="s">
        <v>123</v>
      </c>
      <c r="B59">
        <v>93.184361859999996</v>
      </c>
      <c r="C59" t="s">
        <v>124</v>
      </c>
      <c r="D59" t="s">
        <v>30</v>
      </c>
      <c r="E59">
        <v>725513.5</v>
      </c>
      <c r="F59">
        <v>7785786</v>
      </c>
      <c r="G59">
        <v>1</v>
      </c>
    </row>
    <row r="60" spans="1:7" x14ac:dyDescent="0.25">
      <c r="A60" t="s">
        <v>125</v>
      </c>
      <c r="B60">
        <v>53.84788717</v>
      </c>
      <c r="C60" t="s">
        <v>126</v>
      </c>
      <c r="D60" t="s">
        <v>30</v>
      </c>
      <c r="E60">
        <v>95588.4</v>
      </c>
      <c r="F60">
        <v>1775156</v>
      </c>
      <c r="G60">
        <v>1</v>
      </c>
    </row>
    <row r="61" spans="1:7" x14ac:dyDescent="0.25">
      <c r="A61" t="s">
        <v>127</v>
      </c>
      <c r="B61">
        <v>68.186481240000006</v>
      </c>
      <c r="C61" t="s">
        <v>128</v>
      </c>
      <c r="D61" t="s">
        <v>30</v>
      </c>
      <c r="E61">
        <v>401791.5</v>
      </c>
      <c r="F61">
        <v>5892539</v>
      </c>
      <c r="G61">
        <v>1</v>
      </c>
    </row>
    <row r="62" spans="1:7" x14ac:dyDescent="0.25">
      <c r="A62" t="s">
        <v>129</v>
      </c>
      <c r="B62">
        <v>81.585913540000007</v>
      </c>
      <c r="C62" t="s">
        <v>130</v>
      </c>
      <c r="D62" t="s">
        <v>30</v>
      </c>
      <c r="E62">
        <v>47432.5</v>
      </c>
      <c r="F62">
        <v>581381</v>
      </c>
      <c r="G62">
        <v>1</v>
      </c>
    </row>
    <row r="64" spans="1:7" x14ac:dyDescent="0.25">
      <c r="A64" t="s">
        <v>131</v>
      </c>
      <c r="B64">
        <v>75.959674370000002</v>
      </c>
    </row>
    <row r="65" spans="1:2" x14ac:dyDescent="0.25">
      <c r="A65" t="s">
        <v>132</v>
      </c>
      <c r="B65">
        <v>57.301833420000001</v>
      </c>
    </row>
    <row r="66" spans="1:2" x14ac:dyDescent="0.25">
      <c r="B66">
        <v>0.32560635199999999</v>
      </c>
    </row>
    <row r="68" spans="1:2" x14ac:dyDescent="0.25">
      <c r="A68" t="s">
        <v>133</v>
      </c>
      <c r="B68">
        <v>69.9783635</v>
      </c>
    </row>
    <row r="70" spans="1:2" x14ac:dyDescent="0.25">
      <c r="B70">
        <v>71</v>
      </c>
    </row>
    <row r="71" spans="1:2" x14ac:dyDescent="0.25">
      <c r="B71">
        <v>62</v>
      </c>
    </row>
    <row r="72" spans="1:2" x14ac:dyDescent="0.25">
      <c r="B72">
        <f>B70/B71-1</f>
        <v>0.14516129032258074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data_wrapper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Tombe</cp:lastModifiedBy>
  <dcterms:created xsi:type="dcterms:W3CDTF">2023-06-11T17:26:00Z</dcterms:created>
  <dcterms:modified xsi:type="dcterms:W3CDTF">2023-06-11T17:31:30Z</dcterms:modified>
</cp:coreProperties>
</file>