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xr:revisionPtr revIDLastSave="0" documentId="8_{93057327-1E20-4310-9055-777DCAF9F8AE}" xr6:coauthVersionLast="47" xr6:coauthVersionMax="47" xr10:uidLastSave="{00000000-0000-0000-0000-000000000000}"/>
  <bookViews>
    <workbookView xWindow="120" yWindow="180" windowWidth="19095" windowHeight="12210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H58" i="2"/>
  <c r="I57" i="2"/>
  <c r="H57" i="2"/>
  <c r="I56" i="2"/>
  <c r="H56" i="2"/>
  <c r="I55" i="2"/>
  <c r="H55" i="2"/>
  <c r="I52" i="2"/>
  <c r="H52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I44" i="2"/>
  <c r="H44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N8" i="2" s="1"/>
  <c r="J5" i="2"/>
  <c r="N7" i="2" s="1"/>
  <c r="I5" i="2"/>
  <c r="N6" i="2" s="1"/>
  <c r="H5" i="2"/>
  <c r="N5" i="2" s="1"/>
  <c r="J3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48" i="1"/>
  <c r="K49" i="1"/>
  <c r="K50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5" i="1"/>
  <c r="J46" i="1"/>
  <c r="J47" i="1"/>
  <c r="J48" i="1"/>
  <c r="J49" i="1"/>
  <c r="J5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5" i="1"/>
  <c r="H56" i="1"/>
  <c r="H57" i="1"/>
  <c r="H58" i="1"/>
  <c r="H5" i="1"/>
  <c r="N5" i="1" l="1"/>
  <c r="N6" i="1"/>
  <c r="N7" i="1"/>
  <c r="N8" i="1"/>
</calcChain>
</file>

<file path=xl/sharedStrings.xml><?xml version="1.0" encoding="utf-8"?>
<sst xmlns="http://schemas.openxmlformats.org/spreadsheetml/2006/main" count="48" uniqueCount="25">
  <si>
    <t>2010 Fall Leaf-Drop Experiment</t>
  </si>
  <si>
    <t>Calvin College Ecosystem Preserve</t>
  </si>
  <si>
    <t>Data</t>
  </si>
  <si>
    <t>Summary</t>
  </si>
  <si>
    <t>Date</t>
  </si>
  <si>
    <t>Basket #</t>
  </si>
  <si>
    <t>Original Weight</t>
  </si>
  <si>
    <t>Week - 1 Dry Weight</t>
  </si>
  <si>
    <t>Week - 2 Dry Weight</t>
  </si>
  <si>
    <t>Week - 3 Dry Weight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</si>
  <si>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</si>
  <si>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</si>
  <si>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</si>
  <si>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</si>
  <si>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</si>
  <si>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</si>
  <si>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Avg Weight Loss from orig. weight to wk 1</t>
  </si>
  <si>
    <t>Avg Weight Loss % from orig. weight to wk 1</t>
  </si>
  <si>
    <t>Avg Weight Loss from wk 1 to wk 2</t>
  </si>
  <si>
    <t>Avg Weight Loss % from wk 1 to wk 2</t>
  </si>
  <si>
    <t xml:space="preserve">Comments: </t>
  </si>
  <si>
    <t>Heavy Wind</t>
  </si>
  <si>
    <t>Basket empty</t>
  </si>
  <si>
    <t xml:space="preserve">Data for 2021 study.  For most baskets, most moisture loss </t>
  </si>
  <si>
    <t>by air drying had been achieved by 2 weeks after collection.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</si>
</sst>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5" xfId="0" applyBorder="1"/>
    <xf numFmtId="2" fontId="3" fillId="0" borderId="3" xfId="0" applyNumberFormat="1" applyFont="1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14" fontId="3" fillId="0" borderId="2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4" fontId="3" fillId="0" borderId="15" xfId="0" applyNumberFormat="1" applyFont="1" applyBorder="1"/>
    <xf numFmtId="0" fontId="3" fillId="0" borderId="16" xfId="0" applyFont="1" applyBorder="1"/>
    <xf numFmtId="2" fontId="3" fillId="0" borderId="11" xfId="0" applyNumberFormat="1" applyFont="1" applyBorder="1"/>
    <xf numFmtId="2" fontId="0" fillId="0" borderId="11" xfId="0" applyNumberFormat="1" applyBorder="1"/>
    <xf numFmtId="0" fontId="0" fillId="2" borderId="11" xfId="0" applyFill="1" applyBorder="1"/>
    <xf numFmtId="2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21" xfId="0" applyFill="1" applyBorder="1"/>
    <xf numFmtId="0" fontId="3" fillId="0" borderId="0" xfId="0" applyFont="1" applyFill="1" applyBorder="1"/>
    <xf numFmtId="0" fontId="2" fillId="2" borderId="14" xfId="0" applyFont="1" applyFill="1" applyBorder="1" applyAlignment="1">
      <alignment horizontal="center"/>
    </xf>
    <xf numFmtId="0" fontId="0" fillId="2" borderId="0" xfId="0" applyFill="1"/>
    <xf numFmtId="14" fontId="3" fillId="0" borderId="17" xfId="0" applyNumberFormat="1" applyFont="1" applyBorder="1"/>
    <xf numFmtId="0" fontId="8" fillId="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/>
    <xf numFmtId="0" fontId="3" fillId="5" borderId="8" xfId="0" applyFont="1" applyFill="1" applyBorder="1"/>
    <xf numFmtId="2" fontId="3" fillId="5" borderId="3" xfId="0" applyNumberFormat="1" applyFont="1" applyFill="1" applyBorder="1"/>
    <xf numFmtId="0" fontId="3" fillId="5" borderId="9" xfId="0" applyFont="1" applyFill="1" applyBorder="1"/>
    <xf numFmtId="2" fontId="3" fillId="5" borderId="1" xfId="0" applyNumberFormat="1" applyFont="1" applyFill="1" applyBorder="1"/>
    <xf numFmtId="14" fontId="3" fillId="5" borderId="10" xfId="0" applyNumberFormat="1" applyFont="1" applyFill="1" applyBorder="1"/>
    <xf numFmtId="0" fontId="3" fillId="5" borderId="1" xfId="0" applyFont="1" applyFill="1" applyBorder="1"/>
    <xf numFmtId="2" fontId="0" fillId="5" borderId="1" xfId="0" applyNumberFormat="1" applyFill="1" applyBorder="1"/>
    <xf numFmtId="14" fontId="3" fillId="5" borderId="15" xfId="0" applyNumberFormat="1" applyFont="1" applyFill="1" applyBorder="1"/>
    <xf numFmtId="0" fontId="3" fillId="5" borderId="16" xfId="0" applyFont="1" applyFill="1" applyBorder="1"/>
    <xf numFmtId="2" fontId="3" fillId="5" borderId="11" xfId="0" applyNumberFormat="1" applyFont="1" applyFill="1" applyBorder="1"/>
    <xf numFmtId="2" fontId="0" fillId="5" borderId="11" xfId="0" applyNumberFormat="1" applyFill="1" applyBorder="1"/>
    <xf numFmtId="14" fontId="3" fillId="5" borderId="17" xfId="0" applyNumberFormat="1" applyFont="1" applyFill="1" applyBorder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tabSelected="1" topLeftCell="A68" workbookViewId="0">
      <selection activeCell="F90" sqref="F90"/>
    </sheetView>
  </sheetViews>
  <sheetFormatPr defaultRowHeight="15"/>
  <cols>
    <col min="1" max="1" width="11.85546875" bestFit="1" customWidth="1"/>
    <col min="2" max="2" width="9" bestFit="1" customWidth="1"/>
    <col min="3" max="3" width="8.7109375" bestFit="1" customWidth="1"/>
    <col min="4" max="6" width="12.140625" bestFit="1" customWidth="1"/>
    <col min="7" max="7" width="14.28515625" customWidth="1"/>
    <col min="8" max="8" width="19.140625" customWidth="1"/>
    <col min="9" max="9" width="19.140625" bestFit="1" customWidth="1"/>
    <col min="10" max="10" width="12.7109375" bestFit="1" customWidth="1"/>
    <col min="11" max="11" width="15.140625" bestFit="1" customWidth="1"/>
    <col min="12" max="12" width="3.7109375" customWidth="1"/>
    <col min="13" max="13" width="43.42578125" bestFit="1" customWidth="1"/>
    <col min="14" max="14" width="8.42578125" bestFit="1" customWidth="1"/>
  </cols>
  <sheetData>
    <row r="1" spans="1:14" ht="47.25" thickBo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6"/>
      <c r="L1" s="23"/>
    </row>
    <row r="2" spans="1:14" ht="29.25" thickBot="1">
      <c r="A2" s="62" t="s">
        <v>1</v>
      </c>
      <c r="B2" s="62"/>
      <c r="C2" s="62"/>
      <c r="D2" s="62"/>
      <c r="E2" s="62"/>
      <c r="F2" s="62"/>
      <c r="G2" s="63"/>
      <c r="H2" s="62"/>
      <c r="I2" s="62"/>
      <c r="J2" s="62"/>
      <c r="K2" s="62"/>
      <c r="L2" s="23"/>
    </row>
    <row r="3" spans="1:14" ht="29.25" thickBot="1">
      <c r="A3" s="67" t="s">
        <v>2</v>
      </c>
      <c r="B3" s="68"/>
      <c r="C3" s="68"/>
      <c r="D3" s="68"/>
      <c r="E3" s="68"/>
      <c r="F3" s="69"/>
      <c r="G3" s="42"/>
      <c r="H3" s="67" t="s">
        <v>3</v>
      </c>
      <c r="I3" s="68"/>
      <c r="J3" s="68"/>
      <c r="K3" s="69"/>
      <c r="L3" s="23"/>
    </row>
    <row r="4" spans="1:14" ht="33" customHeight="1" thickBot="1">
      <c r="A4" s="43" t="s">
        <v>4</v>
      </c>
      <c r="B4" s="44" t="s">
        <v>5</v>
      </c>
      <c r="C4" s="45" t="s">
        <v>6</v>
      </c>
      <c r="D4" s="45" t="s">
        <v>7</v>
      </c>
      <c r="E4" s="45" t="s">
        <v>8</v>
      </c>
      <c r="F4" s="15" t="s">
        <v>9</v>
      </c>
      <c r="G4" s="39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23"/>
      <c r="M4" s="22" t="s">
        <v>15</v>
      </c>
      <c r="N4" s="9"/>
    </row>
    <row r="5" spans="1:14" ht="16.5" thickBot="1">
      <c r="A5" s="46">
        <v>40455</v>
      </c>
      <c r="B5" s="47">
        <v>1</v>
      </c>
      <c r="C5" s="48">
        <v>7.04</v>
      </c>
      <c r="D5" s="48">
        <v>6.18</v>
      </c>
      <c r="E5" s="48">
        <v>6.12</v>
      </c>
      <c r="F5" s="10"/>
      <c r="G5" s="20"/>
      <c r="H5" s="11">
        <f>C5-D5</f>
        <v>0.86000000000000032</v>
      </c>
      <c r="I5" s="12">
        <f>(C5-D5)/C5</f>
        <v>0.12215909090909095</v>
      </c>
      <c r="J5" s="11">
        <f>D5-E5</f>
        <v>5.9999999999999609E-2</v>
      </c>
      <c r="K5" s="12">
        <f>(D5-E5)/D5</f>
        <v>9.7087378640776066E-3</v>
      </c>
      <c r="L5" s="23"/>
      <c r="M5" s="7" t="s">
        <v>16</v>
      </c>
      <c r="N5" s="8">
        <f>AVERAGE(H5:H52,H55:H58)</f>
        <v>12.345961538461536</v>
      </c>
    </row>
    <row r="6" spans="1:14" ht="16.5" thickBot="1">
      <c r="A6" s="46">
        <v>40455</v>
      </c>
      <c r="B6" s="49">
        <v>2</v>
      </c>
      <c r="C6" s="50">
        <v>2.62</v>
      </c>
      <c r="D6" s="50">
        <v>2.16</v>
      </c>
      <c r="E6" s="50">
        <v>2.16</v>
      </c>
      <c r="F6" s="2"/>
      <c r="G6" s="21"/>
      <c r="H6" s="3">
        <f t="shared" ref="H6:H58" si="0">C6-D6</f>
        <v>0.45999999999999996</v>
      </c>
      <c r="I6" s="4">
        <f t="shared" ref="I6:I58" si="1">(C6-D6)/C6</f>
        <v>0.17557251908396945</v>
      </c>
      <c r="J6" s="3">
        <f t="shared" ref="J6:J50" si="2">D6-E6</f>
        <v>0</v>
      </c>
      <c r="K6" s="4">
        <f t="shared" ref="K6:K50" si="3">(D6-E6)/D6</f>
        <v>0</v>
      </c>
      <c r="L6" s="23"/>
      <c r="M6" s="1" t="s">
        <v>17</v>
      </c>
      <c r="N6" s="6">
        <f>AVERAGE(I5:I52,I55:I58)</f>
        <v>0.26265656887902894</v>
      </c>
    </row>
    <row r="7" spans="1:14" ht="16.5" thickBot="1">
      <c r="A7" s="46">
        <v>40456</v>
      </c>
      <c r="B7" s="49">
        <v>3</v>
      </c>
      <c r="C7" s="50">
        <v>2.4</v>
      </c>
      <c r="D7" s="50">
        <v>2.25</v>
      </c>
      <c r="E7" s="50">
        <v>2.25</v>
      </c>
      <c r="F7" s="2"/>
      <c r="G7" s="21"/>
      <c r="H7" s="3">
        <f t="shared" si="0"/>
        <v>0.14999999999999991</v>
      </c>
      <c r="I7" s="4">
        <f t="shared" si="1"/>
        <v>6.2499999999999965E-2</v>
      </c>
      <c r="J7" s="3">
        <f t="shared" si="2"/>
        <v>0</v>
      </c>
      <c r="K7" s="4">
        <f t="shared" si="3"/>
        <v>0</v>
      </c>
      <c r="L7" s="23"/>
      <c r="M7" s="1" t="s">
        <v>18</v>
      </c>
      <c r="N7" s="5">
        <f>AVERAGE(J5:J42,J45:J50)</f>
        <v>0.11568181818181821</v>
      </c>
    </row>
    <row r="8" spans="1:14" ht="16.5" thickBot="1">
      <c r="A8" s="46">
        <v>40456</v>
      </c>
      <c r="B8" s="49">
        <v>4</v>
      </c>
      <c r="C8" s="50">
        <v>5.16</v>
      </c>
      <c r="D8" s="50">
        <v>5.0999999999999996</v>
      </c>
      <c r="E8" s="50">
        <v>4.9800000000000004</v>
      </c>
      <c r="F8" s="2">
        <v>4.9800000000000004</v>
      </c>
      <c r="G8" s="21"/>
      <c r="H8" s="3">
        <f t="shared" si="0"/>
        <v>6.0000000000000497E-2</v>
      </c>
      <c r="I8" s="4">
        <f t="shared" si="1"/>
        <v>1.1627906976744281E-2</v>
      </c>
      <c r="J8" s="3">
        <f t="shared" si="2"/>
        <v>0.11999999999999922</v>
      </c>
      <c r="K8" s="4">
        <f t="shared" si="3"/>
        <v>2.3529411764705729E-2</v>
      </c>
      <c r="L8" s="23"/>
      <c r="M8" s="1" t="s">
        <v>19</v>
      </c>
      <c r="N8" s="6">
        <f>AVERAGE(K5:K42,K45:K50)</f>
        <v>3.2247589491862048E-3</v>
      </c>
    </row>
    <row r="9" spans="1:14" ht="16.5" thickBot="1">
      <c r="A9" s="46">
        <v>40458</v>
      </c>
      <c r="B9" s="49">
        <v>5</v>
      </c>
      <c r="C9" s="50">
        <v>4.49</v>
      </c>
      <c r="D9" s="50">
        <v>4.22</v>
      </c>
      <c r="E9" s="50">
        <v>4.13</v>
      </c>
      <c r="F9" s="2">
        <v>4.12</v>
      </c>
      <c r="G9" s="21"/>
      <c r="H9" s="3">
        <f t="shared" si="0"/>
        <v>0.27000000000000046</v>
      </c>
      <c r="I9" s="4">
        <f t="shared" si="1"/>
        <v>6.0133630289532392E-2</v>
      </c>
      <c r="J9" s="3">
        <f t="shared" si="2"/>
        <v>8.9999999999999858E-2</v>
      </c>
      <c r="K9" s="4">
        <f t="shared" si="3"/>
        <v>2.1327014218009446E-2</v>
      </c>
      <c r="L9" s="23"/>
    </row>
    <row r="10" spans="1:14" ht="16.5" thickBot="1">
      <c r="A10" s="46">
        <v>40458</v>
      </c>
      <c r="B10" s="49">
        <v>6</v>
      </c>
      <c r="C10" s="50">
        <v>10.17</v>
      </c>
      <c r="D10" s="50">
        <v>9.41</v>
      </c>
      <c r="E10" s="50">
        <v>9.34</v>
      </c>
      <c r="F10" s="2">
        <v>9.32</v>
      </c>
      <c r="G10" s="21"/>
      <c r="H10" s="3">
        <f t="shared" si="0"/>
        <v>0.75999999999999979</v>
      </c>
      <c r="I10" s="4">
        <f t="shared" si="1"/>
        <v>7.4729596853490635E-2</v>
      </c>
      <c r="J10" s="3">
        <f t="shared" si="2"/>
        <v>7.0000000000000284E-2</v>
      </c>
      <c r="K10" s="4">
        <f t="shared" si="3"/>
        <v>7.4388947927736754E-3</v>
      </c>
      <c r="L10" s="23"/>
    </row>
    <row r="11" spans="1:14" ht="16.5" thickBot="1">
      <c r="A11" s="46">
        <v>40459</v>
      </c>
      <c r="B11" s="49">
        <v>7</v>
      </c>
      <c r="C11" s="50">
        <v>2.7</v>
      </c>
      <c r="D11" s="50">
        <v>2.5299999999999998</v>
      </c>
      <c r="E11" s="50">
        <v>2.4900000000000002</v>
      </c>
      <c r="F11" s="2"/>
      <c r="G11" s="21"/>
      <c r="H11" s="3">
        <f t="shared" si="0"/>
        <v>0.17000000000000037</v>
      </c>
      <c r="I11" s="4">
        <f t="shared" si="1"/>
        <v>6.2962962962963095E-2</v>
      </c>
      <c r="J11" s="3">
        <f t="shared" si="2"/>
        <v>3.9999999999999591E-2</v>
      </c>
      <c r="K11" s="4">
        <f t="shared" si="3"/>
        <v>1.5810276679841737E-2</v>
      </c>
      <c r="L11" s="23"/>
      <c r="M11" s="38" t="s">
        <v>20</v>
      </c>
    </row>
    <row r="12" spans="1:14" ht="16.5" thickBot="1">
      <c r="A12" s="51">
        <v>40459</v>
      </c>
      <c r="B12" s="52">
        <v>8</v>
      </c>
      <c r="C12" s="50">
        <v>6.46</v>
      </c>
      <c r="D12" s="50">
        <v>5.7</v>
      </c>
      <c r="E12" s="50">
        <v>5.6</v>
      </c>
      <c r="F12" s="2"/>
      <c r="G12" s="21"/>
      <c r="H12" s="3">
        <f t="shared" si="0"/>
        <v>0.75999999999999979</v>
      </c>
      <c r="I12" s="4">
        <f t="shared" si="1"/>
        <v>0.11764705882352938</v>
      </c>
      <c r="J12" s="3">
        <f t="shared" si="2"/>
        <v>0.10000000000000053</v>
      </c>
      <c r="K12" s="4">
        <f t="shared" si="3"/>
        <v>1.75438596491229E-2</v>
      </c>
      <c r="L12" s="23"/>
    </row>
    <row r="13" spans="1:14" ht="16.5" thickBot="1">
      <c r="A13" s="46">
        <v>40460</v>
      </c>
      <c r="B13" s="49">
        <v>9</v>
      </c>
      <c r="C13" s="50">
        <v>4.76</v>
      </c>
      <c r="D13" s="50">
        <v>4.63</v>
      </c>
      <c r="E13" s="50">
        <v>4.49</v>
      </c>
      <c r="F13" s="2">
        <v>4.41</v>
      </c>
      <c r="G13" s="21"/>
      <c r="H13" s="3">
        <f t="shared" si="0"/>
        <v>0.12999999999999989</v>
      </c>
      <c r="I13" s="4">
        <f t="shared" si="1"/>
        <v>2.7310924369747878E-2</v>
      </c>
      <c r="J13" s="3">
        <f t="shared" si="2"/>
        <v>0.13999999999999968</v>
      </c>
      <c r="K13" s="4">
        <f t="shared" si="3"/>
        <v>3.023758099352045E-2</v>
      </c>
      <c r="L13" s="23"/>
    </row>
    <row r="14" spans="1:14" ht="16.5" thickBot="1">
      <c r="A14" s="46">
        <v>40460</v>
      </c>
      <c r="B14" s="49">
        <v>10</v>
      </c>
      <c r="C14" s="50">
        <v>5.28</v>
      </c>
      <c r="D14" s="50">
        <v>5.15</v>
      </c>
      <c r="E14" s="50">
        <v>5.12</v>
      </c>
      <c r="F14" s="2">
        <v>5.0999999999999996</v>
      </c>
      <c r="G14" s="21"/>
      <c r="H14" s="3">
        <f t="shared" si="0"/>
        <v>0.12999999999999989</v>
      </c>
      <c r="I14" s="4">
        <f t="shared" si="1"/>
        <v>2.4621212121212099E-2</v>
      </c>
      <c r="J14" s="3">
        <f t="shared" si="2"/>
        <v>3.0000000000000249E-2</v>
      </c>
      <c r="K14" s="4">
        <f t="shared" si="3"/>
        <v>5.8252427184466498E-3</v>
      </c>
      <c r="L14" s="23"/>
    </row>
    <row r="15" spans="1:14" ht="16.5" thickBot="1">
      <c r="A15" s="46">
        <v>40462</v>
      </c>
      <c r="B15" s="49">
        <v>1</v>
      </c>
      <c r="C15" s="50">
        <v>23.11</v>
      </c>
      <c r="D15" s="50">
        <v>13.73</v>
      </c>
      <c r="E15" s="50">
        <v>13.03</v>
      </c>
      <c r="F15" s="2">
        <v>12.6</v>
      </c>
      <c r="G15" s="21"/>
      <c r="H15" s="3">
        <f t="shared" si="0"/>
        <v>9.379999999999999</v>
      </c>
      <c r="I15" s="4">
        <f t="shared" si="1"/>
        <v>0.40588489831241881</v>
      </c>
      <c r="J15" s="3">
        <f t="shared" si="2"/>
        <v>0.70000000000000107</v>
      </c>
      <c r="K15" s="4">
        <f t="shared" si="3"/>
        <v>5.0983248361252807E-2</v>
      </c>
      <c r="L15" s="23"/>
    </row>
    <row r="16" spans="1:14" ht="16.5" thickBot="1">
      <c r="A16" s="46">
        <v>40462</v>
      </c>
      <c r="B16" s="49">
        <v>2</v>
      </c>
      <c r="C16" s="50">
        <v>4.21</v>
      </c>
      <c r="D16" s="50">
        <v>4.1100000000000003</v>
      </c>
      <c r="E16" s="50">
        <v>4.09</v>
      </c>
      <c r="F16" s="2"/>
      <c r="G16" s="21"/>
      <c r="H16" s="3">
        <f t="shared" si="0"/>
        <v>9.9999999999999645E-2</v>
      </c>
      <c r="I16" s="4">
        <f t="shared" si="1"/>
        <v>2.3752969121140059E-2</v>
      </c>
      <c r="J16" s="3">
        <f t="shared" si="2"/>
        <v>2.0000000000000462E-2</v>
      </c>
      <c r="K16" s="4">
        <f t="shared" si="3"/>
        <v>4.8661800486619125E-3</v>
      </c>
      <c r="L16" s="23"/>
    </row>
    <row r="17" spans="1:12" ht="16.5" thickBot="1">
      <c r="A17" s="46">
        <v>40463</v>
      </c>
      <c r="B17" s="49">
        <v>3</v>
      </c>
      <c r="C17" s="50">
        <v>13.71</v>
      </c>
      <c r="D17" s="50">
        <v>12.2</v>
      </c>
      <c r="E17" s="50">
        <v>12.14</v>
      </c>
      <c r="F17" s="2"/>
      <c r="G17" s="21"/>
      <c r="H17" s="3">
        <f t="shared" si="0"/>
        <v>1.5100000000000016</v>
      </c>
      <c r="I17" s="4">
        <f t="shared" si="1"/>
        <v>0.11013858497447129</v>
      </c>
      <c r="J17" s="3">
        <f t="shared" si="2"/>
        <v>5.9999999999998721E-2</v>
      </c>
      <c r="K17" s="4">
        <f t="shared" si="3"/>
        <v>4.9180327868851414E-3</v>
      </c>
      <c r="L17" s="23"/>
    </row>
    <row r="18" spans="1:12" ht="16.5" thickBot="1">
      <c r="A18" s="46">
        <v>40463</v>
      </c>
      <c r="B18" s="49">
        <v>4</v>
      </c>
      <c r="C18" s="50">
        <v>11.01</v>
      </c>
      <c r="D18" s="50">
        <v>10.37</v>
      </c>
      <c r="E18" s="50">
        <v>10.33</v>
      </c>
      <c r="F18" s="2"/>
      <c r="G18" s="21"/>
      <c r="H18" s="3">
        <f t="shared" si="0"/>
        <v>0.64000000000000057</v>
      </c>
      <c r="I18" s="4">
        <f t="shared" si="1"/>
        <v>5.8128973660308864E-2</v>
      </c>
      <c r="J18" s="3">
        <f t="shared" si="2"/>
        <v>3.9999999999999147E-2</v>
      </c>
      <c r="K18" s="4">
        <f t="shared" si="3"/>
        <v>3.8572806171648169E-3</v>
      </c>
      <c r="L18" s="23"/>
    </row>
    <row r="19" spans="1:12" ht="16.5" thickBot="1">
      <c r="A19" s="46">
        <v>40465</v>
      </c>
      <c r="B19" s="49">
        <v>5</v>
      </c>
      <c r="C19" s="50">
        <v>26.22</v>
      </c>
      <c r="D19" s="50">
        <v>12.42</v>
      </c>
      <c r="E19" s="50">
        <v>12.41</v>
      </c>
      <c r="F19" s="2"/>
      <c r="G19" s="21"/>
      <c r="H19" s="3">
        <f t="shared" si="0"/>
        <v>13.799999999999999</v>
      </c>
      <c r="I19" s="4">
        <f t="shared" si="1"/>
        <v>0.52631578947368418</v>
      </c>
      <c r="J19" s="3">
        <f t="shared" si="2"/>
        <v>9.9999999999997868E-3</v>
      </c>
      <c r="K19" s="4">
        <f t="shared" si="3"/>
        <v>8.0515297906600541E-4</v>
      </c>
      <c r="L19" s="23"/>
    </row>
    <row r="20" spans="1:12" ht="16.5" thickBot="1">
      <c r="A20" s="46">
        <v>40465</v>
      </c>
      <c r="B20" s="49">
        <v>6</v>
      </c>
      <c r="C20" s="50">
        <v>22.52</v>
      </c>
      <c r="D20" s="50">
        <v>12.44</v>
      </c>
      <c r="E20" s="50">
        <v>12.43</v>
      </c>
      <c r="F20" s="2"/>
      <c r="G20" s="21"/>
      <c r="H20" s="3">
        <f t="shared" si="0"/>
        <v>10.08</v>
      </c>
      <c r="I20" s="4">
        <f t="shared" si="1"/>
        <v>0.44760213143872113</v>
      </c>
      <c r="J20" s="3">
        <f t="shared" si="2"/>
        <v>9.9999999999997868E-3</v>
      </c>
      <c r="K20" s="4">
        <f t="shared" si="3"/>
        <v>8.038585209003044E-4</v>
      </c>
      <c r="L20" s="23"/>
    </row>
    <row r="21" spans="1:12" ht="16.5" thickBot="1">
      <c r="A21" s="46">
        <v>40466</v>
      </c>
      <c r="B21" s="49">
        <v>7</v>
      </c>
      <c r="C21" s="50">
        <v>61.75</v>
      </c>
      <c r="D21" s="50">
        <v>20.059999999999999</v>
      </c>
      <c r="E21" s="50">
        <v>20.11</v>
      </c>
      <c r="F21" s="2"/>
      <c r="G21" s="21"/>
      <c r="H21" s="3">
        <f t="shared" si="0"/>
        <v>41.69</v>
      </c>
      <c r="I21" s="4">
        <f t="shared" si="1"/>
        <v>0.67514170040485821</v>
      </c>
      <c r="J21" s="3">
        <f t="shared" si="2"/>
        <v>-5.0000000000000711E-2</v>
      </c>
      <c r="K21" s="4">
        <f t="shared" si="3"/>
        <v>-2.4925224327019299E-3</v>
      </c>
      <c r="L21" s="23"/>
    </row>
    <row r="22" spans="1:12" ht="16.5" thickBot="1">
      <c r="A22" s="46">
        <v>40466</v>
      </c>
      <c r="B22" s="49">
        <v>8</v>
      </c>
      <c r="C22" s="50">
        <v>120.46</v>
      </c>
      <c r="D22" s="50">
        <v>33.76</v>
      </c>
      <c r="E22" s="50">
        <v>33.79</v>
      </c>
      <c r="F22" s="2"/>
      <c r="G22" s="21"/>
      <c r="H22" s="3">
        <f t="shared" si="0"/>
        <v>86.699999999999989</v>
      </c>
      <c r="I22" s="4">
        <f t="shared" si="1"/>
        <v>0.71974099286070059</v>
      </c>
      <c r="J22" s="3">
        <f t="shared" si="2"/>
        <v>-3.0000000000001137E-2</v>
      </c>
      <c r="K22" s="4">
        <f t="shared" si="3"/>
        <v>-8.8862559241709529E-4</v>
      </c>
      <c r="L22" s="23"/>
    </row>
    <row r="23" spans="1:12" ht="16.5" thickBot="1">
      <c r="A23" s="46">
        <v>40467</v>
      </c>
      <c r="B23" s="49">
        <v>9</v>
      </c>
      <c r="C23" s="50">
        <v>35.83</v>
      </c>
      <c r="D23" s="50">
        <v>22.61</v>
      </c>
      <c r="E23" s="50">
        <v>22.6</v>
      </c>
      <c r="F23" s="2"/>
      <c r="G23" s="21"/>
      <c r="H23" s="3">
        <f t="shared" si="0"/>
        <v>13.219999999999999</v>
      </c>
      <c r="I23" s="4">
        <f t="shared" si="1"/>
        <v>0.36896455484231089</v>
      </c>
      <c r="J23" s="3">
        <f t="shared" si="2"/>
        <v>9.9999999999980105E-3</v>
      </c>
      <c r="K23" s="4">
        <f t="shared" si="3"/>
        <v>4.422821760282181E-4</v>
      </c>
      <c r="L23" s="23"/>
    </row>
    <row r="24" spans="1:12" ht="16.5" thickBot="1">
      <c r="A24" s="46">
        <v>40467</v>
      </c>
      <c r="B24" s="49">
        <v>10</v>
      </c>
      <c r="C24" s="50">
        <v>18.350000000000001</v>
      </c>
      <c r="D24" s="50">
        <v>12.12</v>
      </c>
      <c r="E24" s="50">
        <v>11.95</v>
      </c>
      <c r="F24" s="2">
        <v>11.95</v>
      </c>
      <c r="G24" s="21"/>
      <c r="H24" s="3">
        <f t="shared" si="0"/>
        <v>6.2300000000000022</v>
      </c>
      <c r="I24" s="4">
        <f t="shared" si="1"/>
        <v>0.33950953678474122</v>
      </c>
      <c r="J24" s="3">
        <f t="shared" si="2"/>
        <v>0.16999999999999993</v>
      </c>
      <c r="K24" s="4">
        <f t="shared" si="3"/>
        <v>1.4026402640264021E-2</v>
      </c>
      <c r="L24" s="23"/>
    </row>
    <row r="25" spans="1:12" ht="16.5" thickBot="1">
      <c r="A25" s="46">
        <v>40469</v>
      </c>
      <c r="B25" s="49">
        <v>1</v>
      </c>
      <c r="C25" s="50">
        <v>25.28</v>
      </c>
      <c r="D25" s="50">
        <v>23.57</v>
      </c>
      <c r="E25" s="50">
        <v>22.14</v>
      </c>
      <c r="F25" s="2">
        <v>21.96</v>
      </c>
      <c r="G25" s="21"/>
      <c r="H25" s="3">
        <f t="shared" si="0"/>
        <v>1.7100000000000009</v>
      </c>
      <c r="I25" s="4">
        <f t="shared" si="1"/>
        <v>6.7642405063291167E-2</v>
      </c>
      <c r="J25" s="3">
        <f t="shared" si="2"/>
        <v>1.4299999999999997</v>
      </c>
      <c r="K25" s="4">
        <f t="shared" si="3"/>
        <v>6.0670343657191331E-2</v>
      </c>
      <c r="L25" s="23"/>
    </row>
    <row r="26" spans="1:12" ht="16.5" thickBot="1">
      <c r="A26" s="46">
        <v>40469</v>
      </c>
      <c r="B26" s="49">
        <v>2</v>
      </c>
      <c r="C26" s="50">
        <v>16.440000000000001</v>
      </c>
      <c r="D26" s="50">
        <v>15.06</v>
      </c>
      <c r="E26" s="50">
        <v>14.39</v>
      </c>
      <c r="F26" s="2">
        <v>14.39</v>
      </c>
      <c r="G26" s="21"/>
      <c r="H26" s="3">
        <f t="shared" si="0"/>
        <v>1.3800000000000008</v>
      </c>
      <c r="I26" s="4">
        <f t="shared" si="1"/>
        <v>8.3941605839416095E-2</v>
      </c>
      <c r="J26" s="3">
        <f t="shared" si="2"/>
        <v>0.66999999999999993</v>
      </c>
      <c r="K26" s="4">
        <f t="shared" si="3"/>
        <v>4.4488711819389105E-2</v>
      </c>
      <c r="L26" s="23"/>
    </row>
    <row r="27" spans="1:12" ht="16.5" thickBot="1">
      <c r="A27" s="46">
        <v>40470</v>
      </c>
      <c r="B27" s="49">
        <v>3</v>
      </c>
      <c r="C27" s="50">
        <v>35.130000000000003</v>
      </c>
      <c r="D27" s="50">
        <v>33.17</v>
      </c>
      <c r="E27" s="50">
        <v>32.159999999999997</v>
      </c>
      <c r="F27" s="2">
        <v>31.71</v>
      </c>
      <c r="G27" s="21"/>
      <c r="H27" s="3">
        <f t="shared" si="0"/>
        <v>1.9600000000000009</v>
      </c>
      <c r="I27" s="4">
        <f t="shared" si="1"/>
        <v>5.5792769712496464E-2</v>
      </c>
      <c r="J27" s="3">
        <f t="shared" si="2"/>
        <v>1.0100000000000051</v>
      </c>
      <c r="K27" s="4">
        <f t="shared" si="3"/>
        <v>3.0449201085318209E-2</v>
      </c>
      <c r="L27" s="23"/>
    </row>
    <row r="28" spans="1:12" ht="16.5" thickBot="1">
      <c r="A28" s="46">
        <v>40470</v>
      </c>
      <c r="B28" s="49">
        <v>4</v>
      </c>
      <c r="C28" s="50">
        <v>25.77</v>
      </c>
      <c r="D28" s="50">
        <v>23.92</v>
      </c>
      <c r="E28" s="50">
        <v>23.38</v>
      </c>
      <c r="F28" s="2">
        <v>22.95</v>
      </c>
      <c r="G28" s="21"/>
      <c r="H28" s="3">
        <f t="shared" si="0"/>
        <v>1.8499999999999979</v>
      </c>
      <c r="I28" s="4">
        <f t="shared" si="1"/>
        <v>7.1788901823826079E-2</v>
      </c>
      <c r="J28" s="3">
        <f t="shared" si="2"/>
        <v>0.5400000000000027</v>
      </c>
      <c r="K28" s="4">
        <f t="shared" si="3"/>
        <v>2.2575250836120511E-2</v>
      </c>
      <c r="L28" s="23"/>
    </row>
    <row r="29" spans="1:12" ht="16.5" thickBot="1">
      <c r="A29" s="46">
        <v>40472</v>
      </c>
      <c r="B29" s="49">
        <v>5</v>
      </c>
      <c r="C29" s="50">
        <v>86.14</v>
      </c>
      <c r="D29" s="50">
        <v>44.78</v>
      </c>
      <c r="E29" s="50">
        <v>44.45</v>
      </c>
      <c r="F29" s="2"/>
      <c r="G29" s="21"/>
      <c r="H29" s="3">
        <f t="shared" si="0"/>
        <v>41.36</v>
      </c>
      <c r="I29" s="4">
        <f t="shared" si="1"/>
        <v>0.48014859530996051</v>
      </c>
      <c r="J29" s="3">
        <f t="shared" si="2"/>
        <v>0.32999999999999829</v>
      </c>
      <c r="K29" s="4">
        <f t="shared" si="3"/>
        <v>7.3693613220187203E-3</v>
      </c>
      <c r="L29" s="23"/>
    </row>
    <row r="30" spans="1:12" ht="16.5" thickBot="1">
      <c r="A30" s="46">
        <v>40472</v>
      </c>
      <c r="B30" s="49">
        <v>6</v>
      </c>
      <c r="C30" s="50">
        <v>25.66</v>
      </c>
      <c r="D30" s="50">
        <v>12.71</v>
      </c>
      <c r="E30" s="50">
        <v>12.65</v>
      </c>
      <c r="F30" s="2"/>
      <c r="G30" s="21"/>
      <c r="H30" s="3">
        <f t="shared" si="0"/>
        <v>12.95</v>
      </c>
      <c r="I30" s="4">
        <f t="shared" si="1"/>
        <v>0.50467653936087298</v>
      </c>
      <c r="J30" s="3">
        <f t="shared" si="2"/>
        <v>6.0000000000000497E-2</v>
      </c>
      <c r="K30" s="4">
        <f t="shared" si="3"/>
        <v>4.7206923682140437E-3</v>
      </c>
      <c r="L30" s="23"/>
    </row>
    <row r="31" spans="1:12" ht="16.5" thickBot="1">
      <c r="A31" s="46">
        <v>40473</v>
      </c>
      <c r="B31" s="49">
        <v>7</v>
      </c>
      <c r="C31" s="50">
        <v>53.91</v>
      </c>
      <c r="D31" s="50">
        <v>30.77</v>
      </c>
      <c r="E31" s="50">
        <v>30.57</v>
      </c>
      <c r="F31" s="2"/>
      <c r="G31" s="21"/>
      <c r="H31" s="3">
        <f t="shared" si="0"/>
        <v>23.139999999999997</v>
      </c>
      <c r="I31" s="4">
        <f t="shared" si="1"/>
        <v>0.42923390836579484</v>
      </c>
      <c r="J31" s="3">
        <f t="shared" si="2"/>
        <v>0.19999999999999929</v>
      </c>
      <c r="K31" s="4">
        <f t="shared" si="3"/>
        <v>6.4998375040623757E-3</v>
      </c>
      <c r="L31" s="23"/>
    </row>
    <row r="32" spans="1:12" ht="16.5" thickBot="1">
      <c r="A32" s="46">
        <v>40473</v>
      </c>
      <c r="B32" s="49">
        <v>8</v>
      </c>
      <c r="C32" s="50">
        <v>32.049999999999997</v>
      </c>
      <c r="D32" s="50">
        <v>21.71</v>
      </c>
      <c r="E32" s="50">
        <v>21.53</v>
      </c>
      <c r="F32" s="2"/>
      <c r="G32" s="21"/>
      <c r="H32" s="3">
        <f t="shared" si="0"/>
        <v>10.339999999999996</v>
      </c>
      <c r="I32" s="4">
        <f t="shared" si="1"/>
        <v>0.32262090483619338</v>
      </c>
      <c r="J32" s="3">
        <f t="shared" si="2"/>
        <v>0.17999999999999972</v>
      </c>
      <c r="K32" s="4">
        <f t="shared" si="3"/>
        <v>8.2911100875172599E-3</v>
      </c>
      <c r="L32" s="23"/>
    </row>
    <row r="33" spans="1:12" ht="16.5" thickBot="1">
      <c r="A33" s="46">
        <v>40474</v>
      </c>
      <c r="B33" s="49">
        <v>9</v>
      </c>
      <c r="C33" s="50">
        <v>56.01</v>
      </c>
      <c r="D33" s="50">
        <v>24.25</v>
      </c>
      <c r="E33" s="50">
        <v>24.16</v>
      </c>
      <c r="F33" s="2">
        <v>24.15</v>
      </c>
      <c r="G33" s="21"/>
      <c r="H33" s="3">
        <f t="shared" si="0"/>
        <v>31.759999999999998</v>
      </c>
      <c r="I33" s="4">
        <f t="shared" si="1"/>
        <v>0.56704159971433676</v>
      </c>
      <c r="J33" s="3">
        <f t="shared" si="2"/>
        <v>8.9999999999999858E-2</v>
      </c>
      <c r="K33" s="4">
        <f t="shared" si="3"/>
        <v>3.7113402061855613E-3</v>
      </c>
      <c r="L33" s="23"/>
    </row>
    <row r="34" spans="1:12" ht="16.5" thickBot="1">
      <c r="A34" s="46">
        <v>40474</v>
      </c>
      <c r="B34" s="49">
        <v>10</v>
      </c>
      <c r="C34" s="50">
        <v>29.89</v>
      </c>
      <c r="D34" s="50">
        <v>13.83</v>
      </c>
      <c r="E34" s="50">
        <v>13.57</v>
      </c>
      <c r="F34" s="2">
        <v>13.55</v>
      </c>
      <c r="G34" s="21"/>
      <c r="H34" s="3">
        <f t="shared" si="0"/>
        <v>16.060000000000002</v>
      </c>
      <c r="I34" s="4">
        <f t="shared" si="1"/>
        <v>0.5373034459685514</v>
      </c>
      <c r="J34" s="3">
        <f t="shared" si="2"/>
        <v>0.25999999999999979</v>
      </c>
      <c r="K34" s="4">
        <f t="shared" si="3"/>
        <v>1.8799710773680388E-2</v>
      </c>
      <c r="L34" s="23"/>
    </row>
    <row r="35" spans="1:12" ht="16.5" thickBot="1">
      <c r="A35" s="46">
        <v>40476</v>
      </c>
      <c r="B35" s="49">
        <v>1</v>
      </c>
      <c r="C35" s="50">
        <v>47.1</v>
      </c>
      <c r="D35" s="50">
        <v>14.92</v>
      </c>
      <c r="E35" s="50">
        <v>14.91</v>
      </c>
      <c r="F35" s="2"/>
      <c r="G35" s="21"/>
      <c r="H35" s="3">
        <f t="shared" si="0"/>
        <v>32.18</v>
      </c>
      <c r="I35" s="4">
        <f t="shared" si="1"/>
        <v>0.68322717622080675</v>
      </c>
      <c r="J35" s="3">
        <f t="shared" si="2"/>
        <v>9.9999999999997868E-3</v>
      </c>
      <c r="K35" s="4">
        <f t="shared" si="3"/>
        <v>6.7024128686325648E-4</v>
      </c>
      <c r="L35" s="23"/>
    </row>
    <row r="36" spans="1:12" ht="16.5" thickBot="1">
      <c r="A36" s="46">
        <v>40476</v>
      </c>
      <c r="B36" s="49">
        <v>2</v>
      </c>
      <c r="C36" s="50">
        <v>75.11</v>
      </c>
      <c r="D36" s="50">
        <v>23.99</v>
      </c>
      <c r="E36" s="50">
        <v>23.95</v>
      </c>
      <c r="F36" s="2"/>
      <c r="G36" s="21"/>
      <c r="H36" s="3">
        <f t="shared" si="0"/>
        <v>51.120000000000005</v>
      </c>
      <c r="I36" s="4">
        <f t="shared" si="1"/>
        <v>0.68060178405006</v>
      </c>
      <c r="J36" s="3">
        <f t="shared" si="2"/>
        <v>3.9999999999999147E-2</v>
      </c>
      <c r="K36" s="4">
        <f t="shared" si="3"/>
        <v>1.667361400583541E-3</v>
      </c>
      <c r="L36" s="23"/>
    </row>
    <row r="37" spans="1:12" ht="16.5" thickBot="1">
      <c r="A37" s="46">
        <v>40477</v>
      </c>
      <c r="B37" s="49">
        <v>3</v>
      </c>
      <c r="C37" s="50">
        <v>57.18</v>
      </c>
      <c r="D37" s="50">
        <v>22.01</v>
      </c>
      <c r="E37" s="50">
        <v>21.91</v>
      </c>
      <c r="F37" s="2"/>
      <c r="G37" s="40" t="s">
        <v>21</v>
      </c>
      <c r="H37" s="3">
        <f t="shared" si="0"/>
        <v>35.17</v>
      </c>
      <c r="I37" s="4">
        <f t="shared" si="1"/>
        <v>0.6150752011192725</v>
      </c>
      <c r="J37" s="3">
        <f t="shared" si="2"/>
        <v>0.10000000000000142</v>
      </c>
      <c r="K37" s="4">
        <f t="shared" si="3"/>
        <v>4.5433893684689421E-3</v>
      </c>
      <c r="L37" s="23"/>
    </row>
    <row r="38" spans="1:12" ht="16.5" thickBot="1">
      <c r="A38" s="46">
        <v>40477</v>
      </c>
      <c r="B38" s="49">
        <v>4</v>
      </c>
      <c r="C38" s="50">
        <v>87.25</v>
      </c>
      <c r="D38" s="50">
        <v>26.69</v>
      </c>
      <c r="E38" s="50">
        <v>26.4</v>
      </c>
      <c r="F38" s="2"/>
      <c r="G38" s="21" t="s">
        <v>21</v>
      </c>
      <c r="H38" s="3">
        <f t="shared" si="0"/>
        <v>60.56</v>
      </c>
      <c r="I38" s="4">
        <f t="shared" si="1"/>
        <v>0.69409742120343842</v>
      </c>
      <c r="J38" s="3">
        <f>D38-E38</f>
        <v>0.2900000000000027</v>
      </c>
      <c r="K38" s="4">
        <f t="shared" si="3"/>
        <v>1.0865492693892944E-2</v>
      </c>
      <c r="L38" s="23"/>
    </row>
    <row r="39" spans="1:12" ht="16.5" thickBot="1">
      <c r="A39" s="46">
        <v>40479</v>
      </c>
      <c r="B39" s="49">
        <v>5</v>
      </c>
      <c r="C39" s="50">
        <v>103.46</v>
      </c>
      <c r="D39" s="50">
        <v>57.16</v>
      </c>
      <c r="E39" s="50">
        <v>56.77</v>
      </c>
      <c r="F39" s="2">
        <v>55.49</v>
      </c>
      <c r="G39" s="21"/>
      <c r="H39" s="3">
        <f t="shared" si="0"/>
        <v>46.3</v>
      </c>
      <c r="I39" s="4">
        <f t="shared" si="1"/>
        <v>0.4475159481925382</v>
      </c>
      <c r="J39" s="3">
        <f t="shared" si="2"/>
        <v>0.38999999999999346</v>
      </c>
      <c r="K39" s="4">
        <f t="shared" si="3"/>
        <v>6.8229531140656663E-3</v>
      </c>
      <c r="L39" s="23"/>
    </row>
    <row r="40" spans="1:12" ht="16.5" thickBot="1">
      <c r="A40" s="46">
        <v>40479</v>
      </c>
      <c r="B40" s="49">
        <v>6</v>
      </c>
      <c r="C40" s="50">
        <v>63.36</v>
      </c>
      <c r="D40" s="50">
        <v>39.85</v>
      </c>
      <c r="E40" s="50">
        <v>39.85</v>
      </c>
      <c r="F40" s="2"/>
      <c r="G40" s="21"/>
      <c r="H40" s="3">
        <f t="shared" si="0"/>
        <v>23.509999999999998</v>
      </c>
      <c r="I40" s="4">
        <f t="shared" si="1"/>
        <v>0.37105429292929293</v>
      </c>
      <c r="J40" s="3">
        <f t="shared" si="2"/>
        <v>0</v>
      </c>
      <c r="K40" s="4">
        <f t="shared" si="3"/>
        <v>0</v>
      </c>
      <c r="L40" s="23"/>
    </row>
    <row r="41" spans="1:12" ht="16.5" thickBot="1">
      <c r="A41" s="46">
        <v>40480</v>
      </c>
      <c r="B41" s="49">
        <v>7</v>
      </c>
      <c r="C41" s="50">
        <v>52.31</v>
      </c>
      <c r="D41" s="50">
        <v>26</v>
      </c>
      <c r="E41" s="50">
        <v>25.99</v>
      </c>
      <c r="F41" s="2"/>
      <c r="G41" s="21"/>
      <c r="H41" s="3">
        <f t="shared" si="0"/>
        <v>26.310000000000002</v>
      </c>
      <c r="I41" s="4">
        <f t="shared" si="1"/>
        <v>0.50296310456891613</v>
      </c>
      <c r="J41" s="3">
        <f t="shared" si="2"/>
        <v>1.0000000000001563E-2</v>
      </c>
      <c r="K41" s="4">
        <f t="shared" si="3"/>
        <v>3.8461538461544473E-4</v>
      </c>
      <c r="L41" s="23"/>
    </row>
    <row r="42" spans="1:12" ht="16.5" thickBot="1">
      <c r="A42" s="46">
        <v>40480</v>
      </c>
      <c r="B42" s="49">
        <v>8</v>
      </c>
      <c r="C42" s="50">
        <v>26.36</v>
      </c>
      <c r="D42" s="50">
        <v>16.260000000000002</v>
      </c>
      <c r="E42" s="50">
        <v>15.79</v>
      </c>
      <c r="F42" s="2"/>
      <c r="G42" s="21"/>
      <c r="H42" s="3">
        <f t="shared" si="0"/>
        <v>10.099999999999998</v>
      </c>
      <c r="I42" s="4">
        <f t="shared" si="1"/>
        <v>0.38315629742033375</v>
      </c>
      <c r="J42" s="3">
        <f t="shared" si="2"/>
        <v>0.47000000000000242</v>
      </c>
      <c r="K42" s="4">
        <f t="shared" si="3"/>
        <v>2.8905289052890675E-2</v>
      </c>
      <c r="L42" s="23"/>
    </row>
    <row r="43" spans="1:12" ht="16.5" thickBot="1">
      <c r="A43" s="46">
        <v>40481</v>
      </c>
      <c r="B43" s="49">
        <v>9</v>
      </c>
      <c r="C43" s="50">
        <v>71.760000000000005</v>
      </c>
      <c r="D43" s="50">
        <v>66.349999999999994</v>
      </c>
      <c r="E43" s="50">
        <v>66.349999999999994</v>
      </c>
      <c r="F43" s="2"/>
      <c r="G43" s="21"/>
      <c r="H43" s="3">
        <f t="shared" si="0"/>
        <v>5.4100000000000108</v>
      </c>
      <c r="I43" s="4">
        <f t="shared" si="1"/>
        <v>7.5390189520624443E-2</v>
      </c>
      <c r="J43" s="3"/>
      <c r="K43" s="4"/>
      <c r="L43" s="23"/>
    </row>
    <row r="44" spans="1:12" ht="16.5" thickBot="1">
      <c r="A44" s="46">
        <v>40481</v>
      </c>
      <c r="B44" s="49">
        <v>10</v>
      </c>
      <c r="C44" s="50">
        <v>16.79</v>
      </c>
      <c r="D44" s="50">
        <v>15.12</v>
      </c>
      <c r="E44" s="50">
        <v>15.12</v>
      </c>
      <c r="F44" s="2"/>
      <c r="G44" s="21"/>
      <c r="H44" s="3">
        <f t="shared" si="0"/>
        <v>1.67</v>
      </c>
      <c r="I44" s="4">
        <f t="shared" si="1"/>
        <v>9.9463966646813576E-2</v>
      </c>
      <c r="J44" s="3"/>
      <c r="K44" s="4"/>
      <c r="L44" s="23"/>
    </row>
    <row r="45" spans="1:12" ht="16.5" thickBot="1">
      <c r="A45" s="46">
        <v>40483</v>
      </c>
      <c r="B45" s="49">
        <v>1</v>
      </c>
      <c r="C45" s="50">
        <v>32.68</v>
      </c>
      <c r="D45" s="50">
        <v>30.18</v>
      </c>
      <c r="E45" s="50">
        <v>29.8</v>
      </c>
      <c r="F45" s="2"/>
      <c r="G45" s="21"/>
      <c r="H45" s="3">
        <f t="shared" si="0"/>
        <v>2.5</v>
      </c>
      <c r="I45" s="4">
        <f t="shared" si="1"/>
        <v>7.649938800489596E-2</v>
      </c>
      <c r="J45" s="3">
        <f t="shared" si="2"/>
        <v>0.37999999999999901</v>
      </c>
      <c r="K45" s="4">
        <f t="shared" si="3"/>
        <v>1.2591119946984725E-2</v>
      </c>
      <c r="L45" s="23"/>
    </row>
    <row r="46" spans="1:12" ht="16.5" thickBot="1">
      <c r="A46" s="46">
        <v>40483</v>
      </c>
      <c r="B46" s="49">
        <v>2</v>
      </c>
      <c r="C46" s="50">
        <v>28.49</v>
      </c>
      <c r="D46" s="50">
        <v>26.89</v>
      </c>
      <c r="E46" s="50">
        <v>26.88</v>
      </c>
      <c r="F46" s="2"/>
      <c r="G46" s="21"/>
      <c r="H46" s="3">
        <f t="shared" si="0"/>
        <v>1.5999999999999979</v>
      </c>
      <c r="I46" s="4">
        <f t="shared" si="1"/>
        <v>5.6160056160056086E-2</v>
      </c>
      <c r="J46" s="3">
        <f t="shared" si="2"/>
        <v>1.0000000000001563E-2</v>
      </c>
      <c r="K46" s="4">
        <f t="shared" si="3"/>
        <v>3.7188545927860031E-4</v>
      </c>
      <c r="L46" s="23"/>
    </row>
    <row r="47" spans="1:12" ht="16.5" thickBot="1">
      <c r="A47" s="46">
        <v>40485</v>
      </c>
      <c r="B47" s="49">
        <v>3</v>
      </c>
      <c r="C47" s="50">
        <v>14.76</v>
      </c>
      <c r="D47" s="50">
        <v>10.33</v>
      </c>
      <c r="E47" s="50">
        <v>10.3</v>
      </c>
      <c r="F47" s="2"/>
      <c r="G47" s="21"/>
      <c r="H47" s="3">
        <f t="shared" si="0"/>
        <v>4.43</v>
      </c>
      <c r="I47" s="4">
        <f t="shared" si="1"/>
        <v>0.30013550135501355</v>
      </c>
      <c r="J47" s="3">
        <f t="shared" si="2"/>
        <v>2.9999999999999361E-2</v>
      </c>
      <c r="K47" s="4">
        <f t="shared" si="3"/>
        <v>2.9041626331073921E-3</v>
      </c>
      <c r="L47" s="23"/>
    </row>
    <row r="48" spans="1:12" ht="16.5" thickBot="1">
      <c r="A48" s="46">
        <v>40485</v>
      </c>
      <c r="B48" s="49">
        <v>4</v>
      </c>
      <c r="C48" s="50">
        <v>25.96</v>
      </c>
      <c r="D48" s="50">
        <v>23.8</v>
      </c>
      <c r="E48" s="50">
        <v>23</v>
      </c>
      <c r="F48" s="2"/>
      <c r="G48" s="21"/>
      <c r="H48" s="3">
        <f t="shared" si="0"/>
        <v>2.16</v>
      </c>
      <c r="I48" s="4">
        <f t="shared" si="1"/>
        <v>8.3204930662557783E-2</v>
      </c>
      <c r="J48" s="3">
        <f t="shared" si="2"/>
        <v>0.80000000000000071</v>
      </c>
      <c r="K48" s="4">
        <f t="shared" si="3"/>
        <v>3.3613445378151287E-2</v>
      </c>
      <c r="L48" s="23"/>
    </row>
    <row r="49" spans="1:12" ht="16.5" thickBot="1">
      <c r="A49" s="46">
        <v>40486</v>
      </c>
      <c r="B49" s="49">
        <v>5</v>
      </c>
      <c r="C49" s="50">
        <v>16</v>
      </c>
      <c r="D49" s="50">
        <v>10.01</v>
      </c>
      <c r="E49" s="50">
        <v>13.85</v>
      </c>
      <c r="F49" s="2"/>
      <c r="G49" s="21"/>
      <c r="H49" s="3">
        <f t="shared" si="0"/>
        <v>5.99</v>
      </c>
      <c r="I49" s="4">
        <f t="shared" si="1"/>
        <v>0.37437500000000001</v>
      </c>
      <c r="J49" s="3">
        <f t="shared" si="2"/>
        <v>-3.84</v>
      </c>
      <c r="K49" s="4">
        <f t="shared" si="3"/>
        <v>-0.38361638361638362</v>
      </c>
      <c r="L49" s="23"/>
    </row>
    <row r="50" spans="1:12" ht="16.5" thickBot="1">
      <c r="A50" s="46">
        <v>40486</v>
      </c>
      <c r="B50" s="49">
        <v>6</v>
      </c>
      <c r="C50" s="50">
        <v>7.79</v>
      </c>
      <c r="D50" s="50">
        <v>6.84</v>
      </c>
      <c r="E50" s="50">
        <v>6.8</v>
      </c>
      <c r="F50" s="2">
        <v>6.72</v>
      </c>
      <c r="G50" s="21"/>
      <c r="H50" s="3">
        <f t="shared" si="0"/>
        <v>0.95000000000000018</v>
      </c>
      <c r="I50" s="4">
        <f t="shared" si="1"/>
        <v>0.12195121951219515</v>
      </c>
      <c r="J50" s="3">
        <f t="shared" si="2"/>
        <v>4.0000000000000036E-2</v>
      </c>
      <c r="K50" s="4">
        <f t="shared" si="3"/>
        <v>5.8479532163742748E-3</v>
      </c>
      <c r="L50" s="23"/>
    </row>
    <row r="51" spans="1:12" ht="16.5" thickBot="1">
      <c r="A51" s="46">
        <v>40487</v>
      </c>
      <c r="B51" s="49">
        <v>7</v>
      </c>
      <c r="C51" s="50">
        <v>3.23</v>
      </c>
      <c r="D51" s="50">
        <v>2.68</v>
      </c>
      <c r="E51" s="50">
        <v>2.68</v>
      </c>
      <c r="F51" s="2"/>
      <c r="G51" s="21"/>
      <c r="H51" s="3">
        <f t="shared" si="0"/>
        <v>0.54999999999999982</v>
      </c>
      <c r="I51" s="4">
        <f t="shared" si="1"/>
        <v>0.17027863777089777</v>
      </c>
      <c r="J51" s="3"/>
      <c r="K51" s="4"/>
      <c r="L51" s="23"/>
    </row>
    <row r="52" spans="1:12" ht="16.5" thickBot="1">
      <c r="A52" s="46">
        <v>40487</v>
      </c>
      <c r="B52" s="49">
        <v>8</v>
      </c>
      <c r="C52" s="50">
        <v>3.33</v>
      </c>
      <c r="D52" s="50">
        <v>2.78</v>
      </c>
      <c r="E52" s="50">
        <v>2.78</v>
      </c>
      <c r="F52" s="2"/>
      <c r="G52" s="21"/>
      <c r="H52" s="3">
        <f t="shared" si="0"/>
        <v>0.55000000000000027</v>
      </c>
      <c r="I52" s="4">
        <f t="shared" si="1"/>
        <v>0.16516516516516525</v>
      </c>
      <c r="J52" s="3"/>
      <c r="K52" s="4"/>
      <c r="L52" s="23"/>
    </row>
    <row r="53" spans="1:12" ht="16.5" thickBot="1">
      <c r="A53" s="46">
        <v>40488</v>
      </c>
      <c r="B53" s="49">
        <v>9</v>
      </c>
      <c r="C53" s="50">
        <v>6.2</v>
      </c>
      <c r="D53" s="50">
        <v>6.2</v>
      </c>
      <c r="E53" s="50">
        <v>6.2</v>
      </c>
      <c r="F53" s="2"/>
      <c r="G53" s="21"/>
      <c r="H53" s="3"/>
      <c r="I53" s="4"/>
      <c r="J53" s="3"/>
      <c r="K53" s="4"/>
      <c r="L53" s="23"/>
    </row>
    <row r="54" spans="1:12" ht="16.5" thickBot="1">
      <c r="A54" s="46">
        <v>40488</v>
      </c>
      <c r="B54" s="49">
        <v>10</v>
      </c>
      <c r="C54" s="50">
        <v>9.7200000000000006</v>
      </c>
      <c r="D54" s="50">
        <v>9.7200000000000006</v>
      </c>
      <c r="E54" s="50">
        <v>9.7200000000000006</v>
      </c>
      <c r="F54" s="2"/>
      <c r="G54" s="21"/>
      <c r="H54" s="3"/>
      <c r="I54" s="4"/>
      <c r="J54" s="3"/>
      <c r="K54" s="4"/>
      <c r="L54" s="23"/>
    </row>
    <row r="55" spans="1:12" ht="16.5" thickBot="1">
      <c r="A55" s="46">
        <v>40490</v>
      </c>
      <c r="B55" s="49">
        <v>1</v>
      </c>
      <c r="C55" s="50">
        <v>13.19</v>
      </c>
      <c r="D55" s="50">
        <v>12.46</v>
      </c>
      <c r="E55" s="50">
        <v>12.46</v>
      </c>
      <c r="F55" s="2"/>
      <c r="G55" s="21"/>
      <c r="H55" s="3">
        <f t="shared" si="0"/>
        <v>0.72999999999999865</v>
      </c>
      <c r="I55" s="4">
        <f t="shared" si="1"/>
        <v>5.5344958301743644E-2</v>
      </c>
      <c r="J55" s="3"/>
      <c r="K55" s="4"/>
      <c r="L55" s="23"/>
    </row>
    <row r="56" spans="1:12" ht="16.5" thickBot="1">
      <c r="A56" s="46">
        <v>40490</v>
      </c>
      <c r="B56" s="49">
        <v>2</v>
      </c>
      <c r="C56" s="50">
        <v>9.4600000000000009</v>
      </c>
      <c r="D56" s="50">
        <v>9</v>
      </c>
      <c r="E56" s="50">
        <v>9</v>
      </c>
      <c r="F56" s="2"/>
      <c r="G56" s="21"/>
      <c r="H56" s="3">
        <f t="shared" si="0"/>
        <v>0.46000000000000085</v>
      </c>
      <c r="I56" s="4">
        <f t="shared" si="1"/>
        <v>4.8625792811839409E-2</v>
      </c>
      <c r="J56" s="3"/>
      <c r="K56" s="4"/>
      <c r="L56" s="23"/>
    </row>
    <row r="57" spans="1:12" ht="16.5" thickBot="1">
      <c r="A57" s="46">
        <v>40491</v>
      </c>
      <c r="B57" s="49">
        <v>3</v>
      </c>
      <c r="C57" s="50">
        <v>1.96</v>
      </c>
      <c r="D57" s="50">
        <v>1.9</v>
      </c>
      <c r="E57" s="50">
        <v>1.9</v>
      </c>
      <c r="F57" s="2"/>
      <c r="G57" s="21"/>
      <c r="H57" s="3">
        <f t="shared" si="0"/>
        <v>6.0000000000000053E-2</v>
      </c>
      <c r="I57" s="4">
        <f t="shared" si="1"/>
        <v>3.0612244897959211E-2</v>
      </c>
      <c r="J57" s="3"/>
      <c r="K57" s="4"/>
      <c r="L57" s="23"/>
    </row>
    <row r="58" spans="1:12" ht="16.5" thickBot="1">
      <c r="A58" s="46">
        <v>40491</v>
      </c>
      <c r="B58" s="49">
        <v>4</v>
      </c>
      <c r="C58" s="50">
        <v>0.79</v>
      </c>
      <c r="D58" s="50">
        <v>0.72</v>
      </c>
      <c r="E58" s="50">
        <v>0.72</v>
      </c>
      <c r="F58" s="2"/>
      <c r="G58" s="21"/>
      <c r="H58" s="3">
        <f t="shared" si="0"/>
        <v>7.0000000000000062E-2</v>
      </c>
      <c r="I58" s="4">
        <f t="shared" si="1"/>
        <v>8.860759493670893E-2</v>
      </c>
      <c r="J58" s="3"/>
      <c r="K58" s="4"/>
      <c r="L58" s="23"/>
    </row>
    <row r="59" spans="1:12" ht="16.5" thickBot="1">
      <c r="A59" s="46">
        <v>40493</v>
      </c>
      <c r="B59" s="49">
        <v>5</v>
      </c>
      <c r="C59" s="50">
        <v>5.66</v>
      </c>
      <c r="D59" s="50">
        <v>5.66</v>
      </c>
      <c r="E59" s="50">
        <v>5.66</v>
      </c>
      <c r="F59" s="2"/>
      <c r="G59" s="21"/>
      <c r="H59" s="3"/>
      <c r="I59" s="4"/>
      <c r="J59" s="3"/>
      <c r="K59" s="4"/>
      <c r="L59" s="23"/>
    </row>
    <row r="60" spans="1:12" ht="16.5" thickBot="1">
      <c r="A60" s="46">
        <v>40493</v>
      </c>
      <c r="B60" s="49">
        <v>6</v>
      </c>
      <c r="C60" s="50">
        <v>6.77</v>
      </c>
      <c r="D60" s="50">
        <v>6.77</v>
      </c>
      <c r="E60" s="50">
        <v>6.77</v>
      </c>
      <c r="F60" s="2"/>
      <c r="G60" s="21"/>
      <c r="H60" s="3"/>
      <c r="I60" s="4"/>
      <c r="J60" s="3"/>
      <c r="K60" s="4"/>
      <c r="L60" s="23"/>
    </row>
    <row r="61" spans="1:12" ht="16.5" thickBot="1">
      <c r="A61" s="46">
        <v>40494</v>
      </c>
      <c r="B61" s="49">
        <v>7</v>
      </c>
      <c r="C61" s="50">
        <v>1.95</v>
      </c>
      <c r="D61" s="50">
        <v>1.95</v>
      </c>
      <c r="E61" s="50">
        <v>1.95</v>
      </c>
      <c r="F61" s="2"/>
      <c r="G61" s="21"/>
      <c r="H61" s="3"/>
      <c r="I61" s="4"/>
      <c r="J61" s="3"/>
      <c r="K61" s="4"/>
    </row>
    <row r="62" spans="1:12" ht="16.5" thickBot="1">
      <c r="A62" s="46">
        <v>40494</v>
      </c>
      <c r="B62" s="49">
        <v>8</v>
      </c>
      <c r="C62" s="50">
        <v>0.82</v>
      </c>
      <c r="D62" s="50">
        <v>0.82</v>
      </c>
      <c r="E62" s="50">
        <v>0.82</v>
      </c>
      <c r="F62" s="2"/>
      <c r="G62" s="21"/>
      <c r="H62" s="3"/>
      <c r="I62" s="4"/>
      <c r="J62" s="3"/>
      <c r="K62" s="4"/>
    </row>
    <row r="63" spans="1:12" ht="16.5" thickBot="1">
      <c r="A63" s="46">
        <v>40495</v>
      </c>
      <c r="B63" s="49">
        <v>9</v>
      </c>
      <c r="C63" s="50">
        <v>0</v>
      </c>
      <c r="D63" s="50">
        <v>0</v>
      </c>
      <c r="E63" s="50">
        <v>0</v>
      </c>
      <c r="F63" s="2"/>
      <c r="G63" s="21" t="s">
        <v>22</v>
      </c>
      <c r="H63" s="3"/>
      <c r="I63" s="4"/>
      <c r="J63" s="3"/>
      <c r="K63" s="4"/>
    </row>
    <row r="64" spans="1:12" ht="16.5" thickBot="1">
      <c r="A64" s="46">
        <v>40495</v>
      </c>
      <c r="B64" s="49">
        <v>10</v>
      </c>
      <c r="C64" s="50">
        <v>0</v>
      </c>
      <c r="D64" s="50">
        <v>0</v>
      </c>
      <c r="E64" s="50">
        <v>0</v>
      </c>
      <c r="F64" s="2"/>
      <c r="G64" s="21" t="s">
        <v>22</v>
      </c>
      <c r="H64" s="3"/>
      <c r="I64" s="4"/>
      <c r="J64" s="3"/>
      <c r="K64" s="4"/>
    </row>
    <row r="65" spans="1:11" ht="16.5" thickBot="1">
      <c r="A65" s="46">
        <v>40497</v>
      </c>
      <c r="B65" s="49">
        <v>1</v>
      </c>
      <c r="C65" s="50">
        <v>15.9</v>
      </c>
      <c r="D65" s="50">
        <v>15.9</v>
      </c>
      <c r="E65" s="50">
        <v>15.9</v>
      </c>
      <c r="F65" s="2"/>
      <c r="G65" s="21"/>
      <c r="H65" s="3"/>
      <c r="I65" s="4"/>
      <c r="J65" s="3"/>
      <c r="K65" s="4"/>
    </row>
    <row r="66" spans="1:11" ht="16.5" thickBot="1">
      <c r="A66" s="46">
        <v>40497</v>
      </c>
      <c r="B66" s="49">
        <v>2</v>
      </c>
      <c r="C66" s="50">
        <v>7.02</v>
      </c>
      <c r="D66" s="50">
        <v>7.02</v>
      </c>
      <c r="E66" s="50">
        <v>7.02</v>
      </c>
      <c r="F66" s="2"/>
      <c r="G66" s="21"/>
      <c r="H66" s="3"/>
      <c r="I66" s="4"/>
      <c r="J66" s="3"/>
      <c r="K66" s="4"/>
    </row>
    <row r="67" spans="1:11" ht="16.5" thickBot="1">
      <c r="A67" s="46">
        <v>40498</v>
      </c>
      <c r="B67" s="49">
        <v>3</v>
      </c>
      <c r="C67" s="50">
        <v>8.98</v>
      </c>
      <c r="D67" s="50">
        <v>8.98</v>
      </c>
      <c r="E67" s="50">
        <v>8.98</v>
      </c>
      <c r="F67" s="2"/>
      <c r="G67" s="21"/>
      <c r="H67" s="3"/>
      <c r="I67" s="4"/>
      <c r="J67" s="3"/>
      <c r="K67" s="4"/>
    </row>
    <row r="68" spans="1:11" ht="16.5" thickBot="1">
      <c r="A68" s="46">
        <v>40498</v>
      </c>
      <c r="B68" s="49">
        <v>4</v>
      </c>
      <c r="C68" s="50">
        <v>1.84</v>
      </c>
      <c r="D68" s="50">
        <v>1.84</v>
      </c>
      <c r="E68" s="50">
        <v>1.84</v>
      </c>
      <c r="F68" s="2"/>
      <c r="G68" s="21"/>
      <c r="H68" s="3"/>
      <c r="I68" s="4"/>
      <c r="J68" s="3"/>
      <c r="K68" s="4"/>
    </row>
    <row r="69" spans="1:11" ht="16.5" thickBot="1">
      <c r="A69" s="46">
        <v>40500</v>
      </c>
      <c r="B69" s="49">
        <v>5</v>
      </c>
      <c r="C69" s="50">
        <v>5.47</v>
      </c>
      <c r="D69" s="50">
        <v>5.47</v>
      </c>
      <c r="E69" s="50">
        <v>5.47</v>
      </c>
      <c r="F69" s="2"/>
      <c r="G69" s="21"/>
      <c r="H69" s="3"/>
      <c r="I69" s="4"/>
      <c r="J69" s="3"/>
      <c r="K69" s="4"/>
    </row>
    <row r="70" spans="1:11" ht="16.5" thickBot="1">
      <c r="A70" s="46">
        <v>40500</v>
      </c>
      <c r="B70" s="49">
        <v>6</v>
      </c>
      <c r="C70" s="50">
        <v>1.84</v>
      </c>
      <c r="D70" s="50">
        <v>1.84</v>
      </c>
      <c r="E70" s="50">
        <v>1.84</v>
      </c>
      <c r="F70" s="2"/>
      <c r="G70" s="21"/>
      <c r="H70" s="3"/>
      <c r="I70" s="4"/>
      <c r="J70" s="3"/>
      <c r="K70" s="4"/>
    </row>
    <row r="71" spans="1:11" ht="16.5" thickBot="1">
      <c r="A71" s="46">
        <v>40501</v>
      </c>
      <c r="B71" s="49">
        <v>7</v>
      </c>
      <c r="C71" s="50">
        <v>2.0099999999999998</v>
      </c>
      <c r="D71" s="53">
        <v>1.53</v>
      </c>
      <c r="E71" s="53">
        <v>1.52</v>
      </c>
      <c r="F71" s="5"/>
      <c r="G71" s="21"/>
      <c r="H71" s="3"/>
      <c r="I71" s="4"/>
      <c r="J71" s="3"/>
      <c r="K71" s="4"/>
    </row>
    <row r="72" spans="1:11" ht="16.5" thickBot="1">
      <c r="A72" s="54">
        <v>40501</v>
      </c>
      <c r="B72" s="55">
        <v>8</v>
      </c>
      <c r="C72" s="56">
        <v>1</v>
      </c>
      <c r="D72" s="57">
        <v>0.78</v>
      </c>
      <c r="E72" s="57">
        <v>0.77</v>
      </c>
      <c r="F72" s="27"/>
      <c r="G72" s="28"/>
      <c r="H72" s="29"/>
      <c r="I72" s="30"/>
      <c r="J72" s="29"/>
      <c r="K72" s="30"/>
    </row>
    <row r="73" spans="1:11" ht="16.5" thickBot="1">
      <c r="A73" s="58">
        <v>40502</v>
      </c>
      <c r="B73" s="52">
        <v>9</v>
      </c>
      <c r="C73" s="50">
        <v>5.41</v>
      </c>
      <c r="D73" s="53">
        <v>3.71</v>
      </c>
      <c r="E73" s="53">
        <v>3.71</v>
      </c>
      <c r="F73" s="5"/>
      <c r="G73" s="21"/>
      <c r="H73" s="3"/>
      <c r="I73" s="4"/>
      <c r="J73" s="3"/>
      <c r="K73" s="4"/>
    </row>
    <row r="74" spans="1:11" ht="16.5" thickBot="1">
      <c r="A74" s="58">
        <v>40502</v>
      </c>
      <c r="B74" s="52">
        <v>10</v>
      </c>
      <c r="C74" s="50">
        <v>3.48</v>
      </c>
      <c r="D74" s="53">
        <v>1.88</v>
      </c>
      <c r="E74" s="53">
        <v>1.87</v>
      </c>
      <c r="F74" s="5"/>
      <c r="G74" s="21"/>
      <c r="H74" s="3"/>
      <c r="I74" s="4"/>
      <c r="J74" s="3"/>
      <c r="K74" s="4"/>
    </row>
    <row r="75" spans="1:11" ht="16.5" thickBot="1">
      <c r="A75" s="58">
        <v>40504</v>
      </c>
      <c r="B75" s="52">
        <v>1</v>
      </c>
      <c r="C75" s="50">
        <v>2.41</v>
      </c>
      <c r="D75" s="53">
        <v>1.1299999999999999</v>
      </c>
      <c r="E75" s="53">
        <v>1.1200000000000001</v>
      </c>
      <c r="F75" s="5"/>
      <c r="G75" s="21"/>
      <c r="H75" s="3"/>
      <c r="I75" s="4"/>
      <c r="J75" s="3"/>
      <c r="K75" s="4"/>
    </row>
    <row r="76" spans="1:11" ht="16.5" thickBot="1">
      <c r="A76" s="58">
        <v>40504</v>
      </c>
      <c r="B76" s="52">
        <v>2</v>
      </c>
      <c r="C76" s="50">
        <v>2.82</v>
      </c>
      <c r="D76" s="53">
        <v>1.22</v>
      </c>
      <c r="E76" s="53">
        <v>1.2</v>
      </c>
      <c r="F76" s="5"/>
      <c r="G76" s="21"/>
      <c r="H76" s="3"/>
      <c r="I76" s="4"/>
      <c r="J76" s="3"/>
      <c r="K76" s="4"/>
    </row>
    <row r="77" spans="1:11">
      <c r="A77" s="31"/>
      <c r="B77" s="33"/>
      <c r="C77" s="33"/>
      <c r="D77" s="33"/>
      <c r="E77" s="33"/>
      <c r="F77" s="33"/>
      <c r="G77" s="33"/>
      <c r="H77" s="33"/>
      <c r="I77" s="33"/>
      <c r="J77" s="33"/>
      <c r="K77" s="34"/>
    </row>
    <row r="78" spans="1:11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4"/>
    </row>
    <row r="79" spans="1:11" ht="15.75" thickBot="1">
      <c r="A79" s="35"/>
      <c r="B79" s="36"/>
      <c r="C79" s="36"/>
      <c r="D79" s="36"/>
      <c r="E79" s="36"/>
      <c r="F79" s="36"/>
      <c r="G79" s="36"/>
      <c r="H79" s="36"/>
      <c r="I79" s="36"/>
      <c r="J79" s="36"/>
      <c r="K79" s="37"/>
    </row>
    <row r="81" spans="1:6">
      <c r="A81" s="61" t="s">
        <v>23</v>
      </c>
      <c r="B81" s="61"/>
      <c r="C81" s="59"/>
      <c r="D81" s="59"/>
      <c r="E81" s="59"/>
      <c r="F81" s="60"/>
    </row>
    <row r="82" spans="1:6">
      <c r="A82" s="61" t="s">
        <v>24</v>
      </c>
      <c r="B82" s="61"/>
      <c r="C82" s="61"/>
      <c r="D82" s="61"/>
      <c r="E82" s="61"/>
    </row>
  </sheetData>
  <mergeCells count="4">
    <mergeCell ref="A2:K2"/>
    <mergeCell ref="A1:K1"/>
    <mergeCell ref="A3:F3"/>
    <mergeCell ref="H3:K3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workbookViewId="0">
      <selection activeCell="M23" sqref="M23"/>
    </sheetView>
  </sheetViews>
  <sheetFormatPr defaultRowHeight="15"/>
  <cols>
    <col min="1" max="1" width="11.85546875" bestFit="1" customWidth="1"/>
    <col min="2" max="2" width="9" bestFit="1" customWidth="1"/>
    <col min="3" max="3" width="8.7109375" bestFit="1" customWidth="1"/>
    <col min="4" max="6" width="12.140625" bestFit="1" customWidth="1"/>
    <col min="7" max="7" width="14.28515625" customWidth="1"/>
    <col min="8" max="9" width="19.140625" hidden="1" customWidth="1"/>
    <col min="10" max="10" width="12.7109375" hidden="1" customWidth="1"/>
    <col min="11" max="11" width="15.140625" hidden="1" customWidth="1"/>
    <col min="12" max="12" width="3.7109375" customWidth="1"/>
    <col min="13" max="13" width="43.42578125" bestFit="1" customWidth="1"/>
    <col min="14" max="14" width="8.42578125" bestFit="1" customWidth="1"/>
  </cols>
  <sheetData>
    <row r="1" spans="1:14" ht="34.5" thickBo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23"/>
    </row>
    <row r="2" spans="1:14" ht="29.25" thickBot="1">
      <c r="A2" s="62" t="s">
        <v>1</v>
      </c>
      <c r="B2" s="62"/>
      <c r="C2" s="62"/>
      <c r="D2" s="62"/>
      <c r="E2" s="62"/>
      <c r="F2" s="62"/>
      <c r="G2" s="63"/>
      <c r="H2" s="62"/>
      <c r="I2" s="62"/>
      <c r="J2" s="62"/>
      <c r="K2" s="62"/>
      <c r="L2" s="23"/>
    </row>
    <row r="3" spans="1:14" ht="29.25" thickBot="1">
      <c r="A3" s="67" t="s">
        <v>2</v>
      </c>
      <c r="B3" s="68"/>
      <c r="C3" s="68"/>
      <c r="D3" s="68"/>
      <c r="E3" s="68"/>
      <c r="F3" s="69"/>
      <c r="G3" s="42"/>
      <c r="H3" s="67" t="s">
        <v>3</v>
      </c>
      <c r="I3" s="68"/>
      <c r="J3" s="68"/>
      <c r="K3" s="69"/>
      <c r="L3" s="23"/>
    </row>
    <row r="4" spans="1:14" ht="33" customHeight="1" thickBot="1">
      <c r="A4" s="13" t="s">
        <v>4</v>
      </c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39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23"/>
      <c r="M4" s="22" t="s">
        <v>15</v>
      </c>
      <c r="N4" s="9"/>
    </row>
    <row r="5" spans="1:14" ht="16.5" thickBot="1">
      <c r="A5" s="17"/>
      <c r="B5" s="16"/>
      <c r="C5" s="10"/>
      <c r="D5" s="10"/>
      <c r="E5" s="10"/>
      <c r="F5" s="10"/>
      <c r="G5" s="20"/>
      <c r="H5" s="11">
        <f>C5-D5</f>
        <v>0</v>
      </c>
      <c r="I5" s="12" t="e">
        <f>(C5-D5)/C5</f>
        <v>#DIV/0!</v>
      </c>
      <c r="J5" s="11">
        <f>D5-E5</f>
        <v>0</v>
      </c>
      <c r="K5" s="12" t="e">
        <f>(D5-E5)/D5</f>
        <v>#DIV/0!</v>
      </c>
      <c r="L5" s="23"/>
      <c r="M5" s="7" t="s">
        <v>16</v>
      </c>
      <c r="N5" s="8">
        <f>AVERAGE(H5:H52,H55:H58)</f>
        <v>0</v>
      </c>
    </row>
    <row r="6" spans="1:14" ht="16.5" thickBot="1">
      <c r="A6" s="17"/>
      <c r="B6" s="18"/>
      <c r="C6" s="2"/>
      <c r="D6" s="2"/>
      <c r="E6" s="2"/>
      <c r="F6" s="2"/>
      <c r="G6" s="21"/>
      <c r="H6" s="3">
        <f t="shared" ref="H6:H58" si="0">C6-D6</f>
        <v>0</v>
      </c>
      <c r="I6" s="4" t="e">
        <f t="shared" ref="I6:I58" si="1">(C6-D6)/C6</f>
        <v>#DIV/0!</v>
      </c>
      <c r="J6" s="3">
        <f t="shared" ref="J6:J50" si="2">D6-E6</f>
        <v>0</v>
      </c>
      <c r="K6" s="4" t="e">
        <f t="shared" ref="K6:K50" si="3">(D6-E6)/D6</f>
        <v>#DIV/0!</v>
      </c>
      <c r="L6" s="23"/>
      <c r="M6" s="1" t="s">
        <v>17</v>
      </c>
      <c r="N6" s="6" t="e">
        <f>AVERAGE(I5:I52,I55:I58)</f>
        <v>#DIV/0!</v>
      </c>
    </row>
    <row r="7" spans="1:14" ht="16.5" thickBot="1">
      <c r="A7" s="17"/>
      <c r="B7" s="18"/>
      <c r="C7" s="2"/>
      <c r="D7" s="2"/>
      <c r="E7" s="2"/>
      <c r="F7" s="2"/>
      <c r="G7" s="21"/>
      <c r="H7" s="3">
        <f t="shared" si="0"/>
        <v>0</v>
      </c>
      <c r="I7" s="4" t="e">
        <f t="shared" si="1"/>
        <v>#DIV/0!</v>
      </c>
      <c r="J7" s="3">
        <f t="shared" si="2"/>
        <v>0</v>
      </c>
      <c r="K7" s="4" t="e">
        <f t="shared" si="3"/>
        <v>#DIV/0!</v>
      </c>
      <c r="L7" s="23"/>
      <c r="M7" s="1" t="s">
        <v>18</v>
      </c>
      <c r="N7" s="5">
        <f>AVERAGE(J5:J42,J45:J50)</f>
        <v>0</v>
      </c>
    </row>
    <row r="8" spans="1:14" ht="16.5" thickBot="1">
      <c r="A8" s="17"/>
      <c r="B8" s="18"/>
      <c r="C8" s="2"/>
      <c r="D8" s="2"/>
      <c r="E8" s="2"/>
      <c r="F8" s="2"/>
      <c r="G8" s="21"/>
      <c r="H8" s="3">
        <f t="shared" si="0"/>
        <v>0</v>
      </c>
      <c r="I8" s="4" t="e">
        <f t="shared" si="1"/>
        <v>#DIV/0!</v>
      </c>
      <c r="J8" s="3">
        <f t="shared" si="2"/>
        <v>0</v>
      </c>
      <c r="K8" s="4" t="e">
        <f t="shared" si="3"/>
        <v>#DIV/0!</v>
      </c>
      <c r="L8" s="23"/>
      <c r="M8" s="1" t="s">
        <v>19</v>
      </c>
      <c r="N8" s="6" t="e">
        <f>AVERAGE(K5:K42,K45:K50)</f>
        <v>#DIV/0!</v>
      </c>
    </row>
    <row r="9" spans="1:14" ht="16.5" thickBot="1">
      <c r="A9" s="17"/>
      <c r="B9" s="18"/>
      <c r="C9" s="2"/>
      <c r="D9" s="2"/>
      <c r="E9" s="2"/>
      <c r="F9" s="2"/>
      <c r="G9" s="21"/>
      <c r="H9" s="3">
        <f t="shared" si="0"/>
        <v>0</v>
      </c>
      <c r="I9" s="4" t="e">
        <f t="shared" si="1"/>
        <v>#DIV/0!</v>
      </c>
      <c r="J9" s="3">
        <f t="shared" si="2"/>
        <v>0</v>
      </c>
      <c r="K9" s="4" t="e">
        <f t="shared" si="3"/>
        <v>#DIV/0!</v>
      </c>
      <c r="L9" s="23"/>
    </row>
    <row r="10" spans="1:14" ht="16.5" thickBot="1">
      <c r="A10" s="17"/>
      <c r="B10" s="18"/>
      <c r="C10" s="2"/>
      <c r="D10" s="2"/>
      <c r="E10" s="2"/>
      <c r="F10" s="2"/>
      <c r="G10" s="21"/>
      <c r="H10" s="3">
        <f t="shared" si="0"/>
        <v>0</v>
      </c>
      <c r="I10" s="4" t="e">
        <f t="shared" si="1"/>
        <v>#DIV/0!</v>
      </c>
      <c r="J10" s="3">
        <f t="shared" si="2"/>
        <v>0</v>
      </c>
      <c r="K10" s="4" t="e">
        <f t="shared" si="3"/>
        <v>#DIV/0!</v>
      </c>
      <c r="L10" s="23"/>
    </row>
    <row r="11" spans="1:14" ht="16.5" thickBot="1">
      <c r="A11" s="17"/>
      <c r="B11" s="18"/>
      <c r="C11" s="2"/>
      <c r="D11" s="2"/>
      <c r="E11" s="2"/>
      <c r="F11" s="2"/>
      <c r="G11" s="21"/>
      <c r="H11" s="3">
        <f t="shared" si="0"/>
        <v>0</v>
      </c>
      <c r="I11" s="4" t="e">
        <f t="shared" si="1"/>
        <v>#DIV/0!</v>
      </c>
      <c r="J11" s="3">
        <f t="shared" si="2"/>
        <v>0</v>
      </c>
      <c r="K11" s="4" t="e">
        <f t="shared" si="3"/>
        <v>#DIV/0!</v>
      </c>
      <c r="L11" s="23"/>
      <c r="M11" s="38" t="s">
        <v>20</v>
      </c>
    </row>
    <row r="12" spans="1:14" ht="16.5" thickBot="1">
      <c r="A12" s="19"/>
      <c r="B12" s="1"/>
      <c r="C12" s="2"/>
      <c r="D12" s="2"/>
      <c r="E12" s="2"/>
      <c r="F12" s="2"/>
      <c r="G12" s="21"/>
      <c r="H12" s="3">
        <f t="shared" si="0"/>
        <v>0</v>
      </c>
      <c r="I12" s="4" t="e">
        <f t="shared" si="1"/>
        <v>#DIV/0!</v>
      </c>
      <c r="J12" s="3">
        <f t="shared" si="2"/>
        <v>0</v>
      </c>
      <c r="K12" s="4" t="e">
        <f t="shared" si="3"/>
        <v>#DIV/0!</v>
      </c>
      <c r="L12" s="23"/>
    </row>
    <row r="13" spans="1:14" ht="16.5" thickBot="1">
      <c r="A13" s="17"/>
      <c r="B13" s="18"/>
      <c r="C13" s="2"/>
      <c r="D13" s="2"/>
      <c r="E13" s="2"/>
      <c r="F13" s="2"/>
      <c r="G13" s="21"/>
      <c r="H13" s="3">
        <f t="shared" si="0"/>
        <v>0</v>
      </c>
      <c r="I13" s="4" t="e">
        <f t="shared" si="1"/>
        <v>#DIV/0!</v>
      </c>
      <c r="J13" s="3">
        <f t="shared" si="2"/>
        <v>0</v>
      </c>
      <c r="K13" s="4" t="e">
        <f t="shared" si="3"/>
        <v>#DIV/0!</v>
      </c>
      <c r="L13" s="23"/>
    </row>
    <row r="14" spans="1:14" ht="16.5" thickBot="1">
      <c r="A14" s="17"/>
      <c r="B14" s="18"/>
      <c r="C14" s="2"/>
      <c r="D14" s="2"/>
      <c r="E14" s="2"/>
      <c r="F14" s="2"/>
      <c r="G14" s="21"/>
      <c r="H14" s="3">
        <f t="shared" si="0"/>
        <v>0</v>
      </c>
      <c r="I14" s="4" t="e">
        <f t="shared" si="1"/>
        <v>#DIV/0!</v>
      </c>
      <c r="J14" s="3">
        <f t="shared" si="2"/>
        <v>0</v>
      </c>
      <c r="K14" s="4" t="e">
        <f t="shared" si="3"/>
        <v>#DIV/0!</v>
      </c>
      <c r="L14" s="23"/>
    </row>
    <row r="15" spans="1:14" ht="16.5" thickBot="1">
      <c r="A15" s="17"/>
      <c r="B15" s="18"/>
      <c r="C15" s="2"/>
      <c r="D15" s="2"/>
      <c r="E15" s="2"/>
      <c r="F15" s="2"/>
      <c r="G15" s="21"/>
      <c r="H15" s="3">
        <f t="shared" si="0"/>
        <v>0</v>
      </c>
      <c r="I15" s="4" t="e">
        <f t="shared" si="1"/>
        <v>#DIV/0!</v>
      </c>
      <c r="J15" s="3">
        <f t="shared" si="2"/>
        <v>0</v>
      </c>
      <c r="K15" s="4" t="e">
        <f t="shared" si="3"/>
        <v>#DIV/0!</v>
      </c>
      <c r="L15" s="23"/>
    </row>
    <row r="16" spans="1:14" ht="16.5" thickBot="1">
      <c r="A16" s="17"/>
      <c r="B16" s="18"/>
      <c r="C16" s="2"/>
      <c r="D16" s="2"/>
      <c r="E16" s="2"/>
      <c r="F16" s="2"/>
      <c r="G16" s="21"/>
      <c r="H16" s="3">
        <f t="shared" si="0"/>
        <v>0</v>
      </c>
      <c r="I16" s="4" t="e">
        <f t="shared" si="1"/>
        <v>#DIV/0!</v>
      </c>
      <c r="J16" s="3">
        <f t="shared" si="2"/>
        <v>0</v>
      </c>
      <c r="K16" s="4" t="e">
        <f t="shared" si="3"/>
        <v>#DIV/0!</v>
      </c>
      <c r="L16" s="23"/>
    </row>
    <row r="17" spans="1:12" ht="16.5" thickBot="1">
      <c r="A17" s="17"/>
      <c r="B17" s="18"/>
      <c r="C17" s="2"/>
      <c r="D17" s="2"/>
      <c r="E17" s="2"/>
      <c r="F17" s="2"/>
      <c r="G17" s="21"/>
      <c r="H17" s="3">
        <f t="shared" si="0"/>
        <v>0</v>
      </c>
      <c r="I17" s="4" t="e">
        <f t="shared" si="1"/>
        <v>#DIV/0!</v>
      </c>
      <c r="J17" s="3">
        <f t="shared" si="2"/>
        <v>0</v>
      </c>
      <c r="K17" s="4" t="e">
        <f t="shared" si="3"/>
        <v>#DIV/0!</v>
      </c>
      <c r="L17" s="23"/>
    </row>
    <row r="18" spans="1:12" ht="16.5" thickBot="1">
      <c r="A18" s="17"/>
      <c r="B18" s="18"/>
      <c r="C18" s="2"/>
      <c r="D18" s="2"/>
      <c r="E18" s="2"/>
      <c r="F18" s="2"/>
      <c r="G18" s="21"/>
      <c r="H18" s="3">
        <f t="shared" si="0"/>
        <v>0</v>
      </c>
      <c r="I18" s="4" t="e">
        <f t="shared" si="1"/>
        <v>#DIV/0!</v>
      </c>
      <c r="J18" s="3">
        <f t="shared" si="2"/>
        <v>0</v>
      </c>
      <c r="K18" s="4" t="e">
        <f t="shared" si="3"/>
        <v>#DIV/0!</v>
      </c>
      <c r="L18" s="23"/>
    </row>
    <row r="19" spans="1:12" ht="16.5" thickBot="1">
      <c r="A19" s="17"/>
      <c r="B19" s="18"/>
      <c r="C19" s="2"/>
      <c r="D19" s="2"/>
      <c r="E19" s="2"/>
      <c r="F19" s="2"/>
      <c r="G19" s="21"/>
      <c r="H19" s="3">
        <f t="shared" si="0"/>
        <v>0</v>
      </c>
      <c r="I19" s="4" t="e">
        <f t="shared" si="1"/>
        <v>#DIV/0!</v>
      </c>
      <c r="J19" s="3">
        <f t="shared" si="2"/>
        <v>0</v>
      </c>
      <c r="K19" s="4" t="e">
        <f t="shared" si="3"/>
        <v>#DIV/0!</v>
      </c>
      <c r="L19" s="23"/>
    </row>
    <row r="20" spans="1:12" ht="16.5" thickBot="1">
      <c r="A20" s="17"/>
      <c r="B20" s="18"/>
      <c r="C20" s="2"/>
      <c r="D20" s="2"/>
      <c r="E20" s="2"/>
      <c r="F20" s="2"/>
      <c r="G20" s="21"/>
      <c r="H20" s="3">
        <f t="shared" si="0"/>
        <v>0</v>
      </c>
      <c r="I20" s="4" t="e">
        <f t="shared" si="1"/>
        <v>#DIV/0!</v>
      </c>
      <c r="J20" s="3">
        <f t="shared" si="2"/>
        <v>0</v>
      </c>
      <c r="K20" s="4" t="e">
        <f t="shared" si="3"/>
        <v>#DIV/0!</v>
      </c>
      <c r="L20" s="23"/>
    </row>
    <row r="21" spans="1:12" ht="16.5" thickBot="1">
      <c r="A21" s="17"/>
      <c r="B21" s="18"/>
      <c r="C21" s="2"/>
      <c r="D21" s="2"/>
      <c r="E21" s="2"/>
      <c r="F21" s="2"/>
      <c r="G21" s="21"/>
      <c r="H21" s="3">
        <f t="shared" si="0"/>
        <v>0</v>
      </c>
      <c r="I21" s="4" t="e">
        <f t="shared" si="1"/>
        <v>#DIV/0!</v>
      </c>
      <c r="J21" s="3">
        <f t="shared" si="2"/>
        <v>0</v>
      </c>
      <c r="K21" s="4" t="e">
        <f t="shared" si="3"/>
        <v>#DIV/0!</v>
      </c>
      <c r="L21" s="23"/>
    </row>
    <row r="22" spans="1:12" ht="16.5" thickBot="1">
      <c r="A22" s="17"/>
      <c r="B22" s="18"/>
      <c r="C22" s="2"/>
      <c r="D22" s="2"/>
      <c r="E22" s="2"/>
      <c r="F22" s="2"/>
      <c r="G22" s="21"/>
      <c r="H22" s="3">
        <f t="shared" si="0"/>
        <v>0</v>
      </c>
      <c r="I22" s="4" t="e">
        <f t="shared" si="1"/>
        <v>#DIV/0!</v>
      </c>
      <c r="J22" s="3">
        <f t="shared" si="2"/>
        <v>0</v>
      </c>
      <c r="K22" s="4" t="e">
        <f t="shared" si="3"/>
        <v>#DIV/0!</v>
      </c>
      <c r="L22" s="23"/>
    </row>
    <row r="23" spans="1:12" ht="16.5" thickBot="1">
      <c r="A23" s="17"/>
      <c r="B23" s="18"/>
      <c r="C23" s="2"/>
      <c r="D23" s="2"/>
      <c r="E23" s="2"/>
      <c r="F23" s="2"/>
      <c r="G23" s="21"/>
      <c r="H23" s="3">
        <f t="shared" si="0"/>
        <v>0</v>
      </c>
      <c r="I23" s="4" t="e">
        <f t="shared" si="1"/>
        <v>#DIV/0!</v>
      </c>
      <c r="J23" s="3">
        <f t="shared" si="2"/>
        <v>0</v>
      </c>
      <c r="K23" s="4" t="e">
        <f t="shared" si="3"/>
        <v>#DIV/0!</v>
      </c>
      <c r="L23" s="23"/>
    </row>
    <row r="24" spans="1:12" ht="16.5" thickBot="1">
      <c r="A24" s="17"/>
      <c r="B24" s="18"/>
      <c r="C24" s="2"/>
      <c r="D24" s="2"/>
      <c r="E24" s="2"/>
      <c r="F24" s="2"/>
      <c r="G24" s="21"/>
      <c r="H24" s="3">
        <f t="shared" si="0"/>
        <v>0</v>
      </c>
      <c r="I24" s="4" t="e">
        <f t="shared" si="1"/>
        <v>#DIV/0!</v>
      </c>
      <c r="J24" s="3">
        <f t="shared" si="2"/>
        <v>0</v>
      </c>
      <c r="K24" s="4" t="e">
        <f t="shared" si="3"/>
        <v>#DIV/0!</v>
      </c>
      <c r="L24" s="23"/>
    </row>
    <row r="25" spans="1:12" ht="16.5" thickBot="1">
      <c r="A25" s="17"/>
      <c r="B25" s="18"/>
      <c r="C25" s="2"/>
      <c r="D25" s="2"/>
      <c r="E25" s="2"/>
      <c r="F25" s="2"/>
      <c r="G25" s="21"/>
      <c r="H25" s="3">
        <f t="shared" si="0"/>
        <v>0</v>
      </c>
      <c r="I25" s="4" t="e">
        <f t="shared" si="1"/>
        <v>#DIV/0!</v>
      </c>
      <c r="J25" s="3">
        <f t="shared" si="2"/>
        <v>0</v>
      </c>
      <c r="K25" s="4" t="e">
        <f t="shared" si="3"/>
        <v>#DIV/0!</v>
      </c>
      <c r="L25" s="23"/>
    </row>
    <row r="26" spans="1:12" ht="16.5" thickBot="1">
      <c r="A26" s="17"/>
      <c r="B26" s="18"/>
      <c r="C26" s="2"/>
      <c r="D26" s="2"/>
      <c r="E26" s="2"/>
      <c r="F26" s="2"/>
      <c r="G26" s="21"/>
      <c r="H26" s="3">
        <f t="shared" si="0"/>
        <v>0</v>
      </c>
      <c r="I26" s="4" t="e">
        <f t="shared" si="1"/>
        <v>#DIV/0!</v>
      </c>
      <c r="J26" s="3">
        <f t="shared" si="2"/>
        <v>0</v>
      </c>
      <c r="K26" s="4" t="e">
        <f t="shared" si="3"/>
        <v>#DIV/0!</v>
      </c>
      <c r="L26" s="23"/>
    </row>
    <row r="27" spans="1:12" ht="16.5" thickBot="1">
      <c r="A27" s="17"/>
      <c r="B27" s="18"/>
      <c r="C27" s="2"/>
      <c r="D27" s="2"/>
      <c r="E27" s="2"/>
      <c r="F27" s="2"/>
      <c r="G27" s="21"/>
      <c r="H27" s="3">
        <f t="shared" si="0"/>
        <v>0</v>
      </c>
      <c r="I27" s="4" t="e">
        <f t="shared" si="1"/>
        <v>#DIV/0!</v>
      </c>
      <c r="J27" s="3">
        <f t="shared" si="2"/>
        <v>0</v>
      </c>
      <c r="K27" s="4" t="e">
        <f t="shared" si="3"/>
        <v>#DIV/0!</v>
      </c>
      <c r="L27" s="23"/>
    </row>
    <row r="28" spans="1:12" ht="16.5" thickBot="1">
      <c r="A28" s="17"/>
      <c r="B28" s="18"/>
      <c r="C28" s="2"/>
      <c r="D28" s="2"/>
      <c r="E28" s="2"/>
      <c r="F28" s="2"/>
      <c r="G28" s="21"/>
      <c r="H28" s="3">
        <f t="shared" si="0"/>
        <v>0</v>
      </c>
      <c r="I28" s="4" t="e">
        <f t="shared" si="1"/>
        <v>#DIV/0!</v>
      </c>
      <c r="J28" s="3">
        <f t="shared" si="2"/>
        <v>0</v>
      </c>
      <c r="K28" s="4" t="e">
        <f t="shared" si="3"/>
        <v>#DIV/0!</v>
      </c>
      <c r="L28" s="23"/>
    </row>
    <row r="29" spans="1:12" ht="16.5" thickBot="1">
      <c r="A29" s="17"/>
      <c r="B29" s="18"/>
      <c r="C29" s="2"/>
      <c r="D29" s="2"/>
      <c r="E29" s="2"/>
      <c r="F29" s="2"/>
      <c r="G29" s="21"/>
      <c r="H29" s="3">
        <f t="shared" si="0"/>
        <v>0</v>
      </c>
      <c r="I29" s="4" t="e">
        <f t="shared" si="1"/>
        <v>#DIV/0!</v>
      </c>
      <c r="J29" s="3">
        <f t="shared" si="2"/>
        <v>0</v>
      </c>
      <c r="K29" s="4" t="e">
        <f t="shared" si="3"/>
        <v>#DIV/0!</v>
      </c>
      <c r="L29" s="23"/>
    </row>
    <row r="30" spans="1:12" ht="16.5" thickBot="1">
      <c r="A30" s="17"/>
      <c r="B30" s="18"/>
      <c r="C30" s="2"/>
      <c r="D30" s="2"/>
      <c r="E30" s="2"/>
      <c r="F30" s="2"/>
      <c r="G30" s="21"/>
      <c r="H30" s="3">
        <f t="shared" si="0"/>
        <v>0</v>
      </c>
      <c r="I30" s="4" t="e">
        <f t="shared" si="1"/>
        <v>#DIV/0!</v>
      </c>
      <c r="J30" s="3">
        <f t="shared" si="2"/>
        <v>0</v>
      </c>
      <c r="K30" s="4" t="e">
        <f t="shared" si="3"/>
        <v>#DIV/0!</v>
      </c>
      <c r="L30" s="23"/>
    </row>
    <row r="31" spans="1:12" ht="16.5" thickBot="1">
      <c r="A31" s="17"/>
      <c r="B31" s="18"/>
      <c r="C31" s="2"/>
      <c r="D31" s="2"/>
      <c r="E31" s="2"/>
      <c r="F31" s="2"/>
      <c r="G31" s="21"/>
      <c r="H31" s="3">
        <f t="shared" si="0"/>
        <v>0</v>
      </c>
      <c r="I31" s="4" t="e">
        <f t="shared" si="1"/>
        <v>#DIV/0!</v>
      </c>
      <c r="J31" s="3">
        <f t="shared" si="2"/>
        <v>0</v>
      </c>
      <c r="K31" s="4" t="e">
        <f t="shared" si="3"/>
        <v>#DIV/0!</v>
      </c>
      <c r="L31" s="23"/>
    </row>
    <row r="32" spans="1:12" ht="16.5" thickBot="1">
      <c r="A32" s="17"/>
      <c r="B32" s="18"/>
      <c r="C32" s="2"/>
      <c r="D32" s="2"/>
      <c r="E32" s="2"/>
      <c r="F32" s="2"/>
      <c r="G32" s="21"/>
      <c r="H32" s="3">
        <f t="shared" si="0"/>
        <v>0</v>
      </c>
      <c r="I32" s="4" t="e">
        <f t="shared" si="1"/>
        <v>#DIV/0!</v>
      </c>
      <c r="J32" s="3">
        <f t="shared" si="2"/>
        <v>0</v>
      </c>
      <c r="K32" s="4" t="e">
        <f t="shared" si="3"/>
        <v>#DIV/0!</v>
      </c>
      <c r="L32" s="23"/>
    </row>
    <row r="33" spans="1:12" ht="16.5" thickBot="1">
      <c r="A33" s="17"/>
      <c r="B33" s="18"/>
      <c r="C33" s="2"/>
      <c r="D33" s="2"/>
      <c r="E33" s="2"/>
      <c r="F33" s="2"/>
      <c r="G33" s="21"/>
      <c r="H33" s="3">
        <f t="shared" si="0"/>
        <v>0</v>
      </c>
      <c r="I33" s="4" t="e">
        <f t="shared" si="1"/>
        <v>#DIV/0!</v>
      </c>
      <c r="J33" s="3">
        <f t="shared" si="2"/>
        <v>0</v>
      </c>
      <c r="K33" s="4" t="e">
        <f t="shared" si="3"/>
        <v>#DIV/0!</v>
      </c>
      <c r="L33" s="23"/>
    </row>
    <row r="34" spans="1:12" ht="16.5" thickBot="1">
      <c r="A34" s="17"/>
      <c r="B34" s="18"/>
      <c r="C34" s="2"/>
      <c r="D34" s="2"/>
      <c r="E34" s="2"/>
      <c r="F34" s="2"/>
      <c r="G34" s="21"/>
      <c r="H34" s="3">
        <f t="shared" si="0"/>
        <v>0</v>
      </c>
      <c r="I34" s="4" t="e">
        <f t="shared" si="1"/>
        <v>#DIV/0!</v>
      </c>
      <c r="J34" s="3">
        <f t="shared" si="2"/>
        <v>0</v>
      </c>
      <c r="K34" s="4" t="e">
        <f t="shared" si="3"/>
        <v>#DIV/0!</v>
      </c>
      <c r="L34" s="23"/>
    </row>
    <row r="35" spans="1:12" ht="16.5" thickBot="1">
      <c r="A35" s="17"/>
      <c r="B35" s="18"/>
      <c r="C35" s="2"/>
      <c r="D35" s="2"/>
      <c r="E35" s="2"/>
      <c r="F35" s="2"/>
      <c r="G35" s="21"/>
      <c r="H35" s="3">
        <f t="shared" si="0"/>
        <v>0</v>
      </c>
      <c r="I35" s="4" t="e">
        <f t="shared" si="1"/>
        <v>#DIV/0!</v>
      </c>
      <c r="J35" s="3">
        <f t="shared" si="2"/>
        <v>0</v>
      </c>
      <c r="K35" s="4" t="e">
        <f t="shared" si="3"/>
        <v>#DIV/0!</v>
      </c>
      <c r="L35" s="23"/>
    </row>
    <row r="36" spans="1:12" ht="16.5" thickBot="1">
      <c r="A36" s="17"/>
      <c r="B36" s="18"/>
      <c r="C36" s="2"/>
      <c r="D36" s="2"/>
      <c r="E36" s="2"/>
      <c r="F36" s="2"/>
      <c r="G36" s="21"/>
      <c r="H36" s="3">
        <f t="shared" si="0"/>
        <v>0</v>
      </c>
      <c r="I36" s="4" t="e">
        <f t="shared" si="1"/>
        <v>#DIV/0!</v>
      </c>
      <c r="J36" s="3">
        <f t="shared" si="2"/>
        <v>0</v>
      </c>
      <c r="K36" s="4" t="e">
        <f t="shared" si="3"/>
        <v>#DIV/0!</v>
      </c>
      <c r="L36" s="23"/>
    </row>
    <row r="37" spans="1:12" ht="16.5" thickBot="1">
      <c r="A37" s="17"/>
      <c r="B37" s="18"/>
      <c r="C37" s="2"/>
      <c r="D37" s="2"/>
      <c r="E37" s="2"/>
      <c r="F37" s="2"/>
      <c r="G37" s="40"/>
      <c r="H37" s="3">
        <f t="shared" si="0"/>
        <v>0</v>
      </c>
      <c r="I37" s="4" t="e">
        <f t="shared" si="1"/>
        <v>#DIV/0!</v>
      </c>
      <c r="J37" s="3">
        <f t="shared" si="2"/>
        <v>0</v>
      </c>
      <c r="K37" s="4" t="e">
        <f t="shared" si="3"/>
        <v>#DIV/0!</v>
      </c>
      <c r="L37" s="23"/>
    </row>
    <row r="38" spans="1:12" ht="16.5" thickBot="1">
      <c r="A38" s="17"/>
      <c r="B38" s="18"/>
      <c r="C38" s="2"/>
      <c r="D38" s="2"/>
      <c r="E38" s="2"/>
      <c r="F38" s="2"/>
      <c r="G38" s="21"/>
      <c r="H38" s="3">
        <f t="shared" si="0"/>
        <v>0</v>
      </c>
      <c r="I38" s="4" t="e">
        <f t="shared" si="1"/>
        <v>#DIV/0!</v>
      </c>
      <c r="J38" s="3">
        <f>D38-E38</f>
        <v>0</v>
      </c>
      <c r="K38" s="4" t="e">
        <f t="shared" si="3"/>
        <v>#DIV/0!</v>
      </c>
      <c r="L38" s="23"/>
    </row>
    <row r="39" spans="1:12" ht="16.5" thickBot="1">
      <c r="A39" s="17"/>
      <c r="B39" s="18"/>
      <c r="C39" s="2"/>
      <c r="D39" s="2"/>
      <c r="E39" s="2"/>
      <c r="F39" s="2"/>
      <c r="G39" s="21"/>
      <c r="H39" s="3">
        <f t="shared" si="0"/>
        <v>0</v>
      </c>
      <c r="I39" s="4" t="e">
        <f t="shared" si="1"/>
        <v>#DIV/0!</v>
      </c>
      <c r="J39" s="3">
        <f t="shared" si="2"/>
        <v>0</v>
      </c>
      <c r="K39" s="4" t="e">
        <f t="shared" si="3"/>
        <v>#DIV/0!</v>
      </c>
      <c r="L39" s="23"/>
    </row>
    <row r="40" spans="1:12" ht="16.5" thickBot="1">
      <c r="A40" s="17"/>
      <c r="B40" s="18"/>
      <c r="C40" s="2"/>
      <c r="D40" s="2"/>
      <c r="E40" s="2"/>
      <c r="F40" s="2"/>
      <c r="G40" s="21"/>
      <c r="H40" s="3">
        <f t="shared" si="0"/>
        <v>0</v>
      </c>
      <c r="I40" s="4" t="e">
        <f t="shared" si="1"/>
        <v>#DIV/0!</v>
      </c>
      <c r="J40" s="3">
        <f t="shared" si="2"/>
        <v>0</v>
      </c>
      <c r="K40" s="4" t="e">
        <f t="shared" si="3"/>
        <v>#DIV/0!</v>
      </c>
      <c r="L40" s="23"/>
    </row>
    <row r="41" spans="1:12" ht="16.5" thickBot="1">
      <c r="A41" s="17"/>
      <c r="B41" s="18"/>
      <c r="C41" s="2"/>
      <c r="D41" s="2"/>
      <c r="E41" s="2"/>
      <c r="F41" s="2"/>
      <c r="G41" s="21"/>
      <c r="H41" s="3">
        <f t="shared" si="0"/>
        <v>0</v>
      </c>
      <c r="I41" s="4" t="e">
        <f t="shared" si="1"/>
        <v>#DIV/0!</v>
      </c>
      <c r="J41" s="3">
        <f t="shared" si="2"/>
        <v>0</v>
      </c>
      <c r="K41" s="4" t="e">
        <f t="shared" si="3"/>
        <v>#DIV/0!</v>
      </c>
      <c r="L41" s="23"/>
    </row>
    <row r="42" spans="1:12" ht="16.5" thickBot="1">
      <c r="A42" s="17"/>
      <c r="B42" s="18"/>
      <c r="C42" s="2"/>
      <c r="D42" s="2"/>
      <c r="E42" s="2"/>
      <c r="F42" s="2"/>
      <c r="G42" s="21"/>
      <c r="H42" s="3">
        <f t="shared" si="0"/>
        <v>0</v>
      </c>
      <c r="I42" s="4" t="e">
        <f t="shared" si="1"/>
        <v>#DIV/0!</v>
      </c>
      <c r="J42" s="3">
        <f t="shared" si="2"/>
        <v>0</v>
      </c>
      <c r="K42" s="4" t="e">
        <f t="shared" si="3"/>
        <v>#DIV/0!</v>
      </c>
      <c r="L42" s="23"/>
    </row>
    <row r="43" spans="1:12" ht="16.5" thickBot="1">
      <c r="A43" s="17"/>
      <c r="B43" s="18"/>
      <c r="C43" s="2"/>
      <c r="D43" s="2"/>
      <c r="E43" s="2"/>
      <c r="F43" s="2"/>
      <c r="G43" s="21"/>
      <c r="H43" s="3">
        <f t="shared" si="0"/>
        <v>0</v>
      </c>
      <c r="I43" s="4" t="e">
        <f t="shared" si="1"/>
        <v>#DIV/0!</v>
      </c>
      <c r="J43" s="3"/>
      <c r="K43" s="4"/>
      <c r="L43" s="23"/>
    </row>
    <row r="44" spans="1:12" ht="16.5" thickBot="1">
      <c r="A44" s="17"/>
      <c r="B44" s="18"/>
      <c r="C44" s="2"/>
      <c r="D44" s="2"/>
      <c r="E44" s="2"/>
      <c r="F44" s="2"/>
      <c r="G44" s="21"/>
      <c r="H44" s="3">
        <f t="shared" si="0"/>
        <v>0</v>
      </c>
      <c r="I44" s="4" t="e">
        <f t="shared" si="1"/>
        <v>#DIV/0!</v>
      </c>
      <c r="J44" s="3"/>
      <c r="K44" s="4"/>
      <c r="L44" s="23"/>
    </row>
    <row r="45" spans="1:12" ht="16.5" thickBot="1">
      <c r="A45" s="17"/>
      <c r="B45" s="18"/>
      <c r="C45" s="2"/>
      <c r="D45" s="2"/>
      <c r="E45" s="2"/>
      <c r="F45" s="2"/>
      <c r="G45" s="21"/>
      <c r="H45" s="3">
        <f t="shared" si="0"/>
        <v>0</v>
      </c>
      <c r="I45" s="4" t="e">
        <f t="shared" si="1"/>
        <v>#DIV/0!</v>
      </c>
      <c r="J45" s="3">
        <f t="shared" si="2"/>
        <v>0</v>
      </c>
      <c r="K45" s="4" t="e">
        <f t="shared" si="3"/>
        <v>#DIV/0!</v>
      </c>
      <c r="L45" s="23"/>
    </row>
    <row r="46" spans="1:12" ht="16.5" thickBot="1">
      <c r="A46" s="17"/>
      <c r="B46" s="18"/>
      <c r="C46" s="2"/>
      <c r="D46" s="2"/>
      <c r="E46" s="2"/>
      <c r="F46" s="2"/>
      <c r="G46" s="21"/>
      <c r="H46" s="3">
        <f t="shared" si="0"/>
        <v>0</v>
      </c>
      <c r="I46" s="4" t="e">
        <f t="shared" si="1"/>
        <v>#DIV/0!</v>
      </c>
      <c r="J46" s="3">
        <f t="shared" si="2"/>
        <v>0</v>
      </c>
      <c r="K46" s="4" t="e">
        <f t="shared" si="3"/>
        <v>#DIV/0!</v>
      </c>
      <c r="L46" s="23"/>
    </row>
    <row r="47" spans="1:12" ht="16.5" thickBot="1">
      <c r="A47" s="17"/>
      <c r="B47" s="18"/>
      <c r="C47" s="2"/>
      <c r="D47" s="2"/>
      <c r="E47" s="2"/>
      <c r="F47" s="2"/>
      <c r="G47" s="21"/>
      <c r="H47" s="3">
        <f t="shared" si="0"/>
        <v>0</v>
      </c>
      <c r="I47" s="4" t="e">
        <f t="shared" si="1"/>
        <v>#DIV/0!</v>
      </c>
      <c r="J47" s="3">
        <f t="shared" si="2"/>
        <v>0</v>
      </c>
      <c r="K47" s="4" t="e">
        <f t="shared" si="3"/>
        <v>#DIV/0!</v>
      </c>
      <c r="L47" s="23"/>
    </row>
    <row r="48" spans="1:12" ht="16.5" thickBot="1">
      <c r="A48" s="17"/>
      <c r="B48" s="18"/>
      <c r="C48" s="2"/>
      <c r="D48" s="2"/>
      <c r="E48" s="2"/>
      <c r="F48" s="2"/>
      <c r="G48" s="21"/>
      <c r="H48" s="3">
        <f t="shared" si="0"/>
        <v>0</v>
      </c>
      <c r="I48" s="4" t="e">
        <f t="shared" si="1"/>
        <v>#DIV/0!</v>
      </c>
      <c r="J48" s="3">
        <f t="shared" si="2"/>
        <v>0</v>
      </c>
      <c r="K48" s="4" t="e">
        <f t="shared" si="3"/>
        <v>#DIV/0!</v>
      </c>
      <c r="L48" s="23"/>
    </row>
    <row r="49" spans="1:12" ht="16.5" thickBot="1">
      <c r="A49" s="17"/>
      <c r="B49" s="18"/>
      <c r="C49" s="2"/>
      <c r="D49" s="2"/>
      <c r="E49" s="2"/>
      <c r="F49" s="2"/>
      <c r="G49" s="21"/>
      <c r="H49" s="3">
        <f t="shared" si="0"/>
        <v>0</v>
      </c>
      <c r="I49" s="4" t="e">
        <f t="shared" si="1"/>
        <v>#DIV/0!</v>
      </c>
      <c r="J49" s="3">
        <f t="shared" si="2"/>
        <v>0</v>
      </c>
      <c r="K49" s="4" t="e">
        <f t="shared" si="3"/>
        <v>#DIV/0!</v>
      </c>
      <c r="L49" s="23"/>
    </row>
    <row r="50" spans="1:12" ht="16.5" thickBot="1">
      <c r="A50" s="17"/>
      <c r="B50" s="18"/>
      <c r="C50" s="2"/>
      <c r="D50" s="2"/>
      <c r="E50" s="2"/>
      <c r="F50" s="2"/>
      <c r="G50" s="21"/>
      <c r="H50" s="3">
        <f t="shared" si="0"/>
        <v>0</v>
      </c>
      <c r="I50" s="4" t="e">
        <f t="shared" si="1"/>
        <v>#DIV/0!</v>
      </c>
      <c r="J50" s="3">
        <f t="shared" si="2"/>
        <v>0</v>
      </c>
      <c r="K50" s="4" t="e">
        <f t="shared" si="3"/>
        <v>#DIV/0!</v>
      </c>
      <c r="L50" s="23"/>
    </row>
    <row r="51" spans="1:12" ht="16.5" thickBot="1">
      <c r="A51" s="17"/>
      <c r="B51" s="18"/>
      <c r="C51" s="2"/>
      <c r="D51" s="2"/>
      <c r="E51" s="2"/>
      <c r="F51" s="2"/>
      <c r="G51" s="21"/>
      <c r="H51" s="3">
        <f t="shared" si="0"/>
        <v>0</v>
      </c>
      <c r="I51" s="4" t="e">
        <f t="shared" si="1"/>
        <v>#DIV/0!</v>
      </c>
      <c r="J51" s="3"/>
      <c r="K51" s="4"/>
      <c r="L51" s="23"/>
    </row>
    <row r="52" spans="1:12" ht="16.5" thickBot="1">
      <c r="A52" s="17"/>
      <c r="B52" s="18"/>
      <c r="C52" s="2"/>
      <c r="D52" s="2"/>
      <c r="E52" s="2"/>
      <c r="F52" s="2"/>
      <c r="G52" s="21"/>
      <c r="H52" s="3">
        <f t="shared" si="0"/>
        <v>0</v>
      </c>
      <c r="I52" s="4" t="e">
        <f t="shared" si="1"/>
        <v>#DIV/0!</v>
      </c>
      <c r="J52" s="3"/>
      <c r="K52" s="4"/>
      <c r="L52" s="23"/>
    </row>
    <row r="53" spans="1:12" ht="16.5" thickBot="1">
      <c r="A53" s="17"/>
      <c r="B53" s="18"/>
      <c r="C53" s="2"/>
      <c r="D53" s="2"/>
      <c r="E53" s="2"/>
      <c r="F53" s="2"/>
      <c r="G53" s="21"/>
      <c r="H53" s="3"/>
      <c r="I53" s="4"/>
      <c r="J53" s="3"/>
      <c r="K53" s="4"/>
      <c r="L53" s="23"/>
    </row>
    <row r="54" spans="1:12" ht="16.5" thickBot="1">
      <c r="A54" s="17"/>
      <c r="B54" s="18"/>
      <c r="C54" s="2"/>
      <c r="D54" s="2"/>
      <c r="E54" s="2"/>
      <c r="F54" s="2"/>
      <c r="G54" s="21"/>
      <c r="H54" s="3"/>
      <c r="I54" s="4"/>
      <c r="J54" s="3"/>
      <c r="K54" s="4"/>
      <c r="L54" s="23"/>
    </row>
    <row r="55" spans="1:12" ht="16.5" thickBot="1">
      <c r="A55" s="17"/>
      <c r="B55" s="18"/>
      <c r="C55" s="2"/>
      <c r="D55" s="2"/>
      <c r="E55" s="2"/>
      <c r="F55" s="2"/>
      <c r="G55" s="21"/>
      <c r="H55" s="3">
        <f t="shared" si="0"/>
        <v>0</v>
      </c>
      <c r="I55" s="4" t="e">
        <f t="shared" si="1"/>
        <v>#DIV/0!</v>
      </c>
      <c r="J55" s="3"/>
      <c r="K55" s="4"/>
      <c r="L55" s="23"/>
    </row>
    <row r="56" spans="1:12" ht="16.5" thickBot="1">
      <c r="A56" s="17"/>
      <c r="B56" s="18"/>
      <c r="C56" s="2"/>
      <c r="D56" s="2"/>
      <c r="E56" s="2"/>
      <c r="F56" s="2"/>
      <c r="G56" s="21"/>
      <c r="H56" s="3">
        <f t="shared" si="0"/>
        <v>0</v>
      </c>
      <c r="I56" s="4" t="e">
        <f t="shared" si="1"/>
        <v>#DIV/0!</v>
      </c>
      <c r="J56" s="3"/>
      <c r="K56" s="4"/>
      <c r="L56" s="23"/>
    </row>
    <row r="57" spans="1:12" ht="16.5" thickBot="1">
      <c r="A57" s="17"/>
      <c r="B57" s="18"/>
      <c r="C57" s="2"/>
      <c r="D57" s="2"/>
      <c r="E57" s="2"/>
      <c r="F57" s="2"/>
      <c r="G57" s="21"/>
      <c r="H57" s="3">
        <f t="shared" si="0"/>
        <v>0</v>
      </c>
      <c r="I57" s="4" t="e">
        <f t="shared" si="1"/>
        <v>#DIV/0!</v>
      </c>
      <c r="J57" s="3"/>
      <c r="K57" s="4"/>
      <c r="L57" s="23"/>
    </row>
    <row r="58" spans="1:12" ht="16.5" thickBot="1">
      <c r="A58" s="17"/>
      <c r="B58" s="18"/>
      <c r="C58" s="2"/>
      <c r="D58" s="2"/>
      <c r="E58" s="2"/>
      <c r="F58" s="2"/>
      <c r="G58" s="21"/>
      <c r="H58" s="3">
        <f t="shared" si="0"/>
        <v>0</v>
      </c>
      <c r="I58" s="4" t="e">
        <f t="shared" si="1"/>
        <v>#DIV/0!</v>
      </c>
      <c r="J58" s="3"/>
      <c r="K58" s="4"/>
      <c r="L58" s="23"/>
    </row>
    <row r="59" spans="1:12" ht="16.5" thickBot="1">
      <c r="A59" s="17"/>
      <c r="B59" s="18"/>
      <c r="C59" s="2"/>
      <c r="D59" s="2"/>
      <c r="E59" s="2"/>
      <c r="F59" s="2"/>
      <c r="G59" s="21"/>
      <c r="H59" s="3"/>
      <c r="I59" s="4"/>
      <c r="J59" s="3"/>
      <c r="K59" s="4"/>
      <c r="L59" s="23"/>
    </row>
    <row r="60" spans="1:12" ht="16.5" thickBot="1">
      <c r="A60" s="17"/>
      <c r="B60" s="18"/>
      <c r="C60" s="2"/>
      <c r="D60" s="2"/>
      <c r="E60" s="2"/>
      <c r="F60" s="2"/>
      <c r="G60" s="21"/>
      <c r="H60" s="3"/>
      <c r="I60" s="4"/>
      <c r="J60" s="3"/>
      <c r="K60" s="4"/>
      <c r="L60" s="23"/>
    </row>
    <row r="61" spans="1:12" ht="16.5" thickBot="1">
      <c r="A61" s="17"/>
      <c r="B61" s="18"/>
      <c r="C61" s="2"/>
      <c r="D61" s="2"/>
      <c r="E61" s="2"/>
      <c r="F61" s="2"/>
      <c r="G61" s="21"/>
      <c r="H61" s="3"/>
      <c r="I61" s="4"/>
      <c r="J61" s="3"/>
      <c r="K61" s="4"/>
    </row>
    <row r="62" spans="1:12" ht="16.5" thickBot="1">
      <c r="A62" s="17"/>
      <c r="B62" s="18"/>
      <c r="C62" s="2"/>
      <c r="D62" s="2"/>
      <c r="E62" s="2"/>
      <c r="F62" s="2"/>
      <c r="G62" s="21"/>
      <c r="H62" s="3"/>
      <c r="I62" s="4"/>
      <c r="J62" s="3"/>
      <c r="K62" s="4"/>
    </row>
    <row r="63" spans="1:12" ht="16.5" thickBot="1">
      <c r="A63" s="17"/>
      <c r="B63" s="18"/>
      <c r="C63" s="2"/>
      <c r="D63" s="2"/>
      <c r="E63" s="2"/>
      <c r="F63" s="2"/>
      <c r="G63" s="21"/>
      <c r="H63" s="3"/>
      <c r="I63" s="4"/>
      <c r="J63" s="3"/>
      <c r="K63" s="4"/>
    </row>
    <row r="64" spans="1:12" ht="16.5" thickBot="1">
      <c r="A64" s="17"/>
      <c r="B64" s="18"/>
      <c r="C64" s="2"/>
      <c r="D64" s="2"/>
      <c r="E64" s="2"/>
      <c r="F64" s="2"/>
      <c r="G64" s="21"/>
      <c r="H64" s="3"/>
      <c r="I64" s="4"/>
      <c r="J64" s="3"/>
      <c r="K64" s="4"/>
    </row>
    <row r="65" spans="1:11" ht="16.5" thickBot="1">
      <c r="A65" s="17"/>
      <c r="B65" s="18"/>
      <c r="C65" s="2"/>
      <c r="D65" s="2"/>
      <c r="E65" s="2"/>
      <c r="F65" s="2"/>
      <c r="G65" s="21"/>
      <c r="H65" s="3"/>
      <c r="I65" s="4"/>
      <c r="J65" s="3"/>
      <c r="K65" s="4"/>
    </row>
    <row r="66" spans="1:11" ht="16.5" thickBot="1">
      <c r="A66" s="17"/>
      <c r="B66" s="18"/>
      <c r="C66" s="2"/>
      <c r="D66" s="2"/>
      <c r="E66" s="2"/>
      <c r="F66" s="2"/>
      <c r="G66" s="21"/>
      <c r="H66" s="3"/>
      <c r="I66" s="4"/>
      <c r="J66" s="3"/>
      <c r="K66" s="4"/>
    </row>
    <row r="67" spans="1:11" ht="16.5" thickBot="1">
      <c r="A67" s="17"/>
      <c r="B67" s="18"/>
      <c r="C67" s="2"/>
      <c r="D67" s="2"/>
      <c r="E67" s="2"/>
      <c r="F67" s="2"/>
      <c r="G67" s="21"/>
      <c r="H67" s="3"/>
      <c r="I67" s="4"/>
      <c r="J67" s="3"/>
      <c r="K67" s="4"/>
    </row>
    <row r="68" spans="1:11" ht="16.5" thickBot="1">
      <c r="A68" s="17"/>
      <c r="B68" s="18"/>
      <c r="C68" s="2"/>
      <c r="D68" s="2"/>
      <c r="E68" s="2"/>
      <c r="F68" s="2"/>
      <c r="G68" s="21"/>
      <c r="H68" s="3"/>
      <c r="I68" s="4"/>
      <c r="J68" s="3"/>
      <c r="K68" s="4"/>
    </row>
    <row r="69" spans="1:11" ht="16.5" thickBot="1">
      <c r="A69" s="17"/>
      <c r="B69" s="18"/>
      <c r="C69" s="2"/>
      <c r="D69" s="2"/>
      <c r="E69" s="2"/>
      <c r="F69" s="2"/>
      <c r="G69" s="21"/>
      <c r="H69" s="3"/>
      <c r="I69" s="4"/>
      <c r="J69" s="3"/>
      <c r="K69" s="4"/>
    </row>
    <row r="70" spans="1:11" ht="16.5" thickBot="1">
      <c r="A70" s="17"/>
      <c r="B70" s="18"/>
      <c r="C70" s="2"/>
      <c r="D70" s="2"/>
      <c r="E70" s="2"/>
      <c r="F70" s="2"/>
      <c r="G70" s="21"/>
      <c r="H70" s="3"/>
      <c r="I70" s="4"/>
      <c r="J70" s="3"/>
      <c r="K70" s="4"/>
    </row>
    <row r="71" spans="1:11" ht="16.5" thickBot="1">
      <c r="A71" s="17"/>
      <c r="B71" s="18"/>
      <c r="C71" s="2"/>
      <c r="D71" s="5"/>
      <c r="E71" s="5"/>
      <c r="F71" s="5"/>
      <c r="G71" s="21"/>
      <c r="H71" s="3"/>
      <c r="I71" s="4"/>
      <c r="J71" s="3"/>
      <c r="K71" s="4"/>
    </row>
    <row r="72" spans="1:11" ht="16.5" thickBot="1">
      <c r="A72" s="24"/>
      <c r="B72" s="25"/>
      <c r="C72" s="26"/>
      <c r="D72" s="27"/>
      <c r="E72" s="27"/>
      <c r="F72" s="27"/>
      <c r="G72" s="28"/>
      <c r="H72" s="29"/>
      <c r="I72" s="30"/>
      <c r="J72" s="29"/>
      <c r="K72" s="30"/>
    </row>
    <row r="73" spans="1:11" ht="16.5" thickBot="1">
      <c r="A73" s="41"/>
      <c r="B73" s="1"/>
      <c r="C73" s="2"/>
      <c r="D73" s="5"/>
      <c r="E73" s="5"/>
      <c r="F73" s="5"/>
      <c r="G73" s="21"/>
      <c r="H73" s="3"/>
      <c r="I73" s="4"/>
      <c r="J73" s="3"/>
      <c r="K73" s="4"/>
    </row>
    <row r="74" spans="1:11" ht="16.5" thickBot="1">
      <c r="A74" s="41"/>
      <c r="B74" s="1"/>
      <c r="C74" s="2"/>
      <c r="D74" s="5"/>
      <c r="E74" s="5"/>
      <c r="F74" s="5"/>
      <c r="G74" s="21"/>
      <c r="H74" s="3"/>
      <c r="I74" s="4"/>
      <c r="J74" s="3"/>
      <c r="K74" s="4"/>
    </row>
    <row r="75" spans="1:11" ht="16.5" thickBot="1">
      <c r="A75" s="41"/>
      <c r="B75" s="1"/>
      <c r="C75" s="2"/>
      <c r="D75" s="5"/>
      <c r="E75" s="5"/>
      <c r="F75" s="5"/>
      <c r="G75" s="21"/>
      <c r="H75" s="3"/>
      <c r="I75" s="4"/>
      <c r="J75" s="3"/>
      <c r="K75" s="4"/>
    </row>
    <row r="76" spans="1:11" ht="16.5" thickBot="1">
      <c r="A76" s="41"/>
      <c r="B76" s="1"/>
      <c r="C76" s="2"/>
      <c r="D76" s="5"/>
      <c r="E76" s="5"/>
      <c r="F76" s="5"/>
      <c r="G76" s="21"/>
      <c r="H76" s="3"/>
      <c r="I76" s="4"/>
      <c r="J76" s="3"/>
      <c r="K76" s="4"/>
    </row>
    <row r="77" spans="1:11">
      <c r="A77" s="31"/>
      <c r="B77" s="33"/>
      <c r="C77" s="33"/>
      <c r="D77" s="33"/>
      <c r="E77" s="33"/>
      <c r="F77" s="33"/>
      <c r="G77" s="33"/>
      <c r="H77" s="33"/>
      <c r="I77" s="33"/>
      <c r="J77" s="33"/>
      <c r="K77" s="34"/>
    </row>
    <row r="78" spans="1:11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4"/>
    </row>
    <row r="79" spans="1:11" ht="15.75" thickBot="1">
      <c r="A79" s="35"/>
      <c r="B79" s="36"/>
      <c r="C79" s="36"/>
      <c r="D79" s="36"/>
      <c r="E79" s="36"/>
      <c r="F79" s="36"/>
      <c r="G79" s="36"/>
      <c r="H79" s="36"/>
      <c r="I79" s="36"/>
      <c r="J79" s="36"/>
      <c r="K79" s="37"/>
    </row>
  </sheetData>
  <mergeCells count="4">
    <mergeCell ref="A1:K1"/>
    <mergeCell ref="A2:K2"/>
    <mergeCell ref="A3:F3"/>
    <mergeCell ref="H3:K3"/>
  </mergeCells>
  <pageMargins left="0.7" right="0.7" top="0.75" bottom="0.75" header="0.3" footer="0.3"/>
  <pageSetup scale="1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2021-09-08T20:59:40Z</dcterms:modified>
  <cp:category/>
  <cp:contentStatus/>
</cp:coreProperties>
</file>