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ywood/Dropbox/Projects/Active_Projects/Mandate_Contribute/Paper/"/>
    </mc:Choice>
  </mc:AlternateContent>
  <xr:revisionPtr revIDLastSave="0" documentId="13_ncr:1_{F750A946-582A-C041-954D-4656F25A23DB}" xr6:coauthVersionLast="47" xr6:coauthVersionMax="47" xr10:uidLastSave="{00000000-0000-0000-0000-000000000000}"/>
  <bookViews>
    <workbookView xWindow="0" yWindow="740" windowWidth="30240" windowHeight="18900" xr2:uid="{C0690180-806F-974C-BA05-E911C9E8B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N4" i="1" l="1"/>
  <c r="O4" i="1" s="1"/>
  <c r="N5" i="1"/>
  <c r="O5" i="1" s="1"/>
  <c r="N6" i="1"/>
  <c r="O6" i="1" s="1"/>
</calcChain>
</file>

<file path=xl/sharedStrings.xml><?xml version="1.0" encoding="utf-8"?>
<sst xmlns="http://schemas.openxmlformats.org/spreadsheetml/2006/main" count="109" uniqueCount="107">
  <si>
    <t>Words</t>
  </si>
  <si>
    <t>Bibliography Word Count</t>
  </si>
  <si>
    <t>Word Limit</t>
  </si>
  <si>
    <t xml:space="preserve">Total Words Remaining </t>
  </si>
  <si>
    <t>Words Used</t>
  </si>
  <si>
    <t>In 2005, the Government of Sudan</t>
  </si>
  <si>
    <t>Both United Nations peacekeeping missions</t>
  </si>
  <si>
    <t xml:space="preserve">I argue that contribution levels </t>
  </si>
  <si>
    <t>This study provides implications</t>
  </si>
  <si>
    <t xml:space="preserve">Though peacekeeping operations and </t>
  </si>
  <si>
    <t>The United Nations Security Council</t>
  </si>
  <si>
    <t>After creating the mandate</t>
  </si>
  <si>
    <t>FN2: Many member-states make</t>
  </si>
  <si>
    <t>In contrast to financial</t>
  </si>
  <si>
    <t>Should a member-state decide</t>
  </si>
  <si>
    <t>Paragraphs</t>
  </si>
  <si>
    <t>Section Titles</t>
  </si>
  <si>
    <t>Tables and Figures</t>
  </si>
  <si>
    <t>Even though member-states</t>
  </si>
  <si>
    <t xml:space="preserve">FN3: Coleman and Nyblade (2018) suggest </t>
  </si>
  <si>
    <t>In addition to domestic</t>
  </si>
  <si>
    <t xml:space="preserve">FN4: Pivotal states are unwilling </t>
  </si>
  <si>
    <t xml:space="preserve">Scholars have developed a </t>
  </si>
  <si>
    <t>Peacekeeping mandate tasks subject</t>
  </si>
  <si>
    <t>FN5: The United Nations characterizes</t>
  </si>
  <si>
    <t xml:space="preserve">When classifying tasks as </t>
  </si>
  <si>
    <t>Table 1: Mandate Task Categorization</t>
  </si>
  <si>
    <t>The Process of Troops Contributions</t>
  </si>
  <si>
    <t>Mission Formation</t>
  </si>
  <si>
    <t>Drivers of Contributions</t>
  </si>
  <si>
    <t>Defining Mandate Risk</t>
  </si>
  <si>
    <t>Mandate Tasks and Contributions</t>
  </si>
  <si>
    <t>Compared to the number</t>
  </si>
  <si>
    <t xml:space="preserve">FN6: Mission types range from </t>
  </si>
  <si>
    <t xml:space="preserve">Once peacekeepers arrive in </t>
  </si>
  <si>
    <t>States Sometimes Rise to the Occasion</t>
  </si>
  <si>
    <t>State participation in international</t>
  </si>
  <si>
    <t>When member-states decide to</t>
  </si>
  <si>
    <t>Risk-Averse Contributors</t>
  </si>
  <si>
    <t>When deciding to contribute troops</t>
  </si>
  <si>
    <t>FN8: In 2016, two Chinese</t>
  </si>
  <si>
    <t>In 2014, the General Assembly</t>
  </si>
  <si>
    <t>With the risk-aversion of states</t>
  </si>
  <si>
    <t xml:space="preserve">FN9: A task is defined as a </t>
  </si>
  <si>
    <t>To further explain how tasks</t>
  </si>
  <si>
    <t>In contrast to risky tasks</t>
  </si>
  <si>
    <t>Mission mandates provide information</t>
  </si>
  <si>
    <t>H1</t>
  </si>
  <si>
    <t>Mission mandates signal information</t>
  </si>
  <si>
    <t>H2</t>
  </si>
  <si>
    <t>Knowing the costs and benefits</t>
  </si>
  <si>
    <t>Research Design</t>
  </si>
  <si>
    <t>To test the implications of</t>
  </si>
  <si>
    <t>To capture potential contributing</t>
  </si>
  <si>
    <t>The sample consists of all</t>
  </si>
  <si>
    <t xml:space="preserve">Dependent Variable </t>
  </si>
  <si>
    <t>The dependent variable is the</t>
  </si>
  <si>
    <t>Figure 1: Histograms of troops</t>
  </si>
  <si>
    <t xml:space="preserve">Independent Variables </t>
  </si>
  <si>
    <t>To capture the tasks within</t>
  </si>
  <si>
    <t>To measure mandate risk,</t>
  </si>
  <si>
    <t>FN12: The risk ratio measure does</t>
  </si>
  <si>
    <t>Equation 1</t>
  </si>
  <si>
    <t>Battle deaths capture the conflict</t>
  </si>
  <si>
    <t>FN13: Scholars find that contributors</t>
  </si>
  <si>
    <t>In a secondary analysis, I disaggregate</t>
  </si>
  <si>
    <t>I use the negative binomial estimator</t>
  </si>
  <si>
    <t>To remove potential confounding</t>
  </si>
  <si>
    <t>The second group of controls</t>
  </si>
  <si>
    <t>The last group of controls incorporates</t>
  </si>
  <si>
    <t>UPDATE</t>
  </si>
  <si>
    <t>While some scholars are</t>
  </si>
  <si>
    <t>Figure 2: LOESS graph</t>
  </si>
  <si>
    <t>FN 15: I employ Correlates of War</t>
  </si>
  <si>
    <t>Journal</t>
  </si>
  <si>
    <t>JCR</t>
  </si>
  <si>
    <t>JOP</t>
  </si>
  <si>
    <t>35 pages</t>
  </si>
  <si>
    <t>JPR</t>
  </si>
  <si>
    <t>CMPS</t>
  </si>
  <si>
    <t>II</t>
  </si>
  <si>
    <t>Table 2</t>
  </si>
  <si>
    <t>Figure 3: Predicted troop</t>
  </si>
  <si>
    <t>Hypothesis 1 states that as the mandate</t>
  </si>
  <si>
    <t>Controls</t>
  </si>
  <si>
    <t>Results</t>
  </si>
  <si>
    <t>Method</t>
  </si>
  <si>
    <t>As further evidence, I draw on two</t>
  </si>
  <si>
    <t>After finding support for Hypothesis 1, I turn</t>
  </si>
  <si>
    <t>Figure 4: Marginal effect of risk ratio</t>
  </si>
  <si>
    <t xml:space="preserve">A few control varaibles present </t>
  </si>
  <si>
    <t xml:space="preserve">After finding support for both theoretcial </t>
  </si>
  <si>
    <t>Figure 5 presents a few interesting patterns</t>
  </si>
  <si>
    <t>Figure 5: Maringal effect of risky tasks</t>
  </si>
  <si>
    <t>It is common for peacekeeping statistical</t>
  </si>
  <si>
    <t>Another source of bias concerns the optimal</t>
  </si>
  <si>
    <t>This study explains how mission mandates</t>
  </si>
  <si>
    <t>This study provides major implications for</t>
  </si>
  <si>
    <t>Future studies should further consider</t>
  </si>
  <si>
    <t>Disaggregation of Risk Ratio</t>
  </si>
  <si>
    <t>Note on Endogeneity</t>
  </si>
  <si>
    <t>Conclusion</t>
  </si>
  <si>
    <t xml:space="preserve">References </t>
  </si>
  <si>
    <t>FN:7 Former force commander, Lieutenant</t>
  </si>
  <si>
    <t>FN 11: Appendix 1 provides estimates</t>
  </si>
  <si>
    <t>FN14: Some argue that mandate</t>
  </si>
  <si>
    <t xml:space="preserve">FN 13: Some argue that host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</si>
</sst>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AF50-DB0C-3248-9897-7037E127A1E2}">
  <dimension ref="A1:O68"/>
  <sheetViews>
    <sheetView tabSelected="1" topLeftCell="G1" zoomScale="140" zoomScaleNormal="140" workbookViewId="0">
      <selection activeCell="B68" sqref="B68"/>
    </sheetView>
  </sheetViews>
  <sheetFormatPr baseColWidth="10" defaultRowHeight="16" x14ac:dyDescent="0.2"/>
  <cols>
    <col min="1" max="1" width="36.33203125" style="1" customWidth="1"/>
    <col min="2" max="3" width="10.83203125" style="1"/>
    <col min="4" max="4" width="30.6640625" style="1" customWidth="1"/>
    <col min="5" max="6" width="13.6640625" style="1" customWidth="1"/>
    <col min="7" max="7" width="30.83203125" style="1" customWidth="1"/>
    <col min="8" max="9" width="13.6640625" style="1" customWidth="1"/>
    <col min="10" max="10" width="22.83203125" style="1" customWidth="1"/>
    <col min="11" max="11" width="10.83203125" style="1"/>
    <col min="12" max="12" width="12.6640625" style="1" customWidth="1"/>
    <col min="13" max="14" width="20" style="1" customWidth="1"/>
    <col min="15" max="15" width="22.1640625" style="1" customWidth="1"/>
    <col min="16" max="16384" width="10.83203125" style="1"/>
  </cols>
  <sheetData>
    <row r="1" spans="1:15" x14ac:dyDescent="0.2">
      <c r="A1" s="1" t="s">
        <v>15</v>
      </c>
      <c r="B1" s="1" t="s">
        <v>0</v>
      </c>
      <c r="D1" s="1" t="s">
        <v>16</v>
      </c>
      <c r="E1" s="1" t="s">
        <v>0</v>
      </c>
      <c r="G1" s="1" t="s">
        <v>17</v>
      </c>
      <c r="H1" s="1" t="s">
        <v>0</v>
      </c>
      <c r="J1" s="1" t="s">
        <v>1</v>
      </c>
      <c r="L1" s="1" t="s">
        <v>74</v>
      </c>
      <c r="M1" s="1" t="s">
        <v>2</v>
      </c>
      <c r="N1" s="1" t="s">
        <v>4</v>
      </c>
      <c r="O1" s="1" t="s">
        <v>3</v>
      </c>
    </row>
    <row r="2" spans="1:15" x14ac:dyDescent="0.2">
      <c r="A2" s="1" t="s">
        <v>5</v>
      </c>
      <c r="B2" s="1">
        <v>189</v>
      </c>
      <c r="D2" s="1" t="s">
        <v>27</v>
      </c>
      <c r="E2" s="1">
        <v>5</v>
      </c>
      <c r="G2" s="1" t="s">
        <v>26</v>
      </c>
      <c r="H2" s="1">
        <v>175</v>
      </c>
      <c r="J2" s="1">
        <v>2155</v>
      </c>
      <c r="L2" s="1" t="s">
        <v>75</v>
      </c>
      <c r="M2" s="2">
        <v>11000</v>
      </c>
      <c r="N2" s="1">
        <f>SUM(B2:B102, E2:E102, H2:H105, J2,)</f>
        <v>10348</v>
      </c>
      <c r="O2" s="2">
        <f>SUM(M2,-N2)</f>
        <v>652</v>
      </c>
    </row>
    <row r="3" spans="1:15" x14ac:dyDescent="0.2">
      <c r="A3" s="1" t="s">
        <v>6</v>
      </c>
      <c r="B3" s="1">
        <v>149</v>
      </c>
      <c r="D3" s="1" t="s">
        <v>28</v>
      </c>
      <c r="E3" s="1">
        <v>2</v>
      </c>
      <c r="G3" s="1" t="s">
        <v>57</v>
      </c>
      <c r="H3" s="1">
        <v>12</v>
      </c>
      <c r="J3" s="4" t="s">
        <v>70</v>
      </c>
      <c r="L3" s="1" t="s">
        <v>76</v>
      </c>
      <c r="M3" s="1" t="s">
        <v>77</v>
      </c>
    </row>
    <row r="4" spans="1:15" x14ac:dyDescent="0.2">
      <c r="A4" s="3" t="s">
        <v>7</v>
      </c>
      <c r="B4" s="1">
        <v>187</v>
      </c>
      <c r="D4" s="1" t="s">
        <v>29</v>
      </c>
      <c r="E4" s="1">
        <v>3</v>
      </c>
      <c r="G4" s="1" t="s">
        <v>72</v>
      </c>
      <c r="H4" s="1">
        <v>8</v>
      </c>
      <c r="L4" s="1" t="s">
        <v>78</v>
      </c>
      <c r="M4" s="2">
        <v>10000</v>
      </c>
      <c r="N4" s="1">
        <f>N2</f>
        <v>10348</v>
      </c>
      <c r="O4" s="2">
        <f>SUM(M4, -N4)</f>
        <v>-348</v>
      </c>
    </row>
    <row r="5" spans="1:15" x14ac:dyDescent="0.2">
      <c r="A5" s="1" t="s">
        <v>8</v>
      </c>
      <c r="B5" s="1">
        <v>133</v>
      </c>
      <c r="D5" s="1" t="s">
        <v>30</v>
      </c>
      <c r="E5" s="1">
        <v>3</v>
      </c>
      <c r="G5" s="1" t="s">
        <v>81</v>
      </c>
      <c r="H5" s="1">
        <v>228</v>
      </c>
      <c r="L5" s="1" t="s">
        <v>79</v>
      </c>
      <c r="M5" s="2">
        <v>11000</v>
      </c>
      <c r="N5" s="1">
        <f>N2</f>
        <v>10348</v>
      </c>
      <c r="O5" s="2">
        <f>SUM(M5, -N5)</f>
        <v>652</v>
      </c>
    </row>
    <row r="6" spans="1:15" x14ac:dyDescent="0.2">
      <c r="A6" s="3" t="s">
        <v>9</v>
      </c>
      <c r="B6" s="1">
        <v>74</v>
      </c>
      <c r="D6" s="1" t="s">
        <v>31</v>
      </c>
      <c r="E6" s="1">
        <v>4</v>
      </c>
      <c r="G6" s="1" t="s">
        <v>82</v>
      </c>
      <c r="H6" s="1">
        <v>14</v>
      </c>
      <c r="L6" s="1" t="s">
        <v>80</v>
      </c>
      <c r="M6" s="2">
        <v>11000</v>
      </c>
      <c r="N6" s="1">
        <f>N2</f>
        <v>10348</v>
      </c>
      <c r="O6" s="2">
        <f>SUM(M6, -N6)</f>
        <v>652</v>
      </c>
    </row>
    <row r="7" spans="1:15" x14ac:dyDescent="0.2">
      <c r="A7" s="1" t="s">
        <v>10</v>
      </c>
      <c r="B7" s="1">
        <v>171</v>
      </c>
      <c r="D7" s="1" t="s">
        <v>35</v>
      </c>
      <c r="E7" s="1">
        <v>6</v>
      </c>
      <c r="G7" s="1" t="s">
        <v>89</v>
      </c>
      <c r="H7" s="1">
        <v>24</v>
      </c>
    </row>
    <row r="8" spans="1:15" x14ac:dyDescent="0.2">
      <c r="A8" s="3" t="s">
        <v>11</v>
      </c>
      <c r="B8" s="1">
        <v>108</v>
      </c>
      <c r="D8" s="1" t="s">
        <v>38</v>
      </c>
      <c r="E8" s="1">
        <v>3</v>
      </c>
      <c r="G8" s="1" t="s">
        <v>93</v>
      </c>
      <c r="H8" s="1">
        <v>10</v>
      </c>
    </row>
    <row r="9" spans="1:15" x14ac:dyDescent="0.2">
      <c r="A9" s="1" t="s">
        <v>12</v>
      </c>
      <c r="B9" s="1">
        <v>44</v>
      </c>
      <c r="D9" s="1" t="s">
        <v>51</v>
      </c>
      <c r="E9" s="1">
        <v>2</v>
      </c>
    </row>
    <row r="10" spans="1:15" x14ac:dyDescent="0.2">
      <c r="A10" s="1" t="s">
        <v>13</v>
      </c>
      <c r="B10" s="1">
        <v>168</v>
      </c>
      <c r="D10" s="1" t="s">
        <v>55</v>
      </c>
      <c r="E10" s="1">
        <v>2</v>
      </c>
    </row>
    <row r="11" spans="1:15" x14ac:dyDescent="0.2">
      <c r="A11" s="1" t="s">
        <v>14</v>
      </c>
      <c r="B11" s="1">
        <v>148</v>
      </c>
      <c r="D11" s="1" t="s">
        <v>58</v>
      </c>
      <c r="E11" s="1">
        <v>2</v>
      </c>
    </row>
    <row r="12" spans="1:15" x14ac:dyDescent="0.2">
      <c r="A12" s="1" t="s">
        <v>18</v>
      </c>
      <c r="B12" s="1">
        <v>178</v>
      </c>
      <c r="D12" s="1" t="s">
        <v>84</v>
      </c>
      <c r="E12" s="1">
        <v>1</v>
      </c>
    </row>
    <row r="13" spans="1:15" x14ac:dyDescent="0.2">
      <c r="A13" s="1" t="s">
        <v>19</v>
      </c>
      <c r="B13" s="1">
        <v>26</v>
      </c>
      <c r="D13" s="1" t="s">
        <v>86</v>
      </c>
      <c r="E13" s="1">
        <v>1</v>
      </c>
    </row>
    <row r="14" spans="1:15" x14ac:dyDescent="0.2">
      <c r="A14" s="1" t="s">
        <v>20</v>
      </c>
      <c r="B14" s="1">
        <v>163</v>
      </c>
      <c r="D14" s="1" t="s">
        <v>85</v>
      </c>
      <c r="E14" s="1">
        <v>1</v>
      </c>
    </row>
    <row r="15" spans="1:15" x14ac:dyDescent="0.2">
      <c r="A15" s="1" t="s">
        <v>21</v>
      </c>
      <c r="B15" s="1">
        <v>27</v>
      </c>
      <c r="D15" s="1" t="s">
        <v>99</v>
      </c>
      <c r="E15" s="1">
        <v>4</v>
      </c>
    </row>
    <row r="16" spans="1:15" x14ac:dyDescent="0.2">
      <c r="A16" s="3" t="s">
        <v>22</v>
      </c>
      <c r="B16" s="1">
        <v>169</v>
      </c>
      <c r="D16" s="1" t="s">
        <v>100</v>
      </c>
      <c r="E16" s="1">
        <v>3</v>
      </c>
    </row>
    <row r="17" spans="1:5" x14ac:dyDescent="0.2">
      <c r="A17" s="1" t="s">
        <v>23</v>
      </c>
      <c r="B17" s="1">
        <v>180</v>
      </c>
      <c r="D17" s="1" t="s">
        <v>101</v>
      </c>
      <c r="E17" s="1">
        <v>1</v>
      </c>
    </row>
    <row r="18" spans="1:5" x14ac:dyDescent="0.2">
      <c r="A18" s="1" t="s">
        <v>24</v>
      </c>
      <c r="B18" s="1">
        <v>52</v>
      </c>
      <c r="D18" s="1" t="s">
        <v>102</v>
      </c>
      <c r="E18" s="1">
        <v>1</v>
      </c>
    </row>
    <row r="19" spans="1:5" x14ac:dyDescent="0.2">
      <c r="A19" s="3" t="s">
        <v>25</v>
      </c>
      <c r="B19" s="1">
        <v>211</v>
      </c>
    </row>
    <row r="20" spans="1:5" x14ac:dyDescent="0.2">
      <c r="A20" s="1" t="s">
        <v>32</v>
      </c>
      <c r="B20" s="1">
        <v>96</v>
      </c>
    </row>
    <row r="21" spans="1:5" x14ac:dyDescent="0.2">
      <c r="A21" s="1" t="s">
        <v>33</v>
      </c>
      <c r="B21" s="1">
        <v>34</v>
      </c>
    </row>
    <row r="22" spans="1:5" x14ac:dyDescent="0.2">
      <c r="A22" s="3" t="s">
        <v>34</v>
      </c>
      <c r="B22" s="1">
        <v>126</v>
      </c>
    </row>
    <row r="23" spans="1:5" x14ac:dyDescent="0.2">
      <c r="A23" s="1" t="s">
        <v>36</v>
      </c>
      <c r="B23" s="1">
        <v>150</v>
      </c>
    </row>
    <row r="24" spans="1:5" x14ac:dyDescent="0.2">
      <c r="A24" s="1" t="s">
        <v>37</v>
      </c>
      <c r="B24" s="1">
        <v>112</v>
      </c>
    </row>
    <row r="25" spans="1:5" x14ac:dyDescent="0.2">
      <c r="A25" s="1" t="s">
        <v>39</v>
      </c>
      <c r="B25" s="1">
        <v>233</v>
      </c>
    </row>
    <row r="26" spans="1:5" x14ac:dyDescent="0.2">
      <c r="A26" s="1" t="s">
        <v>103</v>
      </c>
      <c r="B26" s="1">
        <v>59</v>
      </c>
    </row>
    <row r="27" spans="1:5" x14ac:dyDescent="0.2">
      <c r="A27" s="1" t="s">
        <v>40</v>
      </c>
      <c r="B27" s="1">
        <v>42</v>
      </c>
    </row>
    <row r="28" spans="1:5" x14ac:dyDescent="0.2">
      <c r="A28" s="1" t="s">
        <v>41</v>
      </c>
      <c r="B28" s="1">
        <v>164</v>
      </c>
    </row>
    <row r="29" spans="1:5" x14ac:dyDescent="0.2">
      <c r="A29" s="1" t="s">
        <v>42</v>
      </c>
      <c r="B29" s="1">
        <v>141</v>
      </c>
    </row>
    <row r="30" spans="1:5" x14ac:dyDescent="0.2">
      <c r="A30" s="1" t="s">
        <v>43</v>
      </c>
      <c r="B30" s="1">
        <v>16</v>
      </c>
    </row>
    <row r="31" spans="1:5" x14ac:dyDescent="0.2">
      <c r="A31" s="1" t="s">
        <v>44</v>
      </c>
      <c r="B31" s="1">
        <v>172</v>
      </c>
    </row>
    <row r="32" spans="1:5" x14ac:dyDescent="0.2">
      <c r="A32" s="1" t="s">
        <v>45</v>
      </c>
      <c r="B32" s="1">
        <v>118</v>
      </c>
    </row>
    <row r="33" spans="1:2" x14ac:dyDescent="0.2">
      <c r="A33" s="1" t="s">
        <v>46</v>
      </c>
      <c r="B33" s="1">
        <v>63</v>
      </c>
    </row>
    <row r="34" spans="1:2" x14ac:dyDescent="0.2">
      <c r="A34" s="1" t="s">
        <v>47</v>
      </c>
      <c r="B34" s="1">
        <v>18</v>
      </c>
    </row>
    <row r="35" spans="1:2" x14ac:dyDescent="0.2">
      <c r="A35" s="1" t="s">
        <v>48</v>
      </c>
      <c r="B35" s="1">
        <v>184</v>
      </c>
    </row>
    <row r="36" spans="1:2" x14ac:dyDescent="0.2">
      <c r="A36" s="1" t="s">
        <v>49</v>
      </c>
      <c r="B36" s="1">
        <v>32</v>
      </c>
    </row>
    <row r="37" spans="1:2" x14ac:dyDescent="0.2">
      <c r="A37" s="1" t="s">
        <v>50</v>
      </c>
      <c r="B37" s="1">
        <v>91</v>
      </c>
    </row>
    <row r="38" spans="1:2" x14ac:dyDescent="0.2">
      <c r="A38" s="1" t="s">
        <v>52</v>
      </c>
      <c r="B38" s="1">
        <v>129</v>
      </c>
    </row>
    <row r="39" spans="1:2" x14ac:dyDescent="0.2">
      <c r="A39" s="1" t="s">
        <v>53</v>
      </c>
      <c r="B39" s="1">
        <v>134</v>
      </c>
    </row>
    <row r="40" spans="1:2" x14ac:dyDescent="0.2">
      <c r="A40" s="1" t="s">
        <v>54</v>
      </c>
      <c r="B40" s="1">
        <v>95</v>
      </c>
    </row>
    <row r="41" spans="1:2" x14ac:dyDescent="0.2">
      <c r="A41" s="1" t="s">
        <v>104</v>
      </c>
      <c r="B41" s="1">
        <v>77</v>
      </c>
    </row>
    <row r="42" spans="1:2" x14ac:dyDescent="0.2">
      <c r="A42" s="1" t="s">
        <v>56</v>
      </c>
      <c r="B42" s="1">
        <v>123</v>
      </c>
    </row>
    <row r="43" spans="1:2" x14ac:dyDescent="0.2">
      <c r="A43" s="1" t="s">
        <v>71</v>
      </c>
      <c r="B43" s="1">
        <v>163</v>
      </c>
    </row>
    <row r="44" spans="1:2" x14ac:dyDescent="0.2">
      <c r="A44" s="3" t="s">
        <v>59</v>
      </c>
      <c r="B44" s="1">
        <v>106</v>
      </c>
    </row>
    <row r="45" spans="1:2" x14ac:dyDescent="0.2">
      <c r="A45" s="1" t="s">
        <v>60</v>
      </c>
      <c r="B45" s="1">
        <v>89</v>
      </c>
    </row>
    <row r="46" spans="1:2" x14ac:dyDescent="0.2">
      <c r="A46" s="1" t="s">
        <v>61</v>
      </c>
      <c r="B46" s="1">
        <v>83</v>
      </c>
    </row>
    <row r="47" spans="1:2" x14ac:dyDescent="0.2">
      <c r="A47" s="1" t="s">
        <v>62</v>
      </c>
      <c r="B47" s="1">
        <v>6</v>
      </c>
    </row>
    <row r="48" spans="1:2" x14ac:dyDescent="0.2">
      <c r="A48" s="1" t="s">
        <v>63</v>
      </c>
      <c r="B48" s="1">
        <v>65</v>
      </c>
    </row>
    <row r="49" spans="1:2" x14ac:dyDescent="0.2">
      <c r="A49" s="1" t="s">
        <v>64</v>
      </c>
      <c r="B49" s="1">
        <v>60</v>
      </c>
    </row>
    <row r="50" spans="1:2" x14ac:dyDescent="0.2">
      <c r="A50" s="1" t="s">
        <v>105</v>
      </c>
      <c r="B50" s="1">
        <v>89</v>
      </c>
    </row>
    <row r="51" spans="1:2" x14ac:dyDescent="0.2">
      <c r="A51" s="1" t="s">
        <v>65</v>
      </c>
      <c r="B51" s="1">
        <v>63</v>
      </c>
    </row>
    <row r="52" spans="1:2" x14ac:dyDescent="0.2">
      <c r="A52" s="1" t="s">
        <v>67</v>
      </c>
      <c r="B52" s="1">
        <v>140</v>
      </c>
    </row>
    <row r="53" spans="1:2" x14ac:dyDescent="0.2">
      <c r="A53" s="1" t="s">
        <v>106</v>
      </c>
      <c r="B53" s="1">
        <v>43</v>
      </c>
    </row>
    <row r="54" spans="1:2" x14ac:dyDescent="0.2">
      <c r="A54" s="1" t="s">
        <v>68</v>
      </c>
      <c r="B54" s="1">
        <v>128</v>
      </c>
    </row>
    <row r="55" spans="1:2" x14ac:dyDescent="0.2">
      <c r="A55" s="1" t="s">
        <v>69</v>
      </c>
      <c r="B55" s="1">
        <v>79</v>
      </c>
    </row>
    <row r="56" spans="1:2" x14ac:dyDescent="0.2">
      <c r="A56" s="1" t="s">
        <v>66</v>
      </c>
      <c r="B56" s="1">
        <v>217</v>
      </c>
    </row>
    <row r="57" spans="1:2" x14ac:dyDescent="0.2">
      <c r="A57" s="1" t="s">
        <v>73</v>
      </c>
      <c r="B57" s="1">
        <v>38</v>
      </c>
    </row>
    <row r="58" spans="1:2" x14ac:dyDescent="0.2">
      <c r="A58" s="1" t="s">
        <v>83</v>
      </c>
      <c r="B58" s="1">
        <v>215</v>
      </c>
    </row>
    <row r="59" spans="1:2" x14ac:dyDescent="0.2">
      <c r="A59" s="1" t="s">
        <v>87</v>
      </c>
      <c r="B59" s="1">
        <v>136</v>
      </c>
    </row>
    <row r="60" spans="1:2" x14ac:dyDescent="0.2">
      <c r="A60" s="1" t="s">
        <v>88</v>
      </c>
      <c r="B60" s="1">
        <v>260</v>
      </c>
    </row>
    <row r="61" spans="1:2" x14ac:dyDescent="0.2">
      <c r="A61" s="1" t="s">
        <v>90</v>
      </c>
      <c r="B61" s="1">
        <v>97</v>
      </c>
    </row>
    <row r="62" spans="1:2" x14ac:dyDescent="0.2">
      <c r="A62" s="1" t="s">
        <v>91</v>
      </c>
      <c r="B62" s="1">
        <v>108</v>
      </c>
    </row>
    <row r="63" spans="1:2" x14ac:dyDescent="0.2">
      <c r="A63" s="1" t="s">
        <v>92</v>
      </c>
      <c r="B63" s="1">
        <v>99</v>
      </c>
    </row>
    <row r="64" spans="1:2" x14ac:dyDescent="0.2">
      <c r="A64" s="1" t="s">
        <v>94</v>
      </c>
      <c r="B64" s="1">
        <v>148</v>
      </c>
    </row>
    <row r="65" spans="1:2" x14ac:dyDescent="0.2">
      <c r="A65" s="1" t="s">
        <v>95</v>
      </c>
      <c r="B65" s="1">
        <v>97</v>
      </c>
    </row>
    <row r="66" spans="1:2" x14ac:dyDescent="0.2">
      <c r="A66" s="1" t="s">
        <v>96</v>
      </c>
      <c r="B66" s="1">
        <v>117</v>
      </c>
    </row>
    <row r="67" spans="1:2" x14ac:dyDescent="0.2">
      <c r="A67" s="1" t="s">
        <v>97</v>
      </c>
      <c r="B67" s="1">
        <v>142</v>
      </c>
    </row>
    <row r="68" spans="1:2" x14ac:dyDescent="0.2">
      <c r="A68" s="1" t="s">
        <v>98</v>
      </c>
      <c r="B6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Wood</dc:creator>
  <cp:lastModifiedBy>Trey Wood</cp:lastModifiedBy>
  <dcterms:created xsi:type="dcterms:W3CDTF">2022-11-26T16:50:51Z</dcterms:created>
  <dcterms:modified xsi:type="dcterms:W3CDTF">2023-02-12T20:15:48Z</dcterms:modified>
</cp:coreProperties>
</file>