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444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2" i="1" l="1"/>
  <c r="S5" i="1"/>
  <c r="S4" i="1"/>
  <c r="S8" i="1"/>
  <c r="S3" i="1"/>
  <c r="S6" i="1"/>
  <c r="S7" i="1"/>
  <c r="S9" i="1"/>
  <c r="S10" i="1"/>
  <c r="S11" i="1"/>
  <c r="T12" i="1"/>
  <c r="H3" i="1"/>
  <c r="I3" i="1"/>
  <c r="M3" i="1"/>
  <c r="N3" i="1"/>
  <c r="O3" i="1"/>
  <c r="H4" i="1"/>
  <c r="I4" i="1"/>
  <c r="M4" i="1"/>
  <c r="N4" i="1"/>
  <c r="O4" i="1"/>
  <c r="H5" i="1"/>
  <c r="I5" i="1"/>
  <c r="M5" i="1"/>
  <c r="N5" i="1"/>
  <c r="O5" i="1"/>
  <c r="H6" i="1"/>
  <c r="I6" i="1"/>
  <c r="M6" i="1"/>
  <c r="N6" i="1"/>
  <c r="O6" i="1"/>
  <c r="H7" i="1"/>
  <c r="I7" i="1"/>
  <c r="M7" i="1"/>
  <c r="N7" i="1"/>
  <c r="O7" i="1"/>
  <c r="H8" i="1"/>
  <c r="I8" i="1"/>
  <c r="M8" i="1"/>
  <c r="N8" i="1"/>
  <c r="O8" i="1"/>
  <c r="H9" i="1"/>
  <c r="I9" i="1"/>
  <c r="M9" i="1"/>
  <c r="N9" i="1"/>
  <c r="O9" i="1"/>
  <c r="H10" i="1"/>
  <c r="I10" i="1"/>
  <c r="M10" i="1"/>
  <c r="N10" i="1"/>
  <c r="O10" i="1"/>
  <c r="H11" i="1"/>
  <c r="I11" i="1"/>
  <c r="M11" i="1"/>
  <c r="N11" i="1"/>
  <c r="O11" i="1"/>
  <c r="H2" i="1"/>
  <c r="I2" i="1"/>
  <c r="M2" i="1"/>
  <c r="N2" i="1"/>
  <c r="O2" i="1"/>
</calcChain>
</file>

<file path=xl/sharedStrings.xml><?xml version="1.0" encoding="utf-8"?>
<sst xmlns="http://schemas.openxmlformats.org/spreadsheetml/2006/main" count="58" uniqueCount="25">
  <si>
    <t>climate</t>
  </si>
  <si>
    <t>marriage</t>
  </si>
  <si>
    <t>Wall Street</t>
  </si>
  <si>
    <t>energy</t>
  </si>
  <si>
    <t>wealth</t>
  </si>
  <si>
    <t>ISIS</t>
  </si>
  <si>
    <t>Social Security</t>
  </si>
  <si>
    <t>Medicare</t>
  </si>
  <si>
    <t>economy</t>
  </si>
  <si>
    <t>Washington</t>
  </si>
  <si>
    <t>test</t>
  </si>
  <si>
    <t>i=D</t>
  </si>
  <si>
    <t>i=R</t>
  </si>
  <si>
    <t>$w_j$</t>
  </si>
  <si>
    <t>$F_{jD}$</t>
  </si>
  <si>
    <t>$F_{jR}$</t>
  </si>
  <si>
    <t>$C_i$</t>
  </si>
  <si>
    <t>S_i</t>
  </si>
  <si>
    <t>Score</t>
  </si>
  <si>
    <t>Virgin document</t>
  </si>
  <si>
    <t>Virgin document normalized</t>
  </si>
  <si>
    <t>Document length</t>
  </si>
  <si>
    <t>w_i</t>
  </si>
  <si>
    <t>$P_{iD}$</t>
  </si>
  <si>
    <t>$P_{iR}$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</si>
</sst>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164" fontId="0" fillId="0" borderId="0" xfId="0" applyNumberFormat="1"/>
    <xf numFmtId="165" fontId="0" fillId="0" borderId="0" xfId="0" applyNumberFormat="1"/>
    <xf numFmtId="165" fontId="3" fillId="0" borderId="0" xfId="0" applyNumberFormat="1" applyFont="1"/>
  </cellXfs>
  <cellStyles count="8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7"/>
  <sheetViews>
    <sheetView tabSelected="1" topLeftCell="F1" workbookViewId="0">
      <selection activeCell="R5" sqref="R5:S5"/>
    </sheetView>
  </sheetViews>
  <sheetFormatPr baseColWidth="10" defaultRowHeight="15" x14ac:dyDescent="0"/>
  <cols>
    <col min="8" max="9" width="12.83203125" bestFit="1" customWidth="1"/>
    <col min="10" max="10" width="12.83203125" customWidth="1"/>
  </cols>
  <sheetData>
    <row r="1" spans="1:20">
      <c r="B1" t="s">
        <v>10</v>
      </c>
      <c r="C1" t="s">
        <v>11</v>
      </c>
      <c r="D1" t="s">
        <v>12</v>
      </c>
      <c r="H1" t="s">
        <v>14</v>
      </c>
      <c r="I1" t="s">
        <v>15</v>
      </c>
      <c r="M1" t="s">
        <v>23</v>
      </c>
      <c r="N1" t="s">
        <v>24</v>
      </c>
      <c r="O1" t="s">
        <v>17</v>
      </c>
      <c r="R1" t="s">
        <v>19</v>
      </c>
      <c r="S1" t="s">
        <v>20</v>
      </c>
      <c r="T1" t="s">
        <v>17</v>
      </c>
    </row>
    <row r="2" spans="1:20">
      <c r="A2" t="s">
        <v>13</v>
      </c>
      <c r="B2" t="s">
        <v>0</v>
      </c>
      <c r="C2">
        <v>30</v>
      </c>
      <c r="D2">
        <v>10</v>
      </c>
      <c r="F2" t="s">
        <v>22</v>
      </c>
      <c r="G2" t="s">
        <v>0</v>
      </c>
      <c r="H2" s="2">
        <f t="shared" ref="H2:H11" si="0">C2/$C$13</f>
        <v>0.03</v>
      </c>
      <c r="I2" s="2">
        <f>D2/$D$13</f>
        <v>6.6666666666666671E-3</v>
      </c>
      <c r="J2" s="1"/>
      <c r="K2" t="s">
        <v>22</v>
      </c>
      <c r="L2" t="s">
        <v>0</v>
      </c>
      <c r="M2" s="2">
        <f>H2/(H2+I2)</f>
        <v>0.81818181818181812</v>
      </c>
      <c r="N2" s="2">
        <f>I2/(H2+I2)</f>
        <v>0.18181818181818182</v>
      </c>
      <c r="O2" s="2">
        <f>M2*$M$13+N2*$N$13</f>
        <v>-0.63636363636363624</v>
      </c>
      <c r="P2" t="s">
        <v>22</v>
      </c>
      <c r="Q2" t="s">
        <v>0</v>
      </c>
      <c r="R2">
        <v>14</v>
      </c>
      <c r="S2" s="2">
        <f>R2/$R$13</f>
        <v>3.3980582524271843E-2</v>
      </c>
      <c r="T2" s="2">
        <v>-0.63600000000000001</v>
      </c>
    </row>
    <row r="3" spans="1:20">
      <c r="B3" t="s">
        <v>1</v>
      </c>
      <c r="C3">
        <v>14</v>
      </c>
      <c r="D3">
        <v>40</v>
      </c>
      <c r="G3" t="s">
        <v>1</v>
      </c>
      <c r="H3" s="2">
        <f t="shared" si="0"/>
        <v>1.4E-2</v>
      </c>
      <c r="I3" s="2">
        <f t="shared" ref="I3:I11" si="1">D3/$D$13</f>
        <v>2.6666666666666668E-2</v>
      </c>
      <c r="J3" s="1"/>
      <c r="L3" t="s">
        <v>1</v>
      </c>
      <c r="M3" s="2">
        <f t="shared" ref="M3:M11" si="2">H3/(H3+I3)</f>
        <v>0.34426229508196721</v>
      </c>
      <c r="N3" s="2">
        <f t="shared" ref="N3:N11" si="3">I3/(H3+I3)</f>
        <v>0.65573770491803274</v>
      </c>
      <c r="O3" s="2">
        <f t="shared" ref="O3:O11" si="4">M3*$M$13+N3*$N$13</f>
        <v>0.31147540983606553</v>
      </c>
      <c r="Q3" t="s">
        <v>1</v>
      </c>
      <c r="R3">
        <v>2</v>
      </c>
      <c r="S3" s="2">
        <f t="shared" ref="S3:S11" si="5">R3/$R$13</f>
        <v>4.8543689320388345E-3</v>
      </c>
      <c r="T3" s="2">
        <v>0.311</v>
      </c>
    </row>
    <row r="4" spans="1:20">
      <c r="B4" t="s">
        <v>2</v>
      </c>
      <c r="C4">
        <v>35</v>
      </c>
      <c r="D4">
        <v>18</v>
      </c>
      <c r="G4" t="s">
        <v>2</v>
      </c>
      <c r="H4" s="2">
        <f t="shared" si="0"/>
        <v>3.5000000000000003E-2</v>
      </c>
      <c r="I4" s="2">
        <f t="shared" si="1"/>
        <v>1.2E-2</v>
      </c>
      <c r="J4" s="1"/>
      <c r="L4" t="s">
        <v>2</v>
      </c>
      <c r="M4" s="2">
        <f t="shared" si="2"/>
        <v>0.74468085106382986</v>
      </c>
      <c r="N4" s="2">
        <f t="shared" si="3"/>
        <v>0.25531914893617019</v>
      </c>
      <c r="O4" s="2">
        <f t="shared" si="4"/>
        <v>-0.48936170212765967</v>
      </c>
      <c r="Q4" t="s">
        <v>2</v>
      </c>
      <c r="R4">
        <v>4</v>
      </c>
      <c r="S4" s="2">
        <f t="shared" si="5"/>
        <v>9.7087378640776691E-3</v>
      </c>
      <c r="T4" s="2">
        <v>-0.48899999999999999</v>
      </c>
    </row>
    <row r="5" spans="1:20">
      <c r="B5" t="s">
        <v>3</v>
      </c>
      <c r="C5">
        <v>10</v>
      </c>
      <c r="D5">
        <v>65</v>
      </c>
      <c r="G5" t="s">
        <v>3</v>
      </c>
      <c r="H5" s="2">
        <f t="shared" si="0"/>
        <v>0.01</v>
      </c>
      <c r="I5" s="2">
        <f t="shared" si="1"/>
        <v>4.3333333333333335E-2</v>
      </c>
      <c r="J5" s="1"/>
      <c r="L5" t="s">
        <v>3</v>
      </c>
      <c r="M5" s="2">
        <f t="shared" si="2"/>
        <v>0.1875</v>
      </c>
      <c r="N5" s="2">
        <f t="shared" si="3"/>
        <v>0.8125</v>
      </c>
      <c r="O5" s="2">
        <f t="shared" si="4"/>
        <v>0.625</v>
      </c>
      <c r="Q5" t="s">
        <v>3</v>
      </c>
      <c r="R5">
        <v>4</v>
      </c>
      <c r="S5" s="2">
        <f t="shared" si="5"/>
        <v>9.7087378640776691E-3</v>
      </c>
      <c r="T5" s="2">
        <v>0.625</v>
      </c>
    </row>
    <row r="6" spans="1:20">
      <c r="B6" t="s">
        <v>4</v>
      </c>
      <c r="C6">
        <v>31</v>
      </c>
      <c r="D6">
        <v>20</v>
      </c>
      <c r="G6" t="s">
        <v>4</v>
      </c>
      <c r="H6" s="2">
        <f t="shared" si="0"/>
        <v>3.1E-2</v>
      </c>
      <c r="I6" s="2">
        <f t="shared" si="1"/>
        <v>1.3333333333333334E-2</v>
      </c>
      <c r="J6" s="1"/>
      <c r="L6" t="s">
        <v>4</v>
      </c>
      <c r="M6" s="2">
        <f t="shared" si="2"/>
        <v>0.69924812030075179</v>
      </c>
      <c r="N6" s="2">
        <f t="shared" si="3"/>
        <v>0.3007518796992481</v>
      </c>
      <c r="O6" s="2">
        <f t="shared" si="4"/>
        <v>-0.39849624060150368</v>
      </c>
      <c r="Q6" t="s">
        <v>4</v>
      </c>
      <c r="R6">
        <v>4</v>
      </c>
      <c r="S6" s="2">
        <f t="shared" si="5"/>
        <v>9.7087378640776691E-3</v>
      </c>
      <c r="T6" s="2">
        <v>-0.39800000000000002</v>
      </c>
    </row>
    <row r="7" spans="1:20">
      <c r="B7" t="s">
        <v>5</v>
      </c>
      <c r="C7">
        <v>15</v>
      </c>
      <c r="D7">
        <v>5</v>
      </c>
      <c r="G7" t="s">
        <v>5</v>
      </c>
      <c r="H7" s="2">
        <f t="shared" si="0"/>
        <v>1.4999999999999999E-2</v>
      </c>
      <c r="I7" s="2">
        <f t="shared" si="1"/>
        <v>3.3333333333333335E-3</v>
      </c>
      <c r="J7" s="1"/>
      <c r="L7" t="s">
        <v>5</v>
      </c>
      <c r="M7" s="2">
        <f t="shared" si="2"/>
        <v>0.81818181818181812</v>
      </c>
      <c r="N7" s="2">
        <f t="shared" si="3"/>
        <v>0.18181818181818182</v>
      </c>
      <c r="O7" s="2">
        <f t="shared" si="4"/>
        <v>-0.63636363636363624</v>
      </c>
      <c r="Q7" t="s">
        <v>5</v>
      </c>
      <c r="R7">
        <v>6</v>
      </c>
      <c r="S7" s="2">
        <f t="shared" si="5"/>
        <v>1.4563106796116505E-2</v>
      </c>
      <c r="T7" s="2">
        <v>-0.63600000000000001</v>
      </c>
    </row>
    <row r="8" spans="1:20">
      <c r="B8" t="s">
        <v>6</v>
      </c>
      <c r="C8">
        <v>25</v>
      </c>
      <c r="D8">
        <v>54</v>
      </c>
      <c r="G8" t="s">
        <v>6</v>
      </c>
      <c r="H8" s="2">
        <f t="shared" si="0"/>
        <v>2.5000000000000001E-2</v>
      </c>
      <c r="I8" s="2">
        <f t="shared" si="1"/>
        <v>3.5999999999999997E-2</v>
      </c>
      <c r="J8" s="1"/>
      <c r="L8" t="s">
        <v>6</v>
      </c>
      <c r="M8" s="2">
        <f t="shared" si="2"/>
        <v>0.4098360655737705</v>
      </c>
      <c r="N8" s="2">
        <f t="shared" si="3"/>
        <v>0.5901639344262295</v>
      </c>
      <c r="O8" s="2">
        <f t="shared" si="4"/>
        <v>0.18032786885245899</v>
      </c>
      <c r="Q8" t="s">
        <v>6</v>
      </c>
      <c r="R8">
        <v>3</v>
      </c>
      <c r="S8" s="2">
        <f t="shared" si="5"/>
        <v>7.2815533980582527E-3</v>
      </c>
      <c r="T8" s="2">
        <v>0.18</v>
      </c>
    </row>
    <row r="9" spans="1:20">
      <c r="B9" t="s">
        <v>7</v>
      </c>
      <c r="C9">
        <v>22</v>
      </c>
      <c r="D9">
        <v>43</v>
      </c>
      <c r="G9" t="s">
        <v>7</v>
      </c>
      <c r="H9" s="2">
        <f t="shared" si="0"/>
        <v>2.1999999999999999E-2</v>
      </c>
      <c r="I9" s="2">
        <f t="shared" si="1"/>
        <v>2.8666666666666667E-2</v>
      </c>
      <c r="J9" s="1"/>
      <c r="L9" t="s">
        <v>7</v>
      </c>
      <c r="M9" s="2">
        <f t="shared" si="2"/>
        <v>0.43421052631578944</v>
      </c>
      <c r="N9" s="2">
        <f t="shared" si="3"/>
        <v>0.56578947368421051</v>
      </c>
      <c r="O9" s="2">
        <f t="shared" si="4"/>
        <v>0.13157894736842107</v>
      </c>
      <c r="Q9" t="s">
        <v>7</v>
      </c>
      <c r="R9">
        <v>0</v>
      </c>
      <c r="S9" s="2">
        <f t="shared" si="5"/>
        <v>0</v>
      </c>
      <c r="T9" s="2">
        <v>0.13200000000000001</v>
      </c>
    </row>
    <row r="10" spans="1:20">
      <c r="B10" t="s">
        <v>8</v>
      </c>
      <c r="C10">
        <v>15</v>
      </c>
      <c r="D10">
        <v>18</v>
      </c>
      <c r="G10" t="s">
        <v>8</v>
      </c>
      <c r="H10" s="2">
        <f t="shared" si="0"/>
        <v>1.4999999999999999E-2</v>
      </c>
      <c r="I10" s="2">
        <f t="shared" si="1"/>
        <v>1.2E-2</v>
      </c>
      <c r="J10" s="1"/>
      <c r="L10" t="s">
        <v>8</v>
      </c>
      <c r="M10" s="2">
        <f t="shared" si="2"/>
        <v>0.55555555555555558</v>
      </c>
      <c r="N10" s="2">
        <f t="shared" si="3"/>
        <v>0.44444444444444448</v>
      </c>
      <c r="O10" s="2">
        <f t="shared" si="4"/>
        <v>-0.1111111111111111</v>
      </c>
      <c r="Q10" t="s">
        <v>8</v>
      </c>
      <c r="R10">
        <v>2</v>
      </c>
      <c r="S10" s="2">
        <f t="shared" si="5"/>
        <v>4.8543689320388345E-3</v>
      </c>
      <c r="T10" s="2">
        <v>-0.111</v>
      </c>
    </row>
    <row r="11" spans="1:20">
      <c r="B11" t="s">
        <v>9</v>
      </c>
      <c r="C11">
        <v>5</v>
      </c>
      <c r="D11">
        <v>20</v>
      </c>
      <c r="G11" t="s">
        <v>9</v>
      </c>
      <c r="H11" s="2">
        <f t="shared" si="0"/>
        <v>5.0000000000000001E-3</v>
      </c>
      <c r="I11" s="2">
        <f t="shared" si="1"/>
        <v>1.3333333333333334E-2</v>
      </c>
      <c r="J11" s="1"/>
      <c r="L11" t="s">
        <v>9</v>
      </c>
      <c r="M11" s="2">
        <f t="shared" si="2"/>
        <v>0.27272727272727271</v>
      </c>
      <c r="N11" s="2">
        <f t="shared" si="3"/>
        <v>0.72727272727272729</v>
      </c>
      <c r="O11" s="2">
        <f t="shared" si="4"/>
        <v>0.45454545454545459</v>
      </c>
      <c r="Q11" t="s">
        <v>9</v>
      </c>
      <c r="R11">
        <v>0</v>
      </c>
      <c r="S11" s="2">
        <f t="shared" si="5"/>
        <v>0</v>
      </c>
      <c r="T11" s="2">
        <v>0.45500000000000002</v>
      </c>
    </row>
    <row r="12" spans="1:20">
      <c r="T12" s="3">
        <f>SUMPRODUCT(S2:S11,T2:T11)</f>
        <v>-3.1135922330097088E-2</v>
      </c>
    </row>
    <row r="13" spans="1:20">
      <c r="B13" t="s">
        <v>16</v>
      </c>
      <c r="C13">
        <v>1000</v>
      </c>
      <c r="D13">
        <v>1500</v>
      </c>
      <c r="L13" t="s">
        <v>18</v>
      </c>
      <c r="M13">
        <v>-1</v>
      </c>
      <c r="N13">
        <v>1</v>
      </c>
      <c r="Q13" t="s">
        <v>21</v>
      </c>
      <c r="R13">
        <v>412</v>
      </c>
    </row>
    <row r="18" spans="13:14">
      <c r="M18" s="2"/>
      <c r="N18" s="2"/>
    </row>
    <row r="19" spans="13:14">
      <c r="M19" s="2"/>
      <c r="N19" s="2"/>
    </row>
    <row r="20" spans="13:14">
      <c r="M20" s="2"/>
      <c r="N20" s="2"/>
    </row>
    <row r="21" spans="13:14">
      <c r="M21" s="2"/>
      <c r="N21" s="2"/>
    </row>
    <row r="22" spans="13:14">
      <c r="M22" s="2"/>
      <c r="N22" s="2"/>
    </row>
    <row r="23" spans="13:14">
      <c r="M23" s="2"/>
      <c r="N23" s="2"/>
    </row>
    <row r="24" spans="13:14">
      <c r="M24" s="2"/>
      <c r="N24" s="2"/>
    </row>
    <row r="25" spans="13:14">
      <c r="M25" s="2"/>
      <c r="N25" s="2"/>
    </row>
    <row r="26" spans="13:14">
      <c r="M26" s="2"/>
      <c r="N26" s="2"/>
    </row>
    <row r="27" spans="13:14">
      <c r="M27" s="2"/>
      <c r="N27" s="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Thiemo</dc:creator>
  <cp:lastModifiedBy>Thiemo</cp:lastModifiedBy>
  <dcterms:created xsi:type="dcterms:W3CDTF">2016-12-03T21:31:42Z</dcterms:created>
  <dcterms:modified xsi:type="dcterms:W3CDTF">2016-12-05T04:01:30Z</dcterms:modified>
</cp:coreProperties>
</file>