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updateLinks="always"/>
  <mc:AlternateContent xmlns:mc="http://schemas.openxmlformats.org/markup-compatibility/2006">
    <mc:Choice Requires="x15">
      <x15ac:absPath xmlns:x15ac="http://schemas.microsoft.com/office/spreadsheetml/2010/11/ac" url="https://ntuagr-my.sharepoint.com/personal/mc22676_ntua_gr/Documents/Programming/PYTHON/Proj_2/"/>
    </mc:Choice>
  </mc:AlternateContent>
  <xr:revisionPtr revIDLastSave="32" documentId="11_AD4DCBB4A06381AAC71CFC89E6D6EE62693EDF27" xr6:coauthVersionLast="47" xr6:coauthVersionMax="47" xr10:uidLastSave="{4993080E-AFCB-4AD6-AAE9-1D1E2EAB9135}"/>
  <bookViews>
    <workbookView xWindow="-108" yWindow="-108" windowWidth="23256" windowHeight="12576" xr2:uid="{00000000-000D-0000-FFFF-FFFF00000000}"/>
  </bookViews>
  <sheets>
    <sheet name="Φύλλο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B2" i="1"/>
  <c r="D2" i="1"/>
  <c r="B3" i="1"/>
  <c r="D3" i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D1" i="1"/>
  <c r="B1" i="1"/>
</calcChain>
</file>

<file path=xl/sharedStrings.xml><?xml version="1.0" encoding="utf-8"?>
<sst xmlns="http://schemas.openxmlformats.org/spreadsheetml/2006/main" count="1" uniqueCount="1">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</sst>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tuagr-my.sharepoint.com/personal/mc22676_ntua_gr/Documents/Programming/PYTHON/Proj_2/Main.xlsx" TargetMode="External"/><Relationship Id="rId1" Type="http://schemas.openxmlformats.org/officeDocument/2006/relationships/externalLinkPath" Target="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ANALYSIS"/>
      <sheetName val="3D_PLOT_DATA"/>
      <sheetName val="Sheet1"/>
    </sheetNames>
    <sheetDataSet>
      <sheetData sheetId="0">
        <row r="4">
          <cell r="L4" t="str">
            <v>NodeName</v>
          </cell>
          <cell r="M4" t="str">
            <v>Coordinates</v>
          </cell>
          <cell r="N4" t="str">
            <v>Demand</v>
          </cell>
          <cell r="O4" t="str">
            <v>Hguesses</v>
          </cell>
        </row>
        <row r="5">
          <cell r="K5">
            <v>1</v>
          </cell>
          <cell r="L5" t="str">
            <v>A</v>
          </cell>
          <cell r="M5" t="str">
            <v>16,0,0</v>
          </cell>
          <cell r="N5">
            <v>8.4297222222222221E-3</v>
          </cell>
          <cell r="O5">
            <v>323.22997716099559</v>
          </cell>
        </row>
        <row r="6">
          <cell r="K6">
            <v>2</v>
          </cell>
          <cell r="L6" t="str">
            <v>B</v>
          </cell>
          <cell r="M6" t="str">
            <v>16,6,0</v>
          </cell>
          <cell r="N6">
            <v>0</v>
          </cell>
          <cell r="O6">
            <v>321.29446831572017</v>
          </cell>
        </row>
        <row r="7">
          <cell r="K7">
            <v>3</v>
          </cell>
          <cell r="L7" t="str">
            <v>C</v>
          </cell>
          <cell r="M7" t="str">
            <v>16,6,3.5</v>
          </cell>
          <cell r="N7">
            <v>0</v>
          </cell>
          <cell r="O7">
            <v>320.64929870062832</v>
          </cell>
        </row>
        <row r="8">
          <cell r="K8">
            <v>4</v>
          </cell>
          <cell r="L8" t="str">
            <v>D</v>
          </cell>
          <cell r="M8" t="str">
            <v>0,6,3.5</v>
          </cell>
          <cell r="N8">
            <v>-1.1791666666666667E-4</v>
          </cell>
          <cell r="O8">
            <v>320.00412908553653</v>
          </cell>
        </row>
        <row r="9">
          <cell r="K9">
            <v>5</v>
          </cell>
          <cell r="L9" t="str">
            <v>E</v>
          </cell>
          <cell r="M9" t="str">
            <v>0,12,3.5</v>
          </cell>
          <cell r="N9">
            <v>-1.1791666666666667E-4</v>
          </cell>
          <cell r="O9">
            <v>319.35895947044474</v>
          </cell>
        </row>
        <row r="10">
          <cell r="K10">
            <v>6</v>
          </cell>
          <cell r="L10" t="str">
            <v>F</v>
          </cell>
          <cell r="M10" t="str">
            <v>0,18,3.5</v>
          </cell>
          <cell r="N10">
            <v>-1.6333333333333334E-4</v>
          </cell>
          <cell r="O10">
            <v>318.7137898553529</v>
          </cell>
        </row>
        <row r="11">
          <cell r="K11">
            <v>7</v>
          </cell>
          <cell r="L11" t="str">
            <v>G</v>
          </cell>
          <cell r="M11" t="str">
            <v>16,18,3.5</v>
          </cell>
          <cell r="N11">
            <v>-1.6333333333333334E-4</v>
          </cell>
          <cell r="O11">
            <v>318.06862024026111</v>
          </cell>
        </row>
        <row r="12">
          <cell r="K12">
            <v>8</v>
          </cell>
          <cell r="L12" t="str">
            <v>H</v>
          </cell>
          <cell r="M12" t="str">
            <v>32,18,3.5</v>
          </cell>
          <cell r="N12">
            <v>-2.4499999999999999E-4</v>
          </cell>
          <cell r="O12">
            <v>317.42345062516932</v>
          </cell>
        </row>
        <row r="13">
          <cell r="K13">
            <v>9</v>
          </cell>
          <cell r="L13" t="str">
            <v>I</v>
          </cell>
          <cell r="M13" t="str">
            <v>32,12,3.5</v>
          </cell>
          <cell r="N13">
            <v>-2.3583333333333334E-4</v>
          </cell>
          <cell r="O13">
            <v>316.77828101007748</v>
          </cell>
        </row>
        <row r="14">
          <cell r="K14">
            <v>10</v>
          </cell>
          <cell r="L14" t="str">
            <v>J</v>
          </cell>
          <cell r="M14" t="str">
            <v>32,6,3.5</v>
          </cell>
          <cell r="N14">
            <v>-1.572222222222222E-4</v>
          </cell>
          <cell r="O14">
            <v>316.13311139498569</v>
          </cell>
        </row>
        <row r="15">
          <cell r="K15">
            <v>11</v>
          </cell>
          <cell r="L15" t="str">
            <v>K</v>
          </cell>
          <cell r="M15" t="str">
            <v>16,12,3.5</v>
          </cell>
          <cell r="N15">
            <v>0</v>
          </cell>
          <cell r="O15">
            <v>315.4879417798939</v>
          </cell>
        </row>
        <row r="16">
          <cell r="K16">
            <v>12</v>
          </cell>
          <cell r="L16" t="str">
            <v>L</v>
          </cell>
          <cell r="M16" t="str">
            <v>16,6,6.5</v>
          </cell>
          <cell r="N16">
            <v>-4.4444444444444444E-3</v>
          </cell>
          <cell r="O16">
            <v>314.84277216480206</v>
          </cell>
        </row>
        <row r="17">
          <cell r="K17">
            <v>13</v>
          </cell>
          <cell r="L17" t="str">
            <v>M</v>
          </cell>
          <cell r="M17" t="str">
            <v>0,6,6.5</v>
          </cell>
          <cell r="N17">
            <v>-1.1791666666666667E-4</v>
          </cell>
          <cell r="O17">
            <v>314.19760254971027</v>
          </cell>
        </row>
        <row r="18">
          <cell r="K18">
            <v>14</v>
          </cell>
          <cell r="L18" t="str">
            <v>N</v>
          </cell>
          <cell r="M18" t="str">
            <v>0,12,6.5</v>
          </cell>
          <cell r="N18">
            <v>-1.1791666666666667E-4</v>
          </cell>
          <cell r="O18">
            <v>313.55243293461848</v>
          </cell>
        </row>
        <row r="19">
          <cell r="K19">
            <v>15</v>
          </cell>
          <cell r="L19" t="str">
            <v>O</v>
          </cell>
          <cell r="M19" t="str">
            <v>0,18,6.5</v>
          </cell>
          <cell r="N19">
            <v>-1.6333333333333334E-4</v>
          </cell>
          <cell r="O19">
            <v>312.90726331952663</v>
          </cell>
        </row>
        <row r="20">
          <cell r="K20">
            <v>16</v>
          </cell>
          <cell r="L20" t="str">
            <v>P</v>
          </cell>
          <cell r="M20" t="str">
            <v>16,18,6.5</v>
          </cell>
          <cell r="N20">
            <v>-1.6333333333333334E-4</v>
          </cell>
          <cell r="O20">
            <v>312.26209370443485</v>
          </cell>
        </row>
        <row r="21">
          <cell r="K21">
            <v>17</v>
          </cell>
          <cell r="L21" t="str">
            <v>Q</v>
          </cell>
          <cell r="M21" t="str">
            <v>16,12,6.5</v>
          </cell>
          <cell r="N21">
            <v>-2.2222222222222222E-3</v>
          </cell>
          <cell r="O21">
            <v>311.61692408934306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9" sqref="H9"/>
    </sheetView>
  </sheetViews>
  <sheetFormatPr defaultRowHeight="14.4" x14ac:dyDescent="0.3"/>
  <cols>
    <col min="1" max="1" width="10.33203125" bestFit="1" customWidth="1"/>
    <col min="2" max="2" width="10.88671875" bestFit="1" customWidth="1"/>
    <col min="3" max="3" width="8" bestFit="1" customWidth="1"/>
  </cols>
  <sheetData>
    <row r="1" spans="1:5" x14ac:dyDescent="0.3">
      <c r="A1" t="s">
        <v>0</v>
      </c>
      <c r="B1" t="str">
        <f>[1]MAIN_ANALYSIS!L4</f>
        <v>NodeName</v>
      </c>
      <c r="C1" t="str">
        <f>[1]MAIN_ANALYSIS!M4</f>
        <v>Coordinates</v>
      </c>
      <c r="D1" t="str">
        <f>[1]MAIN_ANALYSIS!N4</f>
        <v>Demand</v>
      </c>
      <c r="E1" t="str">
        <f>[1]MAIN_ANALYSIS!O4</f>
        <v>Hguesses</v>
      </c>
    </row>
    <row r="2" spans="1:5" x14ac:dyDescent="0.3">
      <c r="A2">
        <f>[1]MAIN_ANALYSIS!K5-1</f>
        <v>0</v>
      </c>
      <c r="B2" t="str">
        <f>[1]MAIN_ANALYSIS!L5</f>
        <v>A</v>
      </c>
      <c r="C2" t="str">
        <f>[1]MAIN_ANALYSIS!M5</f>
        <v>16,0,0</v>
      </c>
      <c r="D2">
        <f>[1]MAIN_ANALYSIS!N5</f>
        <v>8.4297222222222221E-3</v>
      </c>
      <c r="E2">
        <f>[1]MAIN_ANALYSIS!O5</f>
        <v>323.22997716099559</v>
      </c>
    </row>
    <row r="3" spans="1:5" x14ac:dyDescent="0.3">
      <c r="A3">
        <f>[1]MAIN_ANALYSIS!K6-1</f>
        <v>1</v>
      </c>
      <c r="B3" t="str">
        <f>[1]MAIN_ANALYSIS!L6</f>
        <v>B</v>
      </c>
      <c r="C3" t="str">
        <f>[1]MAIN_ANALYSIS!M6</f>
        <v>16,6,0</v>
      </c>
      <c r="D3">
        <f>[1]MAIN_ANALYSIS!N6</f>
        <v>0</v>
      </c>
      <c r="E3">
        <f>[1]MAIN_ANALYSIS!O6</f>
        <v>321.29446831572017</v>
      </c>
    </row>
    <row r="4" spans="1:5" x14ac:dyDescent="0.3">
      <c r="A4">
        <f>[1]MAIN_ANALYSIS!K7-1</f>
        <v>2</v>
      </c>
      <c r="B4" t="str">
        <f>[1]MAIN_ANALYSIS!L7</f>
        <v>C</v>
      </c>
      <c r="C4" t="str">
        <f>[1]MAIN_ANALYSIS!M7</f>
        <v>16,6,3.5</v>
      </c>
      <c r="D4">
        <f>[1]MAIN_ANALYSIS!N7</f>
        <v>0</v>
      </c>
      <c r="E4">
        <f>[1]MAIN_ANALYSIS!O7</f>
        <v>320.64929870062832</v>
      </c>
    </row>
    <row r="5" spans="1:5" x14ac:dyDescent="0.3">
      <c r="A5">
        <f>[1]MAIN_ANALYSIS!K8-1</f>
        <v>3</v>
      </c>
      <c r="B5" t="str">
        <f>[1]MAIN_ANALYSIS!L8</f>
        <v>D</v>
      </c>
      <c r="C5" t="str">
        <f>[1]MAIN_ANALYSIS!M8</f>
        <v>0,6,3.5</v>
      </c>
      <c r="D5">
        <f>[1]MAIN_ANALYSIS!N8</f>
        <v>-1.1791666666666667E-4</v>
      </c>
      <c r="E5">
        <f>[1]MAIN_ANALYSIS!O8</f>
        <v>320.00412908553653</v>
      </c>
    </row>
    <row r="6" spans="1:5" x14ac:dyDescent="0.3">
      <c r="A6">
        <f>[1]MAIN_ANALYSIS!K9-1</f>
        <v>4</v>
      </c>
      <c r="B6" t="str">
        <f>[1]MAIN_ANALYSIS!L9</f>
        <v>E</v>
      </c>
      <c r="C6" t="str">
        <f>[1]MAIN_ANALYSIS!M9</f>
        <v>0,12,3.5</v>
      </c>
      <c r="D6">
        <f>[1]MAIN_ANALYSIS!N9</f>
        <v>-1.1791666666666667E-4</v>
      </c>
      <c r="E6">
        <f>[1]MAIN_ANALYSIS!O9</f>
        <v>319.35895947044474</v>
      </c>
    </row>
    <row r="7" spans="1:5" x14ac:dyDescent="0.3">
      <c r="A7">
        <f>[1]MAIN_ANALYSIS!K10-1</f>
        <v>5</v>
      </c>
      <c r="B7" t="str">
        <f>[1]MAIN_ANALYSIS!L10</f>
        <v>F</v>
      </c>
      <c r="C7" t="str">
        <f>[1]MAIN_ANALYSIS!M10</f>
        <v>0,18,3.5</v>
      </c>
      <c r="D7">
        <f>[1]MAIN_ANALYSIS!N10</f>
        <v>-1.6333333333333334E-4</v>
      </c>
      <c r="E7">
        <f>[1]MAIN_ANALYSIS!O10</f>
        <v>318.7137898553529</v>
      </c>
    </row>
    <row r="8" spans="1:5" x14ac:dyDescent="0.3">
      <c r="A8">
        <f>[1]MAIN_ANALYSIS!K11-1</f>
        <v>6</v>
      </c>
      <c r="B8" t="str">
        <f>[1]MAIN_ANALYSIS!L11</f>
        <v>G</v>
      </c>
      <c r="C8" t="str">
        <f>[1]MAIN_ANALYSIS!M11</f>
        <v>16,18,3.5</v>
      </c>
      <c r="D8">
        <f>[1]MAIN_ANALYSIS!N11</f>
        <v>-1.6333333333333334E-4</v>
      </c>
      <c r="E8">
        <f>[1]MAIN_ANALYSIS!O11</f>
        <v>318.06862024026111</v>
      </c>
    </row>
    <row r="9" spans="1:5" x14ac:dyDescent="0.3">
      <c r="A9">
        <f>[1]MAIN_ANALYSIS!K12-1</f>
        <v>7</v>
      </c>
      <c r="B9" t="str">
        <f>[1]MAIN_ANALYSIS!L12</f>
        <v>H</v>
      </c>
      <c r="C9" t="str">
        <f>[1]MAIN_ANALYSIS!M12</f>
        <v>32,18,3.5</v>
      </c>
      <c r="D9">
        <f>[1]MAIN_ANALYSIS!N12</f>
        <v>-2.4499999999999999E-4</v>
      </c>
      <c r="E9">
        <f>[1]MAIN_ANALYSIS!O12</f>
        <v>317.42345062516932</v>
      </c>
    </row>
    <row r="10" spans="1:5" x14ac:dyDescent="0.3">
      <c r="A10">
        <f>[1]MAIN_ANALYSIS!K13-1</f>
        <v>8</v>
      </c>
      <c r="B10" t="str">
        <f>[1]MAIN_ANALYSIS!L13</f>
        <v>I</v>
      </c>
      <c r="C10" t="str">
        <f>[1]MAIN_ANALYSIS!M13</f>
        <v>32,12,3.5</v>
      </c>
      <c r="D10">
        <f>[1]MAIN_ANALYSIS!N13</f>
        <v>-2.3583333333333334E-4</v>
      </c>
      <c r="E10">
        <f>[1]MAIN_ANALYSIS!O13</f>
        <v>316.77828101007748</v>
      </c>
    </row>
    <row r="11" spans="1:5" x14ac:dyDescent="0.3">
      <c r="A11">
        <f>[1]MAIN_ANALYSIS!K14-1</f>
        <v>9</v>
      </c>
      <c r="B11" t="str">
        <f>[1]MAIN_ANALYSIS!L14</f>
        <v>J</v>
      </c>
      <c r="C11" t="str">
        <f>[1]MAIN_ANALYSIS!M14</f>
        <v>32,6,3.5</v>
      </c>
      <c r="D11">
        <f>[1]MAIN_ANALYSIS!N14</f>
        <v>-1.572222222222222E-4</v>
      </c>
      <c r="E11">
        <f>[1]MAIN_ANALYSIS!O14</f>
        <v>316.13311139498569</v>
      </c>
    </row>
    <row r="12" spans="1:5" x14ac:dyDescent="0.3">
      <c r="A12">
        <f>[1]MAIN_ANALYSIS!K15-1</f>
        <v>10</v>
      </c>
      <c r="B12" t="str">
        <f>[1]MAIN_ANALYSIS!L15</f>
        <v>K</v>
      </c>
      <c r="C12" t="str">
        <f>[1]MAIN_ANALYSIS!M15</f>
        <v>16,12,3.5</v>
      </c>
      <c r="D12">
        <f>[1]MAIN_ANALYSIS!N15</f>
        <v>0</v>
      </c>
      <c r="E12">
        <f>[1]MAIN_ANALYSIS!O15</f>
        <v>315.4879417798939</v>
      </c>
    </row>
    <row r="13" spans="1:5" x14ac:dyDescent="0.3">
      <c r="A13">
        <f>[1]MAIN_ANALYSIS!K16-1</f>
        <v>11</v>
      </c>
      <c r="B13" t="str">
        <f>[1]MAIN_ANALYSIS!L16</f>
        <v>L</v>
      </c>
      <c r="C13" t="str">
        <f>[1]MAIN_ANALYSIS!M16</f>
        <v>16,6,6.5</v>
      </c>
      <c r="D13">
        <f>[1]MAIN_ANALYSIS!N16</f>
        <v>-4.4444444444444444E-3</v>
      </c>
      <c r="E13">
        <f>[1]MAIN_ANALYSIS!O16</f>
        <v>314.84277216480206</v>
      </c>
    </row>
    <row r="14" spans="1:5" x14ac:dyDescent="0.3">
      <c r="A14">
        <f>[1]MAIN_ANALYSIS!K17-1</f>
        <v>12</v>
      </c>
      <c r="B14" t="str">
        <f>[1]MAIN_ANALYSIS!L17</f>
        <v>M</v>
      </c>
      <c r="C14" t="str">
        <f>[1]MAIN_ANALYSIS!M17</f>
        <v>0,6,6.5</v>
      </c>
      <c r="D14">
        <f>[1]MAIN_ANALYSIS!N17</f>
        <v>-1.1791666666666667E-4</v>
      </c>
      <c r="E14">
        <f>[1]MAIN_ANALYSIS!O17</f>
        <v>314.19760254971027</v>
      </c>
    </row>
    <row r="15" spans="1:5" x14ac:dyDescent="0.3">
      <c r="A15">
        <f>[1]MAIN_ANALYSIS!K18-1</f>
        <v>13</v>
      </c>
      <c r="B15" t="str">
        <f>[1]MAIN_ANALYSIS!L18</f>
        <v>N</v>
      </c>
      <c r="C15" t="str">
        <f>[1]MAIN_ANALYSIS!M18</f>
        <v>0,12,6.5</v>
      </c>
      <c r="D15">
        <f>[1]MAIN_ANALYSIS!N18</f>
        <v>-1.1791666666666667E-4</v>
      </c>
      <c r="E15">
        <f>[1]MAIN_ANALYSIS!O18</f>
        <v>313.55243293461848</v>
      </c>
    </row>
    <row r="16" spans="1:5" x14ac:dyDescent="0.3">
      <c r="A16">
        <f>[1]MAIN_ANALYSIS!K19-1</f>
        <v>14</v>
      </c>
      <c r="B16" t="str">
        <f>[1]MAIN_ANALYSIS!L19</f>
        <v>O</v>
      </c>
      <c r="C16" t="str">
        <f>[1]MAIN_ANALYSIS!M19</f>
        <v>0,18,6.5</v>
      </c>
      <c r="D16">
        <f>[1]MAIN_ANALYSIS!N19</f>
        <v>-1.6333333333333334E-4</v>
      </c>
      <c r="E16">
        <f>[1]MAIN_ANALYSIS!O19</f>
        <v>312.90726331952663</v>
      </c>
    </row>
    <row r="17" spans="1:5" x14ac:dyDescent="0.3">
      <c r="A17">
        <f>[1]MAIN_ANALYSIS!K20-1</f>
        <v>15</v>
      </c>
      <c r="B17" t="str">
        <f>[1]MAIN_ANALYSIS!L20</f>
        <v>P</v>
      </c>
      <c r="C17" t="str">
        <f>[1]MAIN_ANALYSIS!M20</f>
        <v>16,18,6.5</v>
      </c>
      <c r="D17">
        <f>[1]MAIN_ANALYSIS!N20</f>
        <v>-1.6333333333333334E-4</v>
      </c>
      <c r="E17">
        <f>[1]MAIN_ANALYSIS!O20</f>
        <v>312.26209370443485</v>
      </c>
    </row>
    <row r="18" spans="1:5" x14ac:dyDescent="0.3">
      <c r="A18">
        <f>[1]MAIN_ANALYSIS!K21-1</f>
        <v>16</v>
      </c>
      <c r="B18" t="str">
        <f>[1]MAIN_ANALYSIS!L21</f>
        <v>Q</v>
      </c>
      <c r="C18" t="str">
        <f>[1]MAIN_ANALYSIS!M21</f>
        <v>16,12,6.5</v>
      </c>
      <c r="D18">
        <f>[1]MAIN_ANALYSIS!N21</f>
        <v>-2.2222222222222222E-3</v>
      </c>
      <c r="E18">
        <f>[1]MAIN_ANALYSIS!O21</f>
        <v>311.61692408934306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T</dc:creator>
  <cp:lastModifiedBy>Ιωαννης Τεργιακης</cp:lastModifiedBy>
  <dcterms:created xsi:type="dcterms:W3CDTF">2015-06-05T18:19:34Z</dcterms:created>
  <dcterms:modified xsi:type="dcterms:W3CDTF">2024-12-08T16:41:02Z</dcterms:modified>
</cp:coreProperties>
</file>