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hidden="1" localSheetId="0" name="_xlnm._FilterDatabase">Hoja1!$A$1:$F$46</definedName>
  </definedNames>
  <calcPr/>
  <pivotCaches>
    <pivotCache cacheId="0" r:id="rId5"/>
  </pivotCaches>
  <extLst>
    <ext uri="GoogleSheetsCustomDataVersion2">
      <go:sheetsCustomData xmlns:go="http://customooxmlschemas.google.com/" r:id="rId6" roundtripDataChecksum="jJWHbnv1Uo88YWoSw8y+fgdZACiiGvHW60bqy13tJ1c="/>
    </ext>
  </extLst>
</workbook>
</file>

<file path=xl/sharedStrings.xml><?xml version="1.0" encoding="utf-8"?>
<sst xmlns="http://schemas.openxmlformats.org/spreadsheetml/2006/main" count="503" uniqueCount="69">
  <si>
    <t>CATEGORIA</t>
  </si>
  <si>
    <t>INSCRITOS</t>
  </si>
  <si>
    <t>DIA</t>
  </si>
  <si>
    <t>FINAL</t>
  </si>
  <si>
    <t>TIPO</t>
  </si>
  <si>
    <t>OBSER</t>
  </si>
  <si>
    <t>JUEVES</t>
  </si>
  <si>
    <t>VIERNES</t>
  </si>
  <si>
    <t>60+ DF 5.0</t>
  </si>
  <si>
    <t>DF</t>
  </si>
  <si>
    <t>CANCELADO</t>
  </si>
  <si>
    <t>60+ DF 4.5</t>
  </si>
  <si>
    <t>Suma de INSCRITOS</t>
  </si>
  <si>
    <t>Cuenta</t>
  </si>
  <si>
    <t>60+ DF 3.5</t>
  </si>
  <si>
    <t>J-M</t>
  </si>
  <si>
    <t>J-T</t>
  </si>
  <si>
    <t>V-M</t>
  </si>
  <si>
    <t>V-T</t>
  </si>
  <si>
    <t>S-D</t>
  </si>
  <si>
    <t>50+ DF 5.0 &amp; 4.5</t>
  </si>
  <si>
    <t>2 parejas ?</t>
  </si>
  <si>
    <t>18+ DF 3.5</t>
  </si>
  <si>
    <t>50+ DF 3.5</t>
  </si>
  <si>
    <t>FALTA 1</t>
  </si>
  <si>
    <t>18+ DF 4.5</t>
  </si>
  <si>
    <t>18+ DF 5.0</t>
  </si>
  <si>
    <t>60+ DM 3.5</t>
  </si>
  <si>
    <t>60+ DX 4.5 &amp; 3.5</t>
  </si>
  <si>
    <t>SF</t>
  </si>
  <si>
    <t>18+ DM 3.5</t>
  </si>
  <si>
    <t>50+ DX 4.5</t>
  </si>
  <si>
    <t>18+ DX 4.5</t>
  </si>
  <si>
    <t>50+ DX 3.5</t>
  </si>
  <si>
    <t>18+ DX 5.0</t>
  </si>
  <si>
    <t>50+ DX 5.0</t>
  </si>
  <si>
    <t>G</t>
  </si>
  <si>
    <t>B</t>
  </si>
  <si>
    <t>18+ DM 4.5</t>
  </si>
  <si>
    <t>60+ DM 5.0 &amp; 4.5</t>
  </si>
  <si>
    <t>18+ DX 3.5</t>
  </si>
  <si>
    <t>DM</t>
  </si>
  <si>
    <t>1 solo</t>
  </si>
  <si>
    <t>18+ DM 5.0</t>
  </si>
  <si>
    <t>50+ DM 5.0</t>
  </si>
  <si>
    <t>50+ DM 4.5</t>
  </si>
  <si>
    <t>50+ DM 3.5</t>
  </si>
  <si>
    <t>18+ IF 3.5</t>
  </si>
  <si>
    <t>18+ IF 5.0</t>
  </si>
  <si>
    <t>18+ IM 3.5</t>
  </si>
  <si>
    <t>18+ IM 4.5</t>
  </si>
  <si>
    <t>60+ DX 5.0</t>
  </si>
  <si>
    <t>DX</t>
  </si>
  <si>
    <t>18+ IM 5.0</t>
  </si>
  <si>
    <t>50+ IF 5.0 &amp; 4.5 &amp; 3.5</t>
  </si>
  <si>
    <t>50+ IM 4.5</t>
  </si>
  <si>
    <t>60+ IM 5.0 &amp; 4.5</t>
  </si>
  <si>
    <t>60+ IM 3.5</t>
  </si>
  <si>
    <t>50+ IM 5.0</t>
  </si>
  <si>
    <t>5 solos</t>
  </si>
  <si>
    <t>1 sola</t>
  </si>
  <si>
    <t>60+ IF 5.0</t>
  </si>
  <si>
    <t>IF</t>
  </si>
  <si>
    <t>60+ IF 4.5</t>
  </si>
  <si>
    <t>50+ IM 3.5</t>
  </si>
  <si>
    <t>60+ IF 3.5</t>
  </si>
  <si>
    <t>18+ IF 4.0</t>
  </si>
  <si>
    <t>IM</t>
  </si>
  <si>
    <t>Suma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</si>
</sst>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1.0"/>
      <color rgb="FFFFFFFF"/>
      <name val="Calibri"/>
    </font>
    <font>
      <sz val="11.0"/>
      <color theme="0"/>
      <name val="Calibri"/>
    </font>
    <font>
      <sz val="11.0"/>
      <color theme="1"/>
      <name val="Calibri"/>
    </font>
    <font/>
    <font>
      <sz val="11.0"/>
      <color rgb="FFFF0000"/>
      <name val="Calibri"/>
    </font>
    <font>
      <sz val="11.0"/>
      <color rgb="FF3F3F76"/>
      <name val="Calibri"/>
    </font>
    <font>
      <sz val="11.0"/>
      <color rgb="FF92D050"/>
      <name val="Calibri"/>
    </font>
    <font>
      <sz val="11.0"/>
      <color rgb="FFFFFF00"/>
      <name val="Calibri"/>
    </font>
    <font>
      <sz val="11.0"/>
      <color rgb="FFFFC00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CC99"/>
        <bgColor rgb="FFFFCC99"/>
      </patternFill>
    </fill>
  </fills>
  <borders count="4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horizontal="center" vertical="center"/>
    </xf>
    <xf borderId="1" fillId="0" fontId="3" numFmtId="0" xfId="0" applyBorder="1" applyFont="1"/>
    <xf borderId="2" fillId="0" fontId="3" numFmtId="0" xfId="0" applyBorder="1" applyFont="1"/>
    <xf borderId="3" fillId="2" fontId="2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6" fillId="3" fontId="2" numFmtId="0" xfId="0" applyAlignment="1" applyBorder="1" applyFill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horizontal="center"/>
    </xf>
    <xf borderId="11" fillId="0" fontId="4" numFmtId="0" xfId="0" applyBorder="1" applyFont="1"/>
    <xf borderId="12" fillId="0" fontId="4" numFmtId="0" xfId="0" applyBorder="1" applyFont="1"/>
    <xf borderId="13" fillId="4" fontId="3" numFmtId="0" xfId="0" applyBorder="1" applyFill="1" applyFont="1"/>
    <xf borderId="14" fillId="5" fontId="3" numFmtId="0" xfId="0" applyBorder="1" applyFill="1" applyFont="1"/>
    <xf borderId="15" fillId="6" fontId="3" numFmtId="0" xfId="0" applyBorder="1" applyFill="1" applyFont="1"/>
    <xf borderId="3" fillId="3" fontId="2" numFmtId="0" xfId="0" applyAlignment="1" applyBorder="1" applyFont="1">
      <alignment horizontal="center"/>
    </xf>
    <xf borderId="16" fillId="4" fontId="3" numFmtId="0" xfId="0" applyBorder="1" applyFont="1"/>
    <xf borderId="17" fillId="6" fontId="3" numFmtId="0" xfId="0" applyBorder="1" applyFont="1"/>
    <xf borderId="1" fillId="0" fontId="5" numFmtId="0" xfId="0" applyBorder="1" applyFont="1"/>
    <xf borderId="1" fillId="0" fontId="3" numFmtId="0" xfId="0" applyAlignment="1" applyBorder="1" applyFont="1">
      <alignment horizontal="center" vertical="center"/>
    </xf>
    <xf borderId="2" fillId="0" fontId="3" numFmtId="20" xfId="0" applyBorder="1" applyFont="1" applyNumberForma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7" fontId="6" numFmtId="20" xfId="0" applyBorder="1" applyFill="1" applyFont="1" applyNumberFormat="1"/>
    <xf borderId="24" fillId="0" fontId="3" numFmtId="0" xfId="0" applyBorder="1" applyFont="1"/>
    <xf borderId="25" fillId="7" fontId="6" numFmtId="20" xfId="0" applyBorder="1" applyFont="1" applyNumberFormat="1"/>
    <xf borderId="26" fillId="0" fontId="3" numFmtId="0" xfId="0" applyBorder="1" applyFont="1"/>
    <xf borderId="1" fillId="4" fontId="3" numFmtId="0" xfId="0" applyBorder="1" applyFont="1"/>
    <xf borderId="1" fillId="0" fontId="3" numFmtId="0" xfId="0" applyAlignment="1" applyBorder="1" applyFont="1">
      <alignment horizontal="left"/>
    </xf>
    <xf borderId="18" fillId="6" fontId="3" numFmtId="0" xfId="0" applyBorder="1" applyFont="1"/>
    <xf borderId="1" fillId="6" fontId="3" numFmtId="0" xfId="0" applyBorder="1" applyFont="1"/>
    <xf borderId="18" fillId="6" fontId="7" numFmtId="0" xfId="0" applyBorder="1" applyFont="1"/>
    <xf borderId="1" fillId="6" fontId="7" numFmtId="0" xfId="0" applyBorder="1" applyFont="1"/>
    <xf borderId="18" fillId="4" fontId="3" numFmtId="0" xfId="0" applyBorder="1" applyFont="1"/>
    <xf borderId="1" fillId="5" fontId="3" numFmtId="0" xfId="0" applyBorder="1" applyFont="1"/>
    <xf borderId="27" fillId="4" fontId="3" numFmtId="0" xfId="0" applyAlignment="1" applyBorder="1" applyFont="1">
      <alignment horizontal="center" vertical="center"/>
    </xf>
    <xf borderId="28" fillId="5" fontId="3" numFmtId="0" xfId="0" applyAlignment="1" applyBorder="1" applyFont="1">
      <alignment horizontal="center" vertical="center"/>
    </xf>
    <xf borderId="19" fillId="6" fontId="3" numFmtId="0" xfId="0" applyBorder="1" applyFont="1"/>
    <xf borderId="18" fillId="4" fontId="8" numFmtId="0" xfId="0" applyBorder="1" applyFont="1"/>
    <xf borderId="1" fillId="5" fontId="9" numFmtId="0" xfId="0" applyBorder="1" applyFont="1"/>
    <xf borderId="29" fillId="4" fontId="8" numFmtId="0" xfId="0" applyBorder="1" applyFont="1"/>
    <xf borderId="30" fillId="5" fontId="9" numFmtId="0" xfId="0" applyAlignment="1" applyBorder="1" applyFont="1">
      <alignment vertical="center"/>
    </xf>
    <xf borderId="31" fillId="6" fontId="7" numFmtId="0" xfId="0" applyBorder="1" applyFont="1"/>
    <xf borderId="32" fillId="0" fontId="4" numFmtId="0" xfId="0" applyBorder="1" applyFont="1"/>
    <xf borderId="28" fillId="4" fontId="3" numFmtId="0" xfId="0" applyAlignment="1" applyBorder="1" applyFont="1">
      <alignment horizontal="center" vertical="center"/>
    </xf>
    <xf borderId="33" fillId="0" fontId="4" numFmtId="0" xfId="0" applyBorder="1" applyFont="1"/>
    <xf borderId="34" fillId="6" fontId="7" numFmtId="0" xfId="0" applyBorder="1" applyFont="1"/>
    <xf borderId="35" fillId="4" fontId="8" numFmtId="0" xfId="0" applyBorder="1" applyFont="1"/>
    <xf borderId="36" fillId="5" fontId="9" numFmtId="0" xfId="0" applyAlignment="1" applyBorder="1" applyFont="1">
      <alignment vertical="center"/>
    </xf>
    <xf borderId="34" fillId="4" fontId="8" numFmtId="0" xfId="0" applyBorder="1" applyFont="1"/>
    <xf borderId="30" fillId="4" fontId="8" numFmtId="0" xfId="0" applyBorder="1" applyFont="1"/>
    <xf borderId="37" fillId="4" fontId="8" numFmtId="0" xfId="0" applyBorder="1" applyFont="1"/>
    <xf borderId="36" fillId="4" fontId="8" numFmtId="0" xfId="0" applyBorder="1" applyFont="1"/>
    <xf borderId="32" fillId="0" fontId="3" numFmtId="0" xfId="0" applyBorder="1" applyFont="1"/>
    <xf borderId="33" fillId="0" fontId="3" numFmtId="0" xfId="0" applyBorder="1" applyFont="1"/>
    <xf borderId="38" fillId="6" fontId="7" numFmtId="0" xfId="0" applyBorder="1" applyFont="1"/>
    <xf borderId="29" fillId="5" fontId="9" numFmtId="0" xfId="0" applyAlignment="1" applyBorder="1" applyFont="1">
      <alignment vertical="center"/>
    </xf>
    <xf borderId="35" fillId="5" fontId="9" numFmtId="0" xfId="0" applyAlignment="1" applyBorder="1" applyFont="1">
      <alignment vertical="center"/>
    </xf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4" numFmtId="0" xfId="0" applyBorder="1" applyFont="1"/>
    <xf borderId="45" fillId="5" fontId="9" numFmtId="0" xfId="0" applyAlignment="1" applyBorder="1" applyFont="1">
      <alignment vertical="center"/>
    </xf>
    <xf borderId="0" fillId="0" fontId="10" numFmtId="0" xfId="0" applyFont="1"/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6" sheet="Hoja1"/>
  </cacheSource>
  <cacheFields>
    <cacheField name="CATEGORIA">
      <sharedItems containsBlank="1" containsMixedTypes="1" containsNumber="1" containsInteger="1">
        <s v="60+ DF 5.0"/>
        <s v="60+ DF 4.5"/>
        <s v="60+ DF 3.5"/>
        <s v="50+ DF 5.0 &amp; 4.5"/>
        <s v="50+ DF 3.5"/>
        <s v="18+ DF 5.0"/>
        <s v="18+ DF 4.5"/>
        <s v="18+ DF 3.5"/>
        <s v="60+ DM 5.0 &amp; 4.5"/>
        <s v="60+ DM 3.5"/>
        <s v="50+ DM 5.0"/>
        <s v="50+ DM 4.5"/>
        <s v="50+ DM 3.5"/>
        <s v="18+ DM 5.0"/>
        <s v="18+ DM 4.5"/>
        <s v="18+ DM 3.5"/>
        <s v="60+ DX 5.0"/>
        <s v="60+ DX 4.5 &amp; 3.5"/>
        <s v="50+ DX 5.0"/>
        <s v="50+ DX 4.5"/>
        <s v="50+ DX 3.5"/>
        <s v="18+ DX 5.0"/>
        <s v="18+ DX 4.5"/>
        <s v="18+ DX 3.5"/>
        <s v="60+ IF 5.0"/>
        <s v="60+ IF 4.5"/>
        <s v="60+ IF 3.5"/>
        <s v="50+ IF 5.0 &amp; 4.5 &amp; 3.5"/>
        <s v="18+ IF 5.0"/>
        <s v="18+ IF 4.0"/>
        <s v="18+ IF 3.5"/>
        <s v="60+ IM 5.0 &amp; 4.5"/>
        <s v="60+ IM 3.5"/>
        <s v="50+ IM 5.0"/>
        <s v="50+ IM 4.5"/>
        <s v="50+ IM 3.5"/>
        <s v="18+ IM 5.0"/>
        <s v="18+ IM 4.5"/>
        <s v="18+ IM 3.5"/>
        <n v="39.0"/>
        <m/>
      </sharedItems>
    </cacheField>
    <cacheField name="INSCRITOS" numFmtId="0">
      <sharedItems containsString="0" containsBlank="1" containsNumber="1" containsInteger="1">
        <m/>
        <n v="6.0"/>
        <n v="7.0"/>
        <n v="11.0"/>
        <n v="16.0"/>
        <n v="12.0"/>
        <n v="9.0"/>
        <n v="22.0"/>
        <n v="32.0"/>
        <n v="8.0"/>
        <n v="14.0"/>
        <n v="19.0"/>
        <n v="10.0"/>
        <n v="21.0"/>
        <n v="36.0"/>
        <n v="440.0"/>
      </sharedItems>
    </cacheField>
    <cacheField name="DIA" numFmtId="0">
      <sharedItems containsBlank="1">
        <m/>
        <s v="V-T"/>
        <s v="J-M"/>
        <s v="V-M"/>
        <s v="J-T"/>
      </sharedItems>
    </cacheField>
    <cacheField name="FINAL" numFmtId="0">
      <sharedItems containsBlank="1">
        <m/>
        <s v="S-D"/>
        <s v="V-T"/>
        <s v="J-M"/>
        <s v="V-M"/>
        <s v="J-T"/>
      </sharedItems>
    </cacheField>
    <cacheField name="TIPO" numFmtId="0">
      <sharedItems containsBlank="1">
        <s v="DF"/>
        <s v="DM"/>
        <s v="DX"/>
        <s v="IF"/>
        <s v="IM"/>
        <m/>
      </sharedItems>
    </cacheField>
    <cacheField name="OBSER" numFmtId="0">
      <sharedItems containsBlank="1">
        <s v="CANCELADO"/>
        <s v="2 parejas ?"/>
        <s v="FALTA 1"/>
        <m/>
        <s v="1 solo"/>
        <s v="5 solos"/>
        <s v="1 sol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1" cacheId="0" dataCaption="" colGrandTotals="0" compact="0" compactData="0">
  <location ref="H3:L36" firstHeaderRow="0" firstDataRow="1" firstDataCol="1"/>
  <pivotFields>
    <pivotField name="CATEGORIA" axis="axisRow" compact="0" outline="0" multipleItemSelectionAllowed="1" showAll="0" sortType="ascending">
      <items>
        <item h="1" x="40"/>
        <item h="1" x="39"/>
        <item x="7"/>
        <item x="6"/>
        <item x="5"/>
        <item x="15"/>
        <item x="14"/>
        <item x="13"/>
        <item x="23"/>
        <item x="22"/>
        <item x="21"/>
        <item x="30"/>
        <item x="29"/>
        <item x="28"/>
        <item x="38"/>
        <item x="37"/>
        <item x="36"/>
        <item x="4"/>
        <item x="3"/>
        <item x="12"/>
        <item x="11"/>
        <item x="10"/>
        <item x="20"/>
        <item x="19"/>
        <item x="18"/>
        <item x="27"/>
        <item x="35"/>
        <item x="34"/>
        <item x="33"/>
        <item x="2"/>
        <item x="1"/>
        <item x="0"/>
        <item x="9"/>
        <item x="8"/>
        <item x="17"/>
        <item x="16"/>
        <item x="26"/>
        <item x="25"/>
        <item x="24"/>
        <item x="32"/>
        <item x="31"/>
        <item t="default"/>
      </items>
    </pivotField>
    <pivotField name="INSCRIT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A" axis="axisCol" compact="0" outline="0" multipleItemSelectionAllowed="1" showAll="0" sortType="ascending">
      <items>
        <item h="1" x="0"/>
        <item x="2"/>
        <item x="4"/>
        <item x="3"/>
        <item x="1"/>
        <item t="default"/>
      </items>
    </pivotField>
    <pivotField name="FINA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P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BS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colFields>
    <field x="2"/>
  </colFields>
  <dataFields>
    <dataField name="Suma de INSCRITOS" fld="1" baseField="0"/>
  </dataFields>
</pivotTableDefinition>
</file>

<file path=xl/pivotTables/pivotTable2.xml><?xml version="1.0" encoding="utf-8"?>
<pivotTableDefinition xmlns="http://schemas.openxmlformats.org/spreadsheetml/2006/main" name="Hoja1 2" cacheId="0" dataCaption="" colGrandTotals="0" compact="0" compactData="0">
  <location ref="O3:T36" firstHeaderRow="0" firstDataRow="1" firstDataCol="1" rowPageCount="1" colPageCount="1"/>
  <pivotFields>
    <pivotField name="CATEGORIA" axis="axisRow" compact="0" outline="0" multipleItemSelectionAllowed="1" showAll="0" sortType="ascending">
      <items>
        <item h="1" x="40"/>
        <item h="1" x="39"/>
        <item x="7"/>
        <item x="6"/>
        <item x="5"/>
        <item x="15"/>
        <item x="14"/>
        <item x="13"/>
        <item x="23"/>
        <item x="22"/>
        <item x="21"/>
        <item x="30"/>
        <item x="29"/>
        <item x="28"/>
        <item x="38"/>
        <item x="37"/>
        <item x="36"/>
        <item x="4"/>
        <item x="3"/>
        <item x="12"/>
        <item x="11"/>
        <item x="10"/>
        <item x="20"/>
        <item x="19"/>
        <item x="18"/>
        <item x="27"/>
        <item x="35"/>
        <item x="34"/>
        <item x="33"/>
        <item x="2"/>
        <item x="1"/>
        <item x="0"/>
        <item x="9"/>
        <item x="8"/>
        <item x="17"/>
        <item x="16"/>
        <item x="26"/>
        <item x="25"/>
        <item x="24"/>
        <item x="32"/>
        <item x="31"/>
        <item t="default"/>
      </items>
    </pivotField>
    <pivotField name="INSCRIT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INAL" axis="axisCol" compact="0" outline="0" multipleItemSelectionAllowed="1" showAll="0" sortType="ascending">
      <items>
        <item x="0"/>
        <item x="3"/>
        <item x="5"/>
        <item x="1"/>
        <item x="4"/>
        <item x="2"/>
        <item t="default"/>
      </items>
    </pivotField>
    <pivotField name="TIP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BSER" axis="axisPage" compact="0" outline="0" multipleItemSelectionAllowed="1" showAll="0">
      <items>
        <item h="1" x="0"/>
        <item x="1"/>
        <item x="2"/>
        <item x="3"/>
        <item x="4"/>
        <item x="5"/>
        <item x="6"/>
        <item t="default"/>
      </items>
    </pivotField>
  </pivotFields>
  <rowFields>
    <field x="0"/>
  </rowFields>
  <colFields>
    <field x="3"/>
  </colFields>
  <pageFields>
    <pageField fld="5"/>
  </pageFields>
  <dataFields>
    <dataField name="Cuenta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8.57"/>
    <col customWidth="1" min="2" max="2" width="10.71"/>
    <col customWidth="1" min="3" max="5" width="6.43"/>
    <col customWidth="1" min="6" max="6" width="10.71"/>
    <col customWidth="1" min="7" max="7" width="5.0"/>
    <col customWidth="1" min="8" max="8" width="18.57"/>
    <col customWidth="1" min="9" max="9" width="9.86"/>
    <col customWidth="1" min="10" max="10" width="4.0"/>
    <col customWidth="1" min="11" max="11" width="4.71"/>
    <col customWidth="1" min="12" max="13" width="4.0"/>
    <col customWidth="1" min="14" max="14" width="3.29"/>
    <col customWidth="1" min="15" max="16" width="18.57"/>
    <col customWidth="1" min="17" max="17" width="3.29"/>
    <col customWidth="1" min="18" max="19" width="3.86"/>
    <col customWidth="1" min="20" max="21" width="4.71"/>
    <col customWidth="1" min="22" max="22" width="3.29"/>
    <col customWidth="1" min="23" max="23" width="9.29"/>
    <col customWidth="1" min="24" max="25" width="15.14"/>
    <col customWidth="1" min="26" max="26" width="14.43"/>
    <col customWidth="1" min="27" max="28" width="9.71"/>
    <col customWidth="1" min="29" max="29" width="14.43"/>
    <col customWidth="1" min="30" max="30" width="18.57"/>
    <col customWidth="1" min="31" max="31" width="9.71"/>
    <col customWidth="1" min="32" max="32" width="8.86"/>
    <col customWidth="1" min="33" max="34" width="18.57"/>
    <col customWidth="1" min="35" max="36" width="9.71"/>
    <col customWidth="1" min="37" max="37" width="5.57"/>
    <col customWidth="1" min="38" max="38" width="14.71"/>
    <col customWidth="1" min="39" max="39" width="10.43"/>
    <col customWidth="1" min="40" max="40" width="9.86"/>
    <col customWidth="1" min="41" max="41" width="10.43"/>
    <col customWidth="1" min="42" max="42" width="14.71"/>
    <col customWidth="1" min="43" max="43" width="14.57"/>
    <col customWidth="1" min="44" max="46" width="9.86"/>
    <col customWidth="1" min="47" max="48" width="14.57"/>
    <col customWidth="1" min="49" max="50" width="14.71"/>
    <col customWidth="1" min="51" max="52" width="10.43"/>
    <col customWidth="1" min="53" max="56" width="9.86"/>
    <col customWidth="1" min="57" max="57" width="10.71"/>
    <col customWidth="1" min="58" max="58" width="5.57"/>
    <col customWidth="1" min="59" max="71" width="4.29"/>
    <col customWidth="1" min="72" max="74" width="2.0"/>
    <col customWidth="1" min="75" max="75" width="5.57"/>
    <col customWidth="1" min="76" max="94" width="2.86"/>
    <col customWidth="1" min="95" max="96" width="2.0"/>
    <col customWidth="1" min="97" max="97" width="3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O1" s="4"/>
      <c r="P1" s="4"/>
      <c r="W1" s="5"/>
      <c r="X1" s="6" t="s">
        <v>6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8"/>
      <c r="AK1" s="5"/>
      <c r="AL1" s="9" t="s">
        <v>7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1"/>
      <c r="BF1" s="12"/>
      <c r="BG1" s="13" t="s">
        <v>6</v>
      </c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5"/>
      <c r="BT1" s="16"/>
      <c r="BU1" s="17"/>
      <c r="BV1" s="18"/>
      <c r="BW1" s="12"/>
      <c r="BX1" s="19" t="s">
        <v>7</v>
      </c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8"/>
      <c r="CQ1" s="20"/>
      <c r="CR1" s="17"/>
      <c r="CS1" s="21"/>
    </row>
    <row r="2">
      <c r="A2" s="22" t="s">
        <v>8</v>
      </c>
      <c r="B2" s="4"/>
      <c r="C2" s="23"/>
      <c r="D2" s="23"/>
      <c r="E2" s="23" t="s">
        <v>9</v>
      </c>
      <c r="F2" s="22" t="s">
        <v>10</v>
      </c>
      <c r="W2" s="24">
        <v>0.375</v>
      </c>
      <c r="X2" s="25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26"/>
      <c r="AK2" s="24">
        <v>0.375</v>
      </c>
      <c r="AL2" s="27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9"/>
      <c r="BF2" s="30">
        <v>0.375</v>
      </c>
      <c r="BG2" s="27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31"/>
      <c r="BT2" s="27">
        <f t="shared" ref="BT2:BT32" si="1">COUNTIF(BG2:BS2,"G")</f>
        <v>0</v>
      </c>
      <c r="BU2" s="28">
        <f t="shared" ref="BU2:BU32" si="2">COUNTIF(BG2:BS2,"B")</f>
        <v>0</v>
      </c>
      <c r="BV2" s="29">
        <f t="shared" ref="BV2:BV32" si="3">COUNTIF(BG2:BS2,"SF")</f>
        <v>0</v>
      </c>
      <c r="BW2" s="32">
        <v>0.375</v>
      </c>
      <c r="BX2" s="33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5"/>
      <c r="CO2" s="4"/>
      <c r="CP2" s="5"/>
      <c r="CQ2" s="27">
        <f t="shared" ref="CQ2:CQ32" si="4">COUNTIF(BX2:CP2,"G")</f>
        <v>0</v>
      </c>
      <c r="CR2" s="28">
        <f t="shared" ref="CR2:CR32" si="5">COUNTIF(BX2:CP2,"B")</f>
        <v>0</v>
      </c>
      <c r="CS2" s="29">
        <f t="shared" ref="CS2:CS32" si="6">COUNTIF(BX2:CP2,"SF")</f>
        <v>0</v>
      </c>
    </row>
    <row r="3">
      <c r="A3" s="22" t="s">
        <v>11</v>
      </c>
      <c r="B3" s="4"/>
      <c r="C3" s="23"/>
      <c r="D3" s="23"/>
      <c r="E3" s="23" t="s">
        <v>9</v>
      </c>
      <c r="F3" s="22" t="s">
        <v>10</v>
      </c>
      <c r="W3" s="24">
        <v>0.3958333333333333</v>
      </c>
      <c r="X3" s="25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26"/>
      <c r="AK3" s="24">
        <v>0.3958333333333333</v>
      </c>
      <c r="AL3" s="2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26"/>
      <c r="BF3" s="30">
        <v>0.3958333333333333</v>
      </c>
      <c r="BG3" s="25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5"/>
      <c r="BT3" s="25">
        <f t="shared" si="1"/>
        <v>0</v>
      </c>
      <c r="BU3" s="4">
        <f t="shared" si="2"/>
        <v>0</v>
      </c>
      <c r="BV3" s="26">
        <f t="shared" si="3"/>
        <v>0</v>
      </c>
      <c r="BW3" s="32">
        <v>0.3958333333333333</v>
      </c>
      <c r="BX3" s="33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5"/>
      <c r="CO3" s="4"/>
      <c r="CP3" s="5"/>
      <c r="CQ3" s="25">
        <f t="shared" si="4"/>
        <v>0</v>
      </c>
      <c r="CR3" s="4">
        <f t="shared" si="5"/>
        <v>0</v>
      </c>
      <c r="CS3" s="26">
        <f t="shared" si="6"/>
        <v>0</v>
      </c>
    </row>
    <row r="4">
      <c r="A4" s="22" t="s">
        <v>14</v>
      </c>
      <c r="B4" s="4"/>
      <c r="C4" s="23"/>
      <c r="D4" s="23"/>
      <c r="E4" s="23" t="s">
        <v>9</v>
      </c>
      <c r="F4" s="22" t="s">
        <v>10</v>
      </c>
      <c r="W4" s="24">
        <v>0.416666666666667</v>
      </c>
      <c r="X4" s="25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26"/>
      <c r="AK4" s="24">
        <v>0.416666666666667</v>
      </c>
      <c r="AL4" s="2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26"/>
      <c r="BF4" s="30">
        <v>0.416666666666667</v>
      </c>
      <c r="BG4" s="25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5"/>
      <c r="BT4" s="25">
        <f t="shared" si="1"/>
        <v>0</v>
      </c>
      <c r="BU4" s="4">
        <f t="shared" si="2"/>
        <v>0</v>
      </c>
      <c r="BV4" s="26">
        <f t="shared" si="3"/>
        <v>0</v>
      </c>
      <c r="BW4" s="32">
        <v>0.416666666666667</v>
      </c>
      <c r="BX4" s="33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5"/>
      <c r="CO4" s="4"/>
      <c r="CP4" s="5"/>
      <c r="CQ4" s="25">
        <f t="shared" si="4"/>
        <v>0</v>
      </c>
      <c r="CR4" s="4">
        <f t="shared" si="5"/>
        <v>0</v>
      </c>
      <c r="CS4" s="26">
        <f t="shared" si="6"/>
        <v>0</v>
      </c>
    </row>
    <row r="5">
      <c r="A5" s="34" t="s">
        <v>20</v>
      </c>
      <c r="B5" s="4">
        <v>6.0</v>
      </c>
      <c r="C5" s="23" t="s">
        <v>18</v>
      </c>
      <c r="D5" s="23" t="s">
        <v>19</v>
      </c>
      <c r="E5" s="23" t="s">
        <v>9</v>
      </c>
      <c r="F5" s="4" t="s">
        <v>21</v>
      </c>
      <c r="W5" s="24">
        <v>0.4375</v>
      </c>
      <c r="X5" s="25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26"/>
      <c r="AK5" s="24">
        <v>0.4375</v>
      </c>
      <c r="AL5" s="2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26"/>
      <c r="BF5" s="30">
        <v>0.4375</v>
      </c>
      <c r="BG5" s="25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5"/>
      <c r="BT5" s="25">
        <f t="shared" si="1"/>
        <v>0</v>
      </c>
      <c r="BU5" s="4">
        <f t="shared" si="2"/>
        <v>0</v>
      </c>
      <c r="BV5" s="26">
        <f t="shared" si="3"/>
        <v>0</v>
      </c>
      <c r="BW5" s="32">
        <v>0.4375</v>
      </c>
      <c r="BX5" s="33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5"/>
      <c r="CO5" s="4"/>
      <c r="CP5" s="5"/>
      <c r="CQ5" s="25">
        <f t="shared" si="4"/>
        <v>0</v>
      </c>
      <c r="CR5" s="4">
        <f t="shared" si="5"/>
        <v>0</v>
      </c>
      <c r="CS5" s="26">
        <f t="shared" si="6"/>
        <v>0</v>
      </c>
    </row>
    <row r="6">
      <c r="A6" s="4" t="s">
        <v>23</v>
      </c>
      <c r="B6" s="4">
        <v>7.0</v>
      </c>
      <c r="C6" s="23" t="s">
        <v>18</v>
      </c>
      <c r="D6" s="23" t="s">
        <v>18</v>
      </c>
      <c r="E6" s="23" t="s">
        <v>9</v>
      </c>
      <c r="F6" s="4" t="s">
        <v>24</v>
      </c>
      <c r="W6" s="24">
        <v>0.458333333333333</v>
      </c>
      <c r="X6" s="25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26"/>
      <c r="AK6" s="24">
        <v>0.458333333333333</v>
      </c>
      <c r="AL6" s="2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26"/>
      <c r="BF6" s="30">
        <v>0.458333333333333</v>
      </c>
      <c r="BG6" s="25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5"/>
      <c r="BT6" s="25">
        <f t="shared" si="1"/>
        <v>0</v>
      </c>
      <c r="BU6" s="4">
        <f t="shared" si="2"/>
        <v>0</v>
      </c>
      <c r="BV6" s="26">
        <f t="shared" si="3"/>
        <v>0</v>
      </c>
      <c r="BW6" s="32">
        <v>0.458333333333333</v>
      </c>
      <c r="BX6" s="33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5"/>
      <c r="CO6" s="4"/>
      <c r="CP6" s="5"/>
      <c r="CQ6" s="25">
        <f t="shared" si="4"/>
        <v>0</v>
      </c>
      <c r="CR6" s="4">
        <f t="shared" si="5"/>
        <v>0</v>
      </c>
      <c r="CS6" s="26">
        <f t="shared" si="6"/>
        <v>0</v>
      </c>
    </row>
    <row r="7">
      <c r="A7" s="4" t="s">
        <v>26</v>
      </c>
      <c r="B7" s="4">
        <v>11.0</v>
      </c>
      <c r="C7" s="23" t="s">
        <v>18</v>
      </c>
      <c r="D7" s="23" t="s">
        <v>19</v>
      </c>
      <c r="E7" s="23" t="s">
        <v>9</v>
      </c>
      <c r="F7" s="4" t="s">
        <v>24</v>
      </c>
      <c r="W7" s="24">
        <v>0.479166666666667</v>
      </c>
      <c r="X7" s="36" t="s">
        <v>27</v>
      </c>
      <c r="Y7" s="37" t="s">
        <v>27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26"/>
      <c r="AK7" s="24">
        <v>0.479166666666667</v>
      </c>
      <c r="AL7" s="25"/>
      <c r="AM7" s="4"/>
      <c r="AN7" s="4"/>
      <c r="AO7" s="4"/>
      <c r="AP7" s="4"/>
      <c r="AQ7" s="4"/>
      <c r="AR7" s="4"/>
      <c r="AS7" s="4"/>
      <c r="AT7" s="4"/>
      <c r="AU7" s="37" t="s">
        <v>28</v>
      </c>
      <c r="AV7" s="37" t="s">
        <v>28</v>
      </c>
      <c r="AW7" s="4"/>
      <c r="AX7" s="4"/>
      <c r="AY7" s="4"/>
      <c r="AZ7" s="4"/>
      <c r="BA7" s="4"/>
      <c r="BB7" s="4"/>
      <c r="BC7" s="4"/>
      <c r="BD7" s="26"/>
      <c r="BF7" s="30">
        <v>0.479166666666667</v>
      </c>
      <c r="BG7" s="38" t="s">
        <v>29</v>
      </c>
      <c r="BH7" s="38" t="s">
        <v>29</v>
      </c>
      <c r="BI7" s="4"/>
      <c r="BJ7" s="4"/>
      <c r="BK7" s="4"/>
      <c r="BL7" s="4"/>
      <c r="BM7" s="4"/>
      <c r="BN7" s="4"/>
      <c r="BO7" s="4"/>
      <c r="BP7" s="4"/>
      <c r="BQ7" s="4"/>
      <c r="BR7" s="4"/>
      <c r="BS7" s="5"/>
      <c r="BT7" s="25">
        <f t="shared" si="1"/>
        <v>0</v>
      </c>
      <c r="BU7" s="4">
        <f t="shared" si="2"/>
        <v>0</v>
      </c>
      <c r="BV7" s="26">
        <f t="shared" si="3"/>
        <v>2</v>
      </c>
      <c r="BW7" s="32">
        <v>0.479166666666667</v>
      </c>
      <c r="BX7" s="33"/>
      <c r="BY7" s="4"/>
      <c r="BZ7" s="4"/>
      <c r="CA7" s="4"/>
      <c r="CB7" s="4"/>
      <c r="CC7" s="4"/>
      <c r="CD7" s="4"/>
      <c r="CE7" s="4"/>
      <c r="CF7" s="4"/>
      <c r="CG7" s="39" t="s">
        <v>29</v>
      </c>
      <c r="CH7" s="39" t="s">
        <v>29</v>
      </c>
      <c r="CK7" s="4"/>
      <c r="CL7" s="4"/>
      <c r="CM7" s="4"/>
      <c r="CN7" s="5"/>
      <c r="CO7" s="4"/>
      <c r="CP7" s="5"/>
      <c r="CQ7" s="25">
        <f t="shared" si="4"/>
        <v>0</v>
      </c>
      <c r="CR7" s="4">
        <f t="shared" si="5"/>
        <v>0</v>
      </c>
      <c r="CS7" s="26">
        <f t="shared" si="6"/>
        <v>2</v>
      </c>
    </row>
    <row r="8">
      <c r="A8" s="4" t="s">
        <v>25</v>
      </c>
      <c r="B8" s="4">
        <v>6.0</v>
      </c>
      <c r="C8" s="23" t="s">
        <v>18</v>
      </c>
      <c r="D8" s="23" t="s">
        <v>19</v>
      </c>
      <c r="E8" s="23" t="s">
        <v>9</v>
      </c>
      <c r="F8" s="4"/>
      <c r="W8" s="24">
        <v>0.5</v>
      </c>
      <c r="X8" s="40" t="s">
        <v>27</v>
      </c>
      <c r="Y8" s="41" t="s">
        <v>27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26"/>
      <c r="AK8" s="24">
        <v>0.5</v>
      </c>
      <c r="AL8" s="42" t="s">
        <v>28</v>
      </c>
      <c r="AN8" s="4"/>
      <c r="AO8" s="43" t="s">
        <v>28</v>
      </c>
      <c r="AQ8" s="4"/>
      <c r="AR8" s="4"/>
      <c r="AS8" s="4"/>
      <c r="AT8" s="4"/>
      <c r="AU8" s="37" t="s">
        <v>31</v>
      </c>
      <c r="AV8" s="37" t="s">
        <v>31</v>
      </c>
      <c r="AW8" s="37" t="s">
        <v>32</v>
      </c>
      <c r="AX8" s="37" t="s">
        <v>32</v>
      </c>
      <c r="AY8" s="37" t="s">
        <v>33</v>
      </c>
      <c r="AZ8" s="37" t="s">
        <v>33</v>
      </c>
      <c r="BA8" s="37" t="s">
        <v>34</v>
      </c>
      <c r="BB8" s="37" t="s">
        <v>34</v>
      </c>
      <c r="BC8" s="37" t="s">
        <v>35</v>
      </c>
      <c r="BD8" s="44" t="s">
        <v>35</v>
      </c>
      <c r="BF8" s="30">
        <v>0.5</v>
      </c>
      <c r="BG8" s="45" t="s">
        <v>36</v>
      </c>
      <c r="BH8" s="46" t="s">
        <v>37</v>
      </c>
      <c r="BI8" s="4"/>
      <c r="BJ8" s="4"/>
      <c r="BK8" s="4"/>
      <c r="BL8" s="4"/>
      <c r="BM8" s="4"/>
      <c r="BN8" s="4"/>
      <c r="BO8" s="4"/>
      <c r="BP8" s="4"/>
      <c r="BQ8" s="4"/>
      <c r="BR8" s="4"/>
      <c r="BS8" s="5"/>
      <c r="BT8" s="25">
        <f t="shared" si="1"/>
        <v>1</v>
      </c>
      <c r="BU8" s="4">
        <f t="shared" si="2"/>
        <v>1</v>
      </c>
      <c r="BV8" s="26">
        <f t="shared" si="3"/>
        <v>0</v>
      </c>
      <c r="BW8" s="32">
        <v>0.5</v>
      </c>
      <c r="BX8" s="47" t="s">
        <v>36</v>
      </c>
      <c r="BZ8" s="4"/>
      <c r="CA8" s="48" t="s">
        <v>37</v>
      </c>
      <c r="CB8" s="4"/>
      <c r="CC8" s="4"/>
      <c r="CD8" s="4"/>
      <c r="CE8" s="4"/>
      <c r="CF8" s="4"/>
      <c r="CG8" s="39" t="s">
        <v>29</v>
      </c>
      <c r="CH8" s="39" t="s">
        <v>29</v>
      </c>
      <c r="CI8" s="39" t="s">
        <v>29</v>
      </c>
      <c r="CJ8" s="39" t="s">
        <v>29</v>
      </c>
      <c r="CK8" s="39" t="s">
        <v>29</v>
      </c>
      <c r="CL8" s="39" t="s">
        <v>29</v>
      </c>
      <c r="CM8" s="39" t="s">
        <v>29</v>
      </c>
      <c r="CN8" s="49" t="s">
        <v>29</v>
      </c>
      <c r="CO8" s="39" t="s">
        <v>29</v>
      </c>
      <c r="CP8" s="49" t="s">
        <v>29</v>
      </c>
      <c r="CQ8" s="25">
        <f t="shared" si="4"/>
        <v>1</v>
      </c>
      <c r="CR8" s="4">
        <f t="shared" si="5"/>
        <v>1</v>
      </c>
      <c r="CS8" s="26">
        <f t="shared" si="6"/>
        <v>10</v>
      </c>
    </row>
    <row r="9">
      <c r="A9" s="4" t="s">
        <v>22</v>
      </c>
      <c r="B9" s="4">
        <v>16.0</v>
      </c>
      <c r="C9" s="23" t="s">
        <v>18</v>
      </c>
      <c r="D9" s="23" t="s">
        <v>18</v>
      </c>
      <c r="E9" s="23" t="s">
        <v>9</v>
      </c>
      <c r="F9" s="4"/>
      <c r="W9" s="24">
        <v>0.520833333333333</v>
      </c>
      <c r="X9" s="36" t="s">
        <v>39</v>
      </c>
      <c r="Y9" s="37" t="s">
        <v>39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26"/>
      <c r="AK9" s="24">
        <v>0.520833333333333</v>
      </c>
      <c r="AL9" s="50"/>
      <c r="AM9" s="51" t="s">
        <v>33</v>
      </c>
      <c r="AN9" s="4"/>
      <c r="AO9" s="52"/>
      <c r="AQ9" s="43" t="s">
        <v>33</v>
      </c>
      <c r="AR9" s="43" t="s">
        <v>31</v>
      </c>
      <c r="AS9" s="43" t="s">
        <v>32</v>
      </c>
      <c r="AT9" s="43" t="s">
        <v>35</v>
      </c>
      <c r="AU9" s="4"/>
      <c r="AV9" s="4"/>
      <c r="AW9" s="4"/>
      <c r="AX9" s="4"/>
      <c r="AY9" s="37" t="s">
        <v>40</v>
      </c>
      <c r="AZ9" s="37" t="s">
        <v>40</v>
      </c>
      <c r="BA9" s="4"/>
      <c r="BB9" s="4"/>
      <c r="BC9" s="4"/>
      <c r="BD9" s="26"/>
      <c r="BF9" s="30">
        <v>0.520833333333333</v>
      </c>
      <c r="BG9" s="53" t="s">
        <v>29</v>
      </c>
      <c r="BH9" s="53" t="s">
        <v>29</v>
      </c>
      <c r="BI9" s="4"/>
      <c r="BJ9" s="4"/>
      <c r="BK9" s="4"/>
      <c r="BL9" s="4"/>
      <c r="BM9" s="4"/>
      <c r="BN9" s="4"/>
      <c r="BO9" s="4"/>
      <c r="BP9" s="4"/>
      <c r="BQ9" s="4"/>
      <c r="BR9" s="4"/>
      <c r="BS9" s="5"/>
      <c r="BT9" s="25">
        <f t="shared" si="1"/>
        <v>0</v>
      </c>
      <c r="BU9" s="4">
        <f t="shared" si="2"/>
        <v>0</v>
      </c>
      <c r="BV9" s="26">
        <f t="shared" si="3"/>
        <v>2</v>
      </c>
      <c r="BW9" s="32">
        <v>0.520833333333333</v>
      </c>
      <c r="BX9" s="54" t="s">
        <v>36</v>
      </c>
      <c r="BY9" s="47" t="s">
        <v>36</v>
      </c>
      <c r="BZ9" s="4"/>
      <c r="CA9" s="55" t="s">
        <v>37</v>
      </c>
      <c r="CB9" s="4"/>
      <c r="CC9" s="48" t="s">
        <v>37</v>
      </c>
      <c r="CD9" s="48" t="s">
        <v>37</v>
      </c>
      <c r="CE9" s="48" t="s">
        <v>37</v>
      </c>
      <c r="CF9" s="48" t="s">
        <v>37</v>
      </c>
      <c r="CG9" s="4"/>
      <c r="CH9" s="4"/>
      <c r="CI9" s="4"/>
      <c r="CJ9" s="4"/>
      <c r="CK9" s="39" t="s">
        <v>29</v>
      </c>
      <c r="CL9" s="39" t="s">
        <v>29</v>
      </c>
      <c r="CM9" s="4"/>
      <c r="CN9" s="5"/>
      <c r="CO9" s="4"/>
      <c r="CP9" s="5"/>
      <c r="CQ9" s="25">
        <f t="shared" si="4"/>
        <v>2</v>
      </c>
      <c r="CR9" s="4">
        <f t="shared" si="5"/>
        <v>5</v>
      </c>
      <c r="CS9" s="26">
        <f t="shared" si="6"/>
        <v>2</v>
      </c>
    </row>
    <row r="10">
      <c r="A10" s="34" t="s">
        <v>39</v>
      </c>
      <c r="B10" s="4">
        <v>7.0</v>
      </c>
      <c r="C10" s="23" t="s">
        <v>15</v>
      </c>
      <c r="D10" s="23" t="s">
        <v>15</v>
      </c>
      <c r="E10" s="23" t="s">
        <v>41</v>
      </c>
      <c r="F10" s="4" t="s">
        <v>42</v>
      </c>
      <c r="W10" s="24">
        <v>0.541666666666667</v>
      </c>
      <c r="X10" s="42" t="s">
        <v>39</v>
      </c>
      <c r="Y10" s="43" t="s">
        <v>39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26"/>
      <c r="AK10" s="24">
        <v>0.541666666666667</v>
      </c>
      <c r="AL10" s="42" t="s">
        <v>40</v>
      </c>
      <c r="AM10" s="52"/>
      <c r="AN10" s="4"/>
      <c r="AO10" s="43" t="s">
        <v>34</v>
      </c>
      <c r="AP10" s="43" t="s">
        <v>40</v>
      </c>
      <c r="AQ10" s="52"/>
      <c r="AR10" s="52"/>
      <c r="AS10" s="52"/>
      <c r="AT10" s="52"/>
      <c r="AU10" s="4"/>
      <c r="AV10" s="4"/>
      <c r="AW10" s="4"/>
      <c r="AX10" s="4"/>
      <c r="AY10" s="4"/>
      <c r="AZ10" s="4"/>
      <c r="BA10" s="4"/>
      <c r="BB10" s="4"/>
      <c r="BC10" s="4"/>
      <c r="BD10" s="26"/>
      <c r="BF10" s="30">
        <v>0.541666666666667</v>
      </c>
      <c r="BG10" s="56" t="s">
        <v>36</v>
      </c>
      <c r="BH10" s="48" t="s">
        <v>37</v>
      </c>
      <c r="BI10" s="33"/>
      <c r="BJ10" s="4"/>
      <c r="BK10" s="4"/>
      <c r="BL10" s="4"/>
      <c r="BM10" s="4"/>
      <c r="BN10" s="4"/>
      <c r="BO10" s="4"/>
      <c r="BP10" s="4"/>
      <c r="BQ10" s="4"/>
      <c r="BR10" s="4"/>
      <c r="BS10" s="5"/>
      <c r="BT10" s="25">
        <f t="shared" si="1"/>
        <v>1</v>
      </c>
      <c r="BU10" s="4">
        <f t="shared" si="2"/>
        <v>1</v>
      </c>
      <c r="BV10" s="26">
        <f t="shared" si="3"/>
        <v>0</v>
      </c>
      <c r="BW10" s="32">
        <v>0.541666666666667</v>
      </c>
      <c r="BX10" s="57" t="s">
        <v>36</v>
      </c>
      <c r="BY10" s="54" t="s">
        <v>36</v>
      </c>
      <c r="BZ10" s="4"/>
      <c r="CA10" s="48" t="s">
        <v>37</v>
      </c>
      <c r="CB10" s="48" t="s">
        <v>37</v>
      </c>
      <c r="CC10" s="55" t="s">
        <v>37</v>
      </c>
      <c r="CD10" s="55" t="s">
        <v>37</v>
      </c>
      <c r="CE10" s="55" t="s">
        <v>37</v>
      </c>
      <c r="CF10" s="55" t="s">
        <v>37</v>
      </c>
      <c r="CG10" s="4"/>
      <c r="CH10" s="4"/>
      <c r="CI10" s="4"/>
      <c r="CJ10" s="4"/>
      <c r="CK10" s="4"/>
      <c r="CL10" s="4"/>
      <c r="CM10" s="4"/>
      <c r="CN10" s="5"/>
      <c r="CO10" s="4"/>
      <c r="CP10" s="5"/>
      <c r="CQ10" s="25">
        <f t="shared" si="4"/>
        <v>2</v>
      </c>
      <c r="CR10" s="4">
        <f t="shared" si="5"/>
        <v>6</v>
      </c>
      <c r="CS10" s="26">
        <f t="shared" si="6"/>
        <v>0</v>
      </c>
    </row>
    <row r="11">
      <c r="A11" s="4" t="s">
        <v>27</v>
      </c>
      <c r="B11" s="4">
        <v>6.0</v>
      </c>
      <c r="C11" s="23" t="s">
        <v>15</v>
      </c>
      <c r="D11" s="23" t="s">
        <v>15</v>
      </c>
      <c r="E11" s="23" t="s">
        <v>41</v>
      </c>
      <c r="F11" s="4"/>
      <c r="W11" s="24">
        <v>0.5625</v>
      </c>
      <c r="X11" s="50"/>
      <c r="Y11" s="52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26"/>
      <c r="AK11" s="24">
        <v>0.5625</v>
      </c>
      <c r="AL11" s="50"/>
      <c r="AM11" s="4"/>
      <c r="AN11" s="4"/>
      <c r="AO11" s="52"/>
      <c r="AP11" s="52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26"/>
      <c r="BF11" s="30">
        <v>0.5625</v>
      </c>
      <c r="BG11" s="58" t="s">
        <v>36</v>
      </c>
      <c r="BH11" s="55" t="s">
        <v>37</v>
      </c>
      <c r="BI11" s="33"/>
      <c r="BJ11" s="4"/>
      <c r="BK11" s="4"/>
      <c r="BL11" s="4"/>
      <c r="BM11" s="4"/>
      <c r="BN11" s="4"/>
      <c r="BO11" s="4"/>
      <c r="BP11" s="4"/>
      <c r="BQ11" s="4"/>
      <c r="BR11" s="4"/>
      <c r="BS11" s="5"/>
      <c r="BT11" s="25">
        <f t="shared" si="1"/>
        <v>1</v>
      </c>
      <c r="BU11" s="4">
        <f t="shared" si="2"/>
        <v>1</v>
      </c>
      <c r="BV11" s="26">
        <f t="shared" si="3"/>
        <v>0</v>
      </c>
      <c r="BW11" s="32">
        <v>0.5625</v>
      </c>
      <c r="BX11" s="59" t="s">
        <v>36</v>
      </c>
      <c r="BY11" s="4"/>
      <c r="BZ11" s="4"/>
      <c r="CA11" s="55" t="s">
        <v>37</v>
      </c>
      <c r="CB11" s="55" t="s">
        <v>37</v>
      </c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5"/>
      <c r="CO11" s="4"/>
      <c r="CP11" s="5"/>
      <c r="CQ11" s="25">
        <f t="shared" si="4"/>
        <v>1</v>
      </c>
      <c r="CR11" s="4">
        <f t="shared" si="5"/>
        <v>2</v>
      </c>
      <c r="CS11" s="26">
        <f t="shared" si="6"/>
        <v>0</v>
      </c>
    </row>
    <row r="12">
      <c r="A12" s="4" t="s">
        <v>44</v>
      </c>
      <c r="B12" s="4">
        <v>12.0</v>
      </c>
      <c r="C12" s="23" t="s">
        <v>18</v>
      </c>
      <c r="D12" s="23" t="s">
        <v>19</v>
      </c>
      <c r="E12" s="23" t="s">
        <v>41</v>
      </c>
      <c r="F12" s="4"/>
      <c r="W12" s="24">
        <v>0.583333333333333</v>
      </c>
      <c r="X12" s="25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26"/>
      <c r="AK12" s="24">
        <v>0.583333333333333</v>
      </c>
      <c r="AL12" s="2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26"/>
      <c r="BF12" s="30">
        <v>0.583333333333333</v>
      </c>
      <c r="BG12" s="60"/>
      <c r="BH12" s="61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5"/>
      <c r="BT12" s="25">
        <f t="shared" si="1"/>
        <v>0</v>
      </c>
      <c r="BU12" s="4">
        <f t="shared" si="2"/>
        <v>0</v>
      </c>
      <c r="BV12" s="26">
        <f t="shared" si="3"/>
        <v>0</v>
      </c>
      <c r="BW12" s="32">
        <v>0.583333333333333</v>
      </c>
      <c r="BX12" s="33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5"/>
      <c r="CO12" s="4"/>
      <c r="CP12" s="5"/>
      <c r="CQ12" s="25">
        <f t="shared" si="4"/>
        <v>0</v>
      </c>
      <c r="CR12" s="4">
        <f t="shared" si="5"/>
        <v>0</v>
      </c>
      <c r="CS12" s="26">
        <f t="shared" si="6"/>
        <v>0</v>
      </c>
    </row>
    <row r="13">
      <c r="A13" s="4" t="s">
        <v>45</v>
      </c>
      <c r="B13" s="4">
        <v>6.0</v>
      </c>
      <c r="C13" s="23" t="s">
        <v>18</v>
      </c>
      <c r="D13" s="23" t="s">
        <v>19</v>
      </c>
      <c r="E13" s="23" t="s">
        <v>41</v>
      </c>
      <c r="F13" s="4"/>
      <c r="W13" s="24">
        <v>0.604166666666666</v>
      </c>
      <c r="X13" s="25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26"/>
      <c r="AK13" s="24">
        <v>0.604166666666666</v>
      </c>
      <c r="AL13" s="25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26"/>
      <c r="BF13" s="30">
        <v>0.604166666666666</v>
      </c>
      <c r="BG13" s="25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5"/>
      <c r="BT13" s="25">
        <f t="shared" si="1"/>
        <v>0</v>
      </c>
      <c r="BU13" s="4">
        <f t="shared" si="2"/>
        <v>0</v>
      </c>
      <c r="BV13" s="26">
        <f t="shared" si="3"/>
        <v>0</v>
      </c>
      <c r="BW13" s="32">
        <v>0.604166666666666</v>
      </c>
      <c r="BX13" s="33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5"/>
      <c r="CO13" s="4"/>
      <c r="CP13" s="5"/>
      <c r="CQ13" s="25">
        <f t="shared" si="4"/>
        <v>0</v>
      </c>
      <c r="CR13" s="4">
        <f t="shared" si="5"/>
        <v>0</v>
      </c>
      <c r="CS13" s="26">
        <f t="shared" si="6"/>
        <v>0</v>
      </c>
    </row>
    <row r="14">
      <c r="A14" s="4" t="s">
        <v>46</v>
      </c>
      <c r="B14" s="4">
        <v>9.0</v>
      </c>
      <c r="C14" s="23" t="s">
        <v>18</v>
      </c>
      <c r="D14" s="23" t="s">
        <v>18</v>
      </c>
      <c r="E14" s="23" t="s">
        <v>41</v>
      </c>
      <c r="F14" s="4"/>
      <c r="W14" s="24">
        <v>0.625</v>
      </c>
      <c r="X14" s="25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26"/>
      <c r="AK14" s="24">
        <v>0.625</v>
      </c>
      <c r="AL14" s="2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26"/>
      <c r="BF14" s="30">
        <v>0.625</v>
      </c>
      <c r="BG14" s="25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5"/>
      <c r="BT14" s="25">
        <f t="shared" si="1"/>
        <v>0</v>
      </c>
      <c r="BU14" s="4">
        <f t="shared" si="2"/>
        <v>0</v>
      </c>
      <c r="BV14" s="26">
        <f t="shared" si="3"/>
        <v>0</v>
      </c>
      <c r="BW14" s="32">
        <v>0.625</v>
      </c>
      <c r="BX14" s="33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5"/>
      <c r="CO14" s="4"/>
      <c r="CP14" s="5"/>
      <c r="CQ14" s="25">
        <f t="shared" si="4"/>
        <v>0</v>
      </c>
      <c r="CR14" s="4">
        <f t="shared" si="5"/>
        <v>0</v>
      </c>
      <c r="CS14" s="26">
        <f t="shared" si="6"/>
        <v>0</v>
      </c>
    </row>
    <row r="15">
      <c r="A15" s="4" t="s">
        <v>43</v>
      </c>
      <c r="B15" s="4">
        <v>22.0</v>
      </c>
      <c r="C15" s="23" t="s">
        <v>18</v>
      </c>
      <c r="D15" s="23" t="s">
        <v>19</v>
      </c>
      <c r="E15" s="23" t="s">
        <v>41</v>
      </c>
      <c r="F15" s="4" t="s">
        <v>42</v>
      </c>
      <c r="W15" s="24">
        <v>0.645833333333333</v>
      </c>
      <c r="X15" s="2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26"/>
      <c r="AK15" s="24">
        <v>0.645833333333333</v>
      </c>
      <c r="AL15" s="2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26"/>
      <c r="BF15" s="30">
        <v>0.645833333333333</v>
      </c>
      <c r="BG15" s="25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5"/>
      <c r="BT15" s="25">
        <f t="shared" si="1"/>
        <v>0</v>
      </c>
      <c r="BU15" s="4">
        <f t="shared" si="2"/>
        <v>0</v>
      </c>
      <c r="BV15" s="26">
        <f t="shared" si="3"/>
        <v>0</v>
      </c>
      <c r="BW15" s="32">
        <v>0.645833333333333</v>
      </c>
      <c r="BX15" s="33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5"/>
      <c r="CO15" s="4"/>
      <c r="CP15" s="5"/>
      <c r="CQ15" s="25">
        <f t="shared" si="4"/>
        <v>0</v>
      </c>
      <c r="CR15" s="4">
        <f t="shared" si="5"/>
        <v>0</v>
      </c>
      <c r="CS15" s="26">
        <f t="shared" si="6"/>
        <v>0</v>
      </c>
    </row>
    <row r="16">
      <c r="A16" s="4" t="s">
        <v>38</v>
      </c>
      <c r="B16" s="4">
        <v>32.0</v>
      </c>
      <c r="C16" s="23" t="s">
        <v>18</v>
      </c>
      <c r="D16" s="23" t="s">
        <v>19</v>
      </c>
      <c r="E16" s="23" t="s">
        <v>41</v>
      </c>
      <c r="F16" s="4"/>
      <c r="W16" s="24">
        <v>0.666666666666666</v>
      </c>
      <c r="X16" s="25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26"/>
      <c r="AK16" s="24">
        <v>0.666666666666666</v>
      </c>
      <c r="AL16" s="25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26"/>
      <c r="BF16" s="30">
        <v>0.666666666666666</v>
      </c>
      <c r="BG16" s="25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5"/>
      <c r="BT16" s="25">
        <f t="shared" si="1"/>
        <v>0</v>
      </c>
      <c r="BU16" s="4">
        <f t="shared" si="2"/>
        <v>0</v>
      </c>
      <c r="BV16" s="26">
        <f t="shared" si="3"/>
        <v>0</v>
      </c>
      <c r="BW16" s="32">
        <v>0.666666666666666</v>
      </c>
      <c r="BX16" s="33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5"/>
      <c r="CO16" s="4"/>
      <c r="CP16" s="5"/>
      <c r="CQ16" s="25">
        <f t="shared" si="4"/>
        <v>0</v>
      </c>
      <c r="CR16" s="4">
        <f t="shared" si="5"/>
        <v>0</v>
      </c>
      <c r="CS16" s="26">
        <f t="shared" si="6"/>
        <v>0</v>
      </c>
    </row>
    <row r="17">
      <c r="A17" s="4" t="s">
        <v>30</v>
      </c>
      <c r="B17" s="4">
        <v>32.0</v>
      </c>
      <c r="C17" s="23" t="s">
        <v>18</v>
      </c>
      <c r="D17" s="23" t="s">
        <v>18</v>
      </c>
      <c r="E17" s="23" t="s">
        <v>41</v>
      </c>
      <c r="F17" s="4"/>
      <c r="W17" s="24">
        <v>0.6875</v>
      </c>
      <c r="X17" s="25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26"/>
      <c r="AK17" s="24">
        <v>0.6875</v>
      </c>
      <c r="AL17" s="25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26"/>
      <c r="BF17" s="30">
        <v>0.6875</v>
      </c>
      <c r="BG17" s="25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5"/>
      <c r="BT17" s="25">
        <f t="shared" si="1"/>
        <v>0</v>
      </c>
      <c r="BU17" s="4">
        <f t="shared" si="2"/>
        <v>0</v>
      </c>
      <c r="BV17" s="26">
        <f t="shared" si="3"/>
        <v>0</v>
      </c>
      <c r="BW17" s="32">
        <v>0.6875</v>
      </c>
      <c r="BX17" s="33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5"/>
      <c r="CO17" s="4"/>
      <c r="CP17" s="5"/>
      <c r="CQ17" s="25">
        <f t="shared" si="4"/>
        <v>0</v>
      </c>
      <c r="CR17" s="4">
        <f t="shared" si="5"/>
        <v>0</v>
      </c>
      <c r="CS17" s="26">
        <f t="shared" si="6"/>
        <v>0</v>
      </c>
    </row>
    <row r="18">
      <c r="A18" s="22" t="s">
        <v>51</v>
      </c>
      <c r="B18" s="4"/>
      <c r="C18" s="23"/>
      <c r="D18" s="23"/>
      <c r="E18" s="23" t="s">
        <v>52</v>
      </c>
      <c r="F18" s="22" t="s">
        <v>10</v>
      </c>
      <c r="W18" s="24">
        <v>0.708333333333333</v>
      </c>
      <c r="X18" s="25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26"/>
      <c r="AK18" s="24">
        <v>0.708333333333333</v>
      </c>
      <c r="AL18" s="25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26"/>
      <c r="BF18" s="30">
        <v>0.708333333333333</v>
      </c>
      <c r="BG18" s="25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5"/>
      <c r="BT18" s="25">
        <f t="shared" si="1"/>
        <v>0</v>
      </c>
      <c r="BU18" s="4">
        <f t="shared" si="2"/>
        <v>0</v>
      </c>
      <c r="BV18" s="26">
        <f t="shared" si="3"/>
        <v>0</v>
      </c>
      <c r="BW18" s="32">
        <v>0.708333333333333</v>
      </c>
      <c r="BX18" s="33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5"/>
      <c r="CO18" s="4"/>
      <c r="CP18" s="5"/>
      <c r="CQ18" s="25">
        <f t="shared" si="4"/>
        <v>0</v>
      </c>
      <c r="CR18" s="4">
        <f t="shared" si="5"/>
        <v>0</v>
      </c>
      <c r="CS18" s="26">
        <f t="shared" si="6"/>
        <v>0</v>
      </c>
    </row>
    <row r="19">
      <c r="A19" s="34" t="s">
        <v>28</v>
      </c>
      <c r="B19" s="4">
        <v>6.0</v>
      </c>
      <c r="C19" s="23" t="s">
        <v>17</v>
      </c>
      <c r="D19" s="23" t="s">
        <v>17</v>
      </c>
      <c r="E19" s="23" t="s">
        <v>52</v>
      </c>
      <c r="F19" s="4"/>
      <c r="W19" s="24">
        <v>0.729166666666666</v>
      </c>
      <c r="X19" s="25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26"/>
      <c r="AK19" s="24">
        <v>0.729166666666666</v>
      </c>
      <c r="AL19" s="2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26"/>
      <c r="BF19" s="30">
        <v>0.729166666666666</v>
      </c>
      <c r="BG19" s="25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5"/>
      <c r="BT19" s="25">
        <f t="shared" si="1"/>
        <v>0</v>
      </c>
      <c r="BU19" s="4">
        <f t="shared" si="2"/>
        <v>0</v>
      </c>
      <c r="BV19" s="26">
        <f t="shared" si="3"/>
        <v>0</v>
      </c>
      <c r="BW19" s="32">
        <v>0.729166666666666</v>
      </c>
      <c r="BX19" s="33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5"/>
      <c r="CO19" s="4"/>
      <c r="CP19" s="5"/>
      <c r="CQ19" s="25">
        <f t="shared" si="4"/>
        <v>0</v>
      </c>
      <c r="CR19" s="4">
        <f t="shared" si="5"/>
        <v>0</v>
      </c>
      <c r="CS19" s="26">
        <f t="shared" si="6"/>
        <v>0</v>
      </c>
    </row>
    <row r="20">
      <c r="A20" s="4" t="s">
        <v>35</v>
      </c>
      <c r="B20" s="4">
        <v>8.0</v>
      </c>
      <c r="C20" s="23" t="s">
        <v>17</v>
      </c>
      <c r="D20" s="23" t="s">
        <v>19</v>
      </c>
      <c r="E20" s="23" t="s">
        <v>52</v>
      </c>
      <c r="F20" s="4"/>
      <c r="W20" s="24">
        <v>0.75</v>
      </c>
      <c r="X20" s="25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26"/>
      <c r="AK20" s="24">
        <v>0.75</v>
      </c>
      <c r="AL20" s="25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26"/>
      <c r="BF20" s="30">
        <v>0.75</v>
      </c>
      <c r="BG20" s="25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5"/>
      <c r="BT20" s="25">
        <f t="shared" si="1"/>
        <v>0</v>
      </c>
      <c r="BU20" s="4">
        <f t="shared" si="2"/>
        <v>0</v>
      </c>
      <c r="BV20" s="26">
        <f t="shared" si="3"/>
        <v>0</v>
      </c>
      <c r="BW20" s="32">
        <v>0.75</v>
      </c>
      <c r="BX20" s="33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5"/>
      <c r="CO20" s="4"/>
      <c r="CP20" s="5"/>
      <c r="CQ20" s="25">
        <f t="shared" si="4"/>
        <v>0</v>
      </c>
      <c r="CR20" s="4">
        <f t="shared" si="5"/>
        <v>0</v>
      </c>
      <c r="CS20" s="26">
        <f t="shared" si="6"/>
        <v>0</v>
      </c>
    </row>
    <row r="21" ht="15.75" customHeight="1">
      <c r="A21" s="4" t="s">
        <v>31</v>
      </c>
      <c r="B21" s="4">
        <v>8.0</v>
      </c>
      <c r="C21" s="23" t="s">
        <v>17</v>
      </c>
      <c r="D21" s="23" t="s">
        <v>19</v>
      </c>
      <c r="E21" s="23" t="s">
        <v>52</v>
      </c>
      <c r="F21" s="4" t="s">
        <v>42</v>
      </c>
      <c r="W21" s="24">
        <v>0.770833333333333</v>
      </c>
      <c r="X21" s="25"/>
      <c r="Y21" s="4"/>
      <c r="Z21" s="4"/>
      <c r="AA21" s="4"/>
      <c r="AB21" s="4"/>
      <c r="AC21" s="4"/>
      <c r="AD21" s="4"/>
      <c r="AE21" s="4"/>
      <c r="AF21" s="4"/>
      <c r="AG21" s="37" t="s">
        <v>54</v>
      </c>
      <c r="AH21" s="37" t="s">
        <v>54</v>
      </c>
      <c r="AI21" s="37" t="s">
        <v>55</v>
      </c>
      <c r="AJ21" s="44" t="s">
        <v>55</v>
      </c>
      <c r="AK21" s="24">
        <v>0.770833333333333</v>
      </c>
      <c r="AL21" s="25"/>
      <c r="AM21" s="4"/>
      <c r="AN21" s="4"/>
      <c r="AO21" s="4"/>
      <c r="AP21" s="4"/>
      <c r="AQ21" s="4"/>
      <c r="AR21" s="4"/>
      <c r="AS21" s="4"/>
      <c r="AT21" s="4"/>
      <c r="AU21" s="37" t="s">
        <v>25</v>
      </c>
      <c r="AV21" s="37" t="s">
        <v>25</v>
      </c>
      <c r="AW21" s="4"/>
      <c r="AX21" s="4"/>
      <c r="AY21" s="4"/>
      <c r="AZ21" s="4"/>
      <c r="BA21" s="4"/>
      <c r="BB21" s="4"/>
      <c r="BC21" s="4"/>
      <c r="BD21" s="26"/>
      <c r="BF21" s="30">
        <v>0.770833333333333</v>
      </c>
      <c r="BG21" s="25"/>
      <c r="BH21" s="4"/>
      <c r="BI21" s="4"/>
      <c r="BJ21" s="4"/>
      <c r="BK21" s="4"/>
      <c r="BL21" s="4"/>
      <c r="BM21" s="4"/>
      <c r="BN21" s="4"/>
      <c r="BO21" s="4"/>
      <c r="BP21" s="38" t="s">
        <v>29</v>
      </c>
      <c r="BQ21" s="38" t="s">
        <v>29</v>
      </c>
      <c r="BR21" s="38" t="s">
        <v>29</v>
      </c>
      <c r="BS21" s="62" t="s">
        <v>29</v>
      </c>
      <c r="BT21" s="25">
        <f t="shared" si="1"/>
        <v>0</v>
      </c>
      <c r="BU21" s="4">
        <f t="shared" si="2"/>
        <v>0</v>
      </c>
      <c r="BV21" s="26">
        <f t="shared" si="3"/>
        <v>4</v>
      </c>
      <c r="BW21" s="32">
        <v>0.770833333333333</v>
      </c>
      <c r="BX21" s="33"/>
      <c r="BY21" s="4"/>
      <c r="BZ21" s="4"/>
      <c r="CA21" s="4"/>
      <c r="CB21" s="4"/>
      <c r="CC21" s="4"/>
      <c r="CD21" s="4"/>
      <c r="CE21" s="4"/>
      <c r="CF21" s="4"/>
      <c r="CG21" s="39" t="s">
        <v>29</v>
      </c>
      <c r="CH21" s="39" t="s">
        <v>29</v>
      </c>
      <c r="CI21" s="4"/>
      <c r="CJ21" s="4"/>
      <c r="CK21" s="4"/>
      <c r="CL21" s="4"/>
      <c r="CM21" s="4"/>
      <c r="CN21" s="5"/>
      <c r="CO21" s="4"/>
      <c r="CP21" s="5"/>
      <c r="CQ21" s="25">
        <f t="shared" si="4"/>
        <v>0</v>
      </c>
      <c r="CR21" s="4">
        <f t="shared" si="5"/>
        <v>0</v>
      </c>
      <c r="CS21" s="26">
        <f t="shared" si="6"/>
        <v>2</v>
      </c>
    </row>
    <row r="22" ht="15.75" customHeight="1">
      <c r="A22" s="4" t="s">
        <v>33</v>
      </c>
      <c r="B22" s="4">
        <v>9.0</v>
      </c>
      <c r="C22" s="23" t="s">
        <v>17</v>
      </c>
      <c r="D22" s="23" t="s">
        <v>17</v>
      </c>
      <c r="E22" s="23" t="s">
        <v>52</v>
      </c>
      <c r="F22" s="4" t="s">
        <v>42</v>
      </c>
      <c r="W22" s="24">
        <v>0.791666666666666</v>
      </c>
      <c r="X22" s="25"/>
      <c r="Y22" s="4"/>
      <c r="Z22" s="4"/>
      <c r="AA22" s="4"/>
      <c r="AB22" s="4"/>
      <c r="AC22" s="4"/>
      <c r="AD22" s="4"/>
      <c r="AE22" s="4"/>
      <c r="AF22" s="4"/>
      <c r="AG22" s="37" t="s">
        <v>56</v>
      </c>
      <c r="AH22" s="37" t="s">
        <v>56</v>
      </c>
      <c r="AI22" s="37" t="s">
        <v>57</v>
      </c>
      <c r="AJ22" s="44" t="s">
        <v>57</v>
      </c>
      <c r="AK22" s="24">
        <v>0.791666666666666</v>
      </c>
      <c r="AL22" s="25"/>
      <c r="AM22" s="4"/>
      <c r="AN22" s="4"/>
      <c r="AO22" s="43" t="s">
        <v>25</v>
      </c>
      <c r="AP22" s="4"/>
      <c r="AQ22" s="4"/>
      <c r="AR22" s="4"/>
      <c r="AS22" s="4"/>
      <c r="AT22" s="4"/>
      <c r="AU22" s="37" t="s">
        <v>20</v>
      </c>
      <c r="AV22" s="37" t="s">
        <v>20</v>
      </c>
      <c r="AW22" s="4"/>
      <c r="AX22" s="4"/>
      <c r="AY22" s="4"/>
      <c r="AZ22" s="4"/>
      <c r="BA22" s="4"/>
      <c r="BB22" s="4"/>
      <c r="BC22" s="4"/>
      <c r="BD22" s="26"/>
      <c r="BF22" s="30">
        <v>0.791666666666666</v>
      </c>
      <c r="BG22" s="25"/>
      <c r="BH22" s="4"/>
      <c r="BI22" s="4"/>
      <c r="BJ22" s="4"/>
      <c r="BK22" s="4"/>
      <c r="BL22" s="4"/>
      <c r="BM22" s="4"/>
      <c r="BN22" s="4"/>
      <c r="BO22" s="4"/>
      <c r="BP22" s="38" t="s">
        <v>29</v>
      </c>
      <c r="BQ22" s="38" t="s">
        <v>29</v>
      </c>
      <c r="BR22" s="38" t="s">
        <v>29</v>
      </c>
      <c r="BS22" s="62" t="s">
        <v>29</v>
      </c>
      <c r="BT22" s="25">
        <f t="shared" si="1"/>
        <v>0</v>
      </c>
      <c r="BU22" s="4">
        <f t="shared" si="2"/>
        <v>0</v>
      </c>
      <c r="BV22" s="26">
        <f t="shared" si="3"/>
        <v>4</v>
      </c>
      <c r="BW22" s="32">
        <v>0.791666666666666</v>
      </c>
      <c r="BX22" s="33"/>
      <c r="BY22" s="4"/>
      <c r="BZ22" s="4"/>
      <c r="CA22" s="48" t="s">
        <v>37</v>
      </c>
      <c r="CB22" s="4"/>
      <c r="CC22" s="4"/>
      <c r="CD22" s="4"/>
      <c r="CE22" s="4"/>
      <c r="CF22" s="4"/>
      <c r="CG22" s="39" t="s">
        <v>29</v>
      </c>
      <c r="CH22" s="39" t="s">
        <v>29</v>
      </c>
      <c r="CI22" s="4"/>
      <c r="CJ22" s="4"/>
      <c r="CK22" s="4"/>
      <c r="CL22" s="4"/>
      <c r="CM22" s="4"/>
      <c r="CN22" s="5"/>
      <c r="CO22" s="4"/>
      <c r="CP22" s="5"/>
      <c r="CQ22" s="25">
        <f t="shared" si="4"/>
        <v>0</v>
      </c>
      <c r="CR22" s="4">
        <f t="shared" si="5"/>
        <v>1</v>
      </c>
      <c r="CS22" s="26">
        <f t="shared" si="6"/>
        <v>2</v>
      </c>
    </row>
    <row r="23" ht="15.75" customHeight="1">
      <c r="A23" s="4" t="s">
        <v>34</v>
      </c>
      <c r="B23" s="4">
        <v>16.0</v>
      </c>
      <c r="C23" s="23" t="s">
        <v>17</v>
      </c>
      <c r="D23" s="23" t="s">
        <v>19</v>
      </c>
      <c r="E23" s="23" t="s">
        <v>52</v>
      </c>
      <c r="F23" s="4"/>
      <c r="W23" s="24">
        <v>0.8125</v>
      </c>
      <c r="X23" s="25"/>
      <c r="Y23" s="51" t="s">
        <v>57</v>
      </c>
      <c r="Z23" s="51" t="s">
        <v>56</v>
      </c>
      <c r="AA23" s="4"/>
      <c r="AB23" s="43" t="s">
        <v>57</v>
      </c>
      <c r="AC23" s="43" t="s">
        <v>56</v>
      </c>
      <c r="AD23" s="43" t="s">
        <v>54</v>
      </c>
      <c r="AE23" s="43" t="s">
        <v>55</v>
      </c>
      <c r="AF23" s="4"/>
      <c r="AG23" s="37" t="s">
        <v>58</v>
      </c>
      <c r="AH23" s="37" t="s">
        <v>58</v>
      </c>
      <c r="AI23" s="37" t="s">
        <v>47</v>
      </c>
      <c r="AJ23" s="44" t="s">
        <v>47</v>
      </c>
      <c r="AK23" s="24">
        <v>0.8125</v>
      </c>
      <c r="AL23" s="25"/>
      <c r="AM23" s="4"/>
      <c r="AN23" s="4"/>
      <c r="AO23" s="52"/>
      <c r="AP23" s="4"/>
      <c r="AQ23" s="43" t="s">
        <v>20</v>
      </c>
      <c r="AR23" s="4"/>
      <c r="AS23" s="4"/>
      <c r="AT23" s="4"/>
      <c r="AU23" s="37" t="s">
        <v>44</v>
      </c>
      <c r="AV23" s="37" t="s">
        <v>44</v>
      </c>
      <c r="AW23" s="37" t="s">
        <v>23</v>
      </c>
      <c r="AX23" s="37" t="s">
        <v>23</v>
      </c>
      <c r="AY23" s="37" t="s">
        <v>26</v>
      </c>
      <c r="AZ23" s="37" t="s">
        <v>26</v>
      </c>
      <c r="BA23" s="4"/>
      <c r="BB23" s="4"/>
      <c r="BC23" s="4"/>
      <c r="BD23" s="26"/>
      <c r="BF23" s="30">
        <v>0.8125</v>
      </c>
      <c r="BG23" s="25"/>
      <c r="BH23" s="47" t="s">
        <v>36</v>
      </c>
      <c r="BI23" s="47" t="s">
        <v>36</v>
      </c>
      <c r="BJ23" s="4"/>
      <c r="BK23" s="63" t="s">
        <v>37</v>
      </c>
      <c r="BL23" s="63" t="s">
        <v>37</v>
      </c>
      <c r="BM23" s="63" t="s">
        <v>37</v>
      </c>
      <c r="BN23" s="63" t="s">
        <v>37</v>
      </c>
      <c r="BO23" s="4"/>
      <c r="BP23" s="38" t="s">
        <v>29</v>
      </c>
      <c r="BQ23" s="38" t="s">
        <v>29</v>
      </c>
      <c r="BR23" s="38" t="s">
        <v>29</v>
      </c>
      <c r="BS23" s="62" t="s">
        <v>29</v>
      </c>
      <c r="BT23" s="25">
        <f t="shared" si="1"/>
        <v>2</v>
      </c>
      <c r="BU23" s="4">
        <f t="shared" si="2"/>
        <v>4</v>
      </c>
      <c r="BV23" s="26">
        <f t="shared" si="3"/>
        <v>4</v>
      </c>
      <c r="BW23" s="32">
        <v>0.8125</v>
      </c>
      <c r="BX23" s="33"/>
      <c r="BY23" s="4"/>
      <c r="BZ23" s="4"/>
      <c r="CA23" s="55" t="s">
        <v>37</v>
      </c>
      <c r="CB23" s="4"/>
      <c r="CC23" s="48" t="s">
        <v>37</v>
      </c>
      <c r="CD23" s="4"/>
      <c r="CE23" s="4"/>
      <c r="CF23" s="4"/>
      <c r="CG23" s="39" t="s">
        <v>29</v>
      </c>
      <c r="CH23" s="39" t="s">
        <v>29</v>
      </c>
      <c r="CI23" s="39" t="s">
        <v>29</v>
      </c>
      <c r="CJ23" s="39" t="s">
        <v>29</v>
      </c>
      <c r="CK23" s="39" t="s">
        <v>29</v>
      </c>
      <c r="CL23" s="39" t="s">
        <v>29</v>
      </c>
      <c r="CM23" s="4"/>
      <c r="CN23" s="5"/>
      <c r="CO23" s="4"/>
      <c r="CP23" s="5"/>
      <c r="CQ23" s="25">
        <f t="shared" si="4"/>
        <v>0</v>
      </c>
      <c r="CR23" s="4">
        <f t="shared" si="5"/>
        <v>2</v>
      </c>
      <c r="CS23" s="26">
        <f t="shared" si="6"/>
        <v>6</v>
      </c>
    </row>
    <row r="24" ht="15.75" customHeight="1">
      <c r="A24" s="4" t="s">
        <v>32</v>
      </c>
      <c r="B24" s="4">
        <v>14.0</v>
      </c>
      <c r="C24" s="23" t="s">
        <v>17</v>
      </c>
      <c r="D24" s="23" t="s">
        <v>19</v>
      </c>
      <c r="E24" s="23" t="s">
        <v>52</v>
      </c>
      <c r="F24" s="4" t="s">
        <v>59</v>
      </c>
      <c r="W24" s="24">
        <v>0.833333333333333</v>
      </c>
      <c r="X24" s="42" t="s">
        <v>47</v>
      </c>
      <c r="Y24" s="52"/>
      <c r="Z24" s="52"/>
      <c r="AA24" s="43" t="s">
        <v>58</v>
      </c>
      <c r="AB24" s="52"/>
      <c r="AC24" s="52"/>
      <c r="AD24" s="52"/>
      <c r="AE24" s="52"/>
      <c r="AF24" s="43" t="s">
        <v>47</v>
      </c>
      <c r="AG24" s="4"/>
      <c r="AH24" s="4"/>
      <c r="AI24" s="4"/>
      <c r="AJ24" s="26"/>
      <c r="AK24" s="24">
        <v>0.833333333333333</v>
      </c>
      <c r="AL24" s="42" t="s">
        <v>23</v>
      </c>
      <c r="AM24" s="4"/>
      <c r="AN24" s="4"/>
      <c r="AO24" s="43" t="s">
        <v>44</v>
      </c>
      <c r="AP24" s="43" t="s">
        <v>23</v>
      </c>
      <c r="AQ24" s="52"/>
      <c r="AR24" s="43" t="s">
        <v>26</v>
      </c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26"/>
      <c r="BF24" s="30">
        <v>0.833333333333333</v>
      </c>
      <c r="BG24" s="56" t="s">
        <v>36</v>
      </c>
      <c r="BH24" s="54" t="s">
        <v>36</v>
      </c>
      <c r="BI24" s="54" t="s">
        <v>36</v>
      </c>
      <c r="BJ24" s="63" t="s">
        <v>37</v>
      </c>
      <c r="BK24" s="64" t="s">
        <v>37</v>
      </c>
      <c r="BL24" s="64" t="s">
        <v>37</v>
      </c>
      <c r="BM24" s="64" t="s">
        <v>37</v>
      </c>
      <c r="BN24" s="64" t="s">
        <v>37</v>
      </c>
      <c r="BO24" s="63" t="s">
        <v>37</v>
      </c>
      <c r="BP24" s="4"/>
      <c r="BQ24" s="4"/>
      <c r="BR24" s="4"/>
      <c r="BS24" s="5"/>
      <c r="BT24" s="25">
        <f t="shared" si="1"/>
        <v>3</v>
      </c>
      <c r="BU24" s="4">
        <f t="shared" si="2"/>
        <v>6</v>
      </c>
      <c r="BV24" s="26">
        <f t="shared" si="3"/>
        <v>0</v>
      </c>
      <c r="BW24" s="32">
        <v>0.833333333333333</v>
      </c>
      <c r="BX24" s="57" t="s">
        <v>36</v>
      </c>
      <c r="BY24" s="4"/>
      <c r="BZ24" s="4"/>
      <c r="CA24" s="48" t="s">
        <v>37</v>
      </c>
      <c r="CB24" s="48" t="s">
        <v>37</v>
      </c>
      <c r="CC24" s="55" t="s">
        <v>37</v>
      </c>
      <c r="CD24" s="48" t="s">
        <v>37</v>
      </c>
      <c r="CE24" s="4"/>
      <c r="CF24" s="4"/>
      <c r="CG24" s="4"/>
      <c r="CH24" s="4"/>
      <c r="CI24" s="4"/>
      <c r="CJ24" s="4"/>
      <c r="CK24" s="4"/>
      <c r="CL24" s="4"/>
      <c r="CM24" s="4"/>
      <c r="CN24" s="5"/>
      <c r="CO24" s="4"/>
      <c r="CP24" s="5"/>
      <c r="CQ24" s="25">
        <f t="shared" si="4"/>
        <v>1</v>
      </c>
      <c r="CR24" s="4">
        <f t="shared" si="5"/>
        <v>4</v>
      </c>
      <c r="CS24" s="26">
        <f t="shared" si="6"/>
        <v>0</v>
      </c>
    </row>
    <row r="25" ht="15.75" customHeight="1">
      <c r="A25" s="4" t="s">
        <v>40</v>
      </c>
      <c r="B25" s="4">
        <v>19.0</v>
      </c>
      <c r="C25" s="23" t="s">
        <v>17</v>
      </c>
      <c r="D25" s="23" t="s">
        <v>17</v>
      </c>
      <c r="E25" s="23" t="s">
        <v>52</v>
      </c>
      <c r="F25" s="4" t="s">
        <v>60</v>
      </c>
      <c r="W25" s="24">
        <v>0.854166666666666</v>
      </c>
      <c r="X25" s="50"/>
      <c r="Y25" s="4"/>
      <c r="Z25" s="4"/>
      <c r="AA25" s="52"/>
      <c r="AB25" s="4"/>
      <c r="AC25" s="4"/>
      <c r="AD25" s="4"/>
      <c r="AE25" s="4"/>
      <c r="AF25" s="52"/>
      <c r="AG25" s="4"/>
      <c r="AH25" s="4"/>
      <c r="AI25" s="4"/>
      <c r="AJ25" s="26"/>
      <c r="AK25" s="24">
        <v>0.854166666666666</v>
      </c>
      <c r="AL25" s="50"/>
      <c r="AM25" s="4"/>
      <c r="AN25" s="4"/>
      <c r="AO25" s="52"/>
      <c r="AP25" s="52"/>
      <c r="AQ25" s="4"/>
      <c r="AR25" s="52"/>
      <c r="AS25" s="4"/>
      <c r="AT25" s="4"/>
      <c r="AU25" s="37" t="s">
        <v>43</v>
      </c>
      <c r="AV25" s="37" t="s">
        <v>43</v>
      </c>
      <c r="AW25" s="37" t="s">
        <v>38</v>
      </c>
      <c r="AX25" s="37" t="s">
        <v>38</v>
      </c>
      <c r="AY25" s="37" t="s">
        <v>30</v>
      </c>
      <c r="AZ25" s="37" t="s">
        <v>30</v>
      </c>
      <c r="BA25" s="4"/>
      <c r="BB25" s="4"/>
      <c r="BC25" s="4"/>
      <c r="BD25" s="26"/>
      <c r="BF25" s="30">
        <v>0.854166666666666</v>
      </c>
      <c r="BG25" s="58" t="s">
        <v>36</v>
      </c>
      <c r="BH25" s="4"/>
      <c r="BI25" s="4"/>
      <c r="BJ25" s="64" t="s">
        <v>37</v>
      </c>
      <c r="BK25" s="4"/>
      <c r="BL25" s="4"/>
      <c r="BM25" s="4"/>
      <c r="BN25" s="4"/>
      <c r="BO25" s="64" t="s">
        <v>37</v>
      </c>
      <c r="BP25" s="4"/>
      <c r="BQ25" s="4"/>
      <c r="BR25" s="4"/>
      <c r="BS25" s="5"/>
      <c r="BT25" s="25">
        <f t="shared" si="1"/>
        <v>1</v>
      </c>
      <c r="BU25" s="4">
        <f t="shared" si="2"/>
        <v>2</v>
      </c>
      <c r="BV25" s="26">
        <f t="shared" si="3"/>
        <v>0</v>
      </c>
      <c r="BW25" s="32">
        <v>0.854166666666666</v>
      </c>
      <c r="BX25" s="59" t="s">
        <v>36</v>
      </c>
      <c r="BY25" s="4"/>
      <c r="BZ25" s="4"/>
      <c r="CA25" s="55" t="s">
        <v>37</v>
      </c>
      <c r="CB25" s="55" t="s">
        <v>37</v>
      </c>
      <c r="CC25" s="4"/>
      <c r="CD25" s="55" t="s">
        <v>37</v>
      </c>
      <c r="CE25" s="4"/>
      <c r="CF25" s="4"/>
      <c r="CG25" s="39" t="s">
        <v>29</v>
      </c>
      <c r="CH25" s="39" t="s">
        <v>29</v>
      </c>
      <c r="CI25" s="39" t="s">
        <v>29</v>
      </c>
      <c r="CJ25" s="39" t="s">
        <v>29</v>
      </c>
      <c r="CK25" s="39" t="s">
        <v>29</v>
      </c>
      <c r="CL25" s="39" t="s">
        <v>29</v>
      </c>
      <c r="CM25" s="4"/>
      <c r="CN25" s="5"/>
      <c r="CO25" s="4"/>
      <c r="CP25" s="5"/>
      <c r="CQ25" s="25">
        <f t="shared" si="4"/>
        <v>1</v>
      </c>
      <c r="CR25" s="4">
        <f t="shared" si="5"/>
        <v>3</v>
      </c>
      <c r="CS25" s="26">
        <f t="shared" si="6"/>
        <v>6</v>
      </c>
    </row>
    <row r="26" ht="15.75" customHeight="1">
      <c r="A26" s="22" t="s">
        <v>61</v>
      </c>
      <c r="B26" s="4"/>
      <c r="C26" s="23"/>
      <c r="D26" s="23"/>
      <c r="E26" s="23" t="s">
        <v>62</v>
      </c>
      <c r="F26" s="22" t="s">
        <v>10</v>
      </c>
      <c r="W26" s="24">
        <v>0.875</v>
      </c>
      <c r="X26" s="25"/>
      <c r="Y26" s="4"/>
      <c r="Z26" s="4"/>
      <c r="AA26" s="4"/>
      <c r="AB26" s="4"/>
      <c r="AC26" s="4"/>
      <c r="AD26" s="4"/>
      <c r="AE26" s="4"/>
      <c r="AF26" s="4"/>
      <c r="AG26" s="37" t="s">
        <v>49</v>
      </c>
      <c r="AH26" s="37" t="s">
        <v>49</v>
      </c>
      <c r="AI26" s="37" t="s">
        <v>50</v>
      </c>
      <c r="AJ26" s="44" t="s">
        <v>50</v>
      </c>
      <c r="AK26" s="24">
        <v>0.875</v>
      </c>
      <c r="AL26" s="42" t="s">
        <v>30</v>
      </c>
      <c r="AN26" s="4"/>
      <c r="AO26" s="43" t="s">
        <v>43</v>
      </c>
      <c r="AP26" s="43" t="s">
        <v>38</v>
      </c>
      <c r="AQ26" s="43" t="s">
        <v>30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26"/>
      <c r="BF26" s="30">
        <v>0.875</v>
      </c>
      <c r="BG26" s="25"/>
      <c r="BH26" s="4"/>
      <c r="BI26" s="4"/>
      <c r="BJ26" s="4"/>
      <c r="BK26" s="4"/>
      <c r="BL26" s="4"/>
      <c r="BM26" s="4"/>
      <c r="BN26" s="4"/>
      <c r="BO26" s="4"/>
      <c r="BP26" s="38" t="s">
        <v>29</v>
      </c>
      <c r="BQ26" s="38" t="s">
        <v>29</v>
      </c>
      <c r="BR26" s="38" t="s">
        <v>29</v>
      </c>
      <c r="BS26" s="62" t="s">
        <v>29</v>
      </c>
      <c r="BT26" s="25">
        <f t="shared" si="1"/>
        <v>0</v>
      </c>
      <c r="BU26" s="4">
        <f t="shared" si="2"/>
        <v>0</v>
      </c>
      <c r="BV26" s="26">
        <f t="shared" si="3"/>
        <v>4</v>
      </c>
      <c r="BW26" s="32">
        <v>0.875</v>
      </c>
      <c r="BX26" s="33"/>
      <c r="BY26" s="47" t="s">
        <v>36</v>
      </c>
      <c r="BZ26" s="4"/>
      <c r="CA26" s="48" t="s">
        <v>37</v>
      </c>
      <c r="CB26" s="48" t="s">
        <v>37</v>
      </c>
      <c r="CC26" s="48" t="s">
        <v>37</v>
      </c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5"/>
      <c r="CO26" s="4"/>
      <c r="CP26" s="5"/>
      <c r="CQ26" s="25">
        <f t="shared" si="4"/>
        <v>1</v>
      </c>
      <c r="CR26" s="4">
        <f t="shared" si="5"/>
        <v>3</v>
      </c>
      <c r="CS26" s="26">
        <f t="shared" si="6"/>
        <v>0</v>
      </c>
    </row>
    <row r="27" ht="15.75" customHeight="1">
      <c r="A27" s="22" t="s">
        <v>63</v>
      </c>
      <c r="B27" s="4"/>
      <c r="C27" s="23"/>
      <c r="D27" s="23"/>
      <c r="E27" s="23" t="s">
        <v>62</v>
      </c>
      <c r="F27" s="22" t="s">
        <v>10</v>
      </c>
      <c r="W27" s="24">
        <v>0.895833333333333</v>
      </c>
      <c r="X27" s="25"/>
      <c r="Y27" s="51" t="s">
        <v>49</v>
      </c>
      <c r="Z27" s="4"/>
      <c r="AA27" s="4"/>
      <c r="AB27" s="43" t="s">
        <v>49</v>
      </c>
      <c r="AC27" s="43" t="s">
        <v>50</v>
      </c>
      <c r="AD27" s="4"/>
      <c r="AE27" s="4"/>
      <c r="AF27" s="4"/>
      <c r="AG27" s="37" t="s">
        <v>48</v>
      </c>
      <c r="AH27" s="37" t="s">
        <v>48</v>
      </c>
      <c r="AI27" s="37" t="s">
        <v>64</v>
      </c>
      <c r="AJ27" s="44" t="s">
        <v>64</v>
      </c>
      <c r="AK27" s="24">
        <v>0.895833333333333</v>
      </c>
      <c r="AL27" s="50"/>
      <c r="AN27" s="4"/>
      <c r="AO27" s="52"/>
      <c r="AP27" s="52"/>
      <c r="AQ27" s="52"/>
      <c r="AR27" s="4"/>
      <c r="AS27" s="4"/>
      <c r="AT27" s="4"/>
      <c r="AU27" s="37" t="s">
        <v>45</v>
      </c>
      <c r="AV27" s="37" t="s">
        <v>45</v>
      </c>
      <c r="AW27" s="37" t="s">
        <v>46</v>
      </c>
      <c r="AX27" s="37" t="s">
        <v>46</v>
      </c>
      <c r="AY27" s="4"/>
      <c r="AZ27" s="4"/>
      <c r="BA27" s="4"/>
      <c r="BB27" s="4"/>
      <c r="BC27" s="4"/>
      <c r="BD27" s="26"/>
      <c r="BF27" s="30">
        <v>0.895833333333333</v>
      </c>
      <c r="BG27" s="25"/>
      <c r="BH27" s="47" t="s">
        <v>36</v>
      </c>
      <c r="BI27" s="4"/>
      <c r="BJ27" s="4"/>
      <c r="BK27" s="63" t="s">
        <v>37</v>
      </c>
      <c r="BL27" s="63" t="s">
        <v>37</v>
      </c>
      <c r="BM27" s="4"/>
      <c r="BN27" s="4"/>
      <c r="BO27" s="4"/>
      <c r="BP27" s="38" t="s">
        <v>29</v>
      </c>
      <c r="BQ27" s="38" t="s">
        <v>29</v>
      </c>
      <c r="BR27" s="38" t="s">
        <v>29</v>
      </c>
      <c r="BS27" s="62" t="s">
        <v>29</v>
      </c>
      <c r="BT27" s="25">
        <f t="shared" si="1"/>
        <v>1</v>
      </c>
      <c r="BU27" s="4">
        <f t="shared" si="2"/>
        <v>2</v>
      </c>
      <c r="BV27" s="26">
        <f t="shared" si="3"/>
        <v>4</v>
      </c>
      <c r="BW27" s="32">
        <v>0.895833333333333</v>
      </c>
      <c r="BX27" s="33"/>
      <c r="BY27" s="54" t="s">
        <v>36</v>
      </c>
      <c r="BZ27" s="4"/>
      <c r="CA27" s="55" t="s">
        <v>37</v>
      </c>
      <c r="CB27" s="55" t="s">
        <v>37</v>
      </c>
      <c r="CC27" s="55" t="s">
        <v>37</v>
      </c>
      <c r="CD27" s="4"/>
      <c r="CE27" s="4"/>
      <c r="CF27" s="4"/>
      <c r="CG27" s="39" t="s">
        <v>29</v>
      </c>
      <c r="CH27" s="39" t="s">
        <v>29</v>
      </c>
      <c r="CI27" s="39" t="s">
        <v>29</v>
      </c>
      <c r="CJ27" s="39" t="s">
        <v>29</v>
      </c>
      <c r="CK27" s="4"/>
      <c r="CL27" s="4"/>
      <c r="CM27" s="4"/>
      <c r="CN27" s="5"/>
      <c r="CO27" s="4"/>
      <c r="CP27" s="5"/>
      <c r="CQ27" s="25">
        <f t="shared" si="4"/>
        <v>1</v>
      </c>
      <c r="CR27" s="4">
        <f t="shared" si="5"/>
        <v>3</v>
      </c>
      <c r="CS27" s="26">
        <f t="shared" si="6"/>
        <v>4</v>
      </c>
    </row>
    <row r="28" ht="15.75" customHeight="1">
      <c r="A28" s="22" t="s">
        <v>65</v>
      </c>
      <c r="B28" s="4"/>
      <c r="C28" s="23"/>
      <c r="D28" s="23"/>
      <c r="E28" s="23" t="s">
        <v>62</v>
      </c>
      <c r="F28" s="22" t="s">
        <v>10</v>
      </c>
      <c r="W28" s="24">
        <v>0.916666666666666</v>
      </c>
      <c r="X28" s="42" t="s">
        <v>64</v>
      </c>
      <c r="Y28" s="52"/>
      <c r="Z28" s="4"/>
      <c r="AA28" s="43" t="s">
        <v>64</v>
      </c>
      <c r="AB28" s="52"/>
      <c r="AC28" s="52"/>
      <c r="AD28" s="43" t="s">
        <v>48</v>
      </c>
      <c r="AE28" s="4"/>
      <c r="AF28" s="4"/>
      <c r="AG28" s="4"/>
      <c r="AH28" s="4"/>
      <c r="AI28" s="4"/>
      <c r="AJ28" s="26"/>
      <c r="AK28" s="24">
        <v>0.916666666666666</v>
      </c>
      <c r="AL28" s="25"/>
      <c r="AM28" s="51" t="s">
        <v>46</v>
      </c>
      <c r="AN28" s="4"/>
      <c r="AO28" s="43" t="s">
        <v>45</v>
      </c>
      <c r="AP28" s="43" t="s">
        <v>46</v>
      </c>
      <c r="AQ28" s="4"/>
      <c r="AR28" s="4"/>
      <c r="AS28" s="4"/>
      <c r="AT28" s="4"/>
      <c r="AU28" s="37" t="s">
        <v>22</v>
      </c>
      <c r="AV28" s="37" t="s">
        <v>22</v>
      </c>
      <c r="AW28" s="4"/>
      <c r="AX28" s="4"/>
      <c r="AY28" s="4"/>
      <c r="AZ28" s="4"/>
      <c r="BA28" s="4"/>
      <c r="BB28" s="4"/>
      <c r="BC28" s="4"/>
      <c r="BD28" s="26"/>
      <c r="BF28" s="30">
        <v>0.916666666666666</v>
      </c>
      <c r="BG28" s="56" t="s">
        <v>36</v>
      </c>
      <c r="BH28" s="54" t="s">
        <v>36</v>
      </c>
      <c r="BI28" s="4"/>
      <c r="BJ28" s="63" t="s">
        <v>37</v>
      </c>
      <c r="BK28" s="64" t="s">
        <v>37</v>
      </c>
      <c r="BL28" s="64" t="s">
        <v>37</v>
      </c>
      <c r="BM28" s="63" t="s">
        <v>37</v>
      </c>
      <c r="BN28" s="4"/>
      <c r="BO28" s="4"/>
      <c r="BP28" s="4"/>
      <c r="BQ28" s="4"/>
      <c r="BR28" s="4"/>
      <c r="BS28" s="5"/>
      <c r="BT28" s="25">
        <f t="shared" si="1"/>
        <v>2</v>
      </c>
      <c r="BU28" s="4">
        <f t="shared" si="2"/>
        <v>4</v>
      </c>
      <c r="BV28" s="26">
        <f t="shared" si="3"/>
        <v>0</v>
      </c>
      <c r="BW28" s="32">
        <v>0.916666666666666</v>
      </c>
      <c r="BX28" s="33"/>
      <c r="BY28" s="47" t="s">
        <v>36</v>
      </c>
      <c r="BZ28" s="4"/>
      <c r="CA28" s="48" t="s">
        <v>37</v>
      </c>
      <c r="CB28" s="48" t="s">
        <v>37</v>
      </c>
      <c r="CC28" s="4"/>
      <c r="CD28" s="4"/>
      <c r="CE28" s="4"/>
      <c r="CF28" s="4"/>
      <c r="CG28" s="39" t="s">
        <v>29</v>
      </c>
      <c r="CH28" s="39" t="s">
        <v>29</v>
      </c>
      <c r="CI28" s="4"/>
      <c r="CJ28" s="4"/>
      <c r="CK28" s="4"/>
      <c r="CL28" s="4"/>
      <c r="CM28" s="4"/>
      <c r="CN28" s="5"/>
      <c r="CO28" s="4"/>
      <c r="CP28" s="5"/>
      <c r="CQ28" s="25">
        <f t="shared" si="4"/>
        <v>1</v>
      </c>
      <c r="CR28" s="4">
        <f t="shared" si="5"/>
        <v>2</v>
      </c>
      <c r="CS28" s="26">
        <f t="shared" si="6"/>
        <v>2</v>
      </c>
    </row>
    <row r="29" ht="15.75" customHeight="1">
      <c r="A29" s="34" t="s">
        <v>54</v>
      </c>
      <c r="B29" s="4">
        <v>22.0</v>
      </c>
      <c r="C29" s="23" t="s">
        <v>16</v>
      </c>
      <c r="D29" s="23" t="s">
        <v>19</v>
      </c>
      <c r="E29" s="23" t="s">
        <v>62</v>
      </c>
      <c r="F29" s="4"/>
      <c r="W29" s="24">
        <v>0.9375</v>
      </c>
      <c r="X29" s="50"/>
      <c r="Y29" s="4"/>
      <c r="Z29" s="4"/>
      <c r="AA29" s="52"/>
      <c r="AB29" s="4"/>
      <c r="AC29" s="4"/>
      <c r="AD29" s="52"/>
      <c r="AE29" s="4"/>
      <c r="AF29" s="4"/>
      <c r="AG29" s="4"/>
      <c r="AH29" s="4"/>
      <c r="AI29" s="4"/>
      <c r="AJ29" s="26"/>
      <c r="AK29" s="24">
        <v>0.9375</v>
      </c>
      <c r="AL29" s="42" t="s">
        <v>22</v>
      </c>
      <c r="AM29" s="52"/>
      <c r="AN29" s="4"/>
      <c r="AO29" s="52"/>
      <c r="AP29" s="52"/>
      <c r="AQ29" s="43" t="s">
        <v>22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26"/>
      <c r="BF29" s="30">
        <v>0.9375</v>
      </c>
      <c r="BG29" s="58" t="s">
        <v>36</v>
      </c>
      <c r="BH29" s="4"/>
      <c r="BI29" s="4"/>
      <c r="BJ29" s="64" t="s">
        <v>37</v>
      </c>
      <c r="BK29" s="4"/>
      <c r="BL29" s="4"/>
      <c r="BM29" s="64" t="s">
        <v>37</v>
      </c>
      <c r="BN29" s="4"/>
      <c r="BO29" s="4"/>
      <c r="BP29" s="4"/>
      <c r="BQ29" s="4"/>
      <c r="BR29" s="4"/>
      <c r="BS29" s="5"/>
      <c r="BT29" s="25">
        <f t="shared" si="1"/>
        <v>1</v>
      </c>
      <c r="BU29" s="4">
        <f t="shared" si="2"/>
        <v>2</v>
      </c>
      <c r="BV29" s="26">
        <f t="shared" si="3"/>
        <v>0</v>
      </c>
      <c r="BW29" s="32">
        <v>0.9375</v>
      </c>
      <c r="BX29" s="57" t="s">
        <v>36</v>
      </c>
      <c r="BY29" s="54" t="s">
        <v>36</v>
      </c>
      <c r="BZ29" s="4"/>
      <c r="CA29" s="55" t="s">
        <v>37</v>
      </c>
      <c r="CB29" s="55" t="s">
        <v>37</v>
      </c>
      <c r="CC29" s="48" t="s">
        <v>37</v>
      </c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5"/>
      <c r="CO29" s="4"/>
      <c r="CP29" s="5"/>
      <c r="CQ29" s="25">
        <f t="shared" si="4"/>
        <v>2</v>
      </c>
      <c r="CR29" s="4">
        <f t="shared" si="5"/>
        <v>3</v>
      </c>
      <c r="CS29" s="26">
        <f t="shared" si="6"/>
        <v>0</v>
      </c>
    </row>
    <row r="30" ht="15.75" customHeight="1">
      <c r="A30" s="4" t="s">
        <v>48</v>
      </c>
      <c r="B30" s="4">
        <v>10.0</v>
      </c>
      <c r="C30" s="23" t="s">
        <v>16</v>
      </c>
      <c r="D30" s="23" t="s">
        <v>19</v>
      </c>
      <c r="E30" s="23" t="s">
        <v>62</v>
      </c>
      <c r="F30" s="4"/>
      <c r="W30" s="24">
        <v>0.958333333333333</v>
      </c>
      <c r="X30" s="25"/>
      <c r="Y30" s="4"/>
      <c r="Z30" s="4"/>
      <c r="AA30" s="4"/>
      <c r="AB30" s="4"/>
      <c r="AC30" s="4"/>
      <c r="AD30" s="4"/>
      <c r="AE30" s="4"/>
      <c r="AF30" s="4"/>
      <c r="AG30" s="37" t="s">
        <v>53</v>
      </c>
      <c r="AH30" s="37" t="s">
        <v>53</v>
      </c>
      <c r="AI30" s="4"/>
      <c r="AJ30" s="26"/>
      <c r="AK30" s="24">
        <v>0.958333333333333</v>
      </c>
      <c r="AL30" s="50"/>
      <c r="AM30" s="4"/>
      <c r="AN30" s="4"/>
      <c r="AO30" s="4"/>
      <c r="AP30" s="4"/>
      <c r="AQ30" s="52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26"/>
      <c r="BF30" s="30">
        <v>0.958333333333333</v>
      </c>
      <c r="BG30" s="25"/>
      <c r="BH30" s="4"/>
      <c r="BI30" s="4"/>
      <c r="BJ30" s="4"/>
      <c r="BK30" s="4"/>
      <c r="BL30" s="4"/>
      <c r="BM30" s="4"/>
      <c r="BN30" s="4"/>
      <c r="BO30" s="4"/>
      <c r="BP30" s="38" t="s">
        <v>29</v>
      </c>
      <c r="BQ30" s="38" t="s">
        <v>29</v>
      </c>
      <c r="BR30" s="4"/>
      <c r="BS30" s="5"/>
      <c r="BT30" s="25">
        <f t="shared" si="1"/>
        <v>0</v>
      </c>
      <c r="BU30" s="4">
        <f t="shared" si="2"/>
        <v>0</v>
      </c>
      <c r="BV30" s="26">
        <f t="shared" si="3"/>
        <v>2</v>
      </c>
      <c r="BW30" s="32">
        <v>0.958333333333333</v>
      </c>
      <c r="BX30" s="59" t="s">
        <v>36</v>
      </c>
      <c r="BY30" s="4"/>
      <c r="BZ30" s="4"/>
      <c r="CA30" s="4"/>
      <c r="CB30" s="4"/>
      <c r="CC30" s="55" t="s">
        <v>37</v>
      </c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5"/>
      <c r="CO30" s="4"/>
      <c r="CP30" s="5"/>
      <c r="CQ30" s="25">
        <f t="shared" si="4"/>
        <v>1</v>
      </c>
      <c r="CR30" s="4">
        <f t="shared" si="5"/>
        <v>1</v>
      </c>
      <c r="CS30" s="26">
        <f t="shared" si="6"/>
        <v>0</v>
      </c>
    </row>
    <row r="31" ht="15.75" customHeight="1">
      <c r="A31" s="22" t="s">
        <v>66</v>
      </c>
      <c r="B31" s="4"/>
      <c r="C31" s="23"/>
      <c r="D31" s="23"/>
      <c r="E31" s="23" t="s">
        <v>62</v>
      </c>
      <c r="F31" s="22" t="s">
        <v>10</v>
      </c>
      <c r="W31" s="24">
        <v>0.979166666666666</v>
      </c>
      <c r="X31" s="25"/>
      <c r="Y31" s="4"/>
      <c r="Z31" s="4"/>
      <c r="AA31" s="43" t="s">
        <v>53</v>
      </c>
      <c r="AB31" s="4"/>
      <c r="AC31" s="4"/>
      <c r="AD31" s="4"/>
      <c r="AE31" s="4"/>
      <c r="AF31" s="4"/>
      <c r="AG31" s="4"/>
      <c r="AH31" s="4"/>
      <c r="AI31" s="4"/>
      <c r="AJ31" s="26"/>
      <c r="AK31" s="24">
        <v>0.979166666666666</v>
      </c>
      <c r="AL31" s="65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7"/>
      <c r="BF31" s="30">
        <v>0.979166666666666</v>
      </c>
      <c r="BG31" s="25"/>
      <c r="BH31" s="4"/>
      <c r="BI31" s="4"/>
      <c r="BJ31" s="63" t="s">
        <v>37</v>
      </c>
      <c r="BK31" s="4"/>
      <c r="BL31" s="4"/>
      <c r="BM31" s="4"/>
      <c r="BN31" s="4"/>
      <c r="BO31" s="4"/>
      <c r="BP31" s="4"/>
      <c r="BQ31" s="4"/>
      <c r="BR31" s="4"/>
      <c r="BS31" s="5"/>
      <c r="BT31" s="25">
        <f t="shared" si="1"/>
        <v>0</v>
      </c>
      <c r="BU31" s="4">
        <f t="shared" si="2"/>
        <v>1</v>
      </c>
      <c r="BV31" s="26">
        <f t="shared" si="3"/>
        <v>0</v>
      </c>
      <c r="BW31" s="32">
        <v>0.979166666666666</v>
      </c>
      <c r="BX31" s="68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9"/>
      <c r="CO31" s="66"/>
      <c r="CP31" s="69"/>
      <c r="CQ31" s="25">
        <f t="shared" si="4"/>
        <v>0</v>
      </c>
      <c r="CR31" s="4">
        <f t="shared" si="5"/>
        <v>0</v>
      </c>
      <c r="CS31" s="26">
        <f t="shared" si="6"/>
        <v>0</v>
      </c>
    </row>
    <row r="32" ht="15.75" customHeight="1">
      <c r="A32" s="4" t="s">
        <v>47</v>
      </c>
      <c r="B32" s="4">
        <v>16.0</v>
      </c>
      <c r="C32" s="23" t="s">
        <v>16</v>
      </c>
      <c r="D32" s="23" t="s">
        <v>16</v>
      </c>
      <c r="E32" s="23" t="s">
        <v>62</v>
      </c>
      <c r="F32" s="4"/>
      <c r="W32" s="24">
        <v>0.999999999999999</v>
      </c>
      <c r="X32" s="65"/>
      <c r="Y32" s="66"/>
      <c r="Z32" s="66"/>
      <c r="AA32" s="70"/>
      <c r="AB32" s="66"/>
      <c r="AC32" s="66"/>
      <c r="AD32" s="66"/>
      <c r="AE32" s="66"/>
      <c r="AF32" s="66"/>
      <c r="AG32" s="66"/>
      <c r="AH32" s="66"/>
      <c r="AI32" s="66"/>
      <c r="AJ32" s="67"/>
      <c r="AK32" s="24">
        <v>0.999999999999999</v>
      </c>
      <c r="BF32" s="30">
        <v>0.999999999999999</v>
      </c>
      <c r="BG32" s="65"/>
      <c r="BH32" s="66"/>
      <c r="BI32" s="66"/>
      <c r="BJ32" s="71" t="s">
        <v>37</v>
      </c>
      <c r="BK32" s="66"/>
      <c r="BL32" s="66"/>
      <c r="BM32" s="66"/>
      <c r="BN32" s="66"/>
      <c r="BO32" s="66"/>
      <c r="BP32" s="66"/>
      <c r="BQ32" s="66"/>
      <c r="BR32" s="66"/>
      <c r="BS32" s="69"/>
      <c r="BT32" s="65">
        <f t="shared" si="1"/>
        <v>0</v>
      </c>
      <c r="BU32" s="66">
        <f t="shared" si="2"/>
        <v>1</v>
      </c>
      <c r="BV32" s="67">
        <f t="shared" si="3"/>
        <v>0</v>
      </c>
      <c r="BW32" s="32">
        <v>0.999999999999999</v>
      </c>
      <c r="CQ32" s="65">
        <f t="shared" si="4"/>
        <v>0</v>
      </c>
      <c r="CR32" s="66">
        <f t="shared" si="5"/>
        <v>0</v>
      </c>
      <c r="CS32" s="67">
        <f t="shared" si="6"/>
        <v>0</v>
      </c>
    </row>
    <row r="33" ht="15.75" customHeight="1">
      <c r="A33" s="34" t="s">
        <v>56</v>
      </c>
      <c r="B33" s="4">
        <v>12.0</v>
      </c>
      <c r="C33" s="23" t="s">
        <v>16</v>
      </c>
      <c r="D33" s="23" t="s">
        <v>16</v>
      </c>
      <c r="E33" s="23" t="s">
        <v>67</v>
      </c>
      <c r="F33" s="4"/>
    </row>
    <row r="34" ht="15.75" customHeight="1">
      <c r="A34" s="4" t="s">
        <v>57</v>
      </c>
      <c r="B34" s="4">
        <v>9.0</v>
      </c>
      <c r="C34" s="23" t="s">
        <v>16</v>
      </c>
      <c r="D34" s="23" t="s">
        <v>16</v>
      </c>
      <c r="E34" s="23" t="s">
        <v>67</v>
      </c>
      <c r="F34" s="4"/>
    </row>
    <row r="35" ht="15.75" customHeight="1">
      <c r="A35" s="4" t="s">
        <v>58</v>
      </c>
      <c r="B35" s="4">
        <v>14.0</v>
      </c>
      <c r="C35" s="23" t="s">
        <v>16</v>
      </c>
      <c r="D35" s="23" t="s">
        <v>19</v>
      </c>
      <c r="E35" s="23" t="s">
        <v>67</v>
      </c>
      <c r="F35" s="4"/>
    </row>
    <row r="36" ht="15.75" customHeight="1">
      <c r="A36" s="4" t="s">
        <v>55</v>
      </c>
      <c r="B36" s="4">
        <v>6.0</v>
      </c>
      <c r="C36" s="23" t="s">
        <v>16</v>
      </c>
      <c r="D36" s="23" t="s">
        <v>19</v>
      </c>
      <c r="E36" s="23" t="s">
        <v>67</v>
      </c>
      <c r="F36" s="4"/>
    </row>
    <row r="37" ht="15.75" customHeight="1">
      <c r="A37" s="4" t="s">
        <v>64</v>
      </c>
      <c r="B37" s="4">
        <v>10.0</v>
      </c>
      <c r="C37" s="23" t="s">
        <v>16</v>
      </c>
      <c r="D37" s="23" t="s">
        <v>16</v>
      </c>
      <c r="E37" s="23" t="s">
        <v>67</v>
      </c>
      <c r="F37" s="4"/>
    </row>
    <row r="38" ht="15.75" customHeight="1">
      <c r="A38" s="4" t="s">
        <v>53</v>
      </c>
      <c r="B38" s="4">
        <v>21.0</v>
      </c>
      <c r="C38" s="23" t="s">
        <v>16</v>
      </c>
      <c r="D38" s="23" t="s">
        <v>19</v>
      </c>
      <c r="E38" s="23" t="s">
        <v>67</v>
      </c>
      <c r="F38" s="4"/>
    </row>
    <row r="39" ht="15.75" customHeight="1">
      <c r="A39" s="4" t="s">
        <v>50</v>
      </c>
      <c r="B39" s="4">
        <v>32.0</v>
      </c>
      <c r="C39" s="23" t="s">
        <v>16</v>
      </c>
      <c r="D39" s="23" t="s">
        <v>19</v>
      </c>
      <c r="E39" s="23" t="s">
        <v>67</v>
      </c>
      <c r="F39" s="4"/>
    </row>
    <row r="40" ht="15.75" customHeight="1">
      <c r="A40" s="4" t="s">
        <v>49</v>
      </c>
      <c r="B40" s="4">
        <v>36.0</v>
      </c>
      <c r="C40" s="23" t="s">
        <v>16</v>
      </c>
      <c r="D40" s="23" t="s">
        <v>16</v>
      </c>
      <c r="E40" s="23" t="s">
        <v>67</v>
      </c>
      <c r="F40" s="4"/>
    </row>
    <row r="41" ht="15.75" customHeight="1">
      <c r="A41" s="72">
        <f>SUBTOTAL(103,A2:A40)</f>
        <v>39</v>
      </c>
      <c r="B41" s="72">
        <f>SUBTOTAL(109,B2:B40)</f>
        <v>440</v>
      </c>
      <c r="C41" s="73"/>
      <c r="D41" s="73"/>
      <c r="E41" s="73"/>
    </row>
    <row r="42" ht="15.75" customHeight="1">
      <c r="C42" s="73"/>
      <c r="D42" s="73"/>
      <c r="E42" s="73"/>
    </row>
    <row r="43" ht="15.75" customHeight="1">
      <c r="C43" s="73"/>
      <c r="D43" s="73"/>
      <c r="E43" s="73"/>
    </row>
    <row r="44" ht="15.75" customHeight="1">
      <c r="C44" s="73"/>
      <c r="D44" s="73"/>
      <c r="E44" s="73"/>
    </row>
    <row r="45" ht="15.75" customHeight="1">
      <c r="C45" s="73"/>
      <c r="D45" s="73"/>
      <c r="E45" s="73"/>
    </row>
    <row r="46" ht="15.75" customHeight="1">
      <c r="C46" s="73"/>
      <c r="D46" s="73"/>
      <c r="E46" s="73"/>
    </row>
    <row r="47" ht="15.75" customHeight="1">
      <c r="C47" s="73"/>
      <c r="D47" s="73"/>
      <c r="E47" s="73"/>
    </row>
    <row r="48" ht="15.75" customHeight="1">
      <c r="C48" s="73"/>
      <c r="D48" s="73"/>
      <c r="E48" s="73"/>
    </row>
    <row r="49" ht="15.75" customHeight="1">
      <c r="C49" s="73"/>
      <c r="D49" s="73"/>
      <c r="E49" s="73"/>
    </row>
    <row r="50" ht="15.75" customHeight="1">
      <c r="C50" s="73"/>
      <c r="D50" s="73"/>
      <c r="E50" s="73"/>
    </row>
    <row r="51" ht="15.75" customHeight="1">
      <c r="C51" s="73"/>
      <c r="D51" s="73"/>
      <c r="E51" s="73"/>
    </row>
    <row r="52" ht="15.75" customHeight="1">
      <c r="C52" s="73"/>
      <c r="D52" s="73"/>
      <c r="E52" s="73"/>
    </row>
    <row r="53" ht="15.75" customHeight="1">
      <c r="C53" s="73"/>
      <c r="D53" s="73"/>
      <c r="E53" s="73"/>
    </row>
    <row r="54" ht="15.75" customHeight="1">
      <c r="C54" s="73"/>
      <c r="D54" s="73"/>
      <c r="E54" s="73"/>
    </row>
    <row r="55" ht="15.75" customHeight="1">
      <c r="C55" s="73"/>
      <c r="D55" s="73"/>
      <c r="E55" s="73"/>
    </row>
    <row r="56" ht="15.75" customHeight="1">
      <c r="C56" s="73"/>
      <c r="D56" s="73"/>
      <c r="E56" s="73"/>
    </row>
    <row r="57" ht="15.75" customHeight="1">
      <c r="C57" s="73"/>
      <c r="D57" s="73"/>
      <c r="E57" s="73"/>
    </row>
    <row r="58" ht="15.75" customHeight="1">
      <c r="C58" s="73"/>
      <c r="D58" s="73"/>
      <c r="E58" s="73"/>
    </row>
    <row r="59" ht="15.75" customHeight="1">
      <c r="C59" s="73"/>
      <c r="D59" s="73"/>
      <c r="E59" s="73"/>
    </row>
    <row r="60" ht="15.75" customHeight="1">
      <c r="C60" s="73"/>
      <c r="D60" s="73"/>
      <c r="E60" s="73"/>
    </row>
    <row r="61" ht="15.75" customHeight="1">
      <c r="C61" s="73"/>
      <c r="D61" s="73"/>
      <c r="E61" s="73"/>
    </row>
    <row r="62" ht="15.75" customHeight="1">
      <c r="C62" s="73"/>
      <c r="D62" s="73"/>
      <c r="E62" s="73"/>
    </row>
    <row r="63" ht="15.75" customHeight="1">
      <c r="C63" s="73"/>
      <c r="D63" s="73"/>
      <c r="E63" s="73"/>
    </row>
    <row r="64" ht="15.75" customHeight="1">
      <c r="C64" s="73"/>
      <c r="D64" s="73"/>
      <c r="E64" s="73"/>
    </row>
    <row r="65" ht="15.75" customHeight="1">
      <c r="C65" s="73"/>
      <c r="D65" s="73"/>
      <c r="E65" s="73"/>
    </row>
    <row r="66" ht="15.75" customHeight="1">
      <c r="C66" s="73"/>
      <c r="D66" s="73"/>
      <c r="E66" s="73"/>
    </row>
    <row r="67" ht="15.75" customHeight="1">
      <c r="C67" s="73"/>
      <c r="D67" s="73"/>
      <c r="E67" s="73"/>
    </row>
    <row r="68" ht="15.75" customHeight="1">
      <c r="C68" s="73"/>
      <c r="D68" s="73"/>
      <c r="E68" s="73"/>
    </row>
    <row r="69" ht="15.75" customHeight="1">
      <c r="C69" s="73"/>
      <c r="D69" s="73"/>
      <c r="E69" s="73"/>
    </row>
    <row r="70" ht="15.75" customHeight="1">
      <c r="C70" s="73"/>
      <c r="D70" s="73"/>
      <c r="E70" s="73"/>
    </row>
    <row r="71" ht="15.75" customHeight="1">
      <c r="C71" s="73"/>
      <c r="D71" s="73"/>
      <c r="E71" s="73"/>
    </row>
    <row r="72" ht="15.75" customHeight="1">
      <c r="C72" s="73"/>
      <c r="D72" s="73"/>
      <c r="E72" s="73"/>
    </row>
    <row r="73" ht="15.75" customHeight="1">
      <c r="C73" s="73"/>
      <c r="D73" s="73"/>
      <c r="E73" s="73"/>
    </row>
    <row r="74" ht="15.75" customHeight="1">
      <c r="C74" s="73"/>
      <c r="D74" s="73"/>
      <c r="E74" s="73"/>
    </row>
    <row r="75" ht="15.75" customHeight="1">
      <c r="C75" s="73"/>
      <c r="D75" s="73"/>
      <c r="E75" s="73"/>
    </row>
    <row r="76" ht="15.75" customHeight="1">
      <c r="C76" s="73"/>
      <c r="D76" s="73"/>
      <c r="E76" s="73"/>
    </row>
    <row r="77" ht="15.75" customHeight="1">
      <c r="C77" s="73"/>
      <c r="D77" s="73"/>
      <c r="E77" s="73"/>
    </row>
    <row r="78" ht="15.75" customHeight="1">
      <c r="C78" s="73"/>
      <c r="D78" s="73"/>
      <c r="E78" s="73"/>
    </row>
    <row r="79" ht="15.75" customHeight="1">
      <c r="C79" s="73"/>
      <c r="D79" s="73"/>
      <c r="E79" s="73"/>
    </row>
    <row r="80" ht="15.75" customHeight="1">
      <c r="C80" s="73"/>
      <c r="D80" s="73"/>
      <c r="E80" s="73"/>
    </row>
    <row r="81" ht="15.75" customHeight="1">
      <c r="C81" s="73"/>
      <c r="D81" s="73"/>
      <c r="E81" s="73"/>
    </row>
    <row r="82" ht="15.75" customHeight="1">
      <c r="C82" s="73"/>
      <c r="D82" s="73"/>
      <c r="E82" s="73"/>
    </row>
    <row r="83" ht="15.75" customHeight="1">
      <c r="C83" s="73"/>
      <c r="D83" s="73"/>
      <c r="E83" s="73"/>
    </row>
    <row r="84" ht="15.75" customHeight="1">
      <c r="C84" s="73"/>
      <c r="D84" s="73"/>
      <c r="E84" s="73"/>
    </row>
    <row r="85" ht="15.75" customHeight="1">
      <c r="C85" s="73"/>
      <c r="D85" s="73"/>
      <c r="E85" s="73"/>
    </row>
    <row r="86" ht="15.75" customHeight="1">
      <c r="C86" s="73"/>
      <c r="D86" s="73"/>
      <c r="E86" s="73"/>
    </row>
    <row r="87" ht="15.75" customHeight="1">
      <c r="C87" s="73"/>
      <c r="D87" s="73"/>
      <c r="E87" s="73"/>
    </row>
    <row r="88" ht="15.75" customHeight="1">
      <c r="C88" s="73"/>
      <c r="D88" s="73"/>
      <c r="E88" s="73"/>
    </row>
    <row r="89" ht="15.75" customHeight="1">
      <c r="C89" s="73"/>
      <c r="D89" s="73"/>
      <c r="E89" s="73"/>
    </row>
    <row r="90" ht="15.75" customHeight="1">
      <c r="C90" s="73"/>
      <c r="D90" s="73"/>
      <c r="E90" s="73"/>
    </row>
    <row r="91" ht="15.75" customHeight="1">
      <c r="C91" s="73"/>
      <c r="D91" s="73"/>
      <c r="E91" s="73"/>
    </row>
    <row r="92" ht="15.75" customHeight="1">
      <c r="C92" s="73"/>
      <c r="D92" s="73"/>
      <c r="E92" s="73"/>
    </row>
    <row r="93" ht="15.75" customHeight="1">
      <c r="C93" s="73"/>
      <c r="D93" s="73"/>
      <c r="E93" s="73"/>
    </row>
    <row r="94" ht="15.75" customHeight="1">
      <c r="C94" s="73"/>
      <c r="D94" s="73"/>
      <c r="E94" s="73"/>
    </row>
    <row r="95" ht="15.75" customHeight="1">
      <c r="C95" s="73"/>
      <c r="D95" s="73"/>
      <c r="E95" s="73"/>
    </row>
    <row r="96" ht="15.75" customHeight="1">
      <c r="C96" s="73"/>
      <c r="D96" s="73"/>
      <c r="E96" s="73"/>
    </row>
    <row r="97" ht="15.75" customHeight="1">
      <c r="C97" s="73"/>
      <c r="D97" s="73"/>
      <c r="E97" s="73"/>
    </row>
    <row r="98" ht="15.75" customHeight="1">
      <c r="C98" s="73"/>
      <c r="D98" s="73"/>
      <c r="E98" s="73"/>
    </row>
    <row r="99" ht="15.75" customHeight="1">
      <c r="C99" s="73"/>
      <c r="D99" s="73"/>
      <c r="E99" s="73"/>
    </row>
    <row r="100" ht="15.75" customHeight="1">
      <c r="C100" s="73"/>
      <c r="D100" s="73"/>
      <c r="E100" s="73"/>
    </row>
    <row r="101" ht="15.75" customHeight="1">
      <c r="C101" s="73"/>
      <c r="D101" s="73"/>
      <c r="E101" s="73"/>
    </row>
    <row r="102" ht="15.75" customHeight="1">
      <c r="C102" s="73"/>
      <c r="D102" s="73"/>
      <c r="E102" s="73"/>
    </row>
    <row r="103" ht="15.75" customHeight="1">
      <c r="C103" s="73"/>
      <c r="D103" s="73"/>
      <c r="E103" s="73"/>
    </row>
    <row r="104" ht="15.75" customHeight="1">
      <c r="C104" s="73"/>
      <c r="D104" s="73"/>
      <c r="E104" s="73"/>
    </row>
    <row r="105" ht="15.75" customHeight="1">
      <c r="C105" s="73"/>
      <c r="D105" s="73"/>
      <c r="E105" s="73"/>
    </row>
    <row r="106" ht="15.75" customHeight="1">
      <c r="C106" s="73"/>
      <c r="D106" s="73"/>
      <c r="E106" s="73"/>
    </row>
    <row r="107" ht="15.75" customHeight="1">
      <c r="C107" s="73"/>
      <c r="D107" s="73"/>
      <c r="E107" s="73"/>
    </row>
    <row r="108" ht="15.75" customHeight="1">
      <c r="C108" s="73"/>
      <c r="D108" s="73"/>
      <c r="E108" s="73"/>
    </row>
    <row r="109" ht="15.75" customHeight="1">
      <c r="C109" s="73"/>
      <c r="D109" s="73"/>
      <c r="E109" s="73"/>
    </row>
    <row r="110" ht="15.75" customHeight="1">
      <c r="C110" s="73"/>
      <c r="D110" s="73"/>
      <c r="E110" s="73"/>
    </row>
    <row r="111" ht="15.75" customHeight="1">
      <c r="C111" s="73"/>
      <c r="D111" s="73"/>
      <c r="E111" s="73"/>
    </row>
    <row r="112" ht="15.75" customHeight="1">
      <c r="C112" s="73"/>
      <c r="D112" s="73"/>
      <c r="E112" s="73"/>
    </row>
    <row r="113" ht="15.75" customHeight="1">
      <c r="C113" s="73"/>
      <c r="D113" s="73"/>
      <c r="E113" s="73"/>
    </row>
    <row r="114" ht="15.75" customHeight="1">
      <c r="C114" s="73"/>
      <c r="D114" s="73"/>
      <c r="E114" s="73"/>
    </row>
    <row r="115" ht="15.75" customHeight="1">
      <c r="C115" s="73"/>
      <c r="D115" s="73"/>
      <c r="E115" s="73"/>
    </row>
    <row r="116" ht="15.75" customHeight="1">
      <c r="C116" s="73"/>
      <c r="D116" s="73"/>
      <c r="E116" s="73"/>
    </row>
    <row r="117" ht="15.75" customHeight="1">
      <c r="C117" s="73"/>
      <c r="D117" s="73"/>
      <c r="E117" s="73"/>
    </row>
    <row r="118" ht="15.75" customHeight="1">
      <c r="C118" s="73"/>
      <c r="D118" s="73"/>
      <c r="E118" s="73"/>
    </row>
    <row r="119" ht="15.75" customHeight="1">
      <c r="C119" s="73"/>
      <c r="D119" s="73"/>
      <c r="E119" s="73"/>
    </row>
    <row r="120" ht="15.75" customHeight="1">
      <c r="C120" s="73"/>
      <c r="D120" s="73"/>
      <c r="E120" s="73"/>
    </row>
    <row r="121" ht="15.75" customHeight="1">
      <c r="C121" s="73"/>
      <c r="D121" s="73"/>
      <c r="E121" s="73"/>
    </row>
    <row r="122" ht="15.75" customHeight="1">
      <c r="C122" s="73"/>
      <c r="D122" s="73"/>
      <c r="E122" s="73"/>
    </row>
    <row r="123" ht="15.75" customHeight="1">
      <c r="C123" s="73"/>
      <c r="D123" s="73"/>
      <c r="E123" s="73"/>
    </row>
    <row r="124" ht="15.75" customHeight="1">
      <c r="C124" s="73"/>
      <c r="D124" s="73"/>
      <c r="E124" s="73"/>
    </row>
    <row r="125" ht="15.75" customHeight="1">
      <c r="C125" s="73"/>
      <c r="D125" s="73"/>
      <c r="E125" s="73"/>
    </row>
    <row r="126" ht="15.75" customHeight="1">
      <c r="C126" s="73"/>
      <c r="D126" s="73"/>
      <c r="E126" s="73"/>
    </row>
    <row r="127" ht="15.75" customHeight="1">
      <c r="C127" s="73"/>
      <c r="D127" s="73"/>
      <c r="E127" s="73"/>
    </row>
    <row r="128" ht="15.75" customHeight="1">
      <c r="C128" s="73"/>
      <c r="D128" s="73"/>
      <c r="E128" s="73"/>
    </row>
    <row r="129" ht="15.75" customHeight="1">
      <c r="C129" s="73"/>
      <c r="D129" s="73"/>
      <c r="E129" s="73"/>
    </row>
    <row r="130" ht="15.75" customHeight="1">
      <c r="C130" s="73"/>
      <c r="D130" s="73"/>
      <c r="E130" s="73"/>
    </row>
    <row r="131" ht="15.75" customHeight="1">
      <c r="C131" s="73"/>
      <c r="D131" s="73"/>
      <c r="E131" s="73"/>
    </row>
    <row r="132" ht="15.75" customHeight="1">
      <c r="C132" s="73"/>
      <c r="D132" s="73"/>
      <c r="E132" s="73"/>
    </row>
    <row r="133" ht="15.75" customHeight="1">
      <c r="C133" s="73"/>
      <c r="D133" s="73"/>
      <c r="E133" s="73"/>
    </row>
    <row r="134" ht="15.75" customHeight="1">
      <c r="C134" s="73"/>
      <c r="D134" s="73"/>
      <c r="E134" s="73"/>
    </row>
    <row r="135" ht="15.75" customHeight="1">
      <c r="C135" s="73"/>
      <c r="D135" s="73"/>
      <c r="E135" s="73"/>
    </row>
    <row r="136" ht="15.75" customHeight="1">
      <c r="C136" s="73"/>
      <c r="D136" s="73"/>
      <c r="E136" s="73"/>
    </row>
    <row r="137" ht="15.75" customHeight="1">
      <c r="C137" s="73"/>
      <c r="D137" s="73"/>
      <c r="E137" s="73"/>
    </row>
    <row r="138" ht="15.75" customHeight="1">
      <c r="C138" s="73"/>
      <c r="D138" s="73"/>
      <c r="E138" s="73"/>
    </row>
    <row r="139" ht="15.75" customHeight="1">
      <c r="C139" s="73"/>
      <c r="D139" s="73"/>
      <c r="E139" s="73"/>
    </row>
    <row r="140" ht="15.75" customHeight="1">
      <c r="C140" s="73"/>
      <c r="D140" s="73"/>
      <c r="E140" s="73"/>
    </row>
    <row r="141" ht="15.75" customHeight="1">
      <c r="C141" s="73"/>
      <c r="D141" s="73"/>
      <c r="E141" s="73"/>
    </row>
    <row r="142" ht="15.75" customHeight="1">
      <c r="C142" s="73"/>
      <c r="D142" s="73"/>
      <c r="E142" s="73"/>
    </row>
    <row r="143" ht="15.75" customHeight="1">
      <c r="C143" s="73"/>
      <c r="D143" s="73"/>
      <c r="E143" s="73"/>
    </row>
    <row r="144" ht="15.75" customHeight="1">
      <c r="C144" s="73"/>
      <c r="D144" s="73"/>
      <c r="E144" s="73"/>
    </row>
    <row r="145" ht="15.75" customHeight="1">
      <c r="C145" s="73"/>
      <c r="D145" s="73"/>
      <c r="E145" s="73"/>
    </row>
    <row r="146" ht="15.75" customHeight="1">
      <c r="C146" s="73"/>
      <c r="D146" s="73"/>
      <c r="E146" s="73"/>
    </row>
    <row r="147" ht="15.75" customHeight="1">
      <c r="C147" s="73"/>
      <c r="D147" s="73"/>
      <c r="E147" s="73"/>
    </row>
    <row r="148" ht="15.75" customHeight="1">
      <c r="C148" s="73"/>
      <c r="D148" s="73"/>
      <c r="E148" s="73"/>
    </row>
    <row r="149" ht="15.75" customHeight="1">
      <c r="C149" s="73"/>
      <c r="D149" s="73"/>
      <c r="E149" s="73"/>
    </row>
    <row r="150" ht="15.75" customHeight="1">
      <c r="C150" s="73"/>
      <c r="D150" s="73"/>
      <c r="E150" s="73"/>
    </row>
    <row r="151" ht="15.75" customHeight="1">
      <c r="C151" s="73"/>
      <c r="D151" s="73"/>
      <c r="E151" s="73"/>
    </row>
    <row r="152" ht="15.75" customHeight="1">
      <c r="C152" s="73"/>
      <c r="D152" s="73"/>
      <c r="E152" s="73"/>
    </row>
    <row r="153" ht="15.75" customHeight="1">
      <c r="C153" s="73"/>
      <c r="D153" s="73"/>
      <c r="E153" s="73"/>
    </row>
    <row r="154" ht="15.75" customHeight="1">
      <c r="C154" s="73"/>
      <c r="D154" s="73"/>
      <c r="E154" s="73"/>
    </row>
    <row r="155" ht="15.75" customHeight="1">
      <c r="C155" s="73"/>
      <c r="D155" s="73"/>
      <c r="E155" s="73"/>
    </row>
    <row r="156" ht="15.75" customHeight="1">
      <c r="C156" s="73"/>
      <c r="D156" s="73"/>
      <c r="E156" s="73"/>
    </row>
    <row r="157" ht="15.75" customHeight="1">
      <c r="C157" s="73"/>
      <c r="D157" s="73"/>
      <c r="E157" s="73"/>
    </row>
    <row r="158" ht="15.75" customHeight="1">
      <c r="C158" s="73"/>
      <c r="D158" s="73"/>
      <c r="E158" s="73"/>
    </row>
    <row r="159" ht="15.75" customHeight="1">
      <c r="C159" s="73"/>
      <c r="D159" s="73"/>
      <c r="E159" s="73"/>
    </row>
    <row r="160" ht="15.75" customHeight="1">
      <c r="C160" s="73"/>
      <c r="D160" s="73"/>
      <c r="E160" s="73"/>
    </row>
    <row r="161" ht="15.75" customHeight="1">
      <c r="C161" s="73"/>
      <c r="D161" s="73"/>
      <c r="E161" s="73"/>
    </row>
    <row r="162" ht="15.75" customHeight="1">
      <c r="C162" s="73"/>
      <c r="D162" s="73"/>
      <c r="E162" s="73"/>
    </row>
    <row r="163" ht="15.75" customHeight="1">
      <c r="C163" s="73"/>
      <c r="D163" s="73"/>
      <c r="E163" s="73"/>
    </row>
    <row r="164" ht="15.75" customHeight="1">
      <c r="C164" s="73"/>
      <c r="D164" s="73"/>
      <c r="E164" s="73"/>
    </row>
    <row r="165" ht="15.75" customHeight="1">
      <c r="C165" s="73"/>
      <c r="D165" s="73"/>
      <c r="E165" s="73"/>
    </row>
    <row r="166" ht="15.75" customHeight="1">
      <c r="C166" s="73"/>
      <c r="D166" s="73"/>
      <c r="E166" s="73"/>
    </row>
    <row r="167" ht="15.75" customHeight="1">
      <c r="C167" s="73"/>
      <c r="D167" s="73"/>
      <c r="E167" s="73"/>
    </row>
    <row r="168" ht="15.75" customHeight="1">
      <c r="C168" s="73"/>
      <c r="D168" s="73"/>
      <c r="E168" s="73"/>
    </row>
    <row r="169" ht="15.75" customHeight="1">
      <c r="C169" s="73"/>
      <c r="D169" s="73"/>
      <c r="E169" s="73"/>
    </row>
    <row r="170" ht="15.75" customHeight="1">
      <c r="C170" s="73"/>
      <c r="D170" s="73"/>
      <c r="E170" s="73"/>
    </row>
    <row r="171" ht="15.75" customHeight="1">
      <c r="C171" s="73"/>
      <c r="D171" s="73"/>
      <c r="E171" s="73"/>
    </row>
    <row r="172" ht="15.75" customHeight="1">
      <c r="C172" s="73"/>
      <c r="D172" s="73"/>
      <c r="E172" s="73"/>
    </row>
    <row r="173" ht="15.75" customHeight="1">
      <c r="C173" s="73"/>
      <c r="D173" s="73"/>
      <c r="E173" s="73"/>
    </row>
    <row r="174" ht="15.75" customHeight="1">
      <c r="C174" s="73"/>
      <c r="D174" s="73"/>
      <c r="E174" s="73"/>
    </row>
    <row r="175" ht="15.75" customHeight="1">
      <c r="C175" s="73"/>
      <c r="D175" s="73"/>
      <c r="E175" s="73"/>
    </row>
    <row r="176" ht="15.75" customHeight="1">
      <c r="C176" s="73"/>
      <c r="D176" s="73"/>
      <c r="E176" s="73"/>
    </row>
    <row r="177" ht="15.75" customHeight="1">
      <c r="C177" s="73"/>
      <c r="D177" s="73"/>
      <c r="E177" s="73"/>
    </row>
    <row r="178" ht="15.75" customHeight="1">
      <c r="C178" s="73"/>
      <c r="D178" s="73"/>
      <c r="E178" s="73"/>
    </row>
    <row r="179" ht="15.75" customHeight="1">
      <c r="C179" s="73"/>
      <c r="D179" s="73"/>
      <c r="E179" s="73"/>
    </row>
    <row r="180" ht="15.75" customHeight="1">
      <c r="C180" s="73"/>
      <c r="D180" s="73"/>
      <c r="E180" s="73"/>
    </row>
    <row r="181" ht="15.75" customHeight="1">
      <c r="C181" s="73"/>
      <c r="D181" s="73"/>
      <c r="E181" s="73"/>
    </row>
    <row r="182" ht="15.75" customHeight="1">
      <c r="C182" s="73"/>
      <c r="D182" s="73"/>
      <c r="E182" s="73"/>
    </row>
    <row r="183" ht="15.75" customHeight="1">
      <c r="C183" s="73"/>
      <c r="D183" s="73"/>
      <c r="E183" s="73"/>
    </row>
    <row r="184" ht="15.75" customHeight="1">
      <c r="C184" s="73"/>
      <c r="D184" s="73"/>
      <c r="E184" s="73"/>
    </row>
    <row r="185" ht="15.75" customHeight="1">
      <c r="C185" s="73"/>
      <c r="D185" s="73"/>
      <c r="E185" s="73"/>
    </row>
    <row r="186" ht="15.75" customHeight="1">
      <c r="C186" s="73"/>
      <c r="D186" s="73"/>
      <c r="E186" s="73"/>
    </row>
    <row r="187" ht="15.75" customHeight="1">
      <c r="C187" s="73"/>
      <c r="D187" s="73"/>
      <c r="E187" s="73"/>
    </row>
    <row r="188" ht="15.75" customHeight="1">
      <c r="C188" s="73"/>
      <c r="D188" s="73"/>
      <c r="E188" s="73"/>
    </row>
    <row r="189" ht="15.75" customHeight="1">
      <c r="C189" s="73"/>
      <c r="D189" s="73"/>
      <c r="E189" s="73"/>
    </row>
    <row r="190" ht="15.75" customHeight="1">
      <c r="C190" s="73"/>
      <c r="D190" s="73"/>
      <c r="E190" s="73"/>
    </row>
    <row r="191" ht="15.75" customHeight="1">
      <c r="C191" s="73"/>
      <c r="D191" s="73"/>
      <c r="E191" s="73"/>
    </row>
    <row r="192" ht="15.75" customHeight="1">
      <c r="C192" s="73"/>
      <c r="D192" s="73"/>
      <c r="E192" s="73"/>
    </row>
    <row r="193" ht="15.75" customHeight="1">
      <c r="C193" s="73"/>
      <c r="D193" s="73"/>
      <c r="E193" s="73"/>
    </row>
    <row r="194" ht="15.75" customHeight="1">
      <c r="C194" s="73"/>
      <c r="D194" s="73"/>
      <c r="E194" s="73"/>
    </row>
    <row r="195" ht="15.75" customHeight="1">
      <c r="C195" s="73"/>
      <c r="D195" s="73"/>
      <c r="E195" s="73"/>
    </row>
    <row r="196" ht="15.75" customHeight="1">
      <c r="C196" s="73"/>
      <c r="D196" s="73"/>
      <c r="E196" s="73"/>
    </row>
    <row r="197" ht="15.75" customHeight="1">
      <c r="C197" s="73"/>
      <c r="D197" s="73"/>
      <c r="E197" s="73"/>
    </row>
    <row r="198" ht="15.75" customHeight="1">
      <c r="C198" s="73"/>
      <c r="D198" s="73"/>
      <c r="E198" s="73"/>
    </row>
    <row r="199" ht="15.75" customHeight="1">
      <c r="C199" s="73"/>
      <c r="D199" s="73"/>
      <c r="E199" s="73"/>
    </row>
    <row r="200" ht="15.75" customHeight="1">
      <c r="C200" s="73"/>
      <c r="D200" s="73"/>
      <c r="E200" s="73"/>
    </row>
    <row r="201" ht="15.75" customHeight="1">
      <c r="C201" s="73"/>
      <c r="D201" s="73"/>
      <c r="E201" s="73"/>
    </row>
    <row r="202" ht="15.75" customHeight="1">
      <c r="C202" s="73"/>
      <c r="D202" s="73"/>
      <c r="E202" s="73"/>
    </row>
    <row r="203" ht="15.75" customHeight="1">
      <c r="C203" s="73"/>
      <c r="D203" s="73"/>
      <c r="E203" s="73"/>
    </row>
    <row r="204" ht="15.75" customHeight="1">
      <c r="C204" s="73"/>
      <c r="D204" s="73"/>
      <c r="E204" s="73"/>
    </row>
    <row r="205" ht="15.75" customHeight="1">
      <c r="C205" s="73"/>
      <c r="D205" s="73"/>
      <c r="E205" s="73"/>
    </row>
    <row r="206" ht="15.75" customHeight="1">
      <c r="C206" s="73"/>
      <c r="D206" s="73"/>
      <c r="E206" s="73"/>
    </row>
    <row r="207" ht="15.75" customHeight="1">
      <c r="C207" s="73"/>
      <c r="D207" s="73"/>
      <c r="E207" s="73"/>
    </row>
    <row r="208" ht="15.75" customHeight="1">
      <c r="C208" s="73"/>
      <c r="D208" s="73"/>
      <c r="E208" s="73"/>
    </row>
    <row r="209" ht="15.75" customHeight="1">
      <c r="C209" s="73"/>
      <c r="D209" s="73"/>
      <c r="E209" s="73"/>
    </row>
    <row r="210" ht="15.75" customHeight="1">
      <c r="C210" s="73"/>
      <c r="D210" s="73"/>
      <c r="E210" s="73"/>
    </row>
    <row r="211" ht="15.75" customHeight="1">
      <c r="C211" s="73"/>
      <c r="D211" s="73"/>
      <c r="E211" s="73"/>
    </row>
    <row r="212" ht="15.75" customHeight="1">
      <c r="C212" s="73"/>
      <c r="D212" s="73"/>
      <c r="E212" s="73"/>
    </row>
    <row r="213" ht="15.75" customHeight="1">
      <c r="C213" s="73"/>
      <c r="D213" s="73"/>
      <c r="E213" s="73"/>
    </row>
    <row r="214" ht="15.75" customHeight="1">
      <c r="C214" s="73"/>
      <c r="D214" s="73"/>
      <c r="E214" s="73"/>
    </row>
    <row r="215" ht="15.75" customHeight="1">
      <c r="C215" s="73"/>
      <c r="D215" s="73"/>
      <c r="E215" s="73"/>
    </row>
    <row r="216" ht="15.75" customHeight="1">
      <c r="C216" s="73"/>
      <c r="D216" s="73"/>
      <c r="E216" s="73"/>
    </row>
    <row r="217" ht="15.75" customHeight="1">
      <c r="C217" s="73"/>
      <c r="D217" s="73"/>
      <c r="E217" s="73"/>
    </row>
    <row r="218" ht="15.75" customHeight="1">
      <c r="C218" s="73"/>
      <c r="D218" s="73"/>
      <c r="E218" s="73"/>
    </row>
    <row r="219" ht="15.75" customHeight="1">
      <c r="C219" s="73"/>
      <c r="D219" s="73"/>
      <c r="E219" s="73"/>
    </row>
    <row r="220" ht="15.75" customHeight="1">
      <c r="C220" s="73"/>
      <c r="D220" s="73"/>
      <c r="E220" s="73"/>
    </row>
    <row r="221" ht="15.75" customHeight="1">
      <c r="C221" s="73"/>
      <c r="D221" s="73"/>
      <c r="E221" s="73"/>
    </row>
    <row r="222" ht="15.75" customHeight="1">
      <c r="C222" s="73"/>
      <c r="D222" s="73"/>
      <c r="E222" s="73"/>
    </row>
    <row r="223" ht="15.75" customHeight="1">
      <c r="C223" s="73"/>
      <c r="D223" s="73"/>
      <c r="E223" s="73"/>
    </row>
    <row r="224" ht="15.75" customHeight="1">
      <c r="C224" s="73"/>
      <c r="D224" s="73"/>
      <c r="E224" s="73"/>
    </row>
    <row r="225" ht="15.75" customHeight="1">
      <c r="C225" s="73"/>
      <c r="D225" s="73"/>
      <c r="E225" s="73"/>
    </row>
    <row r="226" ht="15.75" customHeight="1">
      <c r="C226" s="73"/>
      <c r="D226" s="73"/>
      <c r="E226" s="73"/>
    </row>
    <row r="227" ht="15.75" customHeight="1">
      <c r="C227" s="73"/>
      <c r="D227" s="73"/>
      <c r="E227" s="73"/>
    </row>
    <row r="228" ht="15.75" customHeight="1">
      <c r="C228" s="73"/>
      <c r="D228" s="73"/>
      <c r="E228" s="73"/>
    </row>
    <row r="229" ht="15.75" customHeight="1">
      <c r="C229" s="73"/>
      <c r="D229" s="73"/>
      <c r="E229" s="73"/>
    </row>
    <row r="230" ht="15.75" customHeight="1">
      <c r="C230" s="73"/>
      <c r="D230" s="73"/>
      <c r="E230" s="73"/>
    </row>
    <row r="231" ht="15.75" customHeight="1">
      <c r="C231" s="73"/>
      <c r="D231" s="73"/>
      <c r="E231" s="73"/>
    </row>
    <row r="232" ht="15.75" customHeight="1">
      <c r="C232" s="73"/>
      <c r="D232" s="73"/>
      <c r="E232" s="73"/>
    </row>
    <row r="233" ht="15.75" customHeight="1">
      <c r="C233" s="73"/>
      <c r="D233" s="73"/>
      <c r="E233" s="73"/>
    </row>
    <row r="234" ht="15.75" customHeight="1">
      <c r="C234" s="73"/>
      <c r="D234" s="73"/>
      <c r="E234" s="73"/>
    </row>
    <row r="235" ht="15.75" customHeight="1">
      <c r="C235" s="73"/>
      <c r="D235" s="73"/>
      <c r="E235" s="73"/>
    </row>
    <row r="236" ht="15.75" customHeight="1">
      <c r="C236" s="73"/>
      <c r="D236" s="73"/>
      <c r="E236" s="73"/>
    </row>
    <row r="237" ht="15.75" customHeight="1">
      <c r="C237" s="73"/>
      <c r="D237" s="73"/>
      <c r="E237" s="73"/>
    </row>
    <row r="238" ht="15.75" customHeight="1">
      <c r="C238" s="73"/>
      <c r="D238" s="73"/>
      <c r="E238" s="73"/>
    </row>
    <row r="239" ht="15.75" customHeight="1">
      <c r="C239" s="73"/>
      <c r="D239" s="73"/>
      <c r="E239" s="73"/>
    </row>
    <row r="240" ht="15.75" customHeight="1">
      <c r="C240" s="73"/>
      <c r="D240" s="73"/>
      <c r="E240" s="73"/>
    </row>
    <row r="241" ht="15.75" customHeight="1">
      <c r="C241" s="73"/>
      <c r="D241" s="73"/>
      <c r="E241" s="73"/>
    </row>
    <row r="242" ht="15.75" customHeight="1">
      <c r="C242" s="73"/>
      <c r="D242" s="73"/>
      <c r="E242" s="73"/>
    </row>
    <row r="243" ht="15.75" customHeight="1">
      <c r="C243" s="73"/>
      <c r="D243" s="73"/>
      <c r="E243" s="73"/>
    </row>
    <row r="244" ht="15.75" customHeight="1">
      <c r="C244" s="73"/>
      <c r="D244" s="73"/>
      <c r="E244" s="73"/>
    </row>
    <row r="245" ht="15.75" customHeight="1">
      <c r="C245" s="73"/>
      <c r="D245" s="73"/>
      <c r="E245" s="73"/>
    </row>
    <row r="246" ht="15.75" customHeight="1">
      <c r="C246" s="73"/>
      <c r="D246" s="73"/>
      <c r="E246" s="73"/>
    </row>
    <row r="247" ht="15.75" customHeight="1">
      <c r="C247" s="73"/>
      <c r="D247" s="73"/>
      <c r="E247" s="73"/>
    </row>
    <row r="248" ht="15.75" customHeight="1">
      <c r="C248" s="73"/>
      <c r="D248" s="73"/>
      <c r="E248" s="73"/>
    </row>
    <row r="249" ht="15.75" customHeight="1">
      <c r="C249" s="73"/>
      <c r="D249" s="73"/>
      <c r="E249" s="73"/>
    </row>
    <row r="250" ht="15.75" customHeight="1">
      <c r="C250" s="73"/>
      <c r="D250" s="73"/>
      <c r="E250" s="73"/>
    </row>
    <row r="251" ht="15.75" customHeight="1">
      <c r="C251" s="73"/>
      <c r="D251" s="73"/>
      <c r="E251" s="73"/>
    </row>
    <row r="252" ht="15.75" customHeight="1">
      <c r="C252" s="73"/>
      <c r="D252" s="73"/>
      <c r="E252" s="73"/>
    </row>
    <row r="253" ht="15.75" customHeight="1">
      <c r="C253" s="73"/>
      <c r="D253" s="73"/>
      <c r="E253" s="73"/>
    </row>
    <row r="254" ht="15.75" customHeight="1">
      <c r="C254" s="73"/>
      <c r="D254" s="73"/>
      <c r="E254" s="73"/>
    </row>
    <row r="255" ht="15.75" customHeight="1">
      <c r="C255" s="73"/>
      <c r="D255" s="73"/>
      <c r="E255" s="73"/>
    </row>
    <row r="256" ht="15.75" customHeight="1">
      <c r="C256" s="73"/>
      <c r="D256" s="73"/>
      <c r="E256" s="73"/>
    </row>
    <row r="257" ht="15.75" customHeight="1">
      <c r="C257" s="73"/>
      <c r="D257" s="73"/>
      <c r="E257" s="73"/>
    </row>
    <row r="258" ht="15.75" customHeight="1">
      <c r="C258" s="73"/>
      <c r="D258" s="73"/>
      <c r="E258" s="73"/>
    </row>
    <row r="259" ht="15.75" customHeight="1">
      <c r="C259" s="73"/>
      <c r="D259" s="73"/>
      <c r="E259" s="73"/>
    </row>
    <row r="260" ht="15.75" customHeight="1">
      <c r="C260" s="73"/>
      <c r="D260" s="73"/>
      <c r="E260" s="73"/>
    </row>
    <row r="261" ht="15.75" customHeight="1">
      <c r="C261" s="73"/>
      <c r="D261" s="73"/>
      <c r="E261" s="73"/>
    </row>
    <row r="262" ht="15.75" customHeight="1">
      <c r="C262" s="73"/>
      <c r="D262" s="73"/>
      <c r="E262" s="73"/>
    </row>
    <row r="263" ht="15.75" customHeight="1">
      <c r="C263" s="73"/>
      <c r="D263" s="73"/>
      <c r="E263" s="73"/>
    </row>
    <row r="264" ht="15.75" customHeight="1">
      <c r="C264" s="73"/>
      <c r="D264" s="73"/>
      <c r="E264" s="73"/>
    </row>
    <row r="265" ht="15.75" customHeight="1">
      <c r="C265" s="73"/>
      <c r="D265" s="73"/>
      <c r="E265" s="73"/>
    </row>
    <row r="266" ht="15.75" customHeight="1">
      <c r="C266" s="73"/>
      <c r="D266" s="73"/>
      <c r="E266" s="73"/>
    </row>
    <row r="267" ht="15.75" customHeight="1">
      <c r="C267" s="73"/>
      <c r="D267" s="73"/>
      <c r="E267" s="73"/>
    </row>
    <row r="268" ht="15.75" customHeight="1">
      <c r="C268" s="73"/>
      <c r="D268" s="73"/>
      <c r="E268" s="73"/>
    </row>
    <row r="269" ht="15.75" customHeight="1">
      <c r="C269" s="73"/>
      <c r="D269" s="73"/>
      <c r="E269" s="73"/>
    </row>
    <row r="270" ht="15.75" customHeight="1">
      <c r="C270" s="73"/>
      <c r="D270" s="73"/>
      <c r="E270" s="73"/>
    </row>
    <row r="271" ht="15.75" customHeight="1">
      <c r="C271" s="73"/>
      <c r="D271" s="73"/>
      <c r="E271" s="73"/>
    </row>
    <row r="272" ht="15.75" customHeight="1">
      <c r="C272" s="73"/>
      <c r="D272" s="73"/>
      <c r="E272" s="73"/>
    </row>
    <row r="273" ht="15.75" customHeight="1">
      <c r="C273" s="73"/>
      <c r="D273" s="73"/>
      <c r="E273" s="73"/>
    </row>
    <row r="274" ht="15.75" customHeight="1">
      <c r="C274" s="73"/>
      <c r="D274" s="73"/>
      <c r="E274" s="73"/>
    </row>
    <row r="275" ht="15.75" customHeight="1">
      <c r="C275" s="73"/>
      <c r="D275" s="73"/>
      <c r="E275" s="73"/>
    </row>
    <row r="276" ht="15.75" customHeight="1">
      <c r="C276" s="73"/>
      <c r="D276" s="73"/>
      <c r="E276" s="73"/>
    </row>
    <row r="277" ht="15.75" customHeight="1">
      <c r="C277" s="73"/>
      <c r="D277" s="73"/>
      <c r="E277" s="73"/>
    </row>
    <row r="278" ht="15.75" customHeight="1">
      <c r="C278" s="73"/>
      <c r="D278" s="73"/>
      <c r="E278" s="73"/>
    </row>
    <row r="279" ht="15.75" customHeight="1">
      <c r="C279" s="73"/>
      <c r="D279" s="73"/>
      <c r="E279" s="73"/>
    </row>
    <row r="280" ht="15.75" customHeight="1">
      <c r="C280" s="73"/>
      <c r="D280" s="73"/>
      <c r="E280" s="73"/>
    </row>
    <row r="281" ht="15.75" customHeight="1">
      <c r="C281" s="73"/>
      <c r="D281" s="73"/>
      <c r="E281" s="73"/>
    </row>
    <row r="282" ht="15.75" customHeight="1">
      <c r="C282" s="73"/>
      <c r="D282" s="73"/>
      <c r="E282" s="73"/>
    </row>
    <row r="283" ht="15.75" customHeight="1">
      <c r="C283" s="73"/>
      <c r="D283" s="73"/>
      <c r="E283" s="73"/>
    </row>
    <row r="284" ht="15.75" customHeight="1">
      <c r="C284" s="73"/>
      <c r="D284" s="73"/>
      <c r="E284" s="73"/>
    </row>
    <row r="285" ht="15.75" customHeight="1">
      <c r="C285" s="73"/>
      <c r="D285" s="73"/>
      <c r="E285" s="73"/>
    </row>
    <row r="286" ht="15.75" customHeight="1">
      <c r="C286" s="73"/>
      <c r="D286" s="73"/>
      <c r="E286" s="73"/>
    </row>
    <row r="287" ht="15.75" customHeight="1">
      <c r="C287" s="73"/>
      <c r="D287" s="73"/>
      <c r="E287" s="73"/>
    </row>
    <row r="288" ht="15.75" customHeight="1">
      <c r="C288" s="73"/>
      <c r="D288" s="73"/>
      <c r="E288" s="73"/>
    </row>
    <row r="289" ht="15.75" customHeight="1">
      <c r="C289" s="73"/>
      <c r="D289" s="73"/>
      <c r="E289" s="73"/>
    </row>
    <row r="290" ht="15.75" customHeight="1">
      <c r="C290" s="73"/>
      <c r="D290" s="73"/>
      <c r="E290" s="73"/>
    </row>
    <row r="291" ht="15.75" customHeight="1">
      <c r="C291" s="73"/>
      <c r="D291" s="73"/>
      <c r="E291" s="73"/>
    </row>
    <row r="292" ht="15.75" customHeight="1">
      <c r="C292" s="73"/>
      <c r="D292" s="73"/>
      <c r="E292" s="73"/>
    </row>
    <row r="293" ht="15.75" customHeight="1">
      <c r="C293" s="73"/>
      <c r="D293" s="73"/>
      <c r="E293" s="73"/>
    </row>
    <row r="294" ht="15.75" customHeight="1">
      <c r="C294" s="73"/>
      <c r="D294" s="73"/>
      <c r="E294" s="73"/>
    </row>
    <row r="295" ht="15.75" customHeight="1">
      <c r="C295" s="73"/>
      <c r="D295" s="73"/>
      <c r="E295" s="73"/>
    </row>
    <row r="296" ht="15.75" customHeight="1">
      <c r="C296" s="73"/>
      <c r="D296" s="73"/>
      <c r="E296" s="73"/>
    </row>
    <row r="297" ht="15.75" customHeight="1">
      <c r="C297" s="73"/>
      <c r="D297" s="73"/>
      <c r="E297" s="73"/>
    </row>
    <row r="298" ht="15.75" customHeight="1">
      <c r="C298" s="73"/>
      <c r="D298" s="73"/>
      <c r="E298" s="73"/>
    </row>
    <row r="299" ht="15.75" customHeight="1">
      <c r="C299" s="73"/>
      <c r="D299" s="73"/>
      <c r="E299" s="73"/>
    </row>
    <row r="300" ht="15.75" customHeight="1">
      <c r="C300" s="73"/>
      <c r="D300" s="73"/>
      <c r="E300" s="73"/>
    </row>
    <row r="301" ht="15.75" customHeight="1">
      <c r="C301" s="73"/>
      <c r="D301" s="73"/>
      <c r="E301" s="73"/>
    </row>
    <row r="302" ht="15.75" customHeight="1">
      <c r="C302" s="73"/>
      <c r="D302" s="73"/>
      <c r="E302" s="73"/>
    </row>
    <row r="303" ht="15.75" customHeight="1">
      <c r="C303" s="73"/>
      <c r="D303" s="73"/>
      <c r="E303" s="73"/>
    </row>
    <row r="304" ht="15.75" customHeight="1">
      <c r="C304" s="73"/>
      <c r="D304" s="73"/>
      <c r="E304" s="73"/>
    </row>
    <row r="305" ht="15.75" customHeight="1">
      <c r="C305" s="73"/>
      <c r="D305" s="73"/>
      <c r="E305" s="73"/>
    </row>
    <row r="306" ht="15.75" customHeight="1">
      <c r="C306" s="73"/>
      <c r="D306" s="73"/>
      <c r="E306" s="73"/>
    </row>
    <row r="307" ht="15.75" customHeight="1">
      <c r="C307" s="73"/>
      <c r="D307" s="73"/>
      <c r="E307" s="73"/>
    </row>
    <row r="308" ht="15.75" customHeight="1">
      <c r="C308" s="73"/>
      <c r="D308" s="73"/>
      <c r="E308" s="73"/>
    </row>
    <row r="309" ht="15.75" customHeight="1">
      <c r="C309" s="73"/>
      <c r="D309" s="73"/>
      <c r="E309" s="73"/>
    </row>
    <row r="310" ht="15.75" customHeight="1">
      <c r="C310" s="73"/>
      <c r="D310" s="73"/>
      <c r="E310" s="73"/>
    </row>
    <row r="311" ht="15.75" customHeight="1">
      <c r="C311" s="73"/>
      <c r="D311" s="73"/>
      <c r="E311" s="73"/>
    </row>
    <row r="312" ht="15.75" customHeight="1">
      <c r="C312" s="73"/>
      <c r="D312" s="73"/>
      <c r="E312" s="73"/>
    </row>
    <row r="313" ht="15.75" customHeight="1">
      <c r="C313" s="73"/>
      <c r="D313" s="73"/>
      <c r="E313" s="73"/>
    </row>
    <row r="314" ht="15.75" customHeight="1">
      <c r="C314" s="73"/>
      <c r="D314" s="73"/>
      <c r="E314" s="73"/>
    </row>
    <row r="315" ht="15.75" customHeight="1">
      <c r="C315" s="73"/>
      <c r="D315" s="73"/>
      <c r="E315" s="73"/>
    </row>
    <row r="316" ht="15.75" customHeight="1">
      <c r="C316" s="73"/>
      <c r="D316" s="73"/>
      <c r="E316" s="73"/>
    </row>
    <row r="317" ht="15.75" customHeight="1">
      <c r="C317" s="73"/>
      <c r="D317" s="73"/>
      <c r="E317" s="73"/>
    </row>
    <row r="318" ht="15.75" customHeight="1">
      <c r="C318" s="73"/>
      <c r="D318" s="73"/>
      <c r="E318" s="73"/>
    </row>
    <row r="319" ht="15.75" customHeight="1">
      <c r="C319" s="73"/>
      <c r="D319" s="73"/>
      <c r="E319" s="73"/>
    </row>
    <row r="320" ht="15.75" customHeight="1">
      <c r="C320" s="73"/>
      <c r="D320" s="73"/>
      <c r="E320" s="73"/>
    </row>
    <row r="321" ht="15.75" customHeight="1">
      <c r="C321" s="73"/>
      <c r="D321" s="73"/>
      <c r="E321" s="73"/>
    </row>
    <row r="322" ht="15.75" customHeight="1">
      <c r="C322" s="73"/>
      <c r="D322" s="73"/>
      <c r="E322" s="73"/>
    </row>
    <row r="323" ht="15.75" customHeight="1">
      <c r="C323" s="73"/>
      <c r="D323" s="73"/>
      <c r="E323" s="73"/>
    </row>
    <row r="324" ht="15.75" customHeight="1">
      <c r="C324" s="73"/>
      <c r="D324" s="73"/>
      <c r="E324" s="73"/>
    </row>
    <row r="325" ht="15.75" customHeight="1">
      <c r="C325" s="73"/>
      <c r="D325" s="73"/>
      <c r="E325" s="73"/>
    </row>
    <row r="326" ht="15.75" customHeight="1">
      <c r="C326" s="73"/>
      <c r="D326" s="73"/>
      <c r="E326" s="73"/>
    </row>
    <row r="327" ht="15.75" customHeight="1">
      <c r="C327" s="73"/>
      <c r="D327" s="73"/>
      <c r="E327" s="73"/>
    </row>
    <row r="328" ht="15.75" customHeight="1">
      <c r="C328" s="73"/>
      <c r="D328" s="73"/>
      <c r="E328" s="73"/>
    </row>
    <row r="329" ht="15.75" customHeight="1">
      <c r="C329" s="73"/>
      <c r="D329" s="73"/>
      <c r="E329" s="73"/>
    </row>
    <row r="330" ht="15.75" customHeight="1">
      <c r="C330" s="73"/>
      <c r="D330" s="73"/>
      <c r="E330" s="73"/>
    </row>
    <row r="331" ht="15.75" customHeight="1">
      <c r="C331" s="73"/>
      <c r="D331" s="73"/>
      <c r="E331" s="73"/>
    </row>
    <row r="332" ht="15.75" customHeight="1">
      <c r="C332" s="73"/>
      <c r="D332" s="73"/>
      <c r="E332" s="73"/>
    </row>
    <row r="333" ht="15.75" customHeight="1">
      <c r="C333" s="73"/>
      <c r="D333" s="73"/>
      <c r="E333" s="73"/>
    </row>
    <row r="334" ht="15.75" customHeight="1">
      <c r="C334" s="73"/>
      <c r="D334" s="73"/>
      <c r="E334" s="73"/>
    </row>
    <row r="335" ht="15.75" customHeight="1">
      <c r="C335" s="73"/>
      <c r="D335" s="73"/>
      <c r="E335" s="73"/>
    </row>
    <row r="336" ht="15.75" customHeight="1">
      <c r="C336" s="73"/>
      <c r="D336" s="73"/>
      <c r="E336" s="73"/>
    </row>
    <row r="337" ht="15.75" customHeight="1">
      <c r="C337" s="73"/>
      <c r="D337" s="73"/>
      <c r="E337" s="73"/>
    </row>
    <row r="338" ht="15.75" customHeight="1">
      <c r="C338" s="73"/>
      <c r="D338" s="73"/>
      <c r="E338" s="73"/>
    </row>
    <row r="339" ht="15.75" customHeight="1">
      <c r="C339" s="73"/>
      <c r="D339" s="73"/>
      <c r="E339" s="73"/>
    </row>
    <row r="340" ht="15.75" customHeight="1">
      <c r="C340" s="73"/>
      <c r="D340" s="73"/>
      <c r="E340" s="73"/>
    </row>
    <row r="341" ht="15.75" customHeight="1">
      <c r="C341" s="73"/>
      <c r="D341" s="73"/>
      <c r="E341" s="73"/>
    </row>
    <row r="342" ht="15.75" customHeight="1">
      <c r="C342" s="73"/>
      <c r="D342" s="73"/>
      <c r="E342" s="73"/>
    </row>
    <row r="343" ht="15.75" customHeight="1">
      <c r="C343" s="73"/>
      <c r="D343" s="73"/>
      <c r="E343" s="73"/>
    </row>
    <row r="344" ht="15.75" customHeight="1">
      <c r="C344" s="73"/>
      <c r="D344" s="73"/>
      <c r="E344" s="73"/>
    </row>
    <row r="345" ht="15.75" customHeight="1">
      <c r="C345" s="73"/>
      <c r="D345" s="73"/>
      <c r="E345" s="73"/>
    </row>
    <row r="346" ht="15.75" customHeight="1">
      <c r="C346" s="73"/>
      <c r="D346" s="73"/>
      <c r="E346" s="73"/>
    </row>
    <row r="347" ht="15.75" customHeight="1">
      <c r="C347" s="73"/>
      <c r="D347" s="73"/>
      <c r="E347" s="73"/>
    </row>
    <row r="348" ht="15.75" customHeight="1">
      <c r="C348" s="73"/>
      <c r="D348" s="73"/>
      <c r="E348" s="73"/>
    </row>
    <row r="349" ht="15.75" customHeight="1">
      <c r="C349" s="73"/>
      <c r="D349" s="73"/>
      <c r="E349" s="73"/>
    </row>
    <row r="350" ht="15.75" customHeight="1">
      <c r="C350" s="73"/>
      <c r="D350" s="73"/>
      <c r="E350" s="73"/>
    </row>
    <row r="351" ht="15.75" customHeight="1">
      <c r="C351" s="73"/>
      <c r="D351" s="73"/>
      <c r="E351" s="73"/>
    </row>
    <row r="352" ht="15.75" customHeight="1">
      <c r="C352" s="73"/>
      <c r="D352" s="73"/>
      <c r="E352" s="73"/>
    </row>
    <row r="353" ht="15.75" customHeight="1">
      <c r="C353" s="73"/>
      <c r="D353" s="73"/>
      <c r="E353" s="73"/>
    </row>
    <row r="354" ht="15.75" customHeight="1">
      <c r="C354" s="73"/>
      <c r="D354" s="73"/>
      <c r="E354" s="73"/>
    </row>
    <row r="355" ht="15.75" customHeight="1">
      <c r="C355" s="73"/>
      <c r="D355" s="73"/>
      <c r="E355" s="73"/>
    </row>
    <row r="356" ht="15.75" customHeight="1">
      <c r="C356" s="73"/>
      <c r="D356" s="73"/>
      <c r="E356" s="73"/>
    </row>
    <row r="357" ht="15.75" customHeight="1">
      <c r="C357" s="73"/>
      <c r="D357" s="73"/>
      <c r="E357" s="73"/>
    </row>
    <row r="358" ht="15.75" customHeight="1">
      <c r="C358" s="73"/>
      <c r="D358" s="73"/>
      <c r="E358" s="73"/>
    </row>
    <row r="359" ht="15.75" customHeight="1">
      <c r="C359" s="73"/>
      <c r="D359" s="73"/>
      <c r="E359" s="73"/>
    </row>
    <row r="360" ht="15.75" customHeight="1">
      <c r="C360" s="73"/>
      <c r="D360" s="73"/>
      <c r="E360" s="73"/>
    </row>
    <row r="361" ht="15.75" customHeight="1">
      <c r="C361" s="73"/>
      <c r="D361" s="73"/>
      <c r="E361" s="73"/>
    </row>
    <row r="362" ht="15.75" customHeight="1">
      <c r="C362" s="73"/>
      <c r="D362" s="73"/>
      <c r="E362" s="73"/>
    </row>
    <row r="363" ht="15.75" customHeight="1">
      <c r="C363" s="73"/>
      <c r="D363" s="73"/>
      <c r="E363" s="73"/>
    </row>
    <row r="364" ht="15.75" customHeight="1">
      <c r="C364" s="73"/>
      <c r="D364" s="73"/>
      <c r="E364" s="73"/>
    </row>
    <row r="365" ht="15.75" customHeight="1">
      <c r="C365" s="73"/>
      <c r="D365" s="73"/>
      <c r="E365" s="73"/>
    </row>
    <row r="366" ht="15.75" customHeight="1">
      <c r="C366" s="73"/>
      <c r="D366" s="73"/>
      <c r="E366" s="73"/>
    </row>
    <row r="367" ht="15.75" customHeight="1">
      <c r="C367" s="73"/>
      <c r="D367" s="73"/>
      <c r="E367" s="73"/>
    </row>
    <row r="368" ht="15.75" customHeight="1">
      <c r="C368" s="73"/>
      <c r="D368" s="73"/>
      <c r="E368" s="73"/>
    </row>
    <row r="369" ht="15.75" customHeight="1">
      <c r="C369" s="73"/>
      <c r="D369" s="73"/>
      <c r="E369" s="73"/>
    </row>
    <row r="370" ht="15.75" customHeight="1">
      <c r="C370" s="73"/>
      <c r="D370" s="73"/>
      <c r="E370" s="73"/>
    </row>
    <row r="371" ht="15.75" customHeight="1">
      <c r="C371" s="73"/>
      <c r="D371" s="73"/>
      <c r="E371" s="73"/>
    </row>
    <row r="372" ht="15.75" customHeight="1">
      <c r="C372" s="73"/>
      <c r="D372" s="73"/>
      <c r="E372" s="73"/>
    </row>
    <row r="373" ht="15.75" customHeight="1">
      <c r="C373" s="73"/>
      <c r="D373" s="73"/>
      <c r="E373" s="73"/>
    </row>
    <row r="374" ht="15.75" customHeight="1">
      <c r="C374" s="73"/>
      <c r="D374" s="73"/>
      <c r="E374" s="73"/>
    </row>
    <row r="375" ht="15.75" customHeight="1">
      <c r="C375" s="73"/>
      <c r="D375" s="73"/>
      <c r="E375" s="73"/>
    </row>
    <row r="376" ht="15.75" customHeight="1">
      <c r="C376" s="73"/>
      <c r="D376" s="73"/>
      <c r="E376" s="73"/>
    </row>
    <row r="377" ht="15.75" customHeight="1">
      <c r="C377" s="73"/>
      <c r="D377" s="73"/>
      <c r="E377" s="73"/>
    </row>
    <row r="378" ht="15.75" customHeight="1">
      <c r="C378" s="73"/>
      <c r="D378" s="73"/>
      <c r="E378" s="73"/>
    </row>
    <row r="379" ht="15.75" customHeight="1">
      <c r="C379" s="73"/>
      <c r="D379" s="73"/>
      <c r="E379" s="73"/>
    </row>
    <row r="380" ht="15.75" customHeight="1">
      <c r="C380" s="73"/>
      <c r="D380" s="73"/>
      <c r="E380" s="73"/>
    </row>
    <row r="381" ht="15.75" customHeight="1">
      <c r="C381" s="73"/>
      <c r="D381" s="73"/>
      <c r="E381" s="73"/>
    </row>
    <row r="382" ht="15.75" customHeight="1">
      <c r="C382" s="73"/>
      <c r="D382" s="73"/>
      <c r="E382" s="73"/>
    </row>
    <row r="383" ht="15.75" customHeight="1">
      <c r="C383" s="73"/>
      <c r="D383" s="73"/>
      <c r="E383" s="73"/>
    </row>
    <row r="384" ht="15.75" customHeight="1">
      <c r="C384" s="73"/>
      <c r="D384" s="73"/>
      <c r="E384" s="73"/>
    </row>
    <row r="385" ht="15.75" customHeight="1">
      <c r="C385" s="73"/>
      <c r="D385" s="73"/>
      <c r="E385" s="73"/>
    </row>
    <row r="386" ht="15.75" customHeight="1">
      <c r="C386" s="73"/>
      <c r="D386" s="73"/>
      <c r="E386" s="73"/>
    </row>
    <row r="387" ht="15.75" customHeight="1">
      <c r="C387" s="73"/>
      <c r="D387" s="73"/>
      <c r="E387" s="73"/>
    </row>
    <row r="388" ht="15.75" customHeight="1">
      <c r="C388" s="73"/>
      <c r="D388" s="73"/>
      <c r="E388" s="73"/>
    </row>
    <row r="389" ht="15.75" customHeight="1">
      <c r="C389" s="73"/>
      <c r="D389" s="73"/>
      <c r="E389" s="73"/>
    </row>
    <row r="390" ht="15.75" customHeight="1">
      <c r="C390" s="73"/>
      <c r="D390" s="73"/>
      <c r="E390" s="73"/>
    </row>
    <row r="391" ht="15.75" customHeight="1">
      <c r="C391" s="73"/>
      <c r="D391" s="73"/>
      <c r="E391" s="73"/>
    </row>
    <row r="392" ht="15.75" customHeight="1">
      <c r="C392" s="73"/>
      <c r="D392" s="73"/>
      <c r="E392" s="73"/>
    </row>
    <row r="393" ht="15.75" customHeight="1">
      <c r="C393" s="73"/>
      <c r="D393" s="73"/>
      <c r="E393" s="73"/>
    </row>
    <row r="394" ht="15.75" customHeight="1">
      <c r="C394" s="73"/>
      <c r="D394" s="73"/>
      <c r="E394" s="73"/>
    </row>
    <row r="395" ht="15.75" customHeight="1">
      <c r="C395" s="73"/>
      <c r="D395" s="73"/>
      <c r="E395" s="73"/>
    </row>
    <row r="396" ht="15.75" customHeight="1">
      <c r="C396" s="73"/>
      <c r="D396" s="73"/>
      <c r="E396" s="73"/>
    </row>
    <row r="397" ht="15.75" customHeight="1">
      <c r="C397" s="73"/>
      <c r="D397" s="73"/>
      <c r="E397" s="73"/>
    </row>
    <row r="398" ht="15.75" customHeight="1">
      <c r="C398" s="73"/>
      <c r="D398" s="73"/>
      <c r="E398" s="73"/>
    </row>
    <row r="399" ht="15.75" customHeight="1">
      <c r="C399" s="73"/>
      <c r="D399" s="73"/>
      <c r="E399" s="73"/>
    </row>
    <row r="400" ht="15.75" customHeight="1">
      <c r="C400" s="73"/>
      <c r="D400" s="73"/>
      <c r="E400" s="73"/>
    </row>
    <row r="401" ht="15.75" customHeight="1">
      <c r="C401" s="73"/>
      <c r="D401" s="73"/>
      <c r="E401" s="73"/>
    </row>
    <row r="402" ht="15.75" customHeight="1">
      <c r="C402" s="73"/>
      <c r="D402" s="73"/>
      <c r="E402" s="73"/>
    </row>
    <row r="403" ht="15.75" customHeight="1">
      <c r="C403" s="73"/>
      <c r="D403" s="73"/>
      <c r="E403" s="73"/>
    </row>
    <row r="404" ht="15.75" customHeight="1">
      <c r="C404" s="73"/>
      <c r="D404" s="73"/>
      <c r="E404" s="73"/>
    </row>
    <row r="405" ht="15.75" customHeight="1">
      <c r="C405" s="73"/>
      <c r="D405" s="73"/>
      <c r="E405" s="73"/>
    </row>
    <row r="406" ht="15.75" customHeight="1">
      <c r="C406" s="73"/>
      <c r="D406" s="73"/>
      <c r="E406" s="73"/>
    </row>
    <row r="407" ht="15.75" customHeight="1">
      <c r="C407" s="73"/>
      <c r="D407" s="73"/>
      <c r="E407" s="73"/>
    </row>
    <row r="408" ht="15.75" customHeight="1">
      <c r="C408" s="73"/>
      <c r="D408" s="73"/>
      <c r="E408" s="73"/>
    </row>
    <row r="409" ht="15.75" customHeight="1">
      <c r="C409" s="73"/>
      <c r="D409" s="73"/>
      <c r="E409" s="73"/>
    </row>
    <row r="410" ht="15.75" customHeight="1">
      <c r="C410" s="73"/>
      <c r="D410" s="73"/>
      <c r="E410" s="73"/>
    </row>
    <row r="411" ht="15.75" customHeight="1">
      <c r="C411" s="73"/>
      <c r="D411" s="73"/>
      <c r="E411" s="73"/>
    </row>
    <row r="412" ht="15.75" customHeight="1">
      <c r="C412" s="73"/>
      <c r="D412" s="73"/>
      <c r="E412" s="73"/>
    </row>
    <row r="413" ht="15.75" customHeight="1">
      <c r="C413" s="73"/>
      <c r="D413" s="73"/>
      <c r="E413" s="73"/>
    </row>
    <row r="414" ht="15.75" customHeight="1">
      <c r="C414" s="73"/>
      <c r="D414" s="73"/>
      <c r="E414" s="73"/>
    </row>
    <row r="415" ht="15.75" customHeight="1">
      <c r="C415" s="73"/>
      <c r="D415" s="73"/>
      <c r="E415" s="73"/>
    </row>
    <row r="416" ht="15.75" customHeight="1">
      <c r="C416" s="73"/>
      <c r="D416" s="73"/>
      <c r="E416" s="73"/>
    </row>
    <row r="417" ht="15.75" customHeight="1">
      <c r="C417" s="73"/>
      <c r="D417" s="73"/>
      <c r="E417" s="73"/>
    </row>
    <row r="418" ht="15.75" customHeight="1">
      <c r="C418" s="73"/>
      <c r="D418" s="73"/>
      <c r="E418" s="73"/>
    </row>
    <row r="419" ht="15.75" customHeight="1">
      <c r="C419" s="73"/>
      <c r="D419" s="73"/>
      <c r="E419" s="73"/>
    </row>
    <row r="420" ht="15.75" customHeight="1">
      <c r="C420" s="73"/>
      <c r="D420" s="73"/>
      <c r="E420" s="73"/>
    </row>
    <row r="421" ht="15.75" customHeight="1">
      <c r="C421" s="73"/>
      <c r="D421" s="73"/>
      <c r="E421" s="73"/>
    </row>
    <row r="422" ht="15.75" customHeight="1">
      <c r="C422" s="73"/>
      <c r="D422" s="73"/>
      <c r="E422" s="73"/>
    </row>
    <row r="423" ht="15.75" customHeight="1">
      <c r="C423" s="73"/>
      <c r="D423" s="73"/>
      <c r="E423" s="73"/>
    </row>
    <row r="424" ht="15.75" customHeight="1">
      <c r="C424" s="73"/>
      <c r="D424" s="73"/>
      <c r="E424" s="73"/>
    </row>
    <row r="425" ht="15.75" customHeight="1">
      <c r="C425" s="73"/>
      <c r="D425" s="73"/>
      <c r="E425" s="73"/>
    </row>
    <row r="426" ht="15.75" customHeight="1">
      <c r="C426" s="73"/>
      <c r="D426" s="73"/>
      <c r="E426" s="73"/>
    </row>
    <row r="427" ht="15.75" customHeight="1">
      <c r="C427" s="73"/>
      <c r="D427" s="73"/>
      <c r="E427" s="73"/>
    </row>
    <row r="428" ht="15.75" customHeight="1">
      <c r="C428" s="73"/>
      <c r="D428" s="73"/>
      <c r="E428" s="73"/>
    </row>
    <row r="429" ht="15.75" customHeight="1">
      <c r="C429" s="73"/>
      <c r="D429" s="73"/>
      <c r="E429" s="73"/>
    </row>
    <row r="430" ht="15.75" customHeight="1">
      <c r="C430" s="73"/>
      <c r="D430" s="73"/>
      <c r="E430" s="73"/>
    </row>
    <row r="431" ht="15.75" customHeight="1">
      <c r="C431" s="73"/>
      <c r="D431" s="73"/>
      <c r="E431" s="73"/>
    </row>
    <row r="432" ht="15.75" customHeight="1">
      <c r="C432" s="73"/>
      <c r="D432" s="73"/>
      <c r="E432" s="73"/>
    </row>
    <row r="433" ht="15.75" customHeight="1">
      <c r="C433" s="73"/>
      <c r="D433" s="73"/>
      <c r="E433" s="73"/>
    </row>
    <row r="434" ht="15.75" customHeight="1">
      <c r="C434" s="73"/>
      <c r="D434" s="73"/>
      <c r="E434" s="73"/>
    </row>
    <row r="435" ht="15.75" customHeight="1">
      <c r="C435" s="73"/>
      <c r="D435" s="73"/>
      <c r="E435" s="73"/>
    </row>
    <row r="436" ht="15.75" customHeight="1">
      <c r="C436" s="73"/>
      <c r="D436" s="73"/>
      <c r="E436" s="73"/>
    </row>
    <row r="437" ht="15.75" customHeight="1">
      <c r="C437" s="73"/>
      <c r="D437" s="73"/>
      <c r="E437" s="73"/>
    </row>
    <row r="438" ht="15.75" customHeight="1">
      <c r="C438" s="73"/>
      <c r="D438" s="73"/>
      <c r="E438" s="73"/>
    </row>
    <row r="439" ht="15.75" customHeight="1">
      <c r="C439" s="73"/>
      <c r="D439" s="73"/>
      <c r="E439" s="73"/>
    </row>
    <row r="440" ht="15.75" customHeight="1">
      <c r="C440" s="73"/>
      <c r="D440" s="73"/>
      <c r="E440" s="73"/>
    </row>
    <row r="441" ht="15.75" customHeight="1">
      <c r="C441" s="73"/>
      <c r="D441" s="73"/>
      <c r="E441" s="73"/>
    </row>
    <row r="442" ht="15.75" customHeight="1">
      <c r="C442" s="73"/>
      <c r="D442" s="73"/>
      <c r="E442" s="73"/>
    </row>
    <row r="443" ht="15.75" customHeight="1">
      <c r="C443" s="73"/>
      <c r="D443" s="73"/>
      <c r="E443" s="73"/>
    </row>
    <row r="444" ht="15.75" customHeight="1">
      <c r="C444" s="73"/>
      <c r="D444" s="73"/>
      <c r="E444" s="73"/>
    </row>
    <row r="445" ht="15.75" customHeight="1">
      <c r="C445" s="73"/>
      <c r="D445" s="73"/>
      <c r="E445" s="73"/>
    </row>
    <row r="446" ht="15.75" customHeight="1">
      <c r="C446" s="73"/>
      <c r="D446" s="73"/>
      <c r="E446" s="73"/>
    </row>
    <row r="447" ht="15.75" customHeight="1">
      <c r="C447" s="73"/>
      <c r="D447" s="73"/>
      <c r="E447" s="73"/>
    </row>
    <row r="448" ht="15.75" customHeight="1">
      <c r="C448" s="73"/>
      <c r="D448" s="73"/>
      <c r="E448" s="73"/>
    </row>
    <row r="449" ht="15.75" customHeight="1">
      <c r="C449" s="73"/>
      <c r="D449" s="73"/>
      <c r="E449" s="73"/>
    </row>
    <row r="450" ht="15.75" customHeight="1">
      <c r="C450" s="73"/>
      <c r="D450" s="73"/>
      <c r="E450" s="73"/>
    </row>
    <row r="451" ht="15.75" customHeight="1">
      <c r="C451" s="73"/>
      <c r="D451" s="73"/>
      <c r="E451" s="73"/>
    </row>
    <row r="452" ht="15.75" customHeight="1">
      <c r="C452" s="73"/>
      <c r="D452" s="73"/>
      <c r="E452" s="73"/>
    </row>
    <row r="453" ht="15.75" customHeight="1">
      <c r="C453" s="73"/>
      <c r="D453" s="73"/>
      <c r="E453" s="73"/>
    </row>
    <row r="454" ht="15.75" customHeight="1">
      <c r="C454" s="73"/>
      <c r="D454" s="73"/>
      <c r="E454" s="73"/>
    </row>
    <row r="455" ht="15.75" customHeight="1">
      <c r="C455" s="73"/>
      <c r="D455" s="73"/>
      <c r="E455" s="73"/>
    </row>
    <row r="456" ht="15.75" customHeight="1">
      <c r="C456" s="73"/>
      <c r="D456" s="73"/>
      <c r="E456" s="73"/>
    </row>
    <row r="457" ht="15.75" customHeight="1">
      <c r="C457" s="73"/>
      <c r="D457" s="73"/>
      <c r="E457" s="73"/>
    </row>
    <row r="458" ht="15.75" customHeight="1">
      <c r="C458" s="73"/>
      <c r="D458" s="73"/>
      <c r="E458" s="73"/>
    </row>
    <row r="459" ht="15.75" customHeight="1">
      <c r="C459" s="73"/>
      <c r="D459" s="73"/>
      <c r="E459" s="73"/>
    </row>
    <row r="460" ht="15.75" customHeight="1">
      <c r="C460" s="73"/>
      <c r="D460" s="73"/>
      <c r="E460" s="73"/>
    </row>
    <row r="461" ht="15.75" customHeight="1">
      <c r="C461" s="73"/>
      <c r="D461" s="73"/>
      <c r="E461" s="73"/>
    </row>
    <row r="462" ht="15.75" customHeight="1">
      <c r="C462" s="73"/>
      <c r="D462" s="73"/>
      <c r="E462" s="73"/>
    </row>
    <row r="463" ht="15.75" customHeight="1">
      <c r="C463" s="73"/>
      <c r="D463" s="73"/>
      <c r="E463" s="73"/>
    </row>
    <row r="464" ht="15.75" customHeight="1">
      <c r="C464" s="73"/>
      <c r="D464" s="73"/>
      <c r="E464" s="73"/>
    </row>
    <row r="465" ht="15.75" customHeight="1">
      <c r="C465" s="73"/>
      <c r="D465" s="73"/>
      <c r="E465" s="73"/>
    </row>
    <row r="466" ht="15.75" customHeight="1">
      <c r="C466" s="73"/>
      <c r="D466" s="73"/>
      <c r="E466" s="73"/>
    </row>
    <row r="467" ht="15.75" customHeight="1">
      <c r="C467" s="73"/>
      <c r="D467" s="73"/>
      <c r="E467" s="73"/>
    </row>
    <row r="468" ht="15.75" customHeight="1">
      <c r="C468" s="73"/>
      <c r="D468" s="73"/>
      <c r="E468" s="73"/>
    </row>
    <row r="469" ht="15.75" customHeight="1">
      <c r="C469" s="73"/>
      <c r="D469" s="73"/>
      <c r="E469" s="73"/>
    </row>
    <row r="470" ht="15.75" customHeight="1">
      <c r="C470" s="73"/>
      <c r="D470" s="73"/>
      <c r="E470" s="73"/>
    </row>
    <row r="471" ht="15.75" customHeight="1">
      <c r="C471" s="73"/>
      <c r="D471" s="73"/>
      <c r="E471" s="73"/>
    </row>
    <row r="472" ht="15.75" customHeight="1">
      <c r="C472" s="73"/>
      <c r="D472" s="73"/>
      <c r="E472" s="73"/>
    </row>
    <row r="473" ht="15.75" customHeight="1">
      <c r="C473" s="73"/>
      <c r="D473" s="73"/>
      <c r="E473" s="73"/>
    </row>
    <row r="474" ht="15.75" customHeight="1">
      <c r="C474" s="73"/>
      <c r="D474" s="73"/>
      <c r="E474" s="73"/>
    </row>
    <row r="475" ht="15.75" customHeight="1">
      <c r="C475" s="73"/>
      <c r="D475" s="73"/>
      <c r="E475" s="73"/>
    </row>
    <row r="476" ht="15.75" customHeight="1">
      <c r="C476" s="73"/>
      <c r="D476" s="73"/>
      <c r="E476" s="73"/>
    </row>
    <row r="477" ht="15.75" customHeight="1">
      <c r="C477" s="73"/>
      <c r="D477" s="73"/>
      <c r="E477" s="73"/>
    </row>
    <row r="478" ht="15.75" customHeight="1">
      <c r="C478" s="73"/>
      <c r="D478" s="73"/>
      <c r="E478" s="73"/>
    </row>
    <row r="479" ht="15.75" customHeight="1">
      <c r="C479" s="73"/>
      <c r="D479" s="73"/>
      <c r="E479" s="73"/>
    </row>
    <row r="480" ht="15.75" customHeight="1">
      <c r="C480" s="73"/>
      <c r="D480" s="73"/>
      <c r="E480" s="73"/>
    </row>
    <row r="481" ht="15.75" customHeight="1">
      <c r="C481" s="73"/>
      <c r="D481" s="73"/>
      <c r="E481" s="73"/>
    </row>
    <row r="482" ht="15.75" customHeight="1">
      <c r="C482" s="73"/>
      <c r="D482" s="73"/>
      <c r="E482" s="73"/>
    </row>
    <row r="483" ht="15.75" customHeight="1">
      <c r="C483" s="73"/>
      <c r="D483" s="73"/>
      <c r="E483" s="73"/>
    </row>
    <row r="484" ht="15.75" customHeight="1">
      <c r="C484" s="73"/>
      <c r="D484" s="73"/>
      <c r="E484" s="73"/>
    </row>
    <row r="485" ht="15.75" customHeight="1">
      <c r="C485" s="73"/>
      <c r="D485" s="73"/>
      <c r="E485" s="73"/>
    </row>
    <row r="486" ht="15.75" customHeight="1">
      <c r="C486" s="73"/>
      <c r="D486" s="73"/>
      <c r="E486" s="73"/>
    </row>
    <row r="487" ht="15.75" customHeight="1">
      <c r="C487" s="73"/>
      <c r="D487" s="73"/>
      <c r="E487" s="73"/>
    </row>
    <row r="488" ht="15.75" customHeight="1">
      <c r="C488" s="73"/>
      <c r="D488" s="73"/>
      <c r="E488" s="73"/>
    </row>
    <row r="489" ht="15.75" customHeight="1">
      <c r="C489" s="73"/>
      <c r="D489" s="73"/>
      <c r="E489" s="73"/>
    </row>
    <row r="490" ht="15.75" customHeight="1">
      <c r="C490" s="73"/>
      <c r="D490" s="73"/>
      <c r="E490" s="73"/>
    </row>
    <row r="491" ht="15.75" customHeight="1">
      <c r="C491" s="73"/>
      <c r="D491" s="73"/>
      <c r="E491" s="73"/>
    </row>
    <row r="492" ht="15.75" customHeight="1">
      <c r="C492" s="73"/>
      <c r="D492" s="73"/>
      <c r="E492" s="73"/>
    </row>
    <row r="493" ht="15.75" customHeight="1">
      <c r="C493" s="73"/>
      <c r="D493" s="73"/>
      <c r="E493" s="73"/>
    </row>
    <row r="494" ht="15.75" customHeight="1">
      <c r="C494" s="73"/>
      <c r="D494" s="73"/>
      <c r="E494" s="73"/>
    </row>
    <row r="495" ht="15.75" customHeight="1">
      <c r="C495" s="73"/>
      <c r="D495" s="73"/>
      <c r="E495" s="73"/>
    </row>
    <row r="496" ht="15.75" customHeight="1">
      <c r="C496" s="73"/>
      <c r="D496" s="73"/>
      <c r="E496" s="73"/>
    </row>
    <row r="497" ht="15.75" customHeight="1">
      <c r="C497" s="73"/>
      <c r="D497" s="73"/>
      <c r="E497" s="73"/>
    </row>
    <row r="498" ht="15.75" customHeight="1">
      <c r="C498" s="73"/>
      <c r="D498" s="73"/>
      <c r="E498" s="73"/>
    </row>
    <row r="499" ht="15.75" customHeight="1">
      <c r="C499" s="73"/>
      <c r="D499" s="73"/>
      <c r="E499" s="73"/>
    </row>
    <row r="500" ht="15.75" customHeight="1">
      <c r="C500" s="73"/>
      <c r="D500" s="73"/>
      <c r="E500" s="73"/>
    </row>
    <row r="501" ht="15.75" customHeight="1">
      <c r="C501" s="73"/>
      <c r="D501" s="73"/>
      <c r="E501" s="73"/>
    </row>
    <row r="502" ht="15.75" customHeight="1">
      <c r="C502" s="73"/>
      <c r="D502" s="73"/>
      <c r="E502" s="73"/>
    </row>
    <row r="503" ht="15.75" customHeight="1">
      <c r="C503" s="73"/>
      <c r="D503" s="73"/>
      <c r="E503" s="73"/>
    </row>
    <row r="504" ht="15.75" customHeight="1">
      <c r="C504" s="73"/>
      <c r="D504" s="73"/>
      <c r="E504" s="73"/>
    </row>
    <row r="505" ht="15.75" customHeight="1">
      <c r="C505" s="73"/>
      <c r="D505" s="73"/>
      <c r="E505" s="73"/>
    </row>
    <row r="506" ht="15.75" customHeight="1">
      <c r="C506" s="73"/>
      <c r="D506" s="73"/>
      <c r="E506" s="73"/>
    </row>
    <row r="507" ht="15.75" customHeight="1">
      <c r="C507" s="73"/>
      <c r="D507" s="73"/>
      <c r="E507" s="73"/>
    </row>
    <row r="508" ht="15.75" customHeight="1">
      <c r="C508" s="73"/>
      <c r="D508" s="73"/>
      <c r="E508" s="73"/>
    </row>
    <row r="509" ht="15.75" customHeight="1">
      <c r="C509" s="73"/>
      <c r="D509" s="73"/>
      <c r="E509" s="73"/>
    </row>
    <row r="510" ht="15.75" customHeight="1">
      <c r="C510" s="73"/>
      <c r="D510" s="73"/>
      <c r="E510" s="73"/>
    </row>
    <row r="511" ht="15.75" customHeight="1">
      <c r="C511" s="73"/>
      <c r="D511" s="73"/>
      <c r="E511" s="73"/>
    </row>
    <row r="512" ht="15.75" customHeight="1">
      <c r="C512" s="73"/>
      <c r="D512" s="73"/>
      <c r="E512" s="73"/>
    </row>
    <row r="513" ht="15.75" customHeight="1">
      <c r="C513" s="73"/>
      <c r="D513" s="73"/>
      <c r="E513" s="73"/>
    </row>
    <row r="514" ht="15.75" customHeight="1">
      <c r="C514" s="73"/>
      <c r="D514" s="73"/>
      <c r="E514" s="73"/>
    </row>
    <row r="515" ht="15.75" customHeight="1">
      <c r="C515" s="73"/>
      <c r="D515" s="73"/>
      <c r="E515" s="73"/>
    </row>
    <row r="516" ht="15.75" customHeight="1">
      <c r="C516" s="73"/>
      <c r="D516" s="73"/>
      <c r="E516" s="73"/>
    </row>
    <row r="517" ht="15.75" customHeight="1">
      <c r="C517" s="73"/>
      <c r="D517" s="73"/>
      <c r="E517" s="73"/>
    </row>
    <row r="518" ht="15.75" customHeight="1">
      <c r="C518" s="73"/>
      <c r="D518" s="73"/>
      <c r="E518" s="73"/>
    </row>
    <row r="519" ht="15.75" customHeight="1">
      <c r="C519" s="73"/>
      <c r="D519" s="73"/>
      <c r="E519" s="73"/>
    </row>
    <row r="520" ht="15.75" customHeight="1">
      <c r="C520" s="73"/>
      <c r="D520" s="73"/>
      <c r="E520" s="73"/>
    </row>
    <row r="521" ht="15.75" customHeight="1">
      <c r="C521" s="73"/>
      <c r="D521" s="73"/>
      <c r="E521" s="73"/>
    </row>
    <row r="522" ht="15.75" customHeight="1">
      <c r="C522" s="73"/>
      <c r="D522" s="73"/>
      <c r="E522" s="73"/>
    </row>
    <row r="523" ht="15.75" customHeight="1">
      <c r="C523" s="73"/>
      <c r="D523" s="73"/>
      <c r="E523" s="73"/>
    </row>
    <row r="524" ht="15.75" customHeight="1">
      <c r="C524" s="73"/>
      <c r="D524" s="73"/>
      <c r="E524" s="73"/>
    </row>
    <row r="525" ht="15.75" customHeight="1">
      <c r="C525" s="73"/>
      <c r="D525" s="73"/>
      <c r="E525" s="73"/>
    </row>
    <row r="526" ht="15.75" customHeight="1">
      <c r="C526" s="73"/>
      <c r="D526" s="73"/>
      <c r="E526" s="73"/>
    </row>
    <row r="527" ht="15.75" customHeight="1">
      <c r="C527" s="73"/>
      <c r="D527" s="73"/>
      <c r="E527" s="73"/>
    </row>
    <row r="528" ht="15.75" customHeight="1">
      <c r="C528" s="73"/>
      <c r="D528" s="73"/>
      <c r="E528" s="73"/>
    </row>
    <row r="529" ht="15.75" customHeight="1">
      <c r="C529" s="73"/>
      <c r="D529" s="73"/>
      <c r="E529" s="73"/>
    </row>
    <row r="530" ht="15.75" customHeight="1">
      <c r="C530" s="73"/>
      <c r="D530" s="73"/>
      <c r="E530" s="73"/>
    </row>
    <row r="531" ht="15.75" customHeight="1">
      <c r="C531" s="73"/>
      <c r="D531" s="73"/>
      <c r="E531" s="73"/>
    </row>
    <row r="532" ht="15.75" customHeight="1">
      <c r="C532" s="73"/>
      <c r="D532" s="73"/>
      <c r="E532" s="73"/>
    </row>
    <row r="533" ht="15.75" customHeight="1">
      <c r="C533" s="73"/>
      <c r="D533" s="73"/>
      <c r="E533" s="73"/>
    </row>
    <row r="534" ht="15.75" customHeight="1">
      <c r="C534" s="73"/>
      <c r="D534" s="73"/>
      <c r="E534" s="73"/>
    </row>
    <row r="535" ht="15.75" customHeight="1">
      <c r="C535" s="73"/>
      <c r="D535" s="73"/>
      <c r="E535" s="73"/>
    </row>
    <row r="536" ht="15.75" customHeight="1">
      <c r="C536" s="73"/>
      <c r="D536" s="73"/>
      <c r="E536" s="73"/>
    </row>
    <row r="537" ht="15.75" customHeight="1">
      <c r="C537" s="73"/>
      <c r="D537" s="73"/>
      <c r="E537" s="73"/>
    </row>
    <row r="538" ht="15.75" customHeight="1">
      <c r="C538" s="73"/>
      <c r="D538" s="73"/>
      <c r="E538" s="73"/>
    </row>
    <row r="539" ht="15.75" customHeight="1">
      <c r="C539" s="73"/>
      <c r="D539" s="73"/>
      <c r="E539" s="73"/>
    </row>
    <row r="540" ht="15.75" customHeight="1">
      <c r="C540" s="73"/>
      <c r="D540" s="73"/>
      <c r="E540" s="73"/>
    </row>
    <row r="541" ht="15.75" customHeight="1">
      <c r="C541" s="73"/>
      <c r="D541" s="73"/>
      <c r="E541" s="73"/>
    </row>
    <row r="542" ht="15.75" customHeight="1">
      <c r="C542" s="73"/>
      <c r="D542" s="73"/>
      <c r="E542" s="73"/>
    </row>
    <row r="543" ht="15.75" customHeight="1">
      <c r="C543" s="73"/>
      <c r="D543" s="73"/>
      <c r="E543" s="73"/>
    </row>
    <row r="544" ht="15.75" customHeight="1">
      <c r="C544" s="73"/>
      <c r="D544" s="73"/>
      <c r="E544" s="73"/>
    </row>
    <row r="545" ht="15.75" customHeight="1">
      <c r="C545" s="73"/>
      <c r="D545" s="73"/>
      <c r="E545" s="73"/>
    </row>
    <row r="546" ht="15.75" customHeight="1">
      <c r="C546" s="73"/>
      <c r="D546" s="73"/>
      <c r="E546" s="73"/>
    </row>
    <row r="547" ht="15.75" customHeight="1">
      <c r="C547" s="73"/>
      <c r="D547" s="73"/>
      <c r="E547" s="73"/>
    </row>
    <row r="548" ht="15.75" customHeight="1">
      <c r="C548" s="73"/>
      <c r="D548" s="73"/>
      <c r="E548" s="73"/>
    </row>
    <row r="549" ht="15.75" customHeight="1">
      <c r="C549" s="73"/>
      <c r="D549" s="73"/>
      <c r="E549" s="73"/>
    </row>
    <row r="550" ht="15.75" customHeight="1">
      <c r="C550" s="73"/>
      <c r="D550" s="73"/>
      <c r="E550" s="73"/>
    </row>
    <row r="551" ht="15.75" customHeight="1">
      <c r="C551" s="73"/>
      <c r="D551" s="73"/>
      <c r="E551" s="73"/>
    </row>
    <row r="552" ht="15.75" customHeight="1">
      <c r="C552" s="73"/>
      <c r="D552" s="73"/>
      <c r="E552" s="73"/>
    </row>
    <row r="553" ht="15.75" customHeight="1">
      <c r="C553" s="73"/>
      <c r="D553" s="73"/>
      <c r="E553" s="73"/>
    </row>
    <row r="554" ht="15.75" customHeight="1">
      <c r="C554" s="73"/>
      <c r="D554" s="73"/>
      <c r="E554" s="73"/>
    </row>
    <row r="555" ht="15.75" customHeight="1">
      <c r="C555" s="73"/>
      <c r="D555" s="73"/>
      <c r="E555" s="73"/>
    </row>
    <row r="556" ht="15.75" customHeight="1">
      <c r="C556" s="73"/>
      <c r="D556" s="73"/>
      <c r="E556" s="73"/>
    </row>
    <row r="557" ht="15.75" customHeight="1">
      <c r="C557" s="73"/>
      <c r="D557" s="73"/>
      <c r="E557" s="73"/>
    </row>
    <row r="558" ht="15.75" customHeight="1">
      <c r="C558" s="73"/>
      <c r="D558" s="73"/>
      <c r="E558" s="73"/>
    </row>
    <row r="559" ht="15.75" customHeight="1">
      <c r="C559" s="73"/>
      <c r="D559" s="73"/>
      <c r="E559" s="73"/>
    </row>
    <row r="560" ht="15.75" customHeight="1">
      <c r="C560" s="73"/>
      <c r="D560" s="73"/>
      <c r="E560" s="73"/>
    </row>
    <row r="561" ht="15.75" customHeight="1">
      <c r="C561" s="73"/>
      <c r="D561" s="73"/>
      <c r="E561" s="73"/>
    </row>
    <row r="562" ht="15.75" customHeight="1">
      <c r="C562" s="73"/>
      <c r="D562" s="73"/>
      <c r="E562" s="73"/>
    </row>
    <row r="563" ht="15.75" customHeight="1">
      <c r="C563" s="73"/>
      <c r="D563" s="73"/>
      <c r="E563" s="73"/>
    </row>
    <row r="564" ht="15.75" customHeight="1">
      <c r="C564" s="73"/>
      <c r="D564" s="73"/>
      <c r="E564" s="73"/>
    </row>
    <row r="565" ht="15.75" customHeight="1">
      <c r="C565" s="73"/>
      <c r="D565" s="73"/>
      <c r="E565" s="73"/>
    </row>
    <row r="566" ht="15.75" customHeight="1">
      <c r="C566" s="73"/>
      <c r="D566" s="73"/>
      <c r="E566" s="73"/>
    </row>
    <row r="567" ht="15.75" customHeight="1">
      <c r="C567" s="73"/>
      <c r="D567" s="73"/>
      <c r="E567" s="73"/>
    </row>
    <row r="568" ht="15.75" customHeight="1">
      <c r="C568" s="73"/>
      <c r="D568" s="73"/>
      <c r="E568" s="73"/>
    </row>
    <row r="569" ht="15.75" customHeight="1">
      <c r="C569" s="73"/>
      <c r="D569" s="73"/>
      <c r="E569" s="73"/>
    </row>
    <row r="570" ht="15.75" customHeight="1">
      <c r="C570" s="73"/>
      <c r="D570" s="73"/>
      <c r="E570" s="73"/>
    </row>
    <row r="571" ht="15.75" customHeight="1">
      <c r="C571" s="73"/>
      <c r="D571" s="73"/>
      <c r="E571" s="73"/>
    </row>
    <row r="572" ht="15.75" customHeight="1">
      <c r="C572" s="73"/>
      <c r="D572" s="73"/>
      <c r="E572" s="73"/>
    </row>
    <row r="573" ht="15.75" customHeight="1">
      <c r="C573" s="73"/>
      <c r="D573" s="73"/>
      <c r="E573" s="73"/>
    </row>
    <row r="574" ht="15.75" customHeight="1">
      <c r="C574" s="73"/>
      <c r="D574" s="73"/>
      <c r="E574" s="73"/>
    </row>
    <row r="575" ht="15.75" customHeight="1">
      <c r="C575" s="73"/>
      <c r="D575" s="73"/>
      <c r="E575" s="73"/>
    </row>
    <row r="576" ht="15.75" customHeight="1">
      <c r="C576" s="73"/>
      <c r="D576" s="73"/>
      <c r="E576" s="73"/>
    </row>
    <row r="577" ht="15.75" customHeight="1">
      <c r="C577" s="73"/>
      <c r="D577" s="73"/>
      <c r="E577" s="73"/>
    </row>
    <row r="578" ht="15.75" customHeight="1">
      <c r="C578" s="73"/>
      <c r="D578" s="73"/>
      <c r="E578" s="73"/>
    </row>
    <row r="579" ht="15.75" customHeight="1">
      <c r="C579" s="73"/>
      <c r="D579" s="73"/>
      <c r="E579" s="73"/>
    </row>
    <row r="580" ht="15.75" customHeight="1">
      <c r="C580" s="73"/>
      <c r="D580" s="73"/>
      <c r="E580" s="73"/>
    </row>
    <row r="581" ht="15.75" customHeight="1">
      <c r="C581" s="73"/>
      <c r="D581" s="73"/>
      <c r="E581" s="73"/>
    </row>
    <row r="582" ht="15.75" customHeight="1">
      <c r="C582" s="73"/>
      <c r="D582" s="73"/>
      <c r="E582" s="73"/>
    </row>
    <row r="583" ht="15.75" customHeight="1">
      <c r="C583" s="73"/>
      <c r="D583" s="73"/>
      <c r="E583" s="73"/>
    </row>
    <row r="584" ht="15.75" customHeight="1">
      <c r="C584" s="73"/>
      <c r="D584" s="73"/>
      <c r="E584" s="73"/>
    </row>
    <row r="585" ht="15.75" customHeight="1">
      <c r="C585" s="73"/>
      <c r="D585" s="73"/>
      <c r="E585" s="73"/>
    </row>
    <row r="586" ht="15.75" customHeight="1">
      <c r="C586" s="73"/>
      <c r="D586" s="73"/>
      <c r="E586" s="73"/>
    </row>
    <row r="587" ht="15.75" customHeight="1">
      <c r="C587" s="73"/>
      <c r="D587" s="73"/>
      <c r="E587" s="73"/>
    </row>
    <row r="588" ht="15.75" customHeight="1">
      <c r="C588" s="73"/>
      <c r="D588" s="73"/>
      <c r="E588" s="73"/>
    </row>
    <row r="589" ht="15.75" customHeight="1">
      <c r="C589" s="73"/>
      <c r="D589" s="73"/>
      <c r="E589" s="73"/>
    </row>
    <row r="590" ht="15.75" customHeight="1">
      <c r="C590" s="73"/>
      <c r="D590" s="73"/>
      <c r="E590" s="73"/>
    </row>
    <row r="591" ht="15.75" customHeight="1">
      <c r="C591" s="73"/>
      <c r="D591" s="73"/>
      <c r="E591" s="73"/>
    </row>
    <row r="592" ht="15.75" customHeight="1">
      <c r="C592" s="73"/>
      <c r="D592" s="73"/>
      <c r="E592" s="73"/>
    </row>
    <row r="593" ht="15.75" customHeight="1">
      <c r="C593" s="73"/>
      <c r="D593" s="73"/>
      <c r="E593" s="73"/>
    </row>
    <row r="594" ht="15.75" customHeight="1">
      <c r="C594" s="73"/>
      <c r="D594" s="73"/>
      <c r="E594" s="73"/>
    </row>
    <row r="595" ht="15.75" customHeight="1">
      <c r="C595" s="73"/>
      <c r="D595" s="73"/>
      <c r="E595" s="73"/>
    </row>
    <row r="596" ht="15.75" customHeight="1">
      <c r="C596" s="73"/>
      <c r="D596" s="73"/>
      <c r="E596" s="73"/>
    </row>
    <row r="597" ht="15.75" customHeight="1">
      <c r="C597" s="73"/>
      <c r="D597" s="73"/>
      <c r="E597" s="73"/>
    </row>
    <row r="598" ht="15.75" customHeight="1">
      <c r="C598" s="73"/>
      <c r="D598" s="73"/>
      <c r="E598" s="73"/>
    </row>
    <row r="599" ht="15.75" customHeight="1">
      <c r="C599" s="73"/>
      <c r="D599" s="73"/>
      <c r="E599" s="73"/>
    </row>
    <row r="600" ht="15.75" customHeight="1">
      <c r="C600" s="73"/>
      <c r="D600" s="73"/>
      <c r="E600" s="73"/>
    </row>
    <row r="601" ht="15.75" customHeight="1">
      <c r="C601" s="73"/>
      <c r="D601" s="73"/>
      <c r="E601" s="73"/>
    </row>
    <row r="602" ht="15.75" customHeight="1">
      <c r="C602" s="73"/>
      <c r="D602" s="73"/>
      <c r="E602" s="73"/>
    </row>
    <row r="603" ht="15.75" customHeight="1">
      <c r="C603" s="73"/>
      <c r="D603" s="73"/>
      <c r="E603" s="73"/>
    </row>
    <row r="604" ht="15.75" customHeight="1">
      <c r="C604" s="73"/>
      <c r="D604" s="73"/>
      <c r="E604" s="73"/>
    </row>
    <row r="605" ht="15.75" customHeight="1">
      <c r="C605" s="73"/>
      <c r="D605" s="73"/>
      <c r="E605" s="73"/>
    </row>
    <row r="606" ht="15.75" customHeight="1">
      <c r="C606" s="73"/>
      <c r="D606" s="73"/>
      <c r="E606" s="73"/>
    </row>
    <row r="607" ht="15.75" customHeight="1">
      <c r="C607" s="73"/>
      <c r="D607" s="73"/>
      <c r="E607" s="73"/>
    </row>
    <row r="608" ht="15.75" customHeight="1">
      <c r="C608" s="73"/>
      <c r="D608" s="73"/>
      <c r="E608" s="73"/>
    </row>
    <row r="609" ht="15.75" customHeight="1">
      <c r="C609" s="73"/>
      <c r="D609" s="73"/>
      <c r="E609" s="73"/>
    </row>
    <row r="610" ht="15.75" customHeight="1">
      <c r="C610" s="73"/>
      <c r="D610" s="73"/>
      <c r="E610" s="73"/>
    </row>
    <row r="611" ht="15.75" customHeight="1">
      <c r="C611" s="73"/>
      <c r="D611" s="73"/>
      <c r="E611" s="73"/>
    </row>
    <row r="612" ht="15.75" customHeight="1">
      <c r="C612" s="73"/>
      <c r="D612" s="73"/>
      <c r="E612" s="73"/>
    </row>
    <row r="613" ht="15.75" customHeight="1">
      <c r="C613" s="73"/>
      <c r="D613" s="73"/>
      <c r="E613" s="73"/>
    </row>
    <row r="614" ht="15.75" customHeight="1">
      <c r="C614" s="73"/>
      <c r="D614" s="73"/>
      <c r="E614" s="73"/>
    </row>
    <row r="615" ht="15.75" customHeight="1">
      <c r="C615" s="73"/>
      <c r="D615" s="73"/>
      <c r="E615" s="73"/>
    </row>
    <row r="616" ht="15.75" customHeight="1">
      <c r="C616" s="73"/>
      <c r="D616" s="73"/>
      <c r="E616" s="73"/>
    </row>
    <row r="617" ht="15.75" customHeight="1">
      <c r="C617" s="73"/>
      <c r="D617" s="73"/>
      <c r="E617" s="73"/>
    </row>
    <row r="618" ht="15.75" customHeight="1">
      <c r="C618" s="73"/>
      <c r="D618" s="73"/>
      <c r="E618" s="73"/>
    </row>
    <row r="619" ht="15.75" customHeight="1">
      <c r="C619" s="73"/>
      <c r="D619" s="73"/>
      <c r="E619" s="73"/>
    </row>
    <row r="620" ht="15.75" customHeight="1">
      <c r="C620" s="73"/>
      <c r="D620" s="73"/>
      <c r="E620" s="73"/>
    </row>
    <row r="621" ht="15.75" customHeight="1">
      <c r="C621" s="73"/>
      <c r="D621" s="73"/>
      <c r="E621" s="73"/>
    </row>
    <row r="622" ht="15.75" customHeight="1">
      <c r="C622" s="73"/>
      <c r="D622" s="73"/>
      <c r="E622" s="73"/>
    </row>
    <row r="623" ht="15.75" customHeight="1">
      <c r="C623" s="73"/>
      <c r="D623" s="73"/>
      <c r="E623" s="73"/>
    </row>
    <row r="624" ht="15.75" customHeight="1">
      <c r="C624" s="73"/>
      <c r="D624" s="73"/>
      <c r="E624" s="73"/>
    </row>
    <row r="625" ht="15.75" customHeight="1">
      <c r="C625" s="73"/>
      <c r="D625" s="73"/>
      <c r="E625" s="73"/>
    </row>
    <row r="626" ht="15.75" customHeight="1">
      <c r="C626" s="73"/>
      <c r="D626" s="73"/>
      <c r="E626" s="73"/>
    </row>
    <row r="627" ht="15.75" customHeight="1">
      <c r="C627" s="73"/>
      <c r="D627" s="73"/>
      <c r="E627" s="73"/>
    </row>
    <row r="628" ht="15.75" customHeight="1">
      <c r="C628" s="73"/>
      <c r="D628" s="73"/>
      <c r="E628" s="73"/>
    </row>
    <row r="629" ht="15.75" customHeight="1">
      <c r="C629" s="73"/>
      <c r="D629" s="73"/>
      <c r="E629" s="73"/>
    </row>
    <row r="630" ht="15.75" customHeight="1">
      <c r="C630" s="73"/>
      <c r="D630" s="73"/>
      <c r="E630" s="73"/>
    </row>
    <row r="631" ht="15.75" customHeight="1">
      <c r="C631" s="73"/>
      <c r="D631" s="73"/>
      <c r="E631" s="73"/>
    </row>
    <row r="632" ht="15.75" customHeight="1">
      <c r="C632" s="73"/>
      <c r="D632" s="73"/>
      <c r="E632" s="73"/>
    </row>
    <row r="633" ht="15.75" customHeight="1">
      <c r="C633" s="73"/>
      <c r="D633" s="73"/>
      <c r="E633" s="73"/>
    </row>
    <row r="634" ht="15.75" customHeight="1">
      <c r="C634" s="73"/>
      <c r="D634" s="73"/>
      <c r="E634" s="73"/>
    </row>
    <row r="635" ht="15.75" customHeight="1">
      <c r="C635" s="73"/>
      <c r="D635" s="73"/>
      <c r="E635" s="73"/>
    </row>
    <row r="636" ht="15.75" customHeight="1">
      <c r="C636" s="73"/>
      <c r="D636" s="73"/>
      <c r="E636" s="73"/>
    </row>
    <row r="637" ht="15.75" customHeight="1">
      <c r="C637" s="73"/>
      <c r="D637" s="73"/>
      <c r="E637" s="73"/>
    </row>
    <row r="638" ht="15.75" customHeight="1">
      <c r="C638" s="73"/>
      <c r="D638" s="73"/>
      <c r="E638" s="73"/>
    </row>
    <row r="639" ht="15.75" customHeight="1">
      <c r="C639" s="73"/>
      <c r="D639" s="73"/>
      <c r="E639" s="73"/>
    </row>
    <row r="640" ht="15.75" customHeight="1">
      <c r="C640" s="73"/>
      <c r="D640" s="73"/>
      <c r="E640" s="73"/>
    </row>
    <row r="641" ht="15.75" customHeight="1">
      <c r="C641" s="73"/>
      <c r="D641" s="73"/>
      <c r="E641" s="73"/>
    </row>
    <row r="642" ht="15.75" customHeight="1">
      <c r="C642" s="73"/>
      <c r="D642" s="73"/>
      <c r="E642" s="73"/>
    </row>
    <row r="643" ht="15.75" customHeight="1">
      <c r="C643" s="73"/>
      <c r="D643" s="73"/>
      <c r="E643" s="73"/>
    </row>
    <row r="644" ht="15.75" customHeight="1">
      <c r="C644" s="73"/>
      <c r="D644" s="73"/>
      <c r="E644" s="73"/>
    </row>
    <row r="645" ht="15.75" customHeight="1">
      <c r="C645" s="73"/>
      <c r="D645" s="73"/>
      <c r="E645" s="73"/>
    </row>
    <row r="646" ht="15.75" customHeight="1">
      <c r="C646" s="73"/>
      <c r="D646" s="73"/>
      <c r="E646" s="73"/>
    </row>
    <row r="647" ht="15.75" customHeight="1">
      <c r="C647" s="73"/>
      <c r="D647" s="73"/>
      <c r="E647" s="73"/>
    </row>
    <row r="648" ht="15.75" customHeight="1">
      <c r="C648" s="73"/>
      <c r="D648" s="73"/>
      <c r="E648" s="73"/>
    </row>
    <row r="649" ht="15.75" customHeight="1">
      <c r="C649" s="73"/>
      <c r="D649" s="73"/>
      <c r="E649" s="73"/>
    </row>
    <row r="650" ht="15.75" customHeight="1">
      <c r="C650" s="73"/>
      <c r="D650" s="73"/>
      <c r="E650" s="73"/>
    </row>
    <row r="651" ht="15.75" customHeight="1">
      <c r="C651" s="73"/>
      <c r="D651" s="73"/>
      <c r="E651" s="73"/>
    </row>
    <row r="652" ht="15.75" customHeight="1">
      <c r="C652" s="73"/>
      <c r="D652" s="73"/>
      <c r="E652" s="73"/>
    </row>
    <row r="653" ht="15.75" customHeight="1">
      <c r="C653" s="73"/>
      <c r="D653" s="73"/>
      <c r="E653" s="73"/>
    </row>
    <row r="654" ht="15.75" customHeight="1">
      <c r="C654" s="73"/>
      <c r="D654" s="73"/>
      <c r="E654" s="73"/>
    </row>
    <row r="655" ht="15.75" customHeight="1">
      <c r="C655" s="73"/>
      <c r="D655" s="73"/>
      <c r="E655" s="73"/>
    </row>
    <row r="656" ht="15.75" customHeight="1">
      <c r="C656" s="73"/>
      <c r="D656" s="73"/>
      <c r="E656" s="73"/>
    </row>
    <row r="657" ht="15.75" customHeight="1">
      <c r="C657" s="73"/>
      <c r="D657" s="73"/>
      <c r="E657" s="73"/>
    </row>
    <row r="658" ht="15.75" customHeight="1">
      <c r="C658" s="73"/>
      <c r="D658" s="73"/>
      <c r="E658" s="73"/>
    </row>
    <row r="659" ht="15.75" customHeight="1">
      <c r="C659" s="73"/>
      <c r="D659" s="73"/>
      <c r="E659" s="73"/>
    </row>
    <row r="660" ht="15.75" customHeight="1">
      <c r="C660" s="73"/>
      <c r="D660" s="73"/>
      <c r="E660" s="73"/>
    </row>
    <row r="661" ht="15.75" customHeight="1">
      <c r="C661" s="73"/>
      <c r="D661" s="73"/>
      <c r="E661" s="73"/>
    </row>
    <row r="662" ht="15.75" customHeight="1">
      <c r="C662" s="73"/>
      <c r="D662" s="73"/>
      <c r="E662" s="73"/>
    </row>
    <row r="663" ht="15.75" customHeight="1">
      <c r="C663" s="73"/>
      <c r="D663" s="73"/>
      <c r="E663" s="73"/>
    </row>
    <row r="664" ht="15.75" customHeight="1">
      <c r="C664" s="73"/>
      <c r="D664" s="73"/>
      <c r="E664" s="73"/>
    </row>
    <row r="665" ht="15.75" customHeight="1">
      <c r="C665" s="73"/>
      <c r="D665" s="73"/>
      <c r="E665" s="73"/>
    </row>
    <row r="666" ht="15.75" customHeight="1">
      <c r="C666" s="73"/>
      <c r="D666" s="73"/>
      <c r="E666" s="73"/>
    </row>
    <row r="667" ht="15.75" customHeight="1">
      <c r="C667" s="73"/>
      <c r="D667" s="73"/>
      <c r="E667" s="73"/>
    </row>
    <row r="668" ht="15.75" customHeight="1">
      <c r="C668" s="73"/>
      <c r="D668" s="73"/>
      <c r="E668" s="73"/>
    </row>
    <row r="669" ht="15.75" customHeight="1">
      <c r="C669" s="73"/>
      <c r="D669" s="73"/>
      <c r="E669" s="73"/>
    </row>
    <row r="670" ht="15.75" customHeight="1">
      <c r="C670" s="73"/>
      <c r="D670" s="73"/>
      <c r="E670" s="73"/>
    </row>
    <row r="671" ht="15.75" customHeight="1">
      <c r="C671" s="73"/>
      <c r="D671" s="73"/>
      <c r="E671" s="73"/>
    </row>
    <row r="672" ht="15.75" customHeight="1">
      <c r="C672" s="73"/>
      <c r="D672" s="73"/>
      <c r="E672" s="73"/>
    </row>
    <row r="673" ht="15.75" customHeight="1">
      <c r="C673" s="73"/>
      <c r="D673" s="73"/>
      <c r="E673" s="73"/>
    </row>
    <row r="674" ht="15.75" customHeight="1">
      <c r="C674" s="73"/>
      <c r="D674" s="73"/>
      <c r="E674" s="73"/>
    </row>
    <row r="675" ht="15.75" customHeight="1">
      <c r="C675" s="73"/>
      <c r="D675" s="73"/>
      <c r="E675" s="73"/>
    </row>
    <row r="676" ht="15.75" customHeight="1">
      <c r="C676" s="73"/>
      <c r="D676" s="73"/>
      <c r="E676" s="73"/>
    </row>
    <row r="677" ht="15.75" customHeight="1">
      <c r="C677" s="73"/>
      <c r="D677" s="73"/>
      <c r="E677" s="73"/>
    </row>
    <row r="678" ht="15.75" customHeight="1">
      <c r="C678" s="73"/>
      <c r="D678" s="73"/>
      <c r="E678" s="73"/>
    </row>
    <row r="679" ht="15.75" customHeight="1">
      <c r="C679" s="73"/>
      <c r="D679" s="73"/>
      <c r="E679" s="73"/>
    </row>
    <row r="680" ht="15.75" customHeight="1">
      <c r="C680" s="73"/>
      <c r="D680" s="73"/>
      <c r="E680" s="73"/>
    </row>
    <row r="681" ht="15.75" customHeight="1">
      <c r="C681" s="73"/>
      <c r="D681" s="73"/>
      <c r="E681" s="73"/>
    </row>
    <row r="682" ht="15.75" customHeight="1">
      <c r="C682" s="73"/>
      <c r="D682" s="73"/>
      <c r="E682" s="73"/>
    </row>
    <row r="683" ht="15.75" customHeight="1">
      <c r="C683" s="73"/>
      <c r="D683" s="73"/>
      <c r="E683" s="73"/>
    </row>
    <row r="684" ht="15.75" customHeight="1">
      <c r="C684" s="73"/>
      <c r="D684" s="73"/>
      <c r="E684" s="73"/>
    </row>
    <row r="685" ht="15.75" customHeight="1">
      <c r="C685" s="73"/>
      <c r="D685" s="73"/>
      <c r="E685" s="73"/>
    </row>
    <row r="686" ht="15.75" customHeight="1">
      <c r="C686" s="73"/>
      <c r="D686" s="73"/>
      <c r="E686" s="73"/>
    </row>
    <row r="687" ht="15.75" customHeight="1">
      <c r="C687" s="73"/>
      <c r="D687" s="73"/>
      <c r="E687" s="73"/>
    </row>
    <row r="688" ht="15.75" customHeight="1">
      <c r="C688" s="73"/>
      <c r="D688" s="73"/>
      <c r="E688" s="73"/>
    </row>
    <row r="689" ht="15.75" customHeight="1">
      <c r="C689" s="73"/>
      <c r="D689" s="73"/>
      <c r="E689" s="73"/>
    </row>
    <row r="690" ht="15.75" customHeight="1">
      <c r="C690" s="73"/>
      <c r="D690" s="73"/>
      <c r="E690" s="73"/>
    </row>
    <row r="691" ht="15.75" customHeight="1">
      <c r="C691" s="73"/>
      <c r="D691" s="73"/>
      <c r="E691" s="73"/>
    </row>
    <row r="692" ht="15.75" customHeight="1">
      <c r="C692" s="73"/>
      <c r="D692" s="73"/>
      <c r="E692" s="73"/>
    </row>
    <row r="693" ht="15.75" customHeight="1">
      <c r="C693" s="73"/>
      <c r="D693" s="73"/>
      <c r="E693" s="73"/>
    </row>
    <row r="694" ht="15.75" customHeight="1">
      <c r="C694" s="73"/>
      <c r="D694" s="73"/>
      <c r="E694" s="73"/>
    </row>
    <row r="695" ht="15.75" customHeight="1">
      <c r="C695" s="73"/>
      <c r="D695" s="73"/>
      <c r="E695" s="73"/>
    </row>
    <row r="696" ht="15.75" customHeight="1">
      <c r="C696" s="73"/>
      <c r="D696" s="73"/>
      <c r="E696" s="73"/>
    </row>
    <row r="697" ht="15.75" customHeight="1">
      <c r="C697" s="73"/>
      <c r="D697" s="73"/>
      <c r="E697" s="73"/>
    </row>
    <row r="698" ht="15.75" customHeight="1">
      <c r="C698" s="73"/>
      <c r="D698" s="73"/>
      <c r="E698" s="73"/>
    </row>
    <row r="699" ht="15.75" customHeight="1">
      <c r="C699" s="73"/>
      <c r="D699" s="73"/>
      <c r="E699" s="73"/>
    </row>
    <row r="700" ht="15.75" customHeight="1">
      <c r="C700" s="73"/>
      <c r="D700" s="73"/>
      <c r="E700" s="73"/>
    </row>
    <row r="701" ht="15.75" customHeight="1">
      <c r="C701" s="73"/>
      <c r="D701" s="73"/>
      <c r="E701" s="73"/>
    </row>
    <row r="702" ht="15.75" customHeight="1">
      <c r="C702" s="73"/>
      <c r="D702" s="73"/>
      <c r="E702" s="73"/>
    </row>
    <row r="703" ht="15.75" customHeight="1">
      <c r="C703" s="73"/>
      <c r="D703" s="73"/>
      <c r="E703" s="73"/>
    </row>
    <row r="704" ht="15.75" customHeight="1">
      <c r="C704" s="73"/>
      <c r="D704" s="73"/>
      <c r="E704" s="73"/>
    </row>
    <row r="705" ht="15.75" customHeight="1">
      <c r="C705" s="73"/>
      <c r="D705" s="73"/>
      <c r="E705" s="73"/>
    </row>
    <row r="706" ht="15.75" customHeight="1">
      <c r="C706" s="73"/>
      <c r="D706" s="73"/>
      <c r="E706" s="73"/>
    </row>
    <row r="707" ht="15.75" customHeight="1">
      <c r="C707" s="73"/>
      <c r="D707" s="73"/>
      <c r="E707" s="73"/>
    </row>
    <row r="708" ht="15.75" customHeight="1">
      <c r="C708" s="73"/>
      <c r="D708" s="73"/>
      <c r="E708" s="73"/>
    </row>
    <row r="709" ht="15.75" customHeight="1">
      <c r="C709" s="73"/>
      <c r="D709" s="73"/>
      <c r="E709" s="73"/>
    </row>
    <row r="710" ht="15.75" customHeight="1">
      <c r="C710" s="73"/>
      <c r="D710" s="73"/>
      <c r="E710" s="73"/>
    </row>
    <row r="711" ht="15.75" customHeight="1">
      <c r="C711" s="73"/>
      <c r="D711" s="73"/>
      <c r="E711" s="73"/>
    </row>
    <row r="712" ht="15.75" customHeight="1">
      <c r="C712" s="73"/>
      <c r="D712" s="73"/>
      <c r="E712" s="73"/>
    </row>
    <row r="713" ht="15.75" customHeight="1">
      <c r="C713" s="73"/>
      <c r="D713" s="73"/>
      <c r="E713" s="73"/>
    </row>
    <row r="714" ht="15.75" customHeight="1">
      <c r="C714" s="73"/>
      <c r="D714" s="73"/>
      <c r="E714" s="73"/>
    </row>
    <row r="715" ht="15.75" customHeight="1">
      <c r="C715" s="73"/>
      <c r="D715" s="73"/>
      <c r="E715" s="73"/>
    </row>
    <row r="716" ht="15.75" customHeight="1">
      <c r="C716" s="73"/>
      <c r="D716" s="73"/>
      <c r="E716" s="73"/>
    </row>
    <row r="717" ht="15.75" customHeight="1">
      <c r="C717" s="73"/>
      <c r="D717" s="73"/>
      <c r="E717" s="73"/>
    </row>
    <row r="718" ht="15.75" customHeight="1">
      <c r="C718" s="73"/>
      <c r="D718" s="73"/>
      <c r="E718" s="73"/>
    </row>
    <row r="719" ht="15.75" customHeight="1">
      <c r="C719" s="73"/>
      <c r="D719" s="73"/>
      <c r="E719" s="73"/>
    </row>
    <row r="720" ht="15.75" customHeight="1">
      <c r="C720" s="73"/>
      <c r="D720" s="73"/>
      <c r="E720" s="73"/>
    </row>
    <row r="721" ht="15.75" customHeight="1">
      <c r="C721" s="73"/>
      <c r="D721" s="73"/>
      <c r="E721" s="73"/>
    </row>
    <row r="722" ht="15.75" customHeight="1">
      <c r="C722" s="73"/>
      <c r="D722" s="73"/>
      <c r="E722" s="73"/>
    </row>
    <row r="723" ht="15.75" customHeight="1">
      <c r="C723" s="73"/>
      <c r="D723" s="73"/>
      <c r="E723" s="73"/>
    </row>
    <row r="724" ht="15.75" customHeight="1">
      <c r="C724" s="73"/>
      <c r="D724" s="73"/>
      <c r="E724" s="73"/>
    </row>
    <row r="725" ht="15.75" customHeight="1">
      <c r="C725" s="73"/>
      <c r="D725" s="73"/>
      <c r="E725" s="73"/>
    </row>
    <row r="726" ht="15.75" customHeight="1">
      <c r="C726" s="73"/>
      <c r="D726" s="73"/>
      <c r="E726" s="73"/>
    </row>
    <row r="727" ht="15.75" customHeight="1">
      <c r="C727" s="73"/>
      <c r="D727" s="73"/>
      <c r="E727" s="73"/>
    </row>
    <row r="728" ht="15.75" customHeight="1">
      <c r="C728" s="73"/>
      <c r="D728" s="73"/>
      <c r="E728" s="73"/>
    </row>
    <row r="729" ht="15.75" customHeight="1">
      <c r="C729" s="73"/>
      <c r="D729" s="73"/>
      <c r="E729" s="73"/>
    </row>
    <row r="730" ht="15.75" customHeight="1">
      <c r="C730" s="73"/>
      <c r="D730" s="73"/>
      <c r="E730" s="73"/>
    </row>
    <row r="731" ht="15.75" customHeight="1">
      <c r="C731" s="73"/>
      <c r="D731" s="73"/>
      <c r="E731" s="73"/>
    </row>
    <row r="732" ht="15.75" customHeight="1">
      <c r="C732" s="73"/>
      <c r="D732" s="73"/>
      <c r="E732" s="73"/>
    </row>
    <row r="733" ht="15.75" customHeight="1">
      <c r="C733" s="73"/>
      <c r="D733" s="73"/>
      <c r="E733" s="73"/>
    </row>
    <row r="734" ht="15.75" customHeight="1">
      <c r="C734" s="73"/>
      <c r="D734" s="73"/>
      <c r="E734" s="73"/>
    </row>
    <row r="735" ht="15.75" customHeight="1">
      <c r="C735" s="73"/>
      <c r="D735" s="73"/>
      <c r="E735" s="73"/>
    </row>
    <row r="736" ht="15.75" customHeight="1">
      <c r="C736" s="73"/>
      <c r="D736" s="73"/>
      <c r="E736" s="73"/>
    </row>
    <row r="737" ht="15.75" customHeight="1">
      <c r="C737" s="73"/>
      <c r="D737" s="73"/>
      <c r="E737" s="73"/>
    </row>
    <row r="738" ht="15.75" customHeight="1">
      <c r="C738" s="73"/>
      <c r="D738" s="73"/>
      <c r="E738" s="73"/>
    </row>
    <row r="739" ht="15.75" customHeight="1">
      <c r="C739" s="73"/>
      <c r="D739" s="73"/>
      <c r="E739" s="73"/>
    </row>
    <row r="740" ht="15.75" customHeight="1">
      <c r="C740" s="73"/>
      <c r="D740" s="73"/>
      <c r="E740" s="73"/>
    </row>
    <row r="741" ht="15.75" customHeight="1">
      <c r="C741" s="73"/>
      <c r="D741" s="73"/>
      <c r="E741" s="73"/>
    </row>
    <row r="742" ht="15.75" customHeight="1">
      <c r="C742" s="73"/>
      <c r="D742" s="73"/>
      <c r="E742" s="73"/>
    </row>
    <row r="743" ht="15.75" customHeight="1">
      <c r="C743" s="73"/>
      <c r="D743" s="73"/>
      <c r="E743" s="73"/>
    </row>
    <row r="744" ht="15.75" customHeight="1">
      <c r="C744" s="73"/>
      <c r="D744" s="73"/>
      <c r="E744" s="73"/>
    </row>
    <row r="745" ht="15.75" customHeight="1">
      <c r="C745" s="73"/>
      <c r="D745" s="73"/>
      <c r="E745" s="73"/>
    </row>
    <row r="746" ht="15.75" customHeight="1">
      <c r="C746" s="73"/>
      <c r="D746" s="73"/>
      <c r="E746" s="73"/>
    </row>
    <row r="747" ht="15.75" customHeight="1">
      <c r="C747" s="73"/>
      <c r="D747" s="73"/>
      <c r="E747" s="73"/>
    </row>
    <row r="748" ht="15.75" customHeight="1">
      <c r="C748" s="73"/>
      <c r="D748" s="73"/>
      <c r="E748" s="73"/>
    </row>
    <row r="749" ht="15.75" customHeight="1">
      <c r="C749" s="73"/>
      <c r="D749" s="73"/>
      <c r="E749" s="73"/>
    </row>
    <row r="750" ht="15.75" customHeight="1">
      <c r="C750" s="73"/>
      <c r="D750" s="73"/>
      <c r="E750" s="73"/>
    </row>
    <row r="751" ht="15.75" customHeight="1">
      <c r="C751" s="73"/>
      <c r="D751" s="73"/>
      <c r="E751" s="73"/>
    </row>
    <row r="752" ht="15.75" customHeight="1">
      <c r="C752" s="73"/>
      <c r="D752" s="73"/>
      <c r="E752" s="73"/>
    </row>
    <row r="753" ht="15.75" customHeight="1">
      <c r="C753" s="73"/>
      <c r="D753" s="73"/>
      <c r="E753" s="73"/>
    </row>
    <row r="754" ht="15.75" customHeight="1">
      <c r="C754" s="73"/>
      <c r="D754" s="73"/>
      <c r="E754" s="73"/>
    </row>
    <row r="755" ht="15.75" customHeight="1">
      <c r="C755" s="73"/>
      <c r="D755" s="73"/>
      <c r="E755" s="73"/>
    </row>
    <row r="756" ht="15.75" customHeight="1">
      <c r="C756" s="73"/>
      <c r="D756" s="73"/>
      <c r="E756" s="73"/>
    </row>
    <row r="757" ht="15.75" customHeight="1">
      <c r="C757" s="73"/>
      <c r="D757" s="73"/>
      <c r="E757" s="73"/>
    </row>
    <row r="758" ht="15.75" customHeight="1">
      <c r="C758" s="73"/>
      <c r="D758" s="73"/>
      <c r="E758" s="73"/>
    </row>
    <row r="759" ht="15.75" customHeight="1">
      <c r="C759" s="73"/>
      <c r="D759" s="73"/>
      <c r="E759" s="73"/>
    </row>
    <row r="760" ht="15.75" customHeight="1">
      <c r="C760" s="73"/>
      <c r="D760" s="73"/>
      <c r="E760" s="73"/>
    </row>
    <row r="761" ht="15.75" customHeight="1">
      <c r="C761" s="73"/>
      <c r="D761" s="73"/>
      <c r="E761" s="73"/>
    </row>
    <row r="762" ht="15.75" customHeight="1">
      <c r="C762" s="73"/>
      <c r="D762" s="73"/>
      <c r="E762" s="73"/>
    </row>
    <row r="763" ht="15.75" customHeight="1">
      <c r="C763" s="73"/>
      <c r="D763" s="73"/>
      <c r="E763" s="73"/>
    </row>
    <row r="764" ht="15.75" customHeight="1">
      <c r="C764" s="73"/>
      <c r="D764" s="73"/>
      <c r="E764" s="73"/>
    </row>
    <row r="765" ht="15.75" customHeight="1">
      <c r="C765" s="73"/>
      <c r="D765" s="73"/>
      <c r="E765" s="73"/>
    </row>
    <row r="766" ht="15.75" customHeight="1">
      <c r="C766" s="73"/>
      <c r="D766" s="73"/>
      <c r="E766" s="73"/>
    </row>
    <row r="767" ht="15.75" customHeight="1">
      <c r="C767" s="73"/>
      <c r="D767" s="73"/>
      <c r="E767" s="73"/>
    </row>
    <row r="768" ht="15.75" customHeight="1">
      <c r="C768" s="73"/>
      <c r="D768" s="73"/>
      <c r="E768" s="73"/>
    </row>
    <row r="769" ht="15.75" customHeight="1">
      <c r="C769" s="73"/>
      <c r="D769" s="73"/>
      <c r="E769" s="73"/>
    </row>
    <row r="770" ht="15.75" customHeight="1">
      <c r="C770" s="73"/>
      <c r="D770" s="73"/>
      <c r="E770" s="73"/>
    </row>
    <row r="771" ht="15.75" customHeight="1">
      <c r="C771" s="73"/>
      <c r="D771" s="73"/>
      <c r="E771" s="73"/>
    </row>
    <row r="772" ht="15.75" customHeight="1">
      <c r="C772" s="73"/>
      <c r="D772" s="73"/>
      <c r="E772" s="73"/>
    </row>
    <row r="773" ht="15.75" customHeight="1">
      <c r="C773" s="73"/>
      <c r="D773" s="73"/>
      <c r="E773" s="73"/>
    </row>
    <row r="774" ht="15.75" customHeight="1">
      <c r="C774" s="73"/>
      <c r="D774" s="73"/>
      <c r="E774" s="73"/>
    </row>
    <row r="775" ht="15.75" customHeight="1">
      <c r="C775" s="73"/>
      <c r="D775" s="73"/>
      <c r="E775" s="73"/>
    </row>
    <row r="776" ht="15.75" customHeight="1">
      <c r="C776" s="73"/>
      <c r="D776" s="73"/>
      <c r="E776" s="73"/>
    </row>
    <row r="777" ht="15.75" customHeight="1">
      <c r="C777" s="73"/>
      <c r="D777" s="73"/>
      <c r="E777" s="73"/>
    </row>
    <row r="778" ht="15.75" customHeight="1">
      <c r="C778" s="73"/>
      <c r="D778" s="73"/>
      <c r="E778" s="73"/>
    </row>
    <row r="779" ht="15.75" customHeight="1">
      <c r="C779" s="73"/>
      <c r="D779" s="73"/>
      <c r="E779" s="73"/>
    </row>
    <row r="780" ht="15.75" customHeight="1">
      <c r="C780" s="73"/>
      <c r="D780" s="73"/>
      <c r="E780" s="73"/>
    </row>
    <row r="781" ht="15.75" customHeight="1">
      <c r="C781" s="73"/>
      <c r="D781" s="73"/>
      <c r="E781" s="73"/>
    </row>
    <row r="782" ht="15.75" customHeight="1">
      <c r="C782" s="73"/>
      <c r="D782" s="73"/>
      <c r="E782" s="73"/>
    </row>
    <row r="783" ht="15.75" customHeight="1">
      <c r="C783" s="73"/>
      <c r="D783" s="73"/>
      <c r="E783" s="73"/>
    </row>
    <row r="784" ht="15.75" customHeight="1">
      <c r="C784" s="73"/>
      <c r="D784" s="73"/>
      <c r="E784" s="73"/>
    </row>
    <row r="785" ht="15.75" customHeight="1">
      <c r="C785" s="73"/>
      <c r="D785" s="73"/>
      <c r="E785" s="73"/>
    </row>
    <row r="786" ht="15.75" customHeight="1">
      <c r="C786" s="73"/>
      <c r="D786" s="73"/>
      <c r="E786" s="73"/>
    </row>
    <row r="787" ht="15.75" customHeight="1">
      <c r="C787" s="73"/>
      <c r="D787" s="73"/>
      <c r="E787" s="73"/>
    </row>
    <row r="788" ht="15.75" customHeight="1">
      <c r="C788" s="73"/>
      <c r="D788" s="73"/>
      <c r="E788" s="73"/>
    </row>
    <row r="789" ht="15.75" customHeight="1">
      <c r="C789" s="73"/>
      <c r="D789" s="73"/>
      <c r="E789" s="73"/>
    </row>
    <row r="790" ht="15.75" customHeight="1">
      <c r="C790" s="73"/>
      <c r="D790" s="73"/>
      <c r="E790" s="73"/>
    </row>
    <row r="791" ht="15.75" customHeight="1">
      <c r="C791" s="73"/>
      <c r="D791" s="73"/>
      <c r="E791" s="73"/>
    </row>
    <row r="792" ht="15.75" customHeight="1">
      <c r="C792" s="73"/>
      <c r="D792" s="73"/>
      <c r="E792" s="73"/>
    </row>
    <row r="793" ht="15.75" customHeight="1">
      <c r="C793" s="73"/>
      <c r="D793" s="73"/>
      <c r="E793" s="73"/>
    </row>
    <row r="794" ht="15.75" customHeight="1">
      <c r="C794" s="73"/>
      <c r="D794" s="73"/>
      <c r="E794" s="73"/>
    </row>
    <row r="795" ht="15.75" customHeight="1">
      <c r="C795" s="73"/>
      <c r="D795" s="73"/>
      <c r="E795" s="73"/>
    </row>
    <row r="796" ht="15.75" customHeight="1">
      <c r="C796" s="73"/>
      <c r="D796" s="73"/>
      <c r="E796" s="73"/>
    </row>
    <row r="797" ht="15.75" customHeight="1">
      <c r="C797" s="73"/>
      <c r="D797" s="73"/>
      <c r="E797" s="73"/>
    </row>
    <row r="798" ht="15.75" customHeight="1">
      <c r="C798" s="73"/>
      <c r="D798" s="73"/>
      <c r="E798" s="73"/>
    </row>
    <row r="799" ht="15.75" customHeight="1">
      <c r="C799" s="73"/>
      <c r="D799" s="73"/>
      <c r="E799" s="73"/>
    </row>
    <row r="800" ht="15.75" customHeight="1">
      <c r="C800" s="73"/>
      <c r="D800" s="73"/>
      <c r="E800" s="73"/>
    </row>
    <row r="801" ht="15.75" customHeight="1">
      <c r="C801" s="73"/>
      <c r="D801" s="73"/>
      <c r="E801" s="73"/>
    </row>
    <row r="802" ht="15.75" customHeight="1">
      <c r="C802" s="73"/>
      <c r="D802" s="73"/>
      <c r="E802" s="73"/>
    </row>
    <row r="803" ht="15.75" customHeight="1">
      <c r="C803" s="73"/>
      <c r="D803" s="73"/>
      <c r="E803" s="73"/>
    </row>
    <row r="804" ht="15.75" customHeight="1">
      <c r="C804" s="73"/>
      <c r="D804" s="73"/>
      <c r="E804" s="73"/>
    </row>
    <row r="805" ht="15.75" customHeight="1">
      <c r="C805" s="73"/>
      <c r="D805" s="73"/>
      <c r="E805" s="73"/>
    </row>
    <row r="806" ht="15.75" customHeight="1">
      <c r="C806" s="73"/>
      <c r="D806" s="73"/>
      <c r="E806" s="73"/>
    </row>
    <row r="807" ht="15.75" customHeight="1">
      <c r="C807" s="73"/>
      <c r="D807" s="73"/>
      <c r="E807" s="73"/>
    </row>
    <row r="808" ht="15.75" customHeight="1">
      <c r="C808" s="73"/>
      <c r="D808" s="73"/>
      <c r="E808" s="73"/>
    </row>
    <row r="809" ht="15.75" customHeight="1">
      <c r="C809" s="73"/>
      <c r="D809" s="73"/>
      <c r="E809" s="73"/>
    </row>
    <row r="810" ht="15.75" customHeight="1">
      <c r="C810" s="73"/>
      <c r="D810" s="73"/>
      <c r="E810" s="73"/>
    </row>
    <row r="811" ht="15.75" customHeight="1">
      <c r="C811" s="73"/>
      <c r="D811" s="73"/>
      <c r="E811" s="73"/>
    </row>
    <row r="812" ht="15.75" customHeight="1">
      <c r="C812" s="73"/>
      <c r="D812" s="73"/>
      <c r="E812" s="73"/>
    </row>
    <row r="813" ht="15.75" customHeight="1">
      <c r="C813" s="73"/>
      <c r="D813" s="73"/>
      <c r="E813" s="73"/>
    </row>
    <row r="814" ht="15.75" customHeight="1">
      <c r="C814" s="73"/>
      <c r="D814" s="73"/>
      <c r="E814" s="73"/>
    </row>
    <row r="815" ht="15.75" customHeight="1">
      <c r="C815" s="73"/>
      <c r="D815" s="73"/>
      <c r="E815" s="73"/>
    </row>
    <row r="816" ht="15.75" customHeight="1">
      <c r="C816" s="73"/>
      <c r="D816" s="73"/>
      <c r="E816" s="73"/>
    </row>
    <row r="817" ht="15.75" customHeight="1">
      <c r="C817" s="73"/>
      <c r="D817" s="73"/>
      <c r="E817" s="73"/>
    </row>
    <row r="818" ht="15.75" customHeight="1">
      <c r="C818" s="73"/>
      <c r="D818" s="73"/>
      <c r="E818" s="73"/>
    </row>
    <row r="819" ht="15.75" customHeight="1">
      <c r="C819" s="73"/>
      <c r="D819" s="73"/>
      <c r="E819" s="73"/>
    </row>
    <row r="820" ht="15.75" customHeight="1">
      <c r="C820" s="73"/>
      <c r="D820" s="73"/>
      <c r="E820" s="73"/>
    </row>
    <row r="821" ht="15.75" customHeight="1">
      <c r="C821" s="73"/>
      <c r="D821" s="73"/>
      <c r="E821" s="73"/>
    </row>
    <row r="822" ht="15.75" customHeight="1">
      <c r="C822" s="73"/>
      <c r="D822" s="73"/>
      <c r="E822" s="73"/>
    </row>
    <row r="823" ht="15.75" customHeight="1">
      <c r="C823" s="73"/>
      <c r="D823" s="73"/>
      <c r="E823" s="73"/>
    </row>
    <row r="824" ht="15.75" customHeight="1">
      <c r="C824" s="73"/>
      <c r="D824" s="73"/>
      <c r="E824" s="73"/>
    </row>
    <row r="825" ht="15.75" customHeight="1">
      <c r="C825" s="73"/>
      <c r="D825" s="73"/>
      <c r="E825" s="73"/>
    </row>
    <row r="826" ht="15.75" customHeight="1">
      <c r="C826" s="73"/>
      <c r="D826" s="73"/>
      <c r="E826" s="73"/>
    </row>
    <row r="827" ht="15.75" customHeight="1">
      <c r="C827" s="73"/>
      <c r="D827" s="73"/>
      <c r="E827" s="73"/>
    </row>
    <row r="828" ht="15.75" customHeight="1">
      <c r="C828" s="73"/>
      <c r="D828" s="73"/>
      <c r="E828" s="73"/>
    </row>
    <row r="829" ht="15.75" customHeight="1">
      <c r="C829" s="73"/>
      <c r="D829" s="73"/>
      <c r="E829" s="73"/>
    </row>
    <row r="830" ht="15.75" customHeight="1">
      <c r="C830" s="73"/>
      <c r="D830" s="73"/>
      <c r="E830" s="73"/>
    </row>
    <row r="831" ht="15.75" customHeight="1">
      <c r="C831" s="73"/>
      <c r="D831" s="73"/>
      <c r="E831" s="73"/>
    </row>
    <row r="832" ht="15.75" customHeight="1">
      <c r="C832" s="73"/>
      <c r="D832" s="73"/>
      <c r="E832" s="73"/>
    </row>
    <row r="833" ht="15.75" customHeight="1">
      <c r="C833" s="73"/>
      <c r="D833" s="73"/>
      <c r="E833" s="73"/>
    </row>
    <row r="834" ht="15.75" customHeight="1">
      <c r="C834" s="73"/>
      <c r="D834" s="73"/>
      <c r="E834" s="73"/>
    </row>
    <row r="835" ht="15.75" customHeight="1">
      <c r="C835" s="73"/>
      <c r="D835" s="73"/>
      <c r="E835" s="73"/>
    </row>
    <row r="836" ht="15.75" customHeight="1">
      <c r="C836" s="73"/>
      <c r="D836" s="73"/>
      <c r="E836" s="73"/>
    </row>
    <row r="837" ht="15.75" customHeight="1">
      <c r="C837" s="73"/>
      <c r="D837" s="73"/>
      <c r="E837" s="73"/>
    </row>
    <row r="838" ht="15.75" customHeight="1">
      <c r="C838" s="73"/>
      <c r="D838" s="73"/>
      <c r="E838" s="73"/>
    </row>
    <row r="839" ht="15.75" customHeight="1">
      <c r="C839" s="73"/>
      <c r="D839" s="73"/>
      <c r="E839" s="73"/>
    </row>
    <row r="840" ht="15.75" customHeight="1">
      <c r="C840" s="73"/>
      <c r="D840" s="73"/>
      <c r="E840" s="73"/>
    </row>
    <row r="841" ht="15.75" customHeight="1">
      <c r="C841" s="73"/>
      <c r="D841" s="73"/>
      <c r="E841" s="73"/>
    </row>
    <row r="842" ht="15.75" customHeight="1">
      <c r="C842" s="73"/>
      <c r="D842" s="73"/>
      <c r="E842" s="73"/>
    </row>
    <row r="843" ht="15.75" customHeight="1">
      <c r="C843" s="73"/>
      <c r="D843" s="73"/>
      <c r="E843" s="73"/>
    </row>
    <row r="844" ht="15.75" customHeight="1">
      <c r="C844" s="73"/>
      <c r="D844" s="73"/>
      <c r="E844" s="73"/>
    </row>
    <row r="845" ht="15.75" customHeight="1">
      <c r="C845" s="73"/>
      <c r="D845" s="73"/>
      <c r="E845" s="73"/>
    </row>
    <row r="846" ht="15.75" customHeight="1">
      <c r="C846" s="73"/>
      <c r="D846" s="73"/>
      <c r="E846" s="73"/>
    </row>
    <row r="847" ht="15.75" customHeight="1">
      <c r="C847" s="73"/>
      <c r="D847" s="73"/>
      <c r="E847" s="73"/>
    </row>
    <row r="848" ht="15.75" customHeight="1">
      <c r="C848" s="73"/>
      <c r="D848" s="73"/>
      <c r="E848" s="73"/>
    </row>
    <row r="849" ht="15.75" customHeight="1">
      <c r="C849" s="73"/>
      <c r="D849" s="73"/>
      <c r="E849" s="73"/>
    </row>
    <row r="850" ht="15.75" customHeight="1">
      <c r="C850" s="73"/>
      <c r="D850" s="73"/>
      <c r="E850" s="73"/>
    </row>
    <row r="851" ht="15.75" customHeight="1">
      <c r="C851" s="73"/>
      <c r="D851" s="73"/>
      <c r="E851" s="73"/>
    </row>
    <row r="852" ht="15.75" customHeight="1">
      <c r="C852" s="73"/>
      <c r="D852" s="73"/>
      <c r="E852" s="73"/>
    </row>
    <row r="853" ht="15.75" customHeight="1">
      <c r="C853" s="73"/>
      <c r="D853" s="73"/>
      <c r="E853" s="73"/>
    </row>
    <row r="854" ht="15.75" customHeight="1">
      <c r="C854" s="73"/>
      <c r="D854" s="73"/>
      <c r="E854" s="73"/>
    </row>
    <row r="855" ht="15.75" customHeight="1">
      <c r="C855" s="73"/>
      <c r="D855" s="73"/>
      <c r="E855" s="73"/>
    </row>
    <row r="856" ht="15.75" customHeight="1">
      <c r="C856" s="73"/>
      <c r="D856" s="73"/>
      <c r="E856" s="73"/>
    </row>
    <row r="857" ht="15.75" customHeight="1">
      <c r="C857" s="73"/>
      <c r="D857" s="73"/>
      <c r="E857" s="73"/>
    </row>
    <row r="858" ht="15.75" customHeight="1">
      <c r="C858" s="73"/>
      <c r="D858" s="73"/>
      <c r="E858" s="73"/>
    </row>
    <row r="859" ht="15.75" customHeight="1">
      <c r="C859" s="73"/>
      <c r="D859" s="73"/>
      <c r="E859" s="73"/>
    </row>
    <row r="860" ht="15.75" customHeight="1">
      <c r="C860" s="73"/>
      <c r="D860" s="73"/>
      <c r="E860" s="73"/>
    </row>
    <row r="861" ht="15.75" customHeight="1">
      <c r="C861" s="73"/>
      <c r="D861" s="73"/>
      <c r="E861" s="73"/>
    </row>
    <row r="862" ht="15.75" customHeight="1">
      <c r="C862" s="73"/>
      <c r="D862" s="73"/>
      <c r="E862" s="73"/>
    </row>
    <row r="863" ht="15.75" customHeight="1">
      <c r="C863" s="73"/>
      <c r="D863" s="73"/>
      <c r="E863" s="73"/>
    </row>
    <row r="864" ht="15.75" customHeight="1">
      <c r="C864" s="73"/>
      <c r="D864" s="73"/>
      <c r="E864" s="73"/>
    </row>
    <row r="865" ht="15.75" customHeight="1">
      <c r="C865" s="73"/>
      <c r="D865" s="73"/>
      <c r="E865" s="73"/>
    </row>
    <row r="866" ht="15.75" customHeight="1">
      <c r="C866" s="73"/>
      <c r="D866" s="73"/>
      <c r="E866" s="73"/>
    </row>
    <row r="867" ht="15.75" customHeight="1">
      <c r="C867" s="73"/>
      <c r="D867" s="73"/>
      <c r="E867" s="73"/>
    </row>
    <row r="868" ht="15.75" customHeight="1">
      <c r="C868" s="73"/>
      <c r="D868" s="73"/>
      <c r="E868" s="73"/>
    </row>
    <row r="869" ht="15.75" customHeight="1">
      <c r="C869" s="73"/>
      <c r="D869" s="73"/>
      <c r="E869" s="73"/>
    </row>
    <row r="870" ht="15.75" customHeight="1">
      <c r="C870" s="73"/>
      <c r="D870" s="73"/>
      <c r="E870" s="73"/>
    </row>
    <row r="871" ht="15.75" customHeight="1">
      <c r="C871" s="73"/>
      <c r="D871" s="73"/>
      <c r="E871" s="73"/>
    </row>
    <row r="872" ht="15.75" customHeight="1">
      <c r="C872" s="73"/>
      <c r="D872" s="73"/>
      <c r="E872" s="73"/>
    </row>
    <row r="873" ht="15.75" customHeight="1">
      <c r="C873" s="73"/>
      <c r="D873" s="73"/>
      <c r="E873" s="73"/>
    </row>
    <row r="874" ht="15.75" customHeight="1">
      <c r="C874" s="73"/>
      <c r="D874" s="73"/>
      <c r="E874" s="73"/>
    </row>
    <row r="875" ht="15.75" customHeight="1">
      <c r="C875" s="73"/>
      <c r="D875" s="73"/>
      <c r="E875" s="73"/>
    </row>
    <row r="876" ht="15.75" customHeight="1">
      <c r="C876" s="73"/>
      <c r="D876" s="73"/>
      <c r="E876" s="73"/>
    </row>
    <row r="877" ht="15.75" customHeight="1">
      <c r="C877" s="73"/>
      <c r="D877" s="73"/>
      <c r="E877" s="73"/>
    </row>
    <row r="878" ht="15.75" customHeight="1">
      <c r="C878" s="73"/>
      <c r="D878" s="73"/>
      <c r="E878" s="73"/>
    </row>
    <row r="879" ht="15.75" customHeight="1">
      <c r="C879" s="73"/>
      <c r="D879" s="73"/>
      <c r="E879" s="73"/>
    </row>
    <row r="880" ht="15.75" customHeight="1">
      <c r="C880" s="73"/>
      <c r="D880" s="73"/>
      <c r="E880" s="73"/>
    </row>
    <row r="881" ht="15.75" customHeight="1">
      <c r="C881" s="73"/>
      <c r="D881" s="73"/>
      <c r="E881" s="73"/>
    </row>
    <row r="882" ht="15.75" customHeight="1">
      <c r="C882" s="73"/>
      <c r="D882" s="73"/>
      <c r="E882" s="73"/>
    </row>
    <row r="883" ht="15.75" customHeight="1">
      <c r="C883" s="73"/>
      <c r="D883" s="73"/>
      <c r="E883" s="73"/>
    </row>
    <row r="884" ht="15.75" customHeight="1">
      <c r="C884" s="73"/>
      <c r="D884" s="73"/>
      <c r="E884" s="73"/>
    </row>
    <row r="885" ht="15.75" customHeight="1">
      <c r="C885" s="73"/>
      <c r="D885" s="73"/>
      <c r="E885" s="73"/>
    </row>
    <row r="886" ht="15.75" customHeight="1">
      <c r="C886" s="73"/>
      <c r="D886" s="73"/>
      <c r="E886" s="73"/>
    </row>
    <row r="887" ht="15.75" customHeight="1">
      <c r="C887" s="73"/>
      <c r="D887" s="73"/>
      <c r="E887" s="73"/>
    </row>
    <row r="888" ht="15.75" customHeight="1">
      <c r="C888" s="73"/>
      <c r="D888" s="73"/>
      <c r="E888" s="73"/>
    </row>
    <row r="889" ht="15.75" customHeight="1">
      <c r="C889" s="73"/>
      <c r="D889" s="73"/>
      <c r="E889" s="73"/>
    </row>
    <row r="890" ht="15.75" customHeight="1">
      <c r="C890" s="73"/>
      <c r="D890" s="73"/>
      <c r="E890" s="73"/>
    </row>
    <row r="891" ht="15.75" customHeight="1">
      <c r="C891" s="73"/>
      <c r="D891" s="73"/>
      <c r="E891" s="73"/>
    </row>
    <row r="892" ht="15.75" customHeight="1">
      <c r="C892" s="73"/>
      <c r="D892" s="73"/>
      <c r="E892" s="73"/>
    </row>
    <row r="893" ht="15.75" customHeight="1">
      <c r="C893" s="73"/>
      <c r="D893" s="73"/>
      <c r="E893" s="73"/>
    </row>
    <row r="894" ht="15.75" customHeight="1">
      <c r="C894" s="73"/>
      <c r="D894" s="73"/>
      <c r="E894" s="73"/>
    </row>
    <row r="895" ht="15.75" customHeight="1">
      <c r="C895" s="73"/>
      <c r="D895" s="73"/>
      <c r="E895" s="73"/>
    </row>
    <row r="896" ht="15.75" customHeight="1">
      <c r="C896" s="73"/>
      <c r="D896" s="73"/>
      <c r="E896" s="73"/>
    </row>
    <row r="897" ht="15.75" customHeight="1">
      <c r="C897" s="73"/>
      <c r="D897" s="73"/>
      <c r="E897" s="73"/>
    </row>
    <row r="898" ht="15.75" customHeight="1">
      <c r="C898" s="73"/>
      <c r="D898" s="73"/>
      <c r="E898" s="73"/>
    </row>
    <row r="899" ht="15.75" customHeight="1">
      <c r="C899" s="73"/>
      <c r="D899" s="73"/>
      <c r="E899" s="73"/>
    </row>
    <row r="900" ht="15.75" customHeight="1">
      <c r="C900" s="73"/>
      <c r="D900" s="73"/>
      <c r="E900" s="73"/>
    </row>
    <row r="901" ht="15.75" customHeight="1">
      <c r="C901" s="73"/>
      <c r="D901" s="73"/>
      <c r="E901" s="73"/>
    </row>
    <row r="902" ht="15.75" customHeight="1">
      <c r="C902" s="73"/>
      <c r="D902" s="73"/>
      <c r="E902" s="73"/>
    </row>
    <row r="903" ht="15.75" customHeight="1">
      <c r="C903" s="73"/>
      <c r="D903" s="73"/>
      <c r="E903" s="73"/>
    </row>
    <row r="904" ht="15.75" customHeight="1">
      <c r="C904" s="73"/>
      <c r="D904" s="73"/>
      <c r="E904" s="73"/>
    </row>
    <row r="905" ht="15.75" customHeight="1">
      <c r="C905" s="73"/>
      <c r="D905" s="73"/>
      <c r="E905" s="73"/>
    </row>
    <row r="906" ht="15.75" customHeight="1">
      <c r="C906" s="73"/>
      <c r="D906" s="73"/>
      <c r="E906" s="73"/>
    </row>
    <row r="907" ht="15.75" customHeight="1">
      <c r="C907" s="73"/>
      <c r="D907" s="73"/>
      <c r="E907" s="73"/>
    </row>
    <row r="908" ht="15.75" customHeight="1">
      <c r="C908" s="73"/>
      <c r="D908" s="73"/>
      <c r="E908" s="73"/>
    </row>
    <row r="909" ht="15.75" customHeight="1">
      <c r="C909" s="73"/>
      <c r="D909" s="73"/>
      <c r="E909" s="73"/>
    </row>
    <row r="910" ht="15.75" customHeight="1">
      <c r="C910" s="73"/>
      <c r="D910" s="73"/>
      <c r="E910" s="73"/>
    </row>
    <row r="911" ht="15.75" customHeight="1">
      <c r="C911" s="73"/>
      <c r="D911" s="73"/>
      <c r="E911" s="73"/>
    </row>
    <row r="912" ht="15.75" customHeight="1">
      <c r="C912" s="73"/>
      <c r="D912" s="73"/>
      <c r="E912" s="73"/>
    </row>
    <row r="913" ht="15.75" customHeight="1">
      <c r="C913" s="73"/>
      <c r="D913" s="73"/>
      <c r="E913" s="73"/>
    </row>
    <row r="914" ht="15.75" customHeight="1">
      <c r="C914" s="73"/>
      <c r="D914" s="73"/>
      <c r="E914" s="73"/>
    </row>
    <row r="915" ht="15.75" customHeight="1">
      <c r="C915" s="73"/>
      <c r="D915" s="73"/>
      <c r="E915" s="73"/>
    </row>
    <row r="916" ht="15.75" customHeight="1">
      <c r="C916" s="73"/>
      <c r="D916" s="73"/>
      <c r="E916" s="73"/>
    </row>
    <row r="917" ht="15.75" customHeight="1">
      <c r="C917" s="73"/>
      <c r="D917" s="73"/>
      <c r="E917" s="73"/>
    </row>
    <row r="918" ht="15.75" customHeight="1">
      <c r="C918" s="73"/>
      <c r="D918" s="73"/>
      <c r="E918" s="73"/>
    </row>
    <row r="919" ht="15.75" customHeight="1">
      <c r="C919" s="73"/>
      <c r="D919" s="73"/>
      <c r="E919" s="73"/>
    </row>
    <row r="920" ht="15.75" customHeight="1">
      <c r="C920" s="73"/>
      <c r="D920" s="73"/>
      <c r="E920" s="73"/>
    </row>
    <row r="921" ht="15.75" customHeight="1">
      <c r="C921" s="73"/>
      <c r="D921" s="73"/>
      <c r="E921" s="73"/>
    </row>
    <row r="922" ht="15.75" customHeight="1">
      <c r="C922" s="73"/>
      <c r="D922" s="73"/>
      <c r="E922" s="73"/>
    </row>
    <row r="923" ht="15.75" customHeight="1">
      <c r="C923" s="73"/>
      <c r="D923" s="73"/>
      <c r="E923" s="73"/>
    </row>
    <row r="924" ht="15.75" customHeight="1">
      <c r="C924" s="73"/>
      <c r="D924" s="73"/>
      <c r="E924" s="73"/>
    </row>
    <row r="925" ht="15.75" customHeight="1">
      <c r="C925" s="73"/>
      <c r="D925" s="73"/>
      <c r="E925" s="73"/>
    </row>
    <row r="926" ht="15.75" customHeight="1">
      <c r="C926" s="73"/>
      <c r="D926" s="73"/>
      <c r="E926" s="73"/>
    </row>
    <row r="927" ht="15.75" customHeight="1">
      <c r="C927" s="73"/>
      <c r="D927" s="73"/>
      <c r="E927" s="73"/>
    </row>
    <row r="928" ht="15.75" customHeight="1">
      <c r="C928" s="73"/>
      <c r="D928" s="73"/>
      <c r="E928" s="73"/>
    </row>
    <row r="929" ht="15.75" customHeight="1">
      <c r="C929" s="73"/>
      <c r="D929" s="73"/>
      <c r="E929" s="73"/>
    </row>
    <row r="930" ht="15.75" customHeight="1">
      <c r="C930" s="73"/>
      <c r="D930" s="73"/>
      <c r="E930" s="73"/>
    </row>
    <row r="931" ht="15.75" customHeight="1">
      <c r="C931" s="73"/>
      <c r="D931" s="73"/>
      <c r="E931" s="73"/>
    </row>
    <row r="932" ht="15.75" customHeight="1">
      <c r="C932" s="73"/>
      <c r="D932" s="73"/>
      <c r="E932" s="73"/>
    </row>
    <row r="933" ht="15.75" customHeight="1">
      <c r="C933" s="73"/>
      <c r="D933" s="73"/>
      <c r="E933" s="73"/>
    </row>
    <row r="934" ht="15.75" customHeight="1">
      <c r="C934" s="73"/>
      <c r="D934" s="73"/>
      <c r="E934" s="73"/>
    </row>
    <row r="935" ht="15.75" customHeight="1">
      <c r="C935" s="73"/>
      <c r="D935" s="73"/>
      <c r="E935" s="73"/>
    </row>
    <row r="936" ht="15.75" customHeight="1">
      <c r="C936" s="73"/>
      <c r="D936" s="73"/>
      <c r="E936" s="73"/>
    </row>
    <row r="937" ht="15.75" customHeight="1">
      <c r="C937" s="73"/>
      <c r="D937" s="73"/>
      <c r="E937" s="73"/>
    </row>
    <row r="938" ht="15.75" customHeight="1">
      <c r="C938" s="73"/>
      <c r="D938" s="73"/>
      <c r="E938" s="73"/>
    </row>
    <row r="939" ht="15.75" customHeight="1">
      <c r="C939" s="73"/>
      <c r="D939" s="73"/>
      <c r="E939" s="73"/>
    </row>
    <row r="940" ht="15.75" customHeight="1">
      <c r="C940" s="73"/>
      <c r="D940" s="73"/>
      <c r="E940" s="73"/>
    </row>
    <row r="941" ht="15.75" customHeight="1">
      <c r="C941" s="73"/>
      <c r="D941" s="73"/>
      <c r="E941" s="73"/>
    </row>
    <row r="942" ht="15.75" customHeight="1">
      <c r="C942" s="73"/>
      <c r="D942" s="73"/>
      <c r="E942" s="73"/>
    </row>
    <row r="943" ht="15.75" customHeight="1">
      <c r="C943" s="73"/>
      <c r="D943" s="73"/>
      <c r="E943" s="73"/>
    </row>
    <row r="944" ht="15.75" customHeight="1">
      <c r="C944" s="73"/>
      <c r="D944" s="73"/>
      <c r="E944" s="73"/>
    </row>
    <row r="945" ht="15.75" customHeight="1">
      <c r="C945" s="73"/>
      <c r="D945" s="73"/>
      <c r="E945" s="73"/>
    </row>
    <row r="946" ht="15.75" customHeight="1">
      <c r="C946" s="73"/>
      <c r="D946" s="73"/>
      <c r="E946" s="73"/>
    </row>
    <row r="947" ht="15.75" customHeight="1">
      <c r="C947" s="73"/>
      <c r="D947" s="73"/>
      <c r="E947" s="73"/>
    </row>
    <row r="948" ht="15.75" customHeight="1">
      <c r="C948" s="73"/>
      <c r="D948" s="73"/>
      <c r="E948" s="73"/>
    </row>
    <row r="949" ht="15.75" customHeight="1">
      <c r="C949" s="73"/>
      <c r="D949" s="73"/>
      <c r="E949" s="73"/>
    </row>
    <row r="950" ht="15.75" customHeight="1">
      <c r="C950" s="73"/>
      <c r="D950" s="73"/>
      <c r="E950" s="73"/>
    </row>
    <row r="951" ht="15.75" customHeight="1">
      <c r="C951" s="73"/>
      <c r="D951" s="73"/>
      <c r="E951" s="73"/>
    </row>
    <row r="952" ht="15.75" customHeight="1">
      <c r="C952" s="73"/>
      <c r="D952" s="73"/>
      <c r="E952" s="73"/>
    </row>
    <row r="953" ht="15.75" customHeight="1">
      <c r="C953" s="73"/>
      <c r="D953" s="73"/>
      <c r="E953" s="73"/>
    </row>
    <row r="954" ht="15.75" customHeight="1">
      <c r="C954" s="73"/>
      <c r="D954" s="73"/>
      <c r="E954" s="73"/>
    </row>
    <row r="955" ht="15.75" customHeight="1">
      <c r="C955" s="73"/>
      <c r="D955" s="73"/>
      <c r="E955" s="73"/>
    </row>
    <row r="956" ht="15.75" customHeight="1">
      <c r="C956" s="73"/>
      <c r="D956" s="73"/>
      <c r="E956" s="73"/>
    </row>
    <row r="957" ht="15.75" customHeight="1">
      <c r="C957" s="73"/>
      <c r="D957" s="73"/>
      <c r="E957" s="73"/>
    </row>
    <row r="958" ht="15.75" customHeight="1">
      <c r="C958" s="73"/>
      <c r="D958" s="73"/>
      <c r="E958" s="73"/>
    </row>
    <row r="959" ht="15.75" customHeight="1">
      <c r="C959" s="73"/>
      <c r="D959" s="73"/>
      <c r="E959" s="73"/>
    </row>
    <row r="960" ht="15.75" customHeight="1">
      <c r="C960" s="73"/>
      <c r="D960" s="73"/>
      <c r="E960" s="73"/>
    </row>
    <row r="961" ht="15.75" customHeight="1">
      <c r="C961" s="73"/>
      <c r="D961" s="73"/>
      <c r="E961" s="73"/>
    </row>
    <row r="962" ht="15.75" customHeight="1">
      <c r="C962" s="73"/>
      <c r="D962" s="73"/>
      <c r="E962" s="73"/>
    </row>
    <row r="963" ht="15.75" customHeight="1">
      <c r="C963" s="73"/>
      <c r="D963" s="73"/>
      <c r="E963" s="73"/>
    </row>
    <row r="964" ht="15.75" customHeight="1">
      <c r="C964" s="73"/>
      <c r="D964" s="73"/>
      <c r="E964" s="73"/>
    </row>
    <row r="965" ht="15.75" customHeight="1">
      <c r="C965" s="73"/>
      <c r="D965" s="73"/>
      <c r="E965" s="73"/>
    </row>
    <row r="966" ht="15.75" customHeight="1">
      <c r="C966" s="73"/>
      <c r="D966" s="73"/>
      <c r="E966" s="73"/>
    </row>
    <row r="967" ht="15.75" customHeight="1">
      <c r="C967" s="73"/>
      <c r="D967" s="73"/>
      <c r="E967" s="73"/>
    </row>
    <row r="968" ht="15.75" customHeight="1">
      <c r="C968" s="73"/>
      <c r="D968" s="73"/>
      <c r="E968" s="73"/>
    </row>
    <row r="969" ht="15.75" customHeight="1">
      <c r="C969" s="73"/>
      <c r="D969" s="73"/>
      <c r="E969" s="73"/>
    </row>
    <row r="970" ht="15.75" customHeight="1">
      <c r="C970" s="73"/>
      <c r="D970" s="73"/>
      <c r="E970" s="73"/>
    </row>
    <row r="971" ht="15.75" customHeight="1">
      <c r="C971" s="73"/>
      <c r="D971" s="73"/>
      <c r="E971" s="73"/>
    </row>
    <row r="972" ht="15.75" customHeight="1">
      <c r="C972" s="73"/>
      <c r="D972" s="73"/>
      <c r="E972" s="73"/>
    </row>
    <row r="973" ht="15.75" customHeight="1">
      <c r="C973" s="73"/>
      <c r="D973" s="73"/>
      <c r="E973" s="73"/>
    </row>
    <row r="974" ht="15.75" customHeight="1">
      <c r="C974" s="73"/>
      <c r="D974" s="73"/>
      <c r="E974" s="73"/>
    </row>
    <row r="975" ht="15.75" customHeight="1">
      <c r="C975" s="73"/>
      <c r="D975" s="73"/>
      <c r="E975" s="73"/>
    </row>
    <row r="976" ht="15.75" customHeight="1">
      <c r="C976" s="73"/>
      <c r="D976" s="73"/>
      <c r="E976" s="73"/>
    </row>
    <row r="977" ht="15.75" customHeight="1">
      <c r="C977" s="73"/>
      <c r="D977" s="73"/>
      <c r="E977" s="73"/>
    </row>
    <row r="978" ht="15.75" customHeight="1">
      <c r="C978" s="73"/>
      <c r="D978" s="73"/>
      <c r="E978" s="73"/>
    </row>
    <row r="979" ht="15.75" customHeight="1">
      <c r="C979" s="73"/>
      <c r="D979" s="73"/>
      <c r="E979" s="73"/>
    </row>
    <row r="980" ht="15.75" customHeight="1">
      <c r="C980" s="73"/>
      <c r="D980" s="73"/>
      <c r="E980" s="73"/>
    </row>
    <row r="981" ht="15.75" customHeight="1">
      <c r="C981" s="73"/>
      <c r="D981" s="73"/>
      <c r="E981" s="73"/>
    </row>
    <row r="982" ht="15.75" customHeight="1">
      <c r="C982" s="73"/>
      <c r="D982" s="73"/>
      <c r="E982" s="73"/>
    </row>
    <row r="983" ht="15.75" customHeight="1">
      <c r="C983" s="73"/>
      <c r="D983" s="73"/>
      <c r="E983" s="73"/>
    </row>
    <row r="984" ht="15.75" customHeight="1">
      <c r="C984" s="73"/>
      <c r="D984" s="73"/>
      <c r="E984" s="73"/>
    </row>
    <row r="985" ht="15.75" customHeight="1">
      <c r="C985" s="73"/>
      <c r="D985" s="73"/>
      <c r="E985" s="73"/>
    </row>
    <row r="986" ht="15.75" customHeight="1">
      <c r="C986" s="73"/>
      <c r="D986" s="73"/>
      <c r="E986" s="73"/>
    </row>
    <row r="987" ht="15.75" customHeight="1">
      <c r="C987" s="73"/>
      <c r="D987" s="73"/>
      <c r="E987" s="73"/>
    </row>
    <row r="988" ht="15.75" customHeight="1">
      <c r="C988" s="73"/>
      <c r="D988" s="73"/>
      <c r="E988" s="73"/>
    </row>
    <row r="989" ht="15.75" customHeight="1">
      <c r="C989" s="73"/>
      <c r="D989" s="73"/>
      <c r="E989" s="73"/>
    </row>
    <row r="990" ht="15.75" customHeight="1">
      <c r="C990" s="73"/>
      <c r="D990" s="73"/>
      <c r="E990" s="73"/>
    </row>
    <row r="991" ht="15.75" customHeight="1">
      <c r="C991" s="73"/>
      <c r="D991" s="73"/>
      <c r="E991" s="73"/>
    </row>
    <row r="992" ht="15.75" customHeight="1">
      <c r="C992" s="73"/>
      <c r="D992" s="73"/>
      <c r="E992" s="73"/>
    </row>
    <row r="993" ht="15.75" customHeight="1">
      <c r="C993" s="73"/>
      <c r="D993" s="73"/>
      <c r="E993" s="73"/>
    </row>
    <row r="994" ht="15.75" customHeight="1">
      <c r="C994" s="73"/>
      <c r="D994" s="73"/>
      <c r="E994" s="73"/>
    </row>
    <row r="995" ht="15.75" customHeight="1">
      <c r="C995" s="73"/>
      <c r="D995" s="73"/>
      <c r="E995" s="73"/>
    </row>
    <row r="996" ht="15.75" customHeight="1">
      <c r="C996" s="73"/>
      <c r="D996" s="73"/>
      <c r="E996" s="73"/>
    </row>
    <row r="997" ht="15.75" customHeight="1">
      <c r="C997" s="73"/>
      <c r="D997" s="73"/>
      <c r="E997" s="73"/>
    </row>
    <row r="998" ht="15.75" customHeight="1">
      <c r="C998" s="73"/>
      <c r="D998" s="73"/>
      <c r="E998" s="73"/>
    </row>
    <row r="999" ht="15.75" customHeight="1">
      <c r="C999" s="73"/>
      <c r="D999" s="73"/>
      <c r="E999" s="73"/>
    </row>
    <row r="1000" ht="15.75" customHeight="1">
      <c r="C1000" s="73"/>
      <c r="D1000" s="73"/>
      <c r="E1000" s="73"/>
    </row>
  </sheetData>
  <autoFilter ref="$A$1:$F$46">
    <sortState ref="A1:F46">
      <sortCondition ref="E1:E46"/>
    </sortState>
  </autoFilter>
  <mergeCells count="47">
    <mergeCell ref="AQ9:AQ10"/>
    <mergeCell ref="AR9:AR10"/>
    <mergeCell ref="X10:X11"/>
    <mergeCell ref="Y10:Y11"/>
    <mergeCell ref="AL10:AL11"/>
    <mergeCell ref="AO10:AO11"/>
    <mergeCell ref="AP10:AP11"/>
    <mergeCell ref="X1:AJ1"/>
    <mergeCell ref="AL1:BD1"/>
    <mergeCell ref="BG1:BS1"/>
    <mergeCell ref="BX1:CP1"/>
    <mergeCell ref="AL8:AL9"/>
    <mergeCell ref="AO8:AO9"/>
    <mergeCell ref="AM9:AM10"/>
    <mergeCell ref="AS9:AS10"/>
    <mergeCell ref="AT9:AT10"/>
    <mergeCell ref="AO22:AO23"/>
    <mergeCell ref="Y23:Y24"/>
    <mergeCell ref="Z23:Z24"/>
    <mergeCell ref="AB23:AB24"/>
    <mergeCell ref="AC23:AC24"/>
    <mergeCell ref="AQ23:AQ24"/>
    <mergeCell ref="Y27:Y28"/>
    <mergeCell ref="AB27:AB28"/>
    <mergeCell ref="AC27:AC28"/>
    <mergeCell ref="X28:X29"/>
    <mergeCell ref="AA28:AA29"/>
    <mergeCell ref="AD28:AD29"/>
    <mergeCell ref="AA31:AA32"/>
    <mergeCell ref="AD23:AD24"/>
    <mergeCell ref="AE23:AE24"/>
    <mergeCell ref="X24:X25"/>
    <mergeCell ref="AA24:AA25"/>
    <mergeCell ref="AF24:AF25"/>
    <mergeCell ref="AL24:AL25"/>
    <mergeCell ref="AO24:AO25"/>
    <mergeCell ref="AO28:AO29"/>
    <mergeCell ref="AP28:AP29"/>
    <mergeCell ref="AQ26:AQ27"/>
    <mergeCell ref="AQ29:AQ30"/>
    <mergeCell ref="AP24:AP25"/>
    <mergeCell ref="AR24:AR25"/>
    <mergeCell ref="AL26:AL27"/>
    <mergeCell ref="AO26:AO27"/>
    <mergeCell ref="AP26:AP27"/>
    <mergeCell ref="AM28:AM29"/>
    <mergeCell ref="AL29:AL30"/>
  </mergeCells>
  <printOptions/>
  <pageMargins bottom="0.75" footer="0.0" header="0.0" left="0.7" right="0.7" top="0.75"/>
  <pageSetup paperSize="9" orientation="portrait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2024-09-17T09:17:44Z</dcterms:created>
  <dc:creator>Garcia Flores, Juan Carlos</dc:creator>
</cp:coreProperties>
</file>