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garci95\Downloads\"/>
    </mc:Choice>
  </mc:AlternateContent>
  <bookViews>
    <workbookView xWindow="0" yWindow="0" windowWidth="28800" windowHeight="12000"/>
  </bookViews>
  <sheets>
    <sheet name="Chiclana" sheetId="5" r:id="rId1"/>
    <sheet name="Salamanca" sheetId="1" r:id="rId2"/>
  </sheets>
  <definedNames>
    <definedName name="_xlnm._FilterDatabase" localSheetId="0" hidden="1">Chiclana!$A$1:$V$9</definedName>
    <definedName name="_xlnm._FilterDatabase" localSheetId="1" hidden="1">Salamanca!$A$1:$V$10</definedName>
  </definedNames>
  <calcPr calcId="162913"/>
</workbook>
</file>

<file path=xl/calcChain.xml><?xml version="1.0" encoding="utf-8"?>
<calcChain xmlns="http://schemas.openxmlformats.org/spreadsheetml/2006/main">
  <c r="S12" i="5" l="1"/>
  <c r="R12" i="5"/>
  <c r="Q12" i="5"/>
  <c r="P12" i="5"/>
  <c r="O12" i="5"/>
  <c r="N12" i="5"/>
  <c r="M12" i="5"/>
  <c r="L12" i="5"/>
  <c r="K12" i="5"/>
  <c r="J12" i="5"/>
  <c r="I12" i="5"/>
  <c r="H12" i="5"/>
  <c r="G12" i="5"/>
  <c r="F12" i="5"/>
  <c r="S11" i="5"/>
  <c r="S14" i="5" s="1"/>
  <c r="R11" i="5"/>
  <c r="Q11" i="5"/>
  <c r="Q14" i="5" s="1"/>
  <c r="P11" i="5"/>
  <c r="P14" i="5" s="1"/>
  <c r="O11" i="5"/>
  <c r="O13" i="5" s="1"/>
  <c r="N11" i="5"/>
  <c r="N14" i="5" s="1"/>
  <c r="M11" i="5"/>
  <c r="M14" i="5" s="1"/>
  <c r="L11" i="5"/>
  <c r="L13" i="5" s="1"/>
  <c r="K11" i="5"/>
  <c r="K14" i="5" s="1"/>
  <c r="J11" i="5"/>
  <c r="J14" i="5" s="1"/>
  <c r="I11" i="5"/>
  <c r="I13" i="5" s="1"/>
  <c r="H11" i="5"/>
  <c r="H14" i="5" s="1"/>
  <c r="G11" i="5"/>
  <c r="G14" i="5" s="1"/>
  <c r="F11" i="5"/>
  <c r="F14" i="5" s="1"/>
  <c r="G12" i="1"/>
  <c r="G14" i="1" s="1"/>
  <c r="H12" i="1"/>
  <c r="H14" i="1" s="1"/>
  <c r="I12" i="1"/>
  <c r="I14" i="1" s="1"/>
  <c r="J12" i="1"/>
  <c r="J14" i="1" s="1"/>
  <c r="K12" i="1"/>
  <c r="K14" i="1" s="1"/>
  <c r="L12" i="1"/>
  <c r="L14" i="1" s="1"/>
  <c r="M12" i="1"/>
  <c r="M14" i="1" s="1"/>
  <c r="N12" i="1"/>
  <c r="N14" i="1" s="1"/>
  <c r="O12" i="1"/>
  <c r="O14" i="1" s="1"/>
  <c r="P12" i="1"/>
  <c r="P14" i="1" s="1"/>
  <c r="Q12" i="1"/>
  <c r="R12" i="1"/>
  <c r="R14" i="1" s="1"/>
  <c r="S12" i="1"/>
  <c r="S14" i="1" s="1"/>
  <c r="G13" i="1"/>
  <c r="H13" i="1"/>
  <c r="I13" i="1"/>
  <c r="J13" i="1"/>
  <c r="K13" i="1"/>
  <c r="L13" i="1"/>
  <c r="M13" i="1"/>
  <c r="N13" i="1"/>
  <c r="O13" i="1"/>
  <c r="P13" i="1"/>
  <c r="Q13" i="1"/>
  <c r="R13" i="1"/>
  <c r="S13" i="1"/>
  <c r="F13" i="1"/>
  <c r="F12" i="1"/>
  <c r="F14" i="1" s="1"/>
  <c r="H13" i="5" l="1"/>
  <c r="K13" i="5"/>
  <c r="R14" i="5"/>
  <c r="N13" i="5"/>
  <c r="Q13" i="5"/>
  <c r="L14" i="5"/>
  <c r="J13" i="5"/>
  <c r="P13" i="5"/>
  <c r="I14" i="5"/>
  <c r="F13" i="5"/>
  <c r="R13" i="5"/>
  <c r="O14" i="5"/>
  <c r="G13" i="5"/>
  <c r="M13" i="5"/>
  <c r="S13" i="5"/>
  <c r="G15" i="1"/>
  <c r="H15" i="1"/>
  <c r="N15" i="1"/>
  <c r="P15" i="1"/>
  <c r="J15" i="1"/>
  <c r="I15" i="1"/>
  <c r="M15" i="1"/>
  <c r="S15" i="1"/>
  <c r="L15" i="1"/>
  <c r="R15" i="1"/>
  <c r="Q15" i="1"/>
  <c r="F15" i="1"/>
  <c r="O15" i="1"/>
  <c r="Q14" i="1"/>
  <c r="K15" i="1"/>
</calcChain>
</file>

<file path=xl/sharedStrings.xml><?xml version="1.0" encoding="utf-8"?>
<sst xmlns="http://schemas.openxmlformats.org/spreadsheetml/2006/main" count="377" uniqueCount="81">
  <si>
    <t>Marca temporal</t>
  </si>
  <si>
    <t>Puntuación</t>
  </si>
  <si>
    <t xml:space="preserve">Correo electrónico del alumno: </t>
  </si>
  <si>
    <t>Fecha:</t>
  </si>
  <si>
    <t>Alumno</t>
  </si>
  <si>
    <t>El curso ha estado bien organizado (información, cumplimiento de fechas y horarios, entrega material)</t>
  </si>
  <si>
    <t>El número de alumnos del grupo ha sido adecuado para el desarrollo del curso</t>
  </si>
  <si>
    <t>Los contenidos del curso han respondido a mis necesidades formativas</t>
  </si>
  <si>
    <t>Ha habido una combinación adecuada de teoría y aplicación práctica</t>
  </si>
  <si>
    <t>La duración del curso ha sido suficiente según los objetivos y contenidos del mismo</t>
  </si>
  <si>
    <t>El horario ha favorecido la asistencia al curso</t>
  </si>
  <si>
    <t>La forma de impartir o tutorizar el curso ha facilitado el aprendizaje</t>
  </si>
  <si>
    <t>Conoce los temas impartidos en profundidad</t>
  </si>
  <si>
    <t>La documentación y materiales entregados son comprensibles y adecuados</t>
  </si>
  <si>
    <t>Los medios didácticos están actualizados</t>
  </si>
  <si>
    <t>Me ha permitido adquirir nuevas habilidades/capacidades que puedo aplicar al puesto</t>
  </si>
  <si>
    <t>He ampliado conocimientos para progresar en mi carrera</t>
  </si>
  <si>
    <t>Ha favorecido mi desarrollo personal</t>
  </si>
  <si>
    <t>Grado de satisfacción general con el curso</t>
  </si>
  <si>
    <t>¿Volverías a asistir a esta curso?</t>
  </si>
  <si>
    <t>¿Cómo se podría mejorar este curso ?</t>
  </si>
  <si>
    <t>Dirección de correo electrónico</t>
  </si>
  <si>
    <t>Gartorpat@gmail.com</t>
  </si>
  <si>
    <t>Patricia García Torres</t>
  </si>
  <si>
    <t>Muy Satisfecho</t>
  </si>
  <si>
    <t>Si</t>
  </si>
  <si>
    <t>Hacer una prueba de acceso previa a los futuros árbitros para evaluar el nivel de conocimiento del pikleball para poder realizar el curso.</t>
  </si>
  <si>
    <t>gartorpat@gmail.com</t>
  </si>
  <si>
    <t>anautwo@gmail.com</t>
  </si>
  <si>
    <t>Ana Domínguez Bellanco</t>
  </si>
  <si>
    <t>Satisfecho</t>
  </si>
  <si>
    <t>Realizar algo más de prácticas entre nosotros</t>
  </si>
  <si>
    <t>victorbaezf@gmail.com</t>
  </si>
  <si>
    <t>Víctor Báez Fernández</t>
  </si>
  <si>
    <t>Mejor planificación de la parte práctica. Se formaron dos grupos y la metodología de cada uno de ellos fue diferente. También valorar el nivel de conocimientos base de los alumnos del curso, pues en algunos casos el total desconocimiento de las bases del reglamento incluso a nivel de jugador hizo que el ritmo de las sesiones prácticas se viene impactado, haciendo muchas veces las pausas entre puntos muy muy largas. Y gran parte de las veces era debido a no conocer el sistema de tanteo base del pickleball, no eran dudas o inexperiencia arbitral que sería más comprensible.</t>
  </si>
  <si>
    <t>Jesús Lucas Alonso</t>
  </si>
  <si>
    <t>jesusluc@gmail.com</t>
  </si>
  <si>
    <t>salva.calvocastello@gmail.com</t>
  </si>
  <si>
    <t>Salvador Calvo Castelló</t>
  </si>
  <si>
    <t>edalex@gmail.com</t>
  </si>
  <si>
    <t>Edgar Alexander Monagas Briceño</t>
  </si>
  <si>
    <t>Quizás hacer mas uso de herramientas interactivas como son los videos</t>
  </si>
  <si>
    <t>miguel.arostegui@pickleball-club.com</t>
  </si>
  <si>
    <t>Miguel Arostegui Azcunaga</t>
  </si>
  <si>
    <t>tomassantiagootero@gmail.com</t>
  </si>
  <si>
    <t>Tomás Santiago Otero</t>
  </si>
  <si>
    <t>Paulino Aliseda Hoya</t>
  </si>
  <si>
    <t>Neutro</t>
  </si>
  <si>
    <t>Puede que Si</t>
  </si>
  <si>
    <t>aliseda68@gmail.com</t>
  </si>
  <si>
    <t>amosteirinperez@gmail.com</t>
  </si>
  <si>
    <t>Antonio Mosteirín Pérez</t>
  </si>
  <si>
    <t xml:space="preserve">menisolano@gmail.com </t>
  </si>
  <si>
    <t>Inmaculada Meni Solano</t>
  </si>
  <si>
    <t>menisolano@gmail.com</t>
  </si>
  <si>
    <t>jlmponte@hotmail.com</t>
  </si>
  <si>
    <t>Juan Luis Marinas Ponte</t>
  </si>
  <si>
    <t xml:space="preserve">Mejorar las HERRAMIENTAS de envio para facilitar la documentación y el contenido del curso. 
Es mucha información para preparar en poco tiempo. 
Recomiendo enviar por lo menos con un mes de antelación a los futuros alumnos, haciendo hincapié en que deben asistir al curso con un mínimo de conocimientos de las reglas para agilizar la parte teórica y poder aumentar el tiempo de la parte practica que es la mas lenta de asimilar.
Gracias </t>
  </si>
  <si>
    <t>helder.verissimo@isell.com.pt</t>
  </si>
  <si>
    <t>Helder Veríssimo Bastos</t>
  </si>
  <si>
    <t>El curso tiene un programa teórico muy bien estructurado, que los instructores Eloy y Victor explicaron con gran conocimiento y maestría.
Lo único que se podría revisar sería el tiempo de práctica. ¿Por qué no empezar el viernes por la tarde, por ejemplo, y así tener más tiempo para practicar?
Por último, los participantes deberían al menos saber jugar al Pickleball y conocer las reglas del juego. Esto también es para mejorar la parte práctica y hacer que el uso de la plantilla sea más objetivo durante estas sesiones.</t>
  </si>
  <si>
    <t>gustavalonso@gmail.com</t>
  </si>
  <si>
    <t>Gustavo Alonso González</t>
  </si>
  <si>
    <t>Añadiendo quizás el viernes tarde.</t>
  </si>
  <si>
    <t>franciscojvmoreno@gmail.com</t>
  </si>
  <si>
    <t>Francisco Javier Valverde Moreno</t>
  </si>
  <si>
    <t>csa2010csa@gmail.com</t>
  </si>
  <si>
    <t>Carlos Sánchez Álvarez</t>
  </si>
  <si>
    <t>Insatisfecho</t>
  </si>
  <si>
    <t>Material en español, especialmente los vídeos. Aumento de la fase práctica. Información previa del proceso en tres fases para obtener la titulación (se omite examen on line y prácticas posteriores al curso)</t>
  </si>
  <si>
    <t>dominielias@gmail.com</t>
  </si>
  <si>
    <t>Domini Elias Pereira De Mattos</t>
  </si>
  <si>
    <t>Suma</t>
  </si>
  <si>
    <t>Promedio</t>
  </si>
  <si>
    <t>Total</t>
  </si>
  <si>
    <t>Cuenta</t>
  </si>
  <si>
    <t>Jesusluc@gmail.com</t>
  </si>
  <si>
    <t>El único pero que pondría sería el excesivo tiempo que se le dio a algún tema menos importante, como por ejemplo los jueces de línea. 
Otro tema a estudiar es el tema de los tiempos, pensar si sería adecuado dar teoría, sobre todo actuación en los partidos el sábado por la mañana, por la tarde, o parte de ella, hacer las prácticas, y el domingo acabar temario y preguntas que hayan surgido en las prácticas. 
Según mi apreciación el nivel de participación bajo por la tarde considerablemente.
Enhorabuena por el curso, y muchísimas gracias por todo.
Un abrazo.</t>
  </si>
  <si>
    <t xml:space="preserve">Enviar documentacion al alumnado, y empezar las clases en videos o charlas on line antes d acudir al curso , para llegar con mas documentacion... y mas formados.
Mas horas tanto teoricas ( si no pudieran ser presenciales, que fueran on line) y mas horas prácticas. ... se podria hacer la teoria siempre a la vez en una pista y convertirla en practica siempre que se pudiera... 
que el propio curso organizara en proximos eventeos de pickleball con partidos, o torneos menores y la posibilidad de arbitrar esos partidos para ser mas experiencia y en definitiva ser mas profesionales en todos los sentidos, los cursos y los arbitros y subir el nivel del pickleball y ser mas profesionales ... pero todo lo que sea empezar, bienvenido sea.
Agradeceros tanto a la Asociacion española, a los profesores Eloy y Juancar y Pickleball Salamanca por vuestra presidposicion y trato. muchas gracias desde Málaga y en concreto de Pickleball Europe. gracias.
</t>
  </si>
  <si>
    <t>- El power point utilizado para la presentación de la teoría del curso tenía mucho texto por lo que, a veces, saturaba de información. Se podrían dar más descansos y poner más imágenes, vídeos, gráficos, esquemas, etc.
- El sábado (primer día del curso) también se podría incluir algo de prácticas para no dejarlo todo para el último día ya que tantas horas de teoría es muy pesado y al combinarse con prácticas podría salir más dinámico e interactivo.</t>
  </si>
  <si>
    <t>Pau.cursos1@gmail.com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</si>
</sst>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5" x14ac:knownFonts="1">
    <font>
      <sz val="10"/>
      <color rgb="FF000000"/>
      <name val="Arial"/>
      <scheme val="minor"/>
    </font>
    <font>
      <sz val="10"/>
      <color theme="1"/>
      <name val="Arial"/>
      <scheme val="minor"/>
    </font>
    <font>
      <b/>
      <sz val="10"/>
      <color theme="1"/>
      <name val="Arial"/>
      <scheme val="minor"/>
    </font>
    <font>
      <sz val="11"/>
      <color rgb="FF3F3F76"/>
      <name val="Arial"/>
      <family val="2"/>
      <scheme val="minor"/>
    </font>
    <font>
      <sz val="10"/>
      <color rgb="FF000000"/>
      <name val="Arial"/>
      <family val="2"/>
      <scheme val="minor"/>
    </font>
  </fonts>
  <fills count="3">
    <fill>
      <patternFill patternType="none"/>
    </fill>
    <fill>
      <patternFill patternType="gray125"/>
    </fill>
    <fill>
      <patternFill patternType="solid">
        <fgColor rgb="FFFFCC99"/>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2" borderId="1" applyNumberFormat="0" applyAlignment="0" applyProtection="0"/>
  </cellStyleXfs>
  <cellXfs count="13">
    <xf numFmtId="0" fontId="0" fillId="0" borderId="0" xfId="0" applyFont="1" applyAlignment="1"/>
    <xf numFmtId="164" fontId="1" fillId="0" borderId="0" xfId="0" applyNumberFormat="1" applyFont="1" applyAlignment="1"/>
    <xf numFmtId="0" fontId="1" fillId="0" borderId="0" xfId="0" applyFont="1" applyAlignment="1"/>
    <xf numFmtId="14" fontId="1" fillId="0" borderId="0" xfId="0" applyNumberFormat="1" applyFont="1" applyAlignment="1"/>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2" borderId="3" xfId="1" applyBorder="1" applyAlignment="1"/>
    <xf numFmtId="0" fontId="0" fillId="0" borderId="2" xfId="0" applyFont="1" applyBorder="1" applyAlignment="1"/>
    <xf numFmtId="22" fontId="4" fillId="0" borderId="4" xfId="0" applyNumberFormat="1" applyFont="1" applyBorder="1" applyAlignment="1">
      <alignment horizontal="right" wrapText="1"/>
    </xf>
    <xf numFmtId="0" fontId="4" fillId="0" borderId="4" xfId="0" applyFont="1" applyBorder="1" applyAlignment="1">
      <alignment wrapText="1"/>
    </xf>
    <xf numFmtId="14" fontId="4" fillId="0" borderId="4" xfId="0" applyNumberFormat="1" applyFont="1" applyBorder="1" applyAlignment="1">
      <alignment horizontal="right" wrapText="1"/>
    </xf>
    <xf numFmtId="0" fontId="4" fillId="0" borderId="4" xfId="0" applyFont="1" applyBorder="1" applyAlignment="1">
      <alignment vertical="center"/>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4"/>
  <sheetViews>
    <sheetView tabSelected="1" workbookViewId="0">
      <pane ySplit="1" topLeftCell="A8" activePane="bottomLeft" state="frozen"/>
      <selection pane="bottomLeft" activeCell="D5" sqref="D5"/>
    </sheetView>
  </sheetViews>
  <sheetFormatPr baseColWidth="10" defaultColWidth="12.5703125" defaultRowHeight="15.75" customHeight="1" x14ac:dyDescent="0.2"/>
  <cols>
    <col min="1" max="4" width="18.85546875" customWidth="1"/>
    <col min="5" max="5" width="29" bestFit="1" customWidth="1"/>
    <col min="6" max="19" width="15.28515625" customWidth="1"/>
    <col min="20" max="20" width="18.85546875" customWidth="1"/>
    <col min="21" max="21" width="37.42578125" style="4" customWidth="1"/>
    <col min="22" max="28" width="18.85546875" customWidth="1"/>
  </cols>
  <sheetData>
    <row r="1" spans="1:22" s="4" customFormat="1" ht="102.75" thickBo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6" t="s">
        <v>20</v>
      </c>
      <c r="V1" s="6" t="s">
        <v>21</v>
      </c>
    </row>
    <row r="2" spans="1:22" ht="26.25" thickBot="1" x14ac:dyDescent="0.25">
      <c r="A2" s="9">
        <v>45249.736759259256</v>
      </c>
      <c r="B2" s="10"/>
      <c r="C2" s="10" t="s">
        <v>50</v>
      </c>
      <c r="D2" s="11">
        <v>45249</v>
      </c>
      <c r="E2" s="10" t="s">
        <v>51</v>
      </c>
      <c r="F2" s="10" t="s">
        <v>24</v>
      </c>
      <c r="G2" s="10" t="s">
        <v>24</v>
      </c>
      <c r="H2" s="10" t="s">
        <v>24</v>
      </c>
      <c r="I2" s="10" t="s">
        <v>24</v>
      </c>
      <c r="J2" s="10" t="s">
        <v>24</v>
      </c>
      <c r="K2" s="10" t="s">
        <v>24</v>
      </c>
      <c r="L2" s="10" t="s">
        <v>24</v>
      </c>
      <c r="M2" s="10" t="s">
        <v>30</v>
      </c>
      <c r="N2" s="10" t="s">
        <v>24</v>
      </c>
      <c r="O2" s="10" t="s">
        <v>30</v>
      </c>
      <c r="P2" s="10" t="s">
        <v>24</v>
      </c>
      <c r="Q2" s="10" t="s">
        <v>24</v>
      </c>
      <c r="R2" s="10" t="s">
        <v>24</v>
      </c>
      <c r="S2" s="10" t="s">
        <v>24</v>
      </c>
      <c r="T2" s="10" t="s">
        <v>25</v>
      </c>
      <c r="U2" s="10"/>
      <c r="V2" s="12" t="s">
        <v>50</v>
      </c>
    </row>
    <row r="3" spans="1:22" ht="12.75" x14ac:dyDescent="0.2">
      <c r="A3" s="1">
        <v>45249.756287569442</v>
      </c>
      <c r="B3" s="2">
        <v>0</v>
      </c>
      <c r="C3" s="2" t="s">
        <v>52</v>
      </c>
      <c r="D3" s="3">
        <v>45249</v>
      </c>
      <c r="E3" s="2" t="s">
        <v>53</v>
      </c>
      <c r="F3" s="2" t="s">
        <v>24</v>
      </c>
      <c r="G3" s="2" t="s">
        <v>24</v>
      </c>
      <c r="H3" s="2" t="s">
        <v>24</v>
      </c>
      <c r="I3" s="2" t="s">
        <v>24</v>
      </c>
      <c r="J3" s="2" t="s">
        <v>24</v>
      </c>
      <c r="K3" s="2" t="s">
        <v>24</v>
      </c>
      <c r="L3" s="2" t="s">
        <v>24</v>
      </c>
      <c r="M3" s="2" t="s">
        <v>24</v>
      </c>
      <c r="N3" s="2" t="s">
        <v>24</v>
      </c>
      <c r="O3" s="2" t="s">
        <v>24</v>
      </c>
      <c r="P3" s="2" t="s">
        <v>24</v>
      </c>
      <c r="Q3" s="2" t="s">
        <v>24</v>
      </c>
      <c r="R3" s="2" t="s">
        <v>24</v>
      </c>
      <c r="S3" s="2" t="s">
        <v>24</v>
      </c>
      <c r="T3" s="2" t="s">
        <v>25</v>
      </c>
      <c r="V3" s="2" t="s">
        <v>54</v>
      </c>
    </row>
    <row r="4" spans="1:22" ht="165.75" x14ac:dyDescent="0.2">
      <c r="A4" s="1">
        <v>45250.376440891203</v>
      </c>
      <c r="B4" s="2">
        <v>0</v>
      </c>
      <c r="C4" s="2" t="s">
        <v>55</v>
      </c>
      <c r="D4" s="3">
        <v>45250</v>
      </c>
      <c r="E4" s="2" t="s">
        <v>56</v>
      </c>
      <c r="F4" s="2" t="s">
        <v>30</v>
      </c>
      <c r="G4" s="2" t="s">
        <v>30</v>
      </c>
      <c r="H4" s="2" t="s">
        <v>30</v>
      </c>
      <c r="I4" s="2" t="s">
        <v>24</v>
      </c>
      <c r="J4" s="2" t="s">
        <v>30</v>
      </c>
      <c r="K4" s="2" t="s">
        <v>30</v>
      </c>
      <c r="L4" s="2" t="s">
        <v>30</v>
      </c>
      <c r="M4" s="2" t="s">
        <v>30</v>
      </c>
      <c r="N4" s="2" t="s">
        <v>30</v>
      </c>
      <c r="O4" s="2" t="s">
        <v>30</v>
      </c>
      <c r="P4" s="2" t="s">
        <v>30</v>
      </c>
      <c r="Q4" s="2" t="s">
        <v>30</v>
      </c>
      <c r="R4" s="2" t="s">
        <v>30</v>
      </c>
      <c r="S4" s="2" t="s">
        <v>30</v>
      </c>
      <c r="T4" s="2" t="s">
        <v>25</v>
      </c>
      <c r="U4" s="5" t="s">
        <v>57</v>
      </c>
      <c r="V4" s="2" t="s">
        <v>55</v>
      </c>
    </row>
    <row r="5" spans="1:22" ht="178.5" x14ac:dyDescent="0.2">
      <c r="A5" s="1">
        <v>45250.411897314814</v>
      </c>
      <c r="B5" s="2">
        <v>0</v>
      </c>
      <c r="C5" s="2" t="s">
        <v>58</v>
      </c>
      <c r="D5" s="3">
        <v>45250</v>
      </c>
      <c r="E5" s="2" t="s">
        <v>59</v>
      </c>
      <c r="F5" s="2" t="s">
        <v>24</v>
      </c>
      <c r="G5" s="2" t="s">
        <v>24</v>
      </c>
      <c r="H5" s="2" t="s">
        <v>24</v>
      </c>
      <c r="I5" s="2" t="s">
        <v>24</v>
      </c>
      <c r="J5" s="2" t="s">
        <v>30</v>
      </c>
      <c r="K5" s="2" t="s">
        <v>24</v>
      </c>
      <c r="L5" s="2" t="s">
        <v>24</v>
      </c>
      <c r="M5" s="2" t="s">
        <v>24</v>
      </c>
      <c r="N5" s="2" t="s">
        <v>24</v>
      </c>
      <c r="O5" s="2" t="s">
        <v>24</v>
      </c>
      <c r="P5" s="2" t="s">
        <v>24</v>
      </c>
      <c r="Q5" s="2" t="s">
        <v>30</v>
      </c>
      <c r="R5" s="2" t="s">
        <v>30</v>
      </c>
      <c r="S5" s="2" t="s">
        <v>24</v>
      </c>
      <c r="T5" s="2" t="s">
        <v>25</v>
      </c>
      <c r="U5" s="5" t="s">
        <v>60</v>
      </c>
      <c r="V5" s="2" t="s">
        <v>58</v>
      </c>
    </row>
    <row r="6" spans="1:22" ht="12.75" x14ac:dyDescent="0.2">
      <c r="A6" s="1">
        <v>45250.518732974539</v>
      </c>
      <c r="B6" s="2">
        <v>0</v>
      </c>
      <c r="C6" s="2" t="s">
        <v>61</v>
      </c>
      <c r="D6" s="3">
        <v>45250</v>
      </c>
      <c r="E6" s="2" t="s">
        <v>62</v>
      </c>
      <c r="F6" s="2" t="s">
        <v>24</v>
      </c>
      <c r="G6" s="2" t="s">
        <v>30</v>
      </c>
      <c r="H6" s="2" t="s">
        <v>24</v>
      </c>
      <c r="I6" s="2" t="s">
        <v>24</v>
      </c>
      <c r="J6" s="2" t="s">
        <v>30</v>
      </c>
      <c r="K6" s="2" t="s">
        <v>24</v>
      </c>
      <c r="L6" s="2" t="s">
        <v>30</v>
      </c>
      <c r="M6" s="2" t="s">
        <v>30</v>
      </c>
      <c r="N6" s="2" t="s">
        <v>24</v>
      </c>
      <c r="O6" s="2" t="s">
        <v>24</v>
      </c>
      <c r="P6" s="2" t="s">
        <v>24</v>
      </c>
      <c r="Q6" s="2" t="s">
        <v>24</v>
      </c>
      <c r="R6" s="2" t="s">
        <v>24</v>
      </c>
      <c r="S6" s="2" t="s">
        <v>24</v>
      </c>
      <c r="T6" s="2" t="s">
        <v>25</v>
      </c>
      <c r="U6" s="5" t="s">
        <v>63</v>
      </c>
      <c r="V6" s="2" t="s">
        <v>61</v>
      </c>
    </row>
    <row r="7" spans="1:22" ht="12.75" x14ac:dyDescent="0.2">
      <c r="A7" s="1">
        <v>45250.8704171875</v>
      </c>
      <c r="B7" s="2">
        <v>0</v>
      </c>
      <c r="C7" s="2" t="s">
        <v>64</v>
      </c>
      <c r="D7" s="3">
        <v>45250</v>
      </c>
      <c r="E7" s="2" t="s">
        <v>65</v>
      </c>
      <c r="F7" s="2" t="s">
        <v>30</v>
      </c>
      <c r="G7" s="2" t="s">
        <v>24</v>
      </c>
      <c r="H7" s="2" t="s">
        <v>30</v>
      </c>
      <c r="I7" s="2" t="s">
        <v>47</v>
      </c>
      <c r="J7" s="2" t="s">
        <v>30</v>
      </c>
      <c r="K7" s="2" t="s">
        <v>24</v>
      </c>
      <c r="L7" s="2" t="s">
        <v>30</v>
      </c>
      <c r="M7" s="2" t="s">
        <v>47</v>
      </c>
      <c r="N7" s="2" t="s">
        <v>30</v>
      </c>
      <c r="O7" s="2" t="s">
        <v>30</v>
      </c>
      <c r="P7" s="2" t="s">
        <v>30</v>
      </c>
      <c r="Q7" s="2" t="s">
        <v>30</v>
      </c>
      <c r="R7" s="2" t="s">
        <v>47</v>
      </c>
      <c r="S7" s="2" t="s">
        <v>30</v>
      </c>
      <c r="T7" s="2" t="s">
        <v>48</v>
      </c>
      <c r="V7" s="2" t="s">
        <v>64</v>
      </c>
    </row>
    <row r="8" spans="1:22" ht="76.5" x14ac:dyDescent="0.2">
      <c r="A8" s="1">
        <v>45250.875762291667</v>
      </c>
      <c r="B8" s="2">
        <v>0</v>
      </c>
      <c r="C8" s="2" t="s">
        <v>66</v>
      </c>
      <c r="D8" s="3">
        <v>45250</v>
      </c>
      <c r="E8" s="2" t="s">
        <v>67</v>
      </c>
      <c r="F8" s="2" t="s">
        <v>30</v>
      </c>
      <c r="G8" s="2" t="s">
        <v>47</v>
      </c>
      <c r="H8" s="2" t="s">
        <v>30</v>
      </c>
      <c r="I8" s="2" t="s">
        <v>30</v>
      </c>
      <c r="J8" s="2" t="s">
        <v>68</v>
      </c>
      <c r="K8" s="2" t="s">
        <v>30</v>
      </c>
      <c r="L8" s="2" t="s">
        <v>30</v>
      </c>
      <c r="M8" s="2" t="s">
        <v>47</v>
      </c>
      <c r="N8" s="2" t="s">
        <v>68</v>
      </c>
      <c r="O8" s="2" t="s">
        <v>68</v>
      </c>
      <c r="P8" s="2" t="s">
        <v>30</v>
      </c>
      <c r="Q8" s="2" t="s">
        <v>30</v>
      </c>
      <c r="R8" s="2" t="s">
        <v>30</v>
      </c>
      <c r="S8" s="2" t="s">
        <v>30</v>
      </c>
      <c r="T8" s="2" t="s">
        <v>48</v>
      </c>
      <c r="U8" s="5" t="s">
        <v>69</v>
      </c>
      <c r="V8" s="2" t="s">
        <v>66</v>
      </c>
    </row>
    <row r="9" spans="1:22" ht="12.75" x14ac:dyDescent="0.2">
      <c r="A9" s="1">
        <v>45250.877839537032</v>
      </c>
      <c r="B9" s="2">
        <v>0</v>
      </c>
      <c r="C9" s="2" t="s">
        <v>70</v>
      </c>
      <c r="D9" s="3">
        <v>45250</v>
      </c>
      <c r="E9" s="2" t="s">
        <v>71</v>
      </c>
      <c r="F9" s="2" t="s">
        <v>24</v>
      </c>
      <c r="G9" s="2" t="s">
        <v>24</v>
      </c>
      <c r="H9" s="2" t="s">
        <v>24</v>
      </c>
      <c r="I9" s="2" t="s">
        <v>24</v>
      </c>
      <c r="J9" s="2" t="s">
        <v>24</v>
      </c>
      <c r="K9" s="2" t="s">
        <v>24</v>
      </c>
      <c r="L9" s="2" t="s">
        <v>24</v>
      </c>
      <c r="M9" s="2" t="s">
        <v>24</v>
      </c>
      <c r="N9" s="2" t="s">
        <v>24</v>
      </c>
      <c r="O9" s="2" t="s">
        <v>24</v>
      </c>
      <c r="P9" s="2" t="s">
        <v>24</v>
      </c>
      <c r="Q9" s="2" t="s">
        <v>24</v>
      </c>
      <c r="R9" s="2" t="s">
        <v>24</v>
      </c>
      <c r="S9" s="2" t="s">
        <v>24</v>
      </c>
      <c r="T9" s="2" t="s">
        <v>25</v>
      </c>
      <c r="V9" s="2" t="s">
        <v>70</v>
      </c>
    </row>
    <row r="10" spans="1:22" ht="12.75" x14ac:dyDescent="0.2"/>
    <row r="11" spans="1:22" ht="15.75" customHeight="1" x14ac:dyDescent="0.2">
      <c r="E11" s="7" t="s">
        <v>24</v>
      </c>
      <c r="F11" s="8">
        <f>COUNTIF(F2:F9,$E$11)</f>
        <v>5</v>
      </c>
      <c r="G11" s="8">
        <f>COUNTIF(G2:G9,$E$11)</f>
        <v>5</v>
      </c>
      <c r="H11" s="8">
        <f>COUNTIF(H2:H9,$E$11)</f>
        <v>5</v>
      </c>
      <c r="I11" s="8">
        <f>COUNTIF(I2:I9,$E$11)</f>
        <v>6</v>
      </c>
      <c r="J11" s="8">
        <f>COUNTIF(J2:J9,$E$11)</f>
        <v>3</v>
      </c>
      <c r="K11" s="8">
        <f>COUNTIF(K2:K9,$E$11)</f>
        <v>6</v>
      </c>
      <c r="L11" s="8">
        <f>COUNTIF(L2:L9,$E$11)</f>
        <v>4</v>
      </c>
      <c r="M11" s="8">
        <f>COUNTIF(M2:M9,$E$11)</f>
        <v>3</v>
      </c>
      <c r="N11" s="8">
        <f>COUNTIF(N2:N9,$E$11)</f>
        <v>5</v>
      </c>
      <c r="O11" s="8">
        <f>COUNTIF(O2:O9,$E$11)</f>
        <v>4</v>
      </c>
      <c r="P11" s="8">
        <f>COUNTIF(P2:P9,$E$11)</f>
        <v>5</v>
      </c>
      <c r="Q11" s="8">
        <f>COUNTIF(Q2:Q9,$E$11)</f>
        <v>4</v>
      </c>
      <c r="R11" s="8">
        <f>COUNTIF(R2:R9,$E$11)</f>
        <v>4</v>
      </c>
      <c r="S11" s="8">
        <f>COUNTIF(S2:S9,$E$11)</f>
        <v>5</v>
      </c>
    </row>
    <row r="12" spans="1:22" ht="15.75" customHeight="1" x14ac:dyDescent="0.2">
      <c r="E12" s="7" t="s">
        <v>30</v>
      </c>
      <c r="F12" s="8">
        <f>COUNTIF(F2:F10,$E$12)</f>
        <v>3</v>
      </c>
      <c r="G12" s="8">
        <f>COUNTIF(G2:G10,$E$12)</f>
        <v>2</v>
      </c>
      <c r="H12" s="8">
        <f>COUNTIF(H2:H10,$E$12)</f>
        <v>3</v>
      </c>
      <c r="I12" s="8">
        <f>COUNTIF(I2:I10,$E$12)</f>
        <v>1</v>
      </c>
      <c r="J12" s="8">
        <f>COUNTIF(J2:J10,$E$12)</f>
        <v>4</v>
      </c>
      <c r="K12" s="8">
        <f>COUNTIF(K2:K10,$E$12)</f>
        <v>2</v>
      </c>
      <c r="L12" s="8">
        <f>COUNTIF(L2:L10,$E$12)</f>
        <v>4</v>
      </c>
      <c r="M12" s="8">
        <f>COUNTIF(M2:M10,$E$12)</f>
        <v>3</v>
      </c>
      <c r="N12" s="8">
        <f>COUNTIF(N2:N10,$E$12)</f>
        <v>2</v>
      </c>
      <c r="O12" s="8">
        <f>COUNTIF(O2:O10,$E$12)</f>
        <v>3</v>
      </c>
      <c r="P12" s="8">
        <f>COUNTIF(P2:P10,$E$12)</f>
        <v>3</v>
      </c>
      <c r="Q12" s="8">
        <f>COUNTIF(Q2:Q10,$E$12)</f>
        <v>4</v>
      </c>
      <c r="R12" s="8">
        <f>COUNTIF(R2:R10,$E$12)</f>
        <v>3</v>
      </c>
      <c r="S12" s="8">
        <f>COUNTIF(S2:S10,$E$12)</f>
        <v>3</v>
      </c>
    </row>
    <row r="13" spans="1:22" ht="15.75" customHeight="1" x14ac:dyDescent="0.2">
      <c r="E13" s="7" t="s">
        <v>47</v>
      </c>
      <c r="F13" s="8">
        <f>COUNTIF(F2:F11,$E$13)</f>
        <v>0</v>
      </c>
      <c r="G13" s="8">
        <f>COUNTIF(G2:G11,$E$13)</f>
        <v>1</v>
      </c>
      <c r="H13" s="8">
        <f>COUNTIF(H2:H11,$E$13)</f>
        <v>0</v>
      </c>
      <c r="I13" s="8">
        <f>COUNTIF(I2:I11,$E$13)</f>
        <v>1</v>
      </c>
      <c r="J13" s="8">
        <f>COUNTIF(J2:J11,$E$13)</f>
        <v>0</v>
      </c>
      <c r="K13" s="8">
        <f>COUNTIF(K2:K11,$E$13)</f>
        <v>0</v>
      </c>
      <c r="L13" s="8">
        <f>COUNTIF(L2:L11,$E$13)</f>
        <v>0</v>
      </c>
      <c r="M13" s="8">
        <f>COUNTIF(M2:M11,$E$13)</f>
        <v>2</v>
      </c>
      <c r="N13" s="8">
        <f>COUNTIF(N2:N11,$E$13)</f>
        <v>0</v>
      </c>
      <c r="O13" s="8">
        <f>COUNTIF(O2:O11,$E$13)</f>
        <v>0</v>
      </c>
      <c r="P13" s="8">
        <f>COUNTIF(P2:P11,$E$13)</f>
        <v>0</v>
      </c>
      <c r="Q13" s="8">
        <f>COUNTIF(Q2:Q11,$E$13)</f>
        <v>0</v>
      </c>
      <c r="R13" s="8">
        <f>COUNTIF(R2:R11,$E$13)</f>
        <v>1</v>
      </c>
      <c r="S13" s="8">
        <f>COUNTIF(S2:S11,$E$13)</f>
        <v>0</v>
      </c>
    </row>
    <row r="14" spans="1:22" ht="15.75" customHeight="1" x14ac:dyDescent="0.2">
      <c r="E14" s="7" t="s">
        <v>68</v>
      </c>
      <c r="F14" s="8">
        <f>COUNTIF(F2:F12,$E$14)</f>
        <v>0</v>
      </c>
      <c r="G14" s="8">
        <f>COUNTIF(G2:G12,$E$14)</f>
        <v>0</v>
      </c>
      <c r="H14" s="8">
        <f>COUNTIF(H2:H12,$E$14)</f>
        <v>0</v>
      </c>
      <c r="I14" s="8">
        <f>COUNTIF(I2:I12,$E$14)</f>
        <v>0</v>
      </c>
      <c r="J14" s="8">
        <f>COUNTIF(J2:J12,$E$14)</f>
        <v>1</v>
      </c>
      <c r="K14" s="8">
        <f>COUNTIF(K2:K12,$E$14)</f>
        <v>0</v>
      </c>
      <c r="L14" s="8">
        <f>COUNTIF(L2:L12,$E$14)</f>
        <v>0</v>
      </c>
      <c r="M14" s="8">
        <f>COUNTIF(M2:M12,$E$14)</f>
        <v>0</v>
      </c>
      <c r="N14" s="8">
        <f>COUNTIF(N2:N12,$E$14)</f>
        <v>1</v>
      </c>
      <c r="O14" s="8">
        <f>COUNTIF(O2:O12,$E$14)</f>
        <v>1</v>
      </c>
      <c r="P14" s="8">
        <f>COUNTIF(P2:P12,$E$14)</f>
        <v>0</v>
      </c>
      <c r="Q14" s="8">
        <f>COUNTIF(Q2:Q12,$E$14)</f>
        <v>0</v>
      </c>
      <c r="R14" s="8">
        <f>COUNTIF(R2:R12,$E$14)</f>
        <v>0</v>
      </c>
      <c r="S14" s="8">
        <f>COUNTIF(S2:S12,$E$14)</f>
        <v>0</v>
      </c>
    </row>
  </sheetData>
  <autoFilter ref="A1:V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5"/>
  <sheetViews>
    <sheetView workbookViewId="0">
      <pane ySplit="1" topLeftCell="A9" activePane="bottomLeft" state="frozen"/>
      <selection pane="bottomLeft" activeCell="F14" sqref="F14"/>
    </sheetView>
  </sheetViews>
  <sheetFormatPr baseColWidth="10" defaultColWidth="12.5703125" defaultRowHeight="15.75" customHeight="1" x14ac:dyDescent="0.2"/>
  <cols>
    <col min="1" max="4" width="18.85546875" customWidth="1"/>
    <col min="5" max="5" width="29" bestFit="1" customWidth="1"/>
    <col min="6" max="19" width="15.28515625" customWidth="1"/>
    <col min="20" max="20" width="18.85546875" customWidth="1"/>
    <col min="21" max="21" width="37.42578125" style="4" customWidth="1"/>
    <col min="22" max="28" width="18.85546875" customWidth="1"/>
  </cols>
  <sheetData>
    <row r="1" spans="1:22" s="4" customFormat="1" ht="102.75" thickBo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6" t="s">
        <v>20</v>
      </c>
      <c r="V1" s="6" t="s">
        <v>21</v>
      </c>
    </row>
    <row r="2" spans="1:22" ht="51.75" thickBot="1" x14ac:dyDescent="0.25">
      <c r="A2" s="9">
        <v>45123.780451388891</v>
      </c>
      <c r="B2" s="10"/>
      <c r="C2" s="10" t="s">
        <v>22</v>
      </c>
      <c r="D2" s="11">
        <v>45123</v>
      </c>
      <c r="E2" s="10" t="s">
        <v>23</v>
      </c>
      <c r="F2" s="10" t="s">
        <v>24</v>
      </c>
      <c r="G2" s="10" t="s">
        <v>24</v>
      </c>
      <c r="H2" s="10" t="s">
        <v>24</v>
      </c>
      <c r="I2" s="10" t="s">
        <v>24</v>
      </c>
      <c r="J2" s="10" t="s">
        <v>24</v>
      </c>
      <c r="K2" s="10" t="s">
        <v>24</v>
      </c>
      <c r="L2" s="10" t="s">
        <v>24</v>
      </c>
      <c r="M2" s="10" t="s">
        <v>24</v>
      </c>
      <c r="N2" s="10" t="s">
        <v>24</v>
      </c>
      <c r="O2" s="10" t="s">
        <v>24</v>
      </c>
      <c r="P2" s="10" t="s">
        <v>24</v>
      </c>
      <c r="Q2" s="10" t="s">
        <v>24</v>
      </c>
      <c r="R2" s="10" t="s">
        <v>24</v>
      </c>
      <c r="S2" s="10" t="s">
        <v>24</v>
      </c>
      <c r="T2" s="10" t="s">
        <v>25</v>
      </c>
      <c r="U2" s="10" t="s">
        <v>26</v>
      </c>
      <c r="V2" s="10" t="s">
        <v>27</v>
      </c>
    </row>
    <row r="3" spans="1:22" ht="26.25" thickBot="1" x14ac:dyDescent="0.25">
      <c r="A3" s="9">
        <v>45123.802546296298</v>
      </c>
      <c r="B3" s="10"/>
      <c r="C3" s="10" t="s">
        <v>28</v>
      </c>
      <c r="D3" s="11">
        <v>45123</v>
      </c>
      <c r="E3" s="10" t="s">
        <v>29</v>
      </c>
      <c r="F3" s="10" t="s">
        <v>30</v>
      </c>
      <c r="G3" s="10" t="s">
        <v>24</v>
      </c>
      <c r="H3" s="10" t="s">
        <v>24</v>
      </c>
      <c r="I3" s="10" t="s">
        <v>30</v>
      </c>
      <c r="J3" s="10" t="s">
        <v>30</v>
      </c>
      <c r="K3" s="10" t="s">
        <v>30</v>
      </c>
      <c r="L3" s="10" t="s">
        <v>24</v>
      </c>
      <c r="M3" s="10" t="s">
        <v>24</v>
      </c>
      <c r="N3" s="10" t="s">
        <v>24</v>
      </c>
      <c r="O3" s="10" t="s">
        <v>24</v>
      </c>
      <c r="P3" s="10" t="s">
        <v>24</v>
      </c>
      <c r="Q3" s="10" t="s">
        <v>24</v>
      </c>
      <c r="R3" s="10" t="s">
        <v>24</v>
      </c>
      <c r="S3" s="10" t="s">
        <v>24</v>
      </c>
      <c r="T3" s="10" t="s">
        <v>25</v>
      </c>
      <c r="U3" s="10" t="s">
        <v>31</v>
      </c>
      <c r="V3" s="10" t="s">
        <v>28</v>
      </c>
    </row>
    <row r="4" spans="1:22" ht="192" thickBot="1" x14ac:dyDescent="0.25">
      <c r="A4" s="9">
        <v>45123.886932870373</v>
      </c>
      <c r="B4" s="10"/>
      <c r="C4" s="10" t="s">
        <v>32</v>
      </c>
      <c r="D4" s="11">
        <v>45123</v>
      </c>
      <c r="E4" s="10" t="s">
        <v>33</v>
      </c>
      <c r="F4" s="10" t="s">
        <v>24</v>
      </c>
      <c r="G4" s="10" t="s">
        <v>24</v>
      </c>
      <c r="H4" s="10" t="s">
        <v>30</v>
      </c>
      <c r="I4" s="10" t="s">
        <v>30</v>
      </c>
      <c r="J4" s="10" t="s">
        <v>30</v>
      </c>
      <c r="K4" s="10" t="s">
        <v>24</v>
      </c>
      <c r="L4" s="10" t="s">
        <v>24</v>
      </c>
      <c r="M4" s="10" t="s">
        <v>24</v>
      </c>
      <c r="N4" s="10" t="s">
        <v>30</v>
      </c>
      <c r="O4" s="10" t="s">
        <v>30</v>
      </c>
      <c r="P4" s="10" t="s">
        <v>24</v>
      </c>
      <c r="Q4" s="10" t="s">
        <v>24</v>
      </c>
      <c r="R4" s="10" t="s">
        <v>24</v>
      </c>
      <c r="S4" s="10" t="s">
        <v>24</v>
      </c>
      <c r="T4" s="10" t="s">
        <v>25</v>
      </c>
      <c r="U4" s="10" t="s">
        <v>34</v>
      </c>
      <c r="V4" s="10" t="s">
        <v>32</v>
      </c>
    </row>
    <row r="5" spans="1:22" ht="217.5" thickBot="1" x14ac:dyDescent="0.25">
      <c r="A5" s="9">
        <v>45123.889965277776</v>
      </c>
      <c r="B5" s="10"/>
      <c r="C5" s="10" t="s">
        <v>76</v>
      </c>
      <c r="D5" s="11">
        <v>45123</v>
      </c>
      <c r="E5" s="10" t="s">
        <v>35</v>
      </c>
      <c r="F5" s="10" t="s">
        <v>24</v>
      </c>
      <c r="G5" s="10" t="s">
        <v>24</v>
      </c>
      <c r="H5" s="10" t="s">
        <v>24</v>
      </c>
      <c r="I5" s="10" t="s">
        <v>24</v>
      </c>
      <c r="J5" s="10" t="s">
        <v>24</v>
      </c>
      <c r="K5" s="10" t="s">
        <v>24</v>
      </c>
      <c r="L5" s="10" t="s">
        <v>24</v>
      </c>
      <c r="M5" s="10" t="s">
        <v>30</v>
      </c>
      <c r="N5" s="10" t="s">
        <v>30</v>
      </c>
      <c r="O5" s="10" t="s">
        <v>24</v>
      </c>
      <c r="P5" s="10" t="s">
        <v>24</v>
      </c>
      <c r="Q5" s="10" t="s">
        <v>24</v>
      </c>
      <c r="R5" s="10" t="s">
        <v>24</v>
      </c>
      <c r="S5" s="10" t="s">
        <v>24</v>
      </c>
      <c r="T5" s="10" t="s">
        <v>25</v>
      </c>
      <c r="U5" s="10" t="s">
        <v>77</v>
      </c>
      <c r="V5" s="10" t="s">
        <v>36</v>
      </c>
    </row>
    <row r="6" spans="1:22" ht="26.25" thickBot="1" x14ac:dyDescent="0.25">
      <c r="A6" s="9">
        <v>45124.445706018516</v>
      </c>
      <c r="B6" s="10"/>
      <c r="C6" s="10" t="s">
        <v>37</v>
      </c>
      <c r="D6" s="11">
        <v>45124</v>
      </c>
      <c r="E6" s="10" t="s">
        <v>38</v>
      </c>
      <c r="F6" s="10" t="s">
        <v>24</v>
      </c>
      <c r="G6" s="10" t="s">
        <v>24</v>
      </c>
      <c r="H6" s="10" t="s">
        <v>24</v>
      </c>
      <c r="I6" s="10" t="s">
        <v>24</v>
      </c>
      <c r="J6" s="10" t="s">
        <v>24</v>
      </c>
      <c r="K6" s="10" t="s">
        <v>24</v>
      </c>
      <c r="L6" s="10" t="s">
        <v>24</v>
      </c>
      <c r="M6" s="10" t="s">
        <v>24</v>
      </c>
      <c r="N6" s="10" t="s">
        <v>24</v>
      </c>
      <c r="O6" s="10" t="s">
        <v>24</v>
      </c>
      <c r="P6" s="10" t="s">
        <v>24</v>
      </c>
      <c r="Q6" s="10" t="s">
        <v>24</v>
      </c>
      <c r="R6" s="10" t="s">
        <v>24</v>
      </c>
      <c r="S6" s="10" t="s">
        <v>24</v>
      </c>
      <c r="T6" s="10" t="s">
        <v>25</v>
      </c>
      <c r="U6" s="10"/>
      <c r="V6" s="12" t="s">
        <v>37</v>
      </c>
    </row>
    <row r="7" spans="1:22" ht="26.25" thickBot="1" x14ac:dyDescent="0.25">
      <c r="A7" s="9">
        <v>45124.514537037037</v>
      </c>
      <c r="B7" s="10"/>
      <c r="C7" s="10" t="s">
        <v>39</v>
      </c>
      <c r="D7" s="11">
        <v>45124</v>
      </c>
      <c r="E7" s="10" t="s">
        <v>40</v>
      </c>
      <c r="F7" s="10" t="s">
        <v>24</v>
      </c>
      <c r="G7" s="10" t="s">
        <v>24</v>
      </c>
      <c r="H7" s="10" t="s">
        <v>24</v>
      </c>
      <c r="I7" s="10" t="s">
        <v>24</v>
      </c>
      <c r="J7" s="10" t="s">
        <v>30</v>
      </c>
      <c r="K7" s="10" t="s">
        <v>24</v>
      </c>
      <c r="L7" s="10" t="s">
        <v>30</v>
      </c>
      <c r="M7" s="10" t="s">
        <v>24</v>
      </c>
      <c r="N7" s="10" t="s">
        <v>24</v>
      </c>
      <c r="O7" s="10" t="s">
        <v>24</v>
      </c>
      <c r="P7" s="10" t="s">
        <v>30</v>
      </c>
      <c r="Q7" s="10" t="s">
        <v>30</v>
      </c>
      <c r="R7" s="10" t="s">
        <v>24</v>
      </c>
      <c r="S7" s="10" t="s">
        <v>24</v>
      </c>
      <c r="T7" s="10" t="s">
        <v>25</v>
      </c>
      <c r="U7" s="10" t="s">
        <v>41</v>
      </c>
      <c r="V7" s="10" t="s">
        <v>39</v>
      </c>
    </row>
    <row r="8" spans="1:22" ht="396" thickBot="1" x14ac:dyDescent="0.25">
      <c r="A8" s="9">
        <v>45124.577581018515</v>
      </c>
      <c r="B8" s="10"/>
      <c r="C8" s="10" t="s">
        <v>42</v>
      </c>
      <c r="D8" s="11">
        <v>45124</v>
      </c>
      <c r="E8" s="10" t="s">
        <v>43</v>
      </c>
      <c r="F8" s="10" t="s">
        <v>24</v>
      </c>
      <c r="G8" s="10" t="s">
        <v>24</v>
      </c>
      <c r="H8" s="10" t="s">
        <v>24</v>
      </c>
      <c r="I8" s="10" t="s">
        <v>30</v>
      </c>
      <c r="J8" s="10" t="s">
        <v>30</v>
      </c>
      <c r="K8" s="10" t="s">
        <v>30</v>
      </c>
      <c r="L8" s="10" t="s">
        <v>30</v>
      </c>
      <c r="M8" s="10" t="s">
        <v>24</v>
      </c>
      <c r="N8" s="10" t="s">
        <v>30</v>
      </c>
      <c r="O8" s="10" t="s">
        <v>24</v>
      </c>
      <c r="P8" s="10" t="s">
        <v>24</v>
      </c>
      <c r="Q8" s="10" t="s">
        <v>24</v>
      </c>
      <c r="R8" s="10" t="s">
        <v>24</v>
      </c>
      <c r="S8" s="10" t="s">
        <v>24</v>
      </c>
      <c r="T8" s="10" t="s">
        <v>25</v>
      </c>
      <c r="U8" s="10" t="s">
        <v>78</v>
      </c>
      <c r="V8" s="12" t="s">
        <v>42</v>
      </c>
    </row>
    <row r="9" spans="1:22" ht="166.5" thickBot="1" x14ac:dyDescent="0.25">
      <c r="A9" s="9">
        <v>45124.779340277775</v>
      </c>
      <c r="B9" s="10"/>
      <c r="C9" s="10" t="s">
        <v>44</v>
      </c>
      <c r="D9" s="11">
        <v>45124</v>
      </c>
      <c r="E9" s="10" t="s">
        <v>45</v>
      </c>
      <c r="F9" s="10" t="s">
        <v>24</v>
      </c>
      <c r="G9" s="10" t="s">
        <v>24</v>
      </c>
      <c r="H9" s="10" t="s">
        <v>24</v>
      </c>
      <c r="I9" s="10" t="s">
        <v>30</v>
      </c>
      <c r="J9" s="10" t="s">
        <v>24</v>
      </c>
      <c r="K9" s="10" t="s">
        <v>24</v>
      </c>
      <c r="L9" s="10" t="s">
        <v>24</v>
      </c>
      <c r="M9" s="10" t="s">
        <v>24</v>
      </c>
      <c r="N9" s="10" t="s">
        <v>24</v>
      </c>
      <c r="O9" s="10" t="s">
        <v>30</v>
      </c>
      <c r="P9" s="10" t="s">
        <v>24</v>
      </c>
      <c r="Q9" s="10" t="s">
        <v>24</v>
      </c>
      <c r="R9" s="10" t="s">
        <v>24</v>
      </c>
      <c r="S9" s="10" t="s">
        <v>30</v>
      </c>
      <c r="T9" s="10" t="s">
        <v>25</v>
      </c>
      <c r="U9" s="10" t="s">
        <v>79</v>
      </c>
      <c r="V9" s="12" t="s">
        <v>44</v>
      </c>
    </row>
    <row r="10" spans="1:22" ht="26.25" thickBot="1" x14ac:dyDescent="0.25">
      <c r="A10" s="9">
        <v>45125.963252314818</v>
      </c>
      <c r="B10" s="10"/>
      <c r="C10" s="10" t="s">
        <v>80</v>
      </c>
      <c r="D10" s="11">
        <v>45125</v>
      </c>
      <c r="E10" s="10" t="s">
        <v>46</v>
      </c>
      <c r="F10" s="10" t="s">
        <v>30</v>
      </c>
      <c r="G10" s="10" t="s">
        <v>30</v>
      </c>
      <c r="H10" s="10" t="s">
        <v>30</v>
      </c>
      <c r="I10" s="10" t="s">
        <v>30</v>
      </c>
      <c r="J10" s="10" t="s">
        <v>30</v>
      </c>
      <c r="K10" s="10" t="s">
        <v>30</v>
      </c>
      <c r="L10" s="10" t="s">
        <v>30</v>
      </c>
      <c r="M10" s="10" t="s">
        <v>47</v>
      </c>
      <c r="N10" s="10" t="s">
        <v>30</v>
      </c>
      <c r="O10" s="10" t="s">
        <v>30</v>
      </c>
      <c r="P10" s="10" t="s">
        <v>30</v>
      </c>
      <c r="Q10" s="10" t="s">
        <v>47</v>
      </c>
      <c r="R10" s="10" t="s">
        <v>30</v>
      </c>
      <c r="S10" s="10" t="s">
        <v>30</v>
      </c>
      <c r="T10" s="10" t="s">
        <v>48</v>
      </c>
      <c r="U10" s="10"/>
      <c r="V10" s="10" t="s">
        <v>49</v>
      </c>
    </row>
    <row r="11" spans="1:22" ht="12.75" x14ac:dyDescent="0.2"/>
    <row r="12" spans="1:22" ht="15.75" customHeight="1" x14ac:dyDescent="0.2">
      <c r="E12" s="7" t="s">
        <v>24</v>
      </c>
      <c r="F12" s="8">
        <f>COUNTIF(F2:F10,$E$12)</f>
        <v>7</v>
      </c>
      <c r="G12" s="8">
        <f>COUNTIF(G2:G10,$E$12)</f>
        <v>8</v>
      </c>
      <c r="H12" s="8">
        <f>COUNTIF(H2:H10,$E$12)</f>
        <v>7</v>
      </c>
      <c r="I12" s="8">
        <f>COUNTIF(I2:I10,$E$12)</f>
        <v>4</v>
      </c>
      <c r="J12" s="8">
        <f>COUNTIF(J2:J10,$E$12)</f>
        <v>4</v>
      </c>
      <c r="K12" s="8">
        <f>COUNTIF(K2:K10,$E$12)</f>
        <v>6</v>
      </c>
      <c r="L12" s="8">
        <f>COUNTIF(L2:L10,$E$12)</f>
        <v>6</v>
      </c>
      <c r="M12" s="8">
        <f>COUNTIF(M2:M10,$E$12)</f>
        <v>7</v>
      </c>
      <c r="N12" s="8">
        <f>COUNTIF(N2:N10,$E$12)</f>
        <v>5</v>
      </c>
      <c r="O12" s="8">
        <f>COUNTIF(O2:O10,$E$12)</f>
        <v>6</v>
      </c>
      <c r="P12" s="8">
        <f>COUNTIF(P2:P10,$E$12)</f>
        <v>7</v>
      </c>
      <c r="Q12" s="8">
        <f>COUNTIF(Q2:Q10,$E$12)</f>
        <v>7</v>
      </c>
      <c r="R12" s="8">
        <f>COUNTIF(R2:R10,$E$12)</f>
        <v>8</v>
      </c>
      <c r="S12" s="8">
        <f>COUNTIF(S2:S10,$E$12)</f>
        <v>7</v>
      </c>
    </row>
    <row r="13" spans="1:22" ht="15.75" customHeight="1" x14ac:dyDescent="0.2">
      <c r="E13" s="7" t="s">
        <v>30</v>
      </c>
      <c r="F13" s="8">
        <f>COUNTIF(F2:F11,$E$13)</f>
        <v>2</v>
      </c>
      <c r="G13" s="8">
        <f>COUNTIF(G2:G11,$E$13)</f>
        <v>1</v>
      </c>
      <c r="H13" s="8">
        <f>COUNTIF(H2:H11,$E$13)</f>
        <v>2</v>
      </c>
      <c r="I13" s="8">
        <f>COUNTIF(I2:I11,$E$13)</f>
        <v>5</v>
      </c>
      <c r="J13" s="8">
        <f>COUNTIF(J2:J11,$E$13)</f>
        <v>5</v>
      </c>
      <c r="K13" s="8">
        <f>COUNTIF(K2:K11,$E$13)</f>
        <v>3</v>
      </c>
      <c r="L13" s="8">
        <f>COUNTIF(L2:L11,$E$13)</f>
        <v>3</v>
      </c>
      <c r="M13" s="8">
        <f>COUNTIF(M2:M11,$E$13)</f>
        <v>1</v>
      </c>
      <c r="N13" s="8">
        <f>COUNTIF(N2:N11,$E$13)</f>
        <v>4</v>
      </c>
      <c r="O13" s="8">
        <f>COUNTIF(O2:O11,$E$13)</f>
        <v>3</v>
      </c>
      <c r="P13" s="8">
        <f>COUNTIF(P2:P11,$E$13)</f>
        <v>2</v>
      </c>
      <c r="Q13" s="8">
        <f>COUNTIF(Q2:Q11,$E$13)</f>
        <v>1</v>
      </c>
      <c r="R13" s="8">
        <f>COUNTIF(R2:R11,$E$13)</f>
        <v>1</v>
      </c>
      <c r="S13" s="8">
        <f>COUNTIF(S2:S11,$E$13)</f>
        <v>2</v>
      </c>
    </row>
    <row r="14" spans="1:22" ht="15.75" customHeight="1" x14ac:dyDescent="0.2">
      <c r="E14" s="7" t="s">
        <v>47</v>
      </c>
      <c r="F14" s="8">
        <f>COUNTIF(F2:F12,$E$14)</f>
        <v>0</v>
      </c>
      <c r="G14" s="8">
        <f>COUNTIF(G2:G12,$E$14)</f>
        <v>0</v>
      </c>
      <c r="H14" s="8">
        <f>COUNTIF(H2:H12,$E$14)</f>
        <v>0</v>
      </c>
      <c r="I14" s="8">
        <f>COUNTIF(I2:I12,$E$14)</f>
        <v>0</v>
      </c>
      <c r="J14" s="8">
        <f>COUNTIF(J2:J12,$E$14)</f>
        <v>0</v>
      </c>
      <c r="K14" s="8">
        <f>COUNTIF(K2:K12,$E$14)</f>
        <v>0</v>
      </c>
      <c r="L14" s="8">
        <f>COUNTIF(L2:L12,$E$14)</f>
        <v>0</v>
      </c>
      <c r="M14" s="8">
        <f>COUNTIF(M2:M12,$E$14)</f>
        <v>1</v>
      </c>
      <c r="N14" s="8">
        <f>COUNTIF(N2:N12,$E$14)</f>
        <v>0</v>
      </c>
      <c r="O14" s="8">
        <f>COUNTIF(O2:O12,$E$14)</f>
        <v>0</v>
      </c>
      <c r="P14" s="8">
        <f>COUNTIF(P2:P12,$E$14)</f>
        <v>0</v>
      </c>
      <c r="Q14" s="8">
        <f>COUNTIF(Q2:Q12,$E$14)</f>
        <v>1</v>
      </c>
      <c r="R14" s="8">
        <f>COUNTIF(R2:R12,$E$14)</f>
        <v>0</v>
      </c>
      <c r="S14" s="8">
        <f>COUNTIF(S2:S12,$E$14)</f>
        <v>0</v>
      </c>
    </row>
    <row r="15" spans="1:22" ht="15.75" customHeight="1" x14ac:dyDescent="0.2">
      <c r="E15" s="7" t="s">
        <v>68</v>
      </c>
      <c r="F15" s="8">
        <f>COUNTIF(F2:F13,$E$15)</f>
        <v>0</v>
      </c>
      <c r="G15" s="8">
        <f>COUNTIF(G2:G13,$E$15)</f>
        <v>0</v>
      </c>
      <c r="H15" s="8">
        <f>COUNTIF(H2:H13,$E$15)</f>
        <v>0</v>
      </c>
      <c r="I15" s="8">
        <f>COUNTIF(I2:I13,$E$15)</f>
        <v>0</v>
      </c>
      <c r="J15" s="8">
        <f>COUNTIF(J2:J13,$E$15)</f>
        <v>0</v>
      </c>
      <c r="K15" s="8">
        <f>COUNTIF(K2:K13,$E$15)</f>
        <v>0</v>
      </c>
      <c r="L15" s="8">
        <f>COUNTIF(L2:L13,$E$15)</f>
        <v>0</v>
      </c>
      <c r="M15" s="8">
        <f>COUNTIF(M2:M13,$E$15)</f>
        <v>0</v>
      </c>
      <c r="N15" s="8">
        <f>COUNTIF(N2:N13,$E$15)</f>
        <v>0</v>
      </c>
      <c r="O15" s="8">
        <f>COUNTIF(O2:O13,$E$15)</f>
        <v>0</v>
      </c>
      <c r="P15" s="8">
        <f>COUNTIF(P2:P13,$E$15)</f>
        <v>0</v>
      </c>
      <c r="Q15" s="8">
        <f>COUNTIF(Q2:Q13,$E$15)</f>
        <v>0</v>
      </c>
      <c r="R15" s="8">
        <f>COUNTIF(R2:R13,$E$15)</f>
        <v>0</v>
      </c>
      <c r="S15" s="8">
        <f>COUNTIF(S2:S13,$E$15)</f>
        <v>0</v>
      </c>
    </row>
  </sheetData>
  <autoFilter ref="A1:V1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Chiclana</vt:lpstr>
      <vt:lpstr>Salamanca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Garcia Flores, Juan Carlos</cp:lastModifiedBy>
  <dcterms:modified xsi:type="dcterms:W3CDTF">2023-11-21T10:42:58Z</dcterms:modified>
</cp:coreProperties>
</file>