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walla\Dropbox\F7_TrianonCo\DB\DB_Excel\"/>
    </mc:Choice>
  </mc:AlternateContent>
  <xr:revisionPtr revIDLastSave="0" documentId="13_ncr:1_{2DFE631C-2176-486F-8FBE-E0E324BEAD7E}" xr6:coauthVersionLast="43" xr6:coauthVersionMax="43" xr10:uidLastSave="{00000000-0000-0000-0000-000000000000}"/>
  <bookViews>
    <workbookView xWindow="-35550" yWindow="3045" windowWidth="28800" windowHeight="11325" xr2:uid="{00000000-000D-0000-FFFF-FFFF00000000}"/>
  </bookViews>
  <sheets>
    <sheet name="PLANOTER" sheetId="1" r:id="rId1"/>
    <sheet name="DIAN 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" i="1" l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P3" i="1"/>
  <c r="P4" i="1"/>
  <c r="P5" i="1"/>
  <c r="P6" i="1"/>
  <c r="P7" i="1"/>
  <c r="P8" i="1"/>
  <c r="P9" i="1"/>
  <c r="P10" i="1"/>
  <c r="R10" i="1" s="1"/>
  <c r="P11" i="1"/>
  <c r="P12" i="1"/>
  <c r="P13" i="1"/>
  <c r="P14" i="1"/>
  <c r="P15" i="1"/>
  <c r="P16" i="1"/>
  <c r="P17" i="1"/>
  <c r="P18" i="1"/>
  <c r="R18" i="1" s="1"/>
  <c r="P19" i="1"/>
  <c r="P20" i="1"/>
  <c r="P21" i="1"/>
  <c r="P22" i="1"/>
  <c r="P23" i="1"/>
  <c r="P24" i="1"/>
  <c r="P25" i="1"/>
  <c r="P26" i="1"/>
  <c r="R26" i="1" s="1"/>
  <c r="P27" i="1"/>
  <c r="P28" i="1"/>
  <c r="P29" i="1"/>
  <c r="P30" i="1"/>
  <c r="P31" i="1"/>
  <c r="P32" i="1"/>
  <c r="P33" i="1"/>
  <c r="P34" i="1"/>
  <c r="R34" i="1" s="1"/>
  <c r="P35" i="1"/>
  <c r="P36" i="1"/>
  <c r="P37" i="1"/>
  <c r="P38" i="1"/>
  <c r="P39" i="1"/>
  <c r="P40" i="1"/>
  <c r="P41" i="1"/>
  <c r="P42" i="1"/>
  <c r="R42" i="1" s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R58" i="1" s="1"/>
  <c r="P59" i="1"/>
  <c r="P60" i="1"/>
  <c r="P61" i="1"/>
  <c r="P62" i="1"/>
  <c r="P63" i="1"/>
  <c r="P64" i="1"/>
  <c r="P65" i="1"/>
  <c r="P66" i="1"/>
  <c r="R66" i="1" s="1"/>
  <c r="P67" i="1"/>
  <c r="P68" i="1"/>
  <c r="P69" i="1"/>
  <c r="P70" i="1"/>
  <c r="P71" i="1"/>
  <c r="P72" i="1"/>
  <c r="P73" i="1"/>
  <c r="P74" i="1"/>
  <c r="R74" i="1" s="1"/>
  <c r="P75" i="1"/>
  <c r="P76" i="1"/>
  <c r="P77" i="1"/>
  <c r="P78" i="1"/>
  <c r="P79" i="1"/>
  <c r="P80" i="1"/>
  <c r="P81" i="1"/>
  <c r="P82" i="1"/>
  <c r="R82" i="1" s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R98" i="1" s="1"/>
  <c r="P99" i="1"/>
  <c r="P100" i="1"/>
  <c r="P101" i="1"/>
  <c r="P102" i="1"/>
  <c r="P103" i="1"/>
  <c r="P104" i="1"/>
  <c r="P105" i="1"/>
  <c r="P106" i="1"/>
  <c r="R106" i="1" s="1"/>
  <c r="P107" i="1"/>
  <c r="P108" i="1"/>
  <c r="P109" i="1"/>
  <c r="P110" i="1"/>
  <c r="P111" i="1"/>
  <c r="P112" i="1"/>
  <c r="P113" i="1"/>
  <c r="P114" i="1"/>
  <c r="R114" i="1" s="1"/>
  <c r="P115" i="1"/>
  <c r="P116" i="1"/>
  <c r="P117" i="1"/>
  <c r="P118" i="1"/>
  <c r="P119" i="1"/>
  <c r="P120" i="1"/>
  <c r="P121" i="1"/>
  <c r="P122" i="1"/>
  <c r="R122" i="1" s="1"/>
  <c r="P123" i="1"/>
  <c r="P124" i="1"/>
  <c r="P125" i="1"/>
  <c r="P126" i="1"/>
  <c r="P127" i="1"/>
  <c r="P128" i="1"/>
  <c r="P129" i="1"/>
  <c r="P130" i="1"/>
  <c r="R130" i="1" s="1"/>
  <c r="P131" i="1"/>
  <c r="P132" i="1"/>
  <c r="P133" i="1"/>
  <c r="P134" i="1"/>
  <c r="P135" i="1"/>
  <c r="P136" i="1"/>
  <c r="P137" i="1"/>
  <c r="P138" i="1"/>
  <c r="R138" i="1" s="1"/>
  <c r="P139" i="1"/>
  <c r="P140" i="1"/>
  <c r="P141" i="1"/>
  <c r="P142" i="1"/>
  <c r="P143" i="1"/>
  <c r="P144" i="1"/>
  <c r="P145" i="1"/>
  <c r="P146" i="1"/>
  <c r="R146" i="1" s="1"/>
  <c r="P147" i="1"/>
  <c r="P148" i="1"/>
  <c r="P149" i="1"/>
  <c r="P150" i="1"/>
  <c r="P151" i="1"/>
  <c r="P152" i="1"/>
  <c r="P153" i="1"/>
  <c r="P154" i="1"/>
  <c r="R154" i="1" s="1"/>
  <c r="P155" i="1"/>
  <c r="P156" i="1"/>
  <c r="P157" i="1"/>
  <c r="P158" i="1"/>
  <c r="P159" i="1"/>
  <c r="P160" i="1"/>
  <c r="P161" i="1"/>
  <c r="P162" i="1"/>
  <c r="R162" i="1" s="1"/>
  <c r="P163" i="1"/>
  <c r="P164" i="1"/>
  <c r="P165" i="1"/>
  <c r="P166" i="1"/>
  <c r="P167" i="1"/>
  <c r="P168" i="1"/>
  <c r="P169" i="1"/>
  <c r="P170" i="1"/>
  <c r="R170" i="1" s="1"/>
  <c r="P171" i="1"/>
  <c r="P172" i="1"/>
  <c r="P173" i="1"/>
  <c r="P174" i="1"/>
  <c r="P175" i="1"/>
  <c r="P176" i="1"/>
  <c r="P177" i="1"/>
  <c r="P178" i="1"/>
  <c r="R178" i="1" s="1"/>
  <c r="P179" i="1"/>
  <c r="P180" i="1"/>
  <c r="P181" i="1"/>
  <c r="P182" i="1"/>
  <c r="P183" i="1"/>
  <c r="P184" i="1"/>
  <c r="P185" i="1"/>
  <c r="P186" i="1"/>
  <c r="R186" i="1" s="1"/>
  <c r="P187" i="1"/>
  <c r="P188" i="1"/>
  <c r="P189" i="1"/>
  <c r="P190" i="1"/>
  <c r="P191" i="1"/>
  <c r="P192" i="1"/>
  <c r="P193" i="1"/>
  <c r="P194" i="1"/>
  <c r="R194" i="1" s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R210" i="1" s="1"/>
  <c r="P211" i="1"/>
  <c r="P212" i="1"/>
  <c r="P213" i="1"/>
  <c r="P214" i="1"/>
  <c r="P215" i="1"/>
  <c r="P216" i="1"/>
  <c r="P217" i="1"/>
  <c r="P218" i="1"/>
  <c r="R218" i="1" s="1"/>
  <c r="P219" i="1"/>
  <c r="P220" i="1"/>
  <c r="P221" i="1"/>
  <c r="P222" i="1"/>
  <c r="P223" i="1"/>
  <c r="P224" i="1"/>
  <c r="P225" i="1"/>
  <c r="P226" i="1"/>
  <c r="R226" i="1" s="1"/>
  <c r="P227" i="1"/>
  <c r="P228" i="1"/>
  <c r="P229" i="1"/>
  <c r="P230" i="1"/>
  <c r="P231" i="1"/>
  <c r="P232" i="1"/>
  <c r="P233" i="1"/>
  <c r="P234" i="1"/>
  <c r="R234" i="1" s="1"/>
  <c r="P235" i="1"/>
  <c r="P236" i="1"/>
  <c r="P237" i="1"/>
  <c r="P238" i="1"/>
  <c r="P239" i="1"/>
  <c r="P240" i="1"/>
  <c r="P241" i="1"/>
  <c r="P242" i="1"/>
  <c r="R242" i="1" s="1"/>
  <c r="P243" i="1"/>
  <c r="P244" i="1"/>
  <c r="P245" i="1"/>
  <c r="P246" i="1"/>
  <c r="P247" i="1"/>
  <c r="P248" i="1"/>
  <c r="P249" i="1"/>
  <c r="P250" i="1"/>
  <c r="R250" i="1" s="1"/>
  <c r="P251" i="1"/>
  <c r="P252" i="1"/>
  <c r="P253" i="1"/>
  <c r="P254" i="1"/>
  <c r="P255" i="1"/>
  <c r="P256" i="1"/>
  <c r="P257" i="1"/>
  <c r="P258" i="1"/>
  <c r="R258" i="1" s="1"/>
  <c r="P259" i="1"/>
  <c r="P260" i="1"/>
  <c r="P261" i="1"/>
  <c r="P262" i="1"/>
  <c r="P263" i="1"/>
  <c r="P264" i="1"/>
  <c r="P265" i="1"/>
  <c r="P266" i="1"/>
  <c r="R266" i="1" s="1"/>
  <c r="P267" i="1"/>
  <c r="P268" i="1"/>
  <c r="P269" i="1"/>
  <c r="P270" i="1"/>
  <c r="P271" i="1"/>
  <c r="P272" i="1"/>
  <c r="P273" i="1"/>
  <c r="P274" i="1"/>
  <c r="R274" i="1" s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R290" i="1" s="1"/>
  <c r="P291" i="1"/>
  <c r="P292" i="1"/>
  <c r="P293" i="1"/>
  <c r="P294" i="1"/>
  <c r="P295" i="1"/>
  <c r="P296" i="1"/>
  <c r="P297" i="1"/>
  <c r="P298" i="1"/>
  <c r="R298" i="1" s="1"/>
  <c r="P299" i="1"/>
  <c r="P300" i="1"/>
  <c r="P301" i="1"/>
  <c r="P302" i="1"/>
  <c r="P303" i="1"/>
  <c r="P304" i="1"/>
  <c r="P305" i="1"/>
  <c r="P306" i="1"/>
  <c r="R306" i="1" s="1"/>
  <c r="P307" i="1"/>
  <c r="P308" i="1"/>
  <c r="P309" i="1"/>
  <c r="P310" i="1"/>
  <c r="P311" i="1"/>
  <c r="P312" i="1"/>
  <c r="P313" i="1"/>
  <c r="P314" i="1"/>
  <c r="R314" i="1" s="1"/>
  <c r="P315" i="1"/>
  <c r="P316" i="1"/>
  <c r="P317" i="1"/>
  <c r="P318" i="1"/>
  <c r="P319" i="1"/>
  <c r="P320" i="1"/>
  <c r="P321" i="1"/>
  <c r="P322" i="1"/>
  <c r="R322" i="1" s="1"/>
  <c r="P323" i="1"/>
  <c r="P324" i="1"/>
  <c r="P325" i="1"/>
  <c r="P326" i="1"/>
  <c r="P327" i="1"/>
  <c r="P328" i="1"/>
  <c r="P329" i="1"/>
  <c r="P330" i="1"/>
  <c r="R330" i="1" s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R346" i="1" s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R362" i="1" s="1"/>
  <c r="P363" i="1"/>
  <c r="P364" i="1"/>
  <c r="P365" i="1"/>
  <c r="P366" i="1"/>
  <c r="P367" i="1"/>
  <c r="P368" i="1"/>
  <c r="P369" i="1"/>
  <c r="P370" i="1"/>
  <c r="R370" i="1" s="1"/>
  <c r="P371" i="1"/>
  <c r="P372" i="1"/>
  <c r="P373" i="1"/>
  <c r="P374" i="1"/>
  <c r="P375" i="1"/>
  <c r="P376" i="1"/>
  <c r="P377" i="1"/>
  <c r="P378" i="1"/>
  <c r="R378" i="1" s="1"/>
  <c r="P379" i="1"/>
  <c r="P380" i="1"/>
  <c r="P381" i="1"/>
  <c r="P382" i="1"/>
  <c r="P383" i="1"/>
  <c r="P384" i="1"/>
  <c r="P385" i="1"/>
  <c r="P386" i="1"/>
  <c r="R386" i="1" s="1"/>
  <c r="P387" i="1"/>
  <c r="P388" i="1"/>
  <c r="P389" i="1"/>
  <c r="P390" i="1"/>
  <c r="P391" i="1"/>
  <c r="P392" i="1"/>
  <c r="P393" i="1"/>
  <c r="P394" i="1"/>
  <c r="R394" i="1" s="1"/>
  <c r="P395" i="1"/>
  <c r="P396" i="1"/>
  <c r="P397" i="1"/>
  <c r="P398" i="1"/>
  <c r="P399" i="1"/>
  <c r="P400" i="1"/>
  <c r="P401" i="1"/>
  <c r="P402" i="1"/>
  <c r="R402" i="1" s="1"/>
  <c r="P403" i="1"/>
  <c r="P404" i="1"/>
  <c r="P405" i="1"/>
  <c r="P406" i="1"/>
  <c r="P407" i="1"/>
  <c r="P408" i="1"/>
  <c r="P409" i="1"/>
  <c r="P410" i="1"/>
  <c r="R410" i="1" s="1"/>
  <c r="P411" i="1"/>
  <c r="P412" i="1"/>
  <c r="P413" i="1"/>
  <c r="P414" i="1"/>
  <c r="P415" i="1"/>
  <c r="P416" i="1"/>
  <c r="P417" i="1"/>
  <c r="P418" i="1"/>
  <c r="R418" i="1" s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R434" i="1" s="1"/>
  <c r="P435" i="1"/>
  <c r="P436" i="1"/>
  <c r="P437" i="1"/>
  <c r="P438" i="1"/>
  <c r="P439" i="1"/>
  <c r="P440" i="1"/>
  <c r="P441" i="1"/>
  <c r="P442" i="1"/>
  <c r="R442" i="1" s="1"/>
  <c r="P443" i="1"/>
  <c r="P444" i="1"/>
  <c r="P445" i="1"/>
  <c r="P446" i="1"/>
  <c r="P447" i="1"/>
  <c r="P448" i="1"/>
  <c r="P449" i="1"/>
  <c r="P450" i="1"/>
  <c r="R450" i="1" s="1"/>
  <c r="P451" i="1"/>
  <c r="P452" i="1"/>
  <c r="P453" i="1"/>
  <c r="P454" i="1"/>
  <c r="P455" i="1"/>
  <c r="P456" i="1"/>
  <c r="P457" i="1"/>
  <c r="P458" i="1"/>
  <c r="R458" i="1" s="1"/>
  <c r="P459" i="1"/>
  <c r="P460" i="1"/>
  <c r="P461" i="1"/>
  <c r="P462" i="1"/>
  <c r="P463" i="1"/>
  <c r="P464" i="1"/>
  <c r="P465" i="1"/>
  <c r="P466" i="1"/>
  <c r="R466" i="1" s="1"/>
  <c r="P467" i="1"/>
  <c r="P468" i="1"/>
  <c r="P469" i="1"/>
  <c r="P470" i="1"/>
  <c r="P471" i="1"/>
  <c r="P472" i="1"/>
  <c r="P473" i="1"/>
  <c r="P474" i="1"/>
  <c r="R474" i="1" s="1"/>
  <c r="P475" i="1"/>
  <c r="P476" i="1"/>
  <c r="P477" i="1"/>
  <c r="P478" i="1"/>
  <c r="P479" i="1"/>
  <c r="P480" i="1"/>
  <c r="P481" i="1"/>
  <c r="P482" i="1"/>
  <c r="R482" i="1" s="1"/>
  <c r="P483" i="1"/>
  <c r="P484" i="1"/>
  <c r="P485" i="1"/>
  <c r="P486" i="1"/>
  <c r="P487" i="1"/>
  <c r="P488" i="1"/>
  <c r="P489" i="1"/>
  <c r="P490" i="1"/>
  <c r="R490" i="1" s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R506" i="1" s="1"/>
  <c r="P507" i="1"/>
  <c r="P508" i="1"/>
  <c r="P509" i="1"/>
  <c r="P510" i="1"/>
  <c r="P511" i="1"/>
  <c r="P512" i="1"/>
  <c r="P513" i="1"/>
  <c r="P514" i="1"/>
  <c r="R514" i="1" s="1"/>
  <c r="P515" i="1"/>
  <c r="P516" i="1"/>
  <c r="P517" i="1"/>
  <c r="P518" i="1"/>
  <c r="P519" i="1"/>
  <c r="P520" i="1"/>
  <c r="P521" i="1"/>
  <c r="P522" i="1"/>
  <c r="R522" i="1" s="1"/>
  <c r="P523" i="1"/>
  <c r="P524" i="1"/>
  <c r="P525" i="1"/>
  <c r="P526" i="1"/>
  <c r="P527" i="1"/>
  <c r="P528" i="1"/>
  <c r="P529" i="1"/>
  <c r="P530" i="1"/>
  <c r="R530" i="1" s="1"/>
  <c r="P531" i="1"/>
  <c r="P532" i="1"/>
  <c r="P533" i="1"/>
  <c r="P534" i="1"/>
  <c r="P535" i="1"/>
  <c r="P536" i="1"/>
  <c r="P537" i="1"/>
  <c r="P538" i="1"/>
  <c r="R538" i="1" s="1"/>
  <c r="P539" i="1"/>
  <c r="P540" i="1"/>
  <c r="P541" i="1"/>
  <c r="P542" i="1"/>
  <c r="P543" i="1"/>
  <c r="P544" i="1"/>
  <c r="P545" i="1"/>
  <c r="P546" i="1"/>
  <c r="R546" i="1" s="1"/>
  <c r="P547" i="1"/>
  <c r="P548" i="1"/>
  <c r="P549" i="1"/>
  <c r="P550" i="1"/>
  <c r="P551" i="1"/>
  <c r="P552" i="1"/>
  <c r="P553" i="1"/>
  <c r="P554" i="1"/>
  <c r="R554" i="1" s="1"/>
  <c r="P555" i="1"/>
  <c r="P556" i="1"/>
  <c r="P557" i="1"/>
  <c r="P558" i="1"/>
  <c r="P559" i="1"/>
  <c r="P560" i="1"/>
  <c r="P561" i="1"/>
  <c r="P562" i="1"/>
  <c r="R562" i="1" s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R578" i="1" s="1"/>
  <c r="P579" i="1"/>
  <c r="P580" i="1"/>
  <c r="P581" i="1"/>
  <c r="P582" i="1"/>
  <c r="P583" i="1"/>
  <c r="P584" i="1"/>
  <c r="P585" i="1"/>
  <c r="P586" i="1"/>
  <c r="R586" i="1" s="1"/>
  <c r="P587" i="1"/>
  <c r="P588" i="1"/>
  <c r="P589" i="1"/>
  <c r="P590" i="1"/>
  <c r="P591" i="1"/>
  <c r="P592" i="1"/>
  <c r="P593" i="1"/>
  <c r="P594" i="1"/>
  <c r="R594" i="1" s="1"/>
  <c r="P595" i="1"/>
  <c r="P596" i="1"/>
  <c r="P597" i="1"/>
  <c r="P598" i="1"/>
  <c r="P599" i="1"/>
  <c r="P600" i="1"/>
  <c r="P601" i="1"/>
  <c r="P602" i="1"/>
  <c r="R602" i="1" s="1"/>
  <c r="P603" i="1"/>
  <c r="P604" i="1"/>
  <c r="P605" i="1"/>
  <c r="P606" i="1"/>
  <c r="P607" i="1"/>
  <c r="P608" i="1"/>
  <c r="P609" i="1"/>
  <c r="P610" i="1"/>
  <c r="R610" i="1" s="1"/>
  <c r="P611" i="1"/>
  <c r="P612" i="1"/>
  <c r="P613" i="1"/>
  <c r="P614" i="1"/>
  <c r="P615" i="1"/>
  <c r="P616" i="1"/>
  <c r="P617" i="1"/>
  <c r="P618" i="1"/>
  <c r="R618" i="1" s="1"/>
  <c r="P619" i="1"/>
  <c r="P620" i="1"/>
  <c r="P621" i="1"/>
  <c r="P622" i="1"/>
  <c r="P623" i="1"/>
  <c r="P624" i="1"/>
  <c r="P625" i="1"/>
  <c r="P626" i="1"/>
  <c r="R626" i="1" s="1"/>
  <c r="P627" i="1"/>
  <c r="P628" i="1"/>
  <c r="P629" i="1"/>
  <c r="P630" i="1"/>
  <c r="P631" i="1"/>
  <c r="P632" i="1"/>
  <c r="P633" i="1"/>
  <c r="P634" i="1"/>
  <c r="R634" i="1" s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R650" i="1" s="1"/>
  <c r="P651" i="1"/>
  <c r="P652" i="1"/>
  <c r="P653" i="1"/>
  <c r="P654" i="1"/>
  <c r="P655" i="1"/>
  <c r="P656" i="1"/>
  <c r="P657" i="1"/>
  <c r="P658" i="1"/>
  <c r="R658" i="1" s="1"/>
  <c r="P659" i="1"/>
  <c r="P660" i="1"/>
  <c r="P661" i="1"/>
  <c r="P662" i="1"/>
  <c r="P663" i="1"/>
  <c r="P664" i="1"/>
  <c r="P665" i="1"/>
  <c r="P666" i="1"/>
  <c r="R666" i="1" s="1"/>
  <c r="P667" i="1"/>
  <c r="P668" i="1"/>
  <c r="P669" i="1"/>
  <c r="P670" i="1"/>
  <c r="P671" i="1"/>
  <c r="P672" i="1"/>
  <c r="P673" i="1"/>
  <c r="P674" i="1"/>
  <c r="R674" i="1" s="1"/>
  <c r="P675" i="1"/>
  <c r="P676" i="1"/>
  <c r="P677" i="1"/>
  <c r="P678" i="1"/>
  <c r="P679" i="1"/>
  <c r="P680" i="1"/>
  <c r="P681" i="1"/>
  <c r="P682" i="1"/>
  <c r="R682" i="1" s="1"/>
  <c r="P683" i="1"/>
  <c r="P684" i="1"/>
  <c r="P685" i="1"/>
  <c r="P686" i="1"/>
  <c r="P687" i="1"/>
  <c r="P688" i="1"/>
  <c r="P689" i="1"/>
  <c r="P690" i="1"/>
  <c r="R690" i="1" s="1"/>
  <c r="P691" i="1"/>
  <c r="P692" i="1"/>
  <c r="P693" i="1"/>
  <c r="P694" i="1"/>
  <c r="P695" i="1"/>
  <c r="P696" i="1"/>
  <c r="P697" i="1"/>
  <c r="P698" i="1"/>
  <c r="R698" i="1" s="1"/>
  <c r="P699" i="1"/>
  <c r="P700" i="1"/>
  <c r="P701" i="1"/>
  <c r="P702" i="1"/>
  <c r="P703" i="1"/>
  <c r="P704" i="1"/>
  <c r="P705" i="1"/>
  <c r="P706" i="1"/>
  <c r="R706" i="1" s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R722" i="1" s="1"/>
  <c r="P723" i="1"/>
  <c r="P724" i="1"/>
  <c r="P725" i="1"/>
  <c r="P726" i="1"/>
  <c r="P727" i="1"/>
  <c r="P728" i="1"/>
  <c r="P729" i="1"/>
  <c r="P730" i="1"/>
  <c r="R730" i="1" s="1"/>
  <c r="P731" i="1"/>
  <c r="P732" i="1"/>
  <c r="P733" i="1"/>
  <c r="P734" i="1"/>
  <c r="P735" i="1"/>
  <c r="P736" i="1"/>
  <c r="P737" i="1"/>
  <c r="P738" i="1"/>
  <c r="R738" i="1" s="1"/>
  <c r="P739" i="1"/>
  <c r="P740" i="1"/>
  <c r="P741" i="1"/>
  <c r="P742" i="1"/>
  <c r="P743" i="1"/>
  <c r="P744" i="1"/>
  <c r="P745" i="1"/>
  <c r="P746" i="1"/>
  <c r="R746" i="1" s="1"/>
  <c r="P747" i="1"/>
  <c r="P748" i="1"/>
  <c r="P749" i="1"/>
  <c r="P750" i="1"/>
  <c r="P751" i="1"/>
  <c r="P752" i="1"/>
  <c r="P753" i="1"/>
  <c r="P754" i="1"/>
  <c r="R754" i="1" s="1"/>
  <c r="P755" i="1"/>
  <c r="P756" i="1"/>
  <c r="P757" i="1"/>
  <c r="P758" i="1"/>
  <c r="P759" i="1"/>
  <c r="P760" i="1"/>
  <c r="P761" i="1"/>
  <c r="P762" i="1"/>
  <c r="R762" i="1" s="1"/>
  <c r="P763" i="1"/>
  <c r="P764" i="1"/>
  <c r="P765" i="1"/>
  <c r="P766" i="1"/>
  <c r="P767" i="1"/>
  <c r="P768" i="1"/>
  <c r="P769" i="1"/>
  <c r="P770" i="1"/>
  <c r="R770" i="1" s="1"/>
  <c r="P771" i="1"/>
  <c r="P772" i="1"/>
  <c r="P773" i="1"/>
  <c r="P774" i="1"/>
  <c r="P775" i="1"/>
  <c r="P776" i="1"/>
  <c r="P777" i="1"/>
  <c r="P778" i="1"/>
  <c r="R778" i="1" s="1"/>
  <c r="P779" i="1"/>
  <c r="P780" i="1"/>
  <c r="P781" i="1"/>
  <c r="P782" i="1"/>
  <c r="P783" i="1"/>
  <c r="P784" i="1"/>
  <c r="P785" i="1"/>
  <c r="P786" i="1"/>
  <c r="R786" i="1" s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R802" i="1" s="1"/>
  <c r="P803" i="1"/>
  <c r="P804" i="1"/>
  <c r="P805" i="1"/>
  <c r="P806" i="1"/>
  <c r="P807" i="1"/>
  <c r="P808" i="1"/>
  <c r="P809" i="1"/>
  <c r="P810" i="1"/>
  <c r="R810" i="1" s="1"/>
  <c r="P811" i="1"/>
  <c r="P812" i="1"/>
  <c r="P813" i="1"/>
  <c r="P814" i="1"/>
  <c r="P815" i="1"/>
  <c r="P816" i="1"/>
  <c r="P817" i="1"/>
  <c r="P818" i="1"/>
  <c r="R818" i="1" s="1"/>
  <c r="P819" i="1"/>
  <c r="P820" i="1"/>
  <c r="P821" i="1"/>
  <c r="P822" i="1"/>
  <c r="P823" i="1"/>
  <c r="P824" i="1"/>
  <c r="P825" i="1"/>
  <c r="P826" i="1"/>
  <c r="R826" i="1" s="1"/>
  <c r="P827" i="1"/>
  <c r="P828" i="1"/>
  <c r="P829" i="1"/>
  <c r="P830" i="1"/>
  <c r="P831" i="1"/>
  <c r="P832" i="1"/>
  <c r="P833" i="1"/>
  <c r="P834" i="1"/>
  <c r="R834" i="1" s="1"/>
  <c r="P835" i="1"/>
  <c r="P836" i="1"/>
  <c r="P837" i="1"/>
  <c r="P838" i="1"/>
  <c r="P839" i="1"/>
  <c r="P840" i="1"/>
  <c r="P841" i="1"/>
  <c r="P842" i="1"/>
  <c r="R842" i="1" s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R858" i="1" s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R874" i="1" s="1"/>
  <c r="P875" i="1"/>
  <c r="P876" i="1"/>
  <c r="P877" i="1"/>
  <c r="P878" i="1"/>
  <c r="P879" i="1"/>
  <c r="P880" i="1"/>
  <c r="P881" i="1"/>
  <c r="P882" i="1"/>
  <c r="R882" i="1" s="1"/>
  <c r="P883" i="1"/>
  <c r="P884" i="1"/>
  <c r="P885" i="1"/>
  <c r="P886" i="1"/>
  <c r="P887" i="1"/>
  <c r="P888" i="1"/>
  <c r="P889" i="1"/>
  <c r="P890" i="1"/>
  <c r="R890" i="1" s="1"/>
  <c r="P891" i="1"/>
  <c r="P892" i="1"/>
  <c r="P893" i="1"/>
  <c r="P894" i="1"/>
  <c r="P895" i="1"/>
  <c r="P896" i="1"/>
  <c r="P897" i="1"/>
  <c r="P898" i="1"/>
  <c r="R898" i="1" s="1"/>
  <c r="P899" i="1"/>
  <c r="P900" i="1"/>
  <c r="P901" i="1"/>
  <c r="P902" i="1"/>
  <c r="P903" i="1"/>
  <c r="P904" i="1"/>
  <c r="P905" i="1"/>
  <c r="P906" i="1"/>
  <c r="R906" i="1" s="1"/>
  <c r="P907" i="1"/>
  <c r="P908" i="1"/>
  <c r="P909" i="1"/>
  <c r="P910" i="1"/>
  <c r="P911" i="1"/>
  <c r="P912" i="1"/>
  <c r="P913" i="1"/>
  <c r="P914" i="1"/>
  <c r="R914" i="1" s="1"/>
  <c r="P915" i="1"/>
  <c r="P916" i="1"/>
  <c r="P917" i="1"/>
  <c r="P918" i="1"/>
  <c r="P919" i="1"/>
  <c r="P920" i="1"/>
  <c r="P921" i="1"/>
  <c r="P922" i="1"/>
  <c r="R922" i="1" s="1"/>
  <c r="P923" i="1"/>
  <c r="P924" i="1"/>
  <c r="P925" i="1"/>
  <c r="P926" i="1"/>
  <c r="P927" i="1"/>
  <c r="P928" i="1"/>
  <c r="P929" i="1"/>
  <c r="P930" i="1"/>
  <c r="R930" i="1" s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R946" i="1" s="1"/>
  <c r="P947" i="1"/>
  <c r="P948" i="1"/>
  <c r="P949" i="1"/>
  <c r="P950" i="1"/>
  <c r="P951" i="1"/>
  <c r="P952" i="1"/>
  <c r="P953" i="1"/>
  <c r="P954" i="1"/>
  <c r="R954" i="1" s="1"/>
  <c r="P955" i="1"/>
  <c r="P956" i="1"/>
  <c r="P957" i="1"/>
  <c r="P958" i="1"/>
  <c r="P959" i="1"/>
  <c r="P960" i="1"/>
  <c r="P961" i="1"/>
  <c r="P962" i="1"/>
  <c r="R962" i="1" s="1"/>
  <c r="P963" i="1"/>
  <c r="P964" i="1"/>
  <c r="P965" i="1"/>
  <c r="P966" i="1"/>
  <c r="P967" i="1"/>
  <c r="P968" i="1"/>
  <c r="P969" i="1"/>
  <c r="P970" i="1"/>
  <c r="R970" i="1" s="1"/>
  <c r="P971" i="1"/>
  <c r="P972" i="1"/>
  <c r="P973" i="1"/>
  <c r="P974" i="1"/>
  <c r="P975" i="1"/>
  <c r="P976" i="1"/>
  <c r="P977" i="1"/>
  <c r="P978" i="1"/>
  <c r="R978" i="1" s="1"/>
  <c r="P979" i="1"/>
  <c r="P980" i="1"/>
  <c r="P981" i="1"/>
  <c r="P982" i="1"/>
  <c r="P983" i="1"/>
  <c r="P984" i="1"/>
  <c r="P985" i="1"/>
  <c r="P986" i="1"/>
  <c r="R986" i="1" s="1"/>
  <c r="P987" i="1"/>
  <c r="P988" i="1"/>
  <c r="P989" i="1"/>
  <c r="P990" i="1"/>
  <c r="P991" i="1"/>
  <c r="P992" i="1"/>
  <c r="P993" i="1"/>
  <c r="P994" i="1"/>
  <c r="R994" i="1" s="1"/>
  <c r="P995" i="1"/>
  <c r="P996" i="1"/>
  <c r="P997" i="1"/>
  <c r="P998" i="1"/>
  <c r="P999" i="1"/>
  <c r="P1000" i="1"/>
  <c r="P1001" i="1"/>
  <c r="P1002" i="1"/>
  <c r="R1002" i="1" s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R1018" i="1" s="1"/>
  <c r="P1019" i="1"/>
  <c r="P1020" i="1"/>
  <c r="P1021" i="1"/>
  <c r="P1022" i="1"/>
  <c r="P1023" i="1"/>
  <c r="P1024" i="1"/>
  <c r="P1025" i="1"/>
  <c r="P1026" i="1"/>
  <c r="R1026" i="1" s="1"/>
  <c r="P1027" i="1"/>
  <c r="P1028" i="1"/>
  <c r="P1029" i="1"/>
  <c r="P1030" i="1"/>
  <c r="P1031" i="1"/>
  <c r="P1032" i="1"/>
  <c r="P1033" i="1"/>
  <c r="P1034" i="1"/>
  <c r="R1034" i="1" s="1"/>
  <c r="P1035" i="1"/>
  <c r="P1036" i="1"/>
  <c r="P1037" i="1"/>
  <c r="P1038" i="1"/>
  <c r="P1039" i="1"/>
  <c r="P1040" i="1"/>
  <c r="P1041" i="1"/>
  <c r="P1042" i="1"/>
  <c r="R1042" i="1" s="1"/>
  <c r="P1043" i="1"/>
  <c r="P1044" i="1"/>
  <c r="P1045" i="1"/>
  <c r="P1046" i="1"/>
  <c r="P1047" i="1"/>
  <c r="P1048" i="1"/>
  <c r="P1049" i="1"/>
  <c r="P1050" i="1"/>
  <c r="R1050" i="1" s="1"/>
  <c r="P1051" i="1"/>
  <c r="P1052" i="1"/>
  <c r="P1053" i="1"/>
  <c r="P1054" i="1"/>
  <c r="P1055" i="1"/>
  <c r="P1056" i="1"/>
  <c r="P1057" i="1"/>
  <c r="P1058" i="1"/>
  <c r="R1058" i="1" s="1"/>
  <c r="P1059" i="1"/>
  <c r="P1060" i="1"/>
  <c r="P1061" i="1"/>
  <c r="P1062" i="1"/>
  <c r="P1063" i="1"/>
  <c r="P1064" i="1"/>
  <c r="P1065" i="1"/>
  <c r="P1066" i="1"/>
  <c r="R1066" i="1" s="1"/>
  <c r="P1067" i="1"/>
  <c r="P1068" i="1"/>
  <c r="P1069" i="1"/>
  <c r="P1070" i="1"/>
  <c r="P1071" i="1"/>
  <c r="P1072" i="1"/>
  <c r="P1073" i="1"/>
  <c r="P1074" i="1"/>
  <c r="R1074" i="1" s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R1090" i="1" s="1"/>
  <c r="P1091" i="1"/>
  <c r="P1092" i="1"/>
  <c r="P1093" i="1"/>
  <c r="P1094" i="1"/>
  <c r="P1095" i="1"/>
  <c r="P1096" i="1"/>
  <c r="P1097" i="1"/>
  <c r="P1098" i="1"/>
  <c r="R1098" i="1" s="1"/>
  <c r="P1099" i="1"/>
  <c r="P1100" i="1"/>
  <c r="P1101" i="1"/>
  <c r="P1102" i="1"/>
  <c r="P1103" i="1"/>
  <c r="P1104" i="1"/>
  <c r="P1105" i="1"/>
  <c r="P1106" i="1"/>
  <c r="R1106" i="1" s="1"/>
  <c r="P1107" i="1"/>
  <c r="P1108" i="1"/>
  <c r="P1109" i="1"/>
  <c r="P1110" i="1"/>
  <c r="P1111" i="1"/>
  <c r="P1112" i="1"/>
  <c r="P1113" i="1"/>
  <c r="P1114" i="1"/>
  <c r="R1114" i="1" s="1"/>
  <c r="P1115" i="1"/>
  <c r="P1116" i="1"/>
  <c r="P1117" i="1"/>
  <c r="P1118" i="1"/>
  <c r="P1119" i="1"/>
  <c r="P1120" i="1"/>
  <c r="P1121" i="1"/>
  <c r="P1122" i="1"/>
  <c r="R1122" i="1" s="1"/>
  <c r="P1123" i="1"/>
  <c r="P1124" i="1"/>
  <c r="P1125" i="1"/>
  <c r="P1126" i="1"/>
  <c r="P1127" i="1"/>
  <c r="P1128" i="1"/>
  <c r="P1129" i="1"/>
  <c r="P1130" i="1"/>
  <c r="R1130" i="1" s="1"/>
  <c r="P1131" i="1"/>
  <c r="P1132" i="1"/>
  <c r="P1133" i="1"/>
  <c r="P1134" i="1"/>
  <c r="P1135" i="1"/>
  <c r="P1136" i="1"/>
  <c r="P1137" i="1"/>
  <c r="P1138" i="1"/>
  <c r="R1138" i="1" s="1"/>
  <c r="P1139" i="1"/>
  <c r="P1140" i="1"/>
  <c r="P1141" i="1"/>
  <c r="P1142" i="1"/>
  <c r="P1143" i="1"/>
  <c r="P1144" i="1"/>
  <c r="P1145" i="1"/>
  <c r="P1146" i="1"/>
  <c r="R1146" i="1" s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R1162" i="1" s="1"/>
  <c r="P1163" i="1"/>
  <c r="P1164" i="1"/>
  <c r="P1165" i="1"/>
  <c r="P1166" i="1"/>
  <c r="P1167" i="1"/>
  <c r="P1168" i="1"/>
  <c r="P1169" i="1"/>
  <c r="P1170" i="1"/>
  <c r="R1170" i="1" s="1"/>
  <c r="P1171" i="1"/>
  <c r="P1172" i="1"/>
  <c r="P1173" i="1"/>
  <c r="P1174" i="1"/>
  <c r="P1175" i="1"/>
  <c r="P1176" i="1"/>
  <c r="P1177" i="1"/>
  <c r="P1178" i="1"/>
  <c r="R1178" i="1" s="1"/>
  <c r="P1179" i="1"/>
  <c r="P1180" i="1"/>
  <c r="P1181" i="1"/>
  <c r="P1182" i="1"/>
  <c r="P1183" i="1"/>
  <c r="P1184" i="1"/>
  <c r="P1185" i="1"/>
  <c r="P1186" i="1"/>
  <c r="R1186" i="1" s="1"/>
  <c r="P1187" i="1"/>
  <c r="P1188" i="1"/>
  <c r="P1189" i="1"/>
  <c r="P1190" i="1"/>
  <c r="P1191" i="1"/>
  <c r="P1192" i="1"/>
  <c r="P1193" i="1"/>
  <c r="P1194" i="1"/>
  <c r="R1194" i="1" s="1"/>
  <c r="P1195" i="1"/>
  <c r="P1196" i="1"/>
  <c r="P1197" i="1"/>
  <c r="P1198" i="1"/>
  <c r="P1199" i="1"/>
  <c r="P1200" i="1"/>
  <c r="P1201" i="1"/>
  <c r="P1202" i="1"/>
  <c r="R1202" i="1" s="1"/>
  <c r="P1203" i="1"/>
  <c r="P1204" i="1"/>
  <c r="P1205" i="1"/>
  <c r="P1206" i="1"/>
  <c r="P1207" i="1"/>
  <c r="P1208" i="1"/>
  <c r="P1209" i="1"/>
  <c r="P1210" i="1"/>
  <c r="R1210" i="1" s="1"/>
  <c r="P1211" i="1"/>
  <c r="P1212" i="1"/>
  <c r="P1213" i="1"/>
  <c r="P1214" i="1"/>
  <c r="P1215" i="1"/>
  <c r="P1216" i="1"/>
  <c r="P1217" i="1"/>
  <c r="P1218" i="1"/>
  <c r="R1218" i="1" s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R1234" i="1" s="1"/>
  <c r="P1235" i="1"/>
  <c r="P1236" i="1"/>
  <c r="P1237" i="1"/>
  <c r="P1238" i="1"/>
  <c r="P1239" i="1"/>
  <c r="P1240" i="1"/>
  <c r="P1241" i="1"/>
  <c r="P1242" i="1"/>
  <c r="R1242" i="1" s="1"/>
  <c r="P1243" i="1"/>
  <c r="P1244" i="1"/>
  <c r="P1245" i="1"/>
  <c r="P1246" i="1"/>
  <c r="P1247" i="1"/>
  <c r="P1248" i="1"/>
  <c r="P1249" i="1"/>
  <c r="P1250" i="1"/>
  <c r="R1250" i="1" s="1"/>
  <c r="P1251" i="1"/>
  <c r="P1252" i="1"/>
  <c r="P1253" i="1"/>
  <c r="P1254" i="1"/>
  <c r="P1255" i="1"/>
  <c r="P1256" i="1"/>
  <c r="P1257" i="1"/>
  <c r="P1258" i="1"/>
  <c r="R1258" i="1" s="1"/>
  <c r="P1259" i="1"/>
  <c r="P1260" i="1"/>
  <c r="P1261" i="1"/>
  <c r="P1262" i="1"/>
  <c r="P1263" i="1"/>
  <c r="P1264" i="1"/>
  <c r="P1265" i="1"/>
  <c r="P1266" i="1"/>
  <c r="R1266" i="1" s="1"/>
  <c r="P1267" i="1"/>
  <c r="P1268" i="1"/>
  <c r="P1269" i="1"/>
  <c r="P1270" i="1"/>
  <c r="P1271" i="1"/>
  <c r="P1272" i="1"/>
  <c r="P1273" i="1"/>
  <c r="P1274" i="1"/>
  <c r="R1274" i="1" s="1"/>
  <c r="P1275" i="1"/>
  <c r="P1276" i="1"/>
  <c r="P1277" i="1"/>
  <c r="P1278" i="1"/>
  <c r="P1279" i="1"/>
  <c r="P1280" i="1"/>
  <c r="P1281" i="1"/>
  <c r="P1282" i="1"/>
  <c r="R1282" i="1" s="1"/>
  <c r="P1283" i="1"/>
  <c r="P1284" i="1"/>
  <c r="P1285" i="1"/>
  <c r="P1286" i="1"/>
  <c r="P1287" i="1"/>
  <c r="P1288" i="1"/>
  <c r="P1289" i="1"/>
  <c r="P1290" i="1"/>
  <c r="R1290" i="1" s="1"/>
  <c r="P1291" i="1"/>
  <c r="P1292" i="1"/>
  <c r="P1293" i="1"/>
  <c r="P1294" i="1"/>
  <c r="P1295" i="1"/>
  <c r="P1296" i="1"/>
  <c r="P1297" i="1"/>
  <c r="P1298" i="1"/>
  <c r="R1298" i="1" s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R1314" i="1" s="1"/>
  <c r="P1315" i="1"/>
  <c r="P1316" i="1"/>
  <c r="P1317" i="1"/>
  <c r="P1318" i="1"/>
  <c r="P1319" i="1"/>
  <c r="P1320" i="1"/>
  <c r="P1321" i="1"/>
  <c r="P1322" i="1"/>
  <c r="R1322" i="1" s="1"/>
  <c r="P1323" i="1"/>
  <c r="P1324" i="1"/>
  <c r="P1325" i="1"/>
  <c r="P1326" i="1"/>
  <c r="P1327" i="1"/>
  <c r="P1328" i="1"/>
  <c r="P1329" i="1"/>
  <c r="P1330" i="1"/>
  <c r="R1330" i="1" s="1"/>
  <c r="P1331" i="1"/>
  <c r="P1332" i="1"/>
  <c r="P1333" i="1"/>
  <c r="P1334" i="1"/>
  <c r="P1335" i="1"/>
  <c r="P1336" i="1"/>
  <c r="P1337" i="1"/>
  <c r="P1338" i="1"/>
  <c r="R1338" i="1" s="1"/>
  <c r="P1339" i="1"/>
  <c r="P1340" i="1"/>
  <c r="P1341" i="1"/>
  <c r="P1342" i="1"/>
  <c r="P1343" i="1"/>
  <c r="P1344" i="1"/>
  <c r="P1345" i="1"/>
  <c r="P1346" i="1"/>
  <c r="R1346" i="1" s="1"/>
  <c r="P1347" i="1"/>
  <c r="P1348" i="1"/>
  <c r="P1349" i="1"/>
  <c r="P1350" i="1"/>
  <c r="P1351" i="1"/>
  <c r="P1352" i="1"/>
  <c r="P1353" i="1"/>
  <c r="P1354" i="1"/>
  <c r="R1354" i="1" s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R1370" i="1" s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R1386" i="1" s="1"/>
  <c r="P1387" i="1"/>
  <c r="P1388" i="1"/>
  <c r="P1389" i="1"/>
  <c r="P1390" i="1"/>
  <c r="P1391" i="1"/>
  <c r="P1392" i="1"/>
  <c r="P1393" i="1"/>
  <c r="P1394" i="1"/>
  <c r="R1394" i="1" s="1"/>
  <c r="P1395" i="1"/>
  <c r="P1396" i="1"/>
  <c r="P1397" i="1"/>
  <c r="P1398" i="1"/>
  <c r="P1399" i="1"/>
  <c r="P1400" i="1"/>
  <c r="P1401" i="1"/>
  <c r="P1402" i="1"/>
  <c r="R1402" i="1" s="1"/>
  <c r="P1403" i="1"/>
  <c r="P1404" i="1"/>
  <c r="P1405" i="1"/>
  <c r="P1406" i="1"/>
  <c r="P1407" i="1"/>
  <c r="P1408" i="1"/>
  <c r="P1409" i="1"/>
  <c r="P1410" i="1"/>
  <c r="R1410" i="1" s="1"/>
  <c r="P1411" i="1"/>
  <c r="P1412" i="1"/>
  <c r="P1413" i="1"/>
  <c r="P1414" i="1"/>
  <c r="P1415" i="1"/>
  <c r="P1416" i="1"/>
  <c r="P1417" i="1"/>
  <c r="P1418" i="1"/>
  <c r="R1418" i="1" s="1"/>
  <c r="P1419" i="1"/>
  <c r="P1420" i="1"/>
  <c r="P1421" i="1"/>
  <c r="P1422" i="1"/>
  <c r="P1423" i="1"/>
  <c r="P1424" i="1"/>
  <c r="P1425" i="1"/>
  <c r="P1426" i="1"/>
  <c r="R1426" i="1" s="1"/>
  <c r="P1427" i="1"/>
  <c r="P1428" i="1"/>
  <c r="P1429" i="1"/>
  <c r="P1430" i="1"/>
  <c r="P1431" i="1"/>
  <c r="P1432" i="1"/>
  <c r="P1433" i="1"/>
  <c r="P1434" i="1"/>
  <c r="R1434" i="1" s="1"/>
  <c r="P1435" i="1"/>
  <c r="P1436" i="1"/>
  <c r="P1437" i="1"/>
  <c r="P1438" i="1"/>
  <c r="P1439" i="1"/>
  <c r="P1440" i="1"/>
  <c r="P1441" i="1"/>
  <c r="P1442" i="1"/>
  <c r="R1442" i="1" s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R1458" i="1" s="1"/>
  <c r="P1459" i="1"/>
  <c r="P1460" i="1"/>
  <c r="P1461" i="1"/>
  <c r="P1462" i="1"/>
  <c r="P1463" i="1"/>
  <c r="P1464" i="1"/>
  <c r="P1465" i="1"/>
  <c r="P1466" i="1"/>
  <c r="R1466" i="1" s="1"/>
  <c r="P1467" i="1"/>
  <c r="P1468" i="1"/>
  <c r="P1469" i="1"/>
  <c r="P1470" i="1"/>
  <c r="P1471" i="1"/>
  <c r="P1472" i="1"/>
  <c r="P1473" i="1"/>
  <c r="P1474" i="1"/>
  <c r="R1474" i="1" s="1"/>
  <c r="P1475" i="1"/>
  <c r="P1476" i="1"/>
  <c r="P1477" i="1"/>
  <c r="P1478" i="1"/>
  <c r="P1479" i="1"/>
  <c r="P1480" i="1"/>
  <c r="P1481" i="1"/>
  <c r="P1482" i="1"/>
  <c r="R1482" i="1" s="1"/>
  <c r="P1483" i="1"/>
  <c r="P1484" i="1"/>
  <c r="P1485" i="1"/>
  <c r="P1486" i="1"/>
  <c r="P1487" i="1"/>
  <c r="P1488" i="1"/>
  <c r="P1489" i="1"/>
  <c r="P1490" i="1"/>
  <c r="R1490" i="1" s="1"/>
  <c r="P1491" i="1"/>
  <c r="P1492" i="1"/>
  <c r="P1493" i="1"/>
  <c r="P1494" i="1"/>
  <c r="P1495" i="1"/>
  <c r="P1496" i="1"/>
  <c r="P1497" i="1"/>
  <c r="P1498" i="1"/>
  <c r="R1498" i="1" s="1"/>
  <c r="P1499" i="1"/>
  <c r="P1500" i="1"/>
  <c r="P1501" i="1"/>
  <c r="P1502" i="1"/>
  <c r="P1503" i="1"/>
  <c r="P1504" i="1"/>
  <c r="P1505" i="1"/>
  <c r="P1506" i="1"/>
  <c r="R1506" i="1" s="1"/>
  <c r="P1507" i="1"/>
  <c r="P1508" i="1"/>
  <c r="P1509" i="1"/>
  <c r="P1510" i="1"/>
  <c r="P1511" i="1"/>
  <c r="P1512" i="1"/>
  <c r="P1513" i="1"/>
  <c r="P1514" i="1"/>
  <c r="R1514" i="1" s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R1530" i="1" s="1"/>
  <c r="P1531" i="1"/>
  <c r="P1532" i="1"/>
  <c r="P1533" i="1"/>
  <c r="P1534" i="1"/>
  <c r="P1535" i="1"/>
  <c r="P1536" i="1"/>
  <c r="P1537" i="1"/>
  <c r="P1538" i="1"/>
  <c r="R1538" i="1" s="1"/>
  <c r="P1539" i="1"/>
  <c r="P1540" i="1"/>
  <c r="P1541" i="1"/>
  <c r="P1542" i="1"/>
  <c r="P1543" i="1"/>
  <c r="P1544" i="1"/>
  <c r="P1545" i="1"/>
  <c r="P1546" i="1"/>
  <c r="R1546" i="1" s="1"/>
  <c r="P1547" i="1"/>
  <c r="P1548" i="1"/>
  <c r="P1549" i="1"/>
  <c r="P1550" i="1"/>
  <c r="P1551" i="1"/>
  <c r="P1552" i="1"/>
  <c r="P1553" i="1"/>
  <c r="P1554" i="1"/>
  <c r="R1554" i="1" s="1"/>
  <c r="P1555" i="1"/>
  <c r="P1556" i="1"/>
  <c r="P1557" i="1"/>
  <c r="P1558" i="1"/>
  <c r="P1559" i="1"/>
  <c r="P1560" i="1"/>
  <c r="P1561" i="1"/>
  <c r="P1562" i="1"/>
  <c r="R1562" i="1" s="1"/>
  <c r="P1563" i="1"/>
  <c r="P1564" i="1"/>
  <c r="P1565" i="1"/>
  <c r="P1566" i="1"/>
  <c r="P1567" i="1"/>
  <c r="P1568" i="1"/>
  <c r="P1569" i="1"/>
  <c r="P1570" i="1"/>
  <c r="R1570" i="1" s="1"/>
  <c r="P1571" i="1"/>
  <c r="P1572" i="1"/>
  <c r="P1573" i="1"/>
  <c r="P1574" i="1"/>
  <c r="P1575" i="1"/>
  <c r="P1576" i="1"/>
  <c r="P1577" i="1"/>
  <c r="P1578" i="1"/>
  <c r="R1578" i="1" s="1"/>
  <c r="P1579" i="1"/>
  <c r="P1580" i="1"/>
  <c r="P1581" i="1"/>
  <c r="P1582" i="1"/>
  <c r="P1583" i="1"/>
  <c r="P1584" i="1"/>
  <c r="P1585" i="1"/>
  <c r="P1586" i="1"/>
  <c r="R1586" i="1" s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R1602" i="1" s="1"/>
  <c r="P1603" i="1"/>
  <c r="P1604" i="1"/>
  <c r="P1605" i="1"/>
  <c r="P1606" i="1"/>
  <c r="P1607" i="1"/>
  <c r="P1608" i="1"/>
  <c r="P1609" i="1"/>
  <c r="P1610" i="1"/>
  <c r="R1610" i="1" s="1"/>
  <c r="P1611" i="1"/>
  <c r="P1612" i="1"/>
  <c r="P1613" i="1"/>
  <c r="P1614" i="1"/>
  <c r="P1615" i="1"/>
  <c r="P1616" i="1"/>
  <c r="P1617" i="1"/>
  <c r="P1618" i="1"/>
  <c r="R1618" i="1" s="1"/>
  <c r="P1619" i="1"/>
  <c r="P1620" i="1"/>
  <c r="P1621" i="1"/>
  <c r="P1622" i="1"/>
  <c r="P1623" i="1"/>
  <c r="P1624" i="1"/>
  <c r="P1625" i="1"/>
  <c r="P1626" i="1"/>
  <c r="R1626" i="1" s="1"/>
  <c r="P1627" i="1"/>
  <c r="P1628" i="1"/>
  <c r="P1629" i="1"/>
  <c r="P1630" i="1"/>
  <c r="P1631" i="1"/>
  <c r="P1632" i="1"/>
  <c r="P1633" i="1"/>
  <c r="P1634" i="1"/>
  <c r="R1634" i="1" s="1"/>
  <c r="P1635" i="1"/>
  <c r="P1636" i="1"/>
  <c r="P1637" i="1"/>
  <c r="P1638" i="1"/>
  <c r="P1639" i="1"/>
  <c r="P1640" i="1"/>
  <c r="P1641" i="1"/>
  <c r="P1642" i="1"/>
  <c r="R1642" i="1" s="1"/>
  <c r="P1643" i="1"/>
  <c r="P1644" i="1"/>
  <c r="P1645" i="1"/>
  <c r="P1646" i="1"/>
  <c r="P1647" i="1"/>
  <c r="P1648" i="1"/>
  <c r="P1649" i="1"/>
  <c r="P1650" i="1"/>
  <c r="R1650" i="1" s="1"/>
  <c r="P1651" i="1"/>
  <c r="P1652" i="1"/>
  <c r="P1653" i="1"/>
  <c r="P1654" i="1"/>
  <c r="P1655" i="1"/>
  <c r="P1656" i="1"/>
  <c r="P1657" i="1"/>
  <c r="P1658" i="1"/>
  <c r="R1658" i="1" s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R1674" i="1" s="1"/>
  <c r="P1675" i="1"/>
  <c r="P1676" i="1"/>
  <c r="P1677" i="1"/>
  <c r="P1678" i="1"/>
  <c r="P1679" i="1"/>
  <c r="P1680" i="1"/>
  <c r="P1681" i="1"/>
  <c r="P1682" i="1"/>
  <c r="R1682" i="1" s="1"/>
  <c r="P1683" i="1"/>
  <c r="P1684" i="1"/>
  <c r="P1685" i="1"/>
  <c r="P1686" i="1"/>
  <c r="P1687" i="1"/>
  <c r="P1688" i="1"/>
  <c r="P1689" i="1"/>
  <c r="P1690" i="1"/>
  <c r="R1690" i="1" s="1"/>
  <c r="P1691" i="1"/>
  <c r="P1692" i="1"/>
  <c r="P1693" i="1"/>
  <c r="P1694" i="1"/>
  <c r="P1695" i="1"/>
  <c r="P1696" i="1"/>
  <c r="P1697" i="1"/>
  <c r="P1698" i="1"/>
  <c r="R1698" i="1" s="1"/>
  <c r="P1699" i="1"/>
  <c r="P1700" i="1"/>
  <c r="P1701" i="1"/>
  <c r="P1702" i="1"/>
  <c r="P1703" i="1"/>
  <c r="P1704" i="1"/>
  <c r="P1705" i="1"/>
  <c r="P1706" i="1"/>
  <c r="R1706" i="1" s="1"/>
  <c r="P1707" i="1"/>
  <c r="P1708" i="1"/>
  <c r="P1709" i="1"/>
  <c r="P1710" i="1"/>
  <c r="P1711" i="1"/>
  <c r="P1712" i="1"/>
  <c r="P1713" i="1"/>
  <c r="P1714" i="1"/>
  <c r="R1714" i="1" s="1"/>
  <c r="P1715" i="1"/>
  <c r="P1716" i="1"/>
  <c r="P1717" i="1"/>
  <c r="P1718" i="1"/>
  <c r="P1719" i="1"/>
  <c r="P1720" i="1"/>
  <c r="P1721" i="1"/>
  <c r="P1722" i="1"/>
  <c r="R1722" i="1" s="1"/>
  <c r="P1723" i="1"/>
  <c r="P1724" i="1"/>
  <c r="P1725" i="1"/>
  <c r="P1726" i="1"/>
  <c r="P1727" i="1"/>
  <c r="P1728" i="1"/>
  <c r="P1729" i="1"/>
  <c r="P1730" i="1"/>
  <c r="R1730" i="1" s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R1746" i="1" s="1"/>
  <c r="P1747" i="1"/>
  <c r="P1748" i="1"/>
  <c r="P1749" i="1"/>
  <c r="P1750" i="1"/>
  <c r="P1751" i="1"/>
  <c r="P1752" i="1"/>
  <c r="P1753" i="1"/>
  <c r="P1754" i="1"/>
  <c r="R1754" i="1" s="1"/>
  <c r="P1755" i="1"/>
  <c r="P1756" i="1"/>
  <c r="P1757" i="1"/>
  <c r="P1758" i="1"/>
  <c r="P1759" i="1"/>
  <c r="P1760" i="1"/>
  <c r="P1761" i="1"/>
  <c r="P1762" i="1"/>
  <c r="R1762" i="1" s="1"/>
  <c r="P1763" i="1"/>
  <c r="P1764" i="1"/>
  <c r="P1765" i="1"/>
  <c r="P1766" i="1"/>
  <c r="P1767" i="1"/>
  <c r="P1768" i="1"/>
  <c r="P1769" i="1"/>
  <c r="P1770" i="1"/>
  <c r="R1770" i="1" s="1"/>
  <c r="P1771" i="1"/>
  <c r="P1772" i="1"/>
  <c r="P1773" i="1"/>
  <c r="P1774" i="1"/>
  <c r="P1775" i="1"/>
  <c r="P1776" i="1"/>
  <c r="P1777" i="1"/>
  <c r="P1778" i="1"/>
  <c r="R1778" i="1" s="1"/>
  <c r="P1779" i="1"/>
  <c r="P1780" i="1"/>
  <c r="P1781" i="1"/>
  <c r="P1782" i="1"/>
  <c r="P1783" i="1"/>
  <c r="P1784" i="1"/>
  <c r="P1785" i="1"/>
  <c r="P1786" i="1"/>
  <c r="R1786" i="1" s="1"/>
  <c r="P1787" i="1"/>
  <c r="P1788" i="1"/>
  <c r="P1789" i="1"/>
  <c r="P1790" i="1"/>
  <c r="P1791" i="1"/>
  <c r="P1792" i="1"/>
  <c r="P1793" i="1"/>
  <c r="P1794" i="1"/>
  <c r="R1794" i="1" s="1"/>
  <c r="P1795" i="1"/>
  <c r="P1796" i="1"/>
  <c r="P1797" i="1"/>
  <c r="P1798" i="1"/>
  <c r="P1799" i="1"/>
  <c r="P1800" i="1"/>
  <c r="P1801" i="1"/>
  <c r="P1802" i="1"/>
  <c r="R1802" i="1" s="1"/>
  <c r="P1803" i="1"/>
  <c r="P1804" i="1"/>
  <c r="P1805" i="1"/>
  <c r="P1806" i="1"/>
  <c r="P1807" i="1"/>
  <c r="P1808" i="1"/>
  <c r="P1809" i="1"/>
  <c r="P1810" i="1"/>
  <c r="R1810" i="1" s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R1826" i="1" s="1"/>
  <c r="P1827" i="1"/>
  <c r="P1828" i="1"/>
  <c r="P1829" i="1"/>
  <c r="P1830" i="1"/>
  <c r="P1831" i="1"/>
  <c r="P1832" i="1"/>
  <c r="P1833" i="1"/>
  <c r="P1834" i="1"/>
  <c r="R1834" i="1" s="1"/>
  <c r="P1835" i="1"/>
  <c r="P1836" i="1"/>
  <c r="P1837" i="1"/>
  <c r="P1838" i="1"/>
  <c r="P1839" i="1"/>
  <c r="P1840" i="1"/>
  <c r="P2" i="1"/>
  <c r="R9" i="1"/>
  <c r="R17" i="1"/>
  <c r="R41" i="1"/>
  <c r="R49" i="1"/>
  <c r="R50" i="1"/>
  <c r="R57" i="1"/>
  <c r="R65" i="1"/>
  <c r="R73" i="1"/>
  <c r="R81" i="1"/>
  <c r="R90" i="1"/>
  <c r="R121" i="1"/>
  <c r="R129" i="1"/>
  <c r="R137" i="1"/>
  <c r="R202" i="1"/>
  <c r="R282" i="1"/>
  <c r="R354" i="1"/>
  <c r="R426" i="1"/>
  <c r="R498" i="1"/>
  <c r="R570" i="1"/>
  <c r="R642" i="1"/>
  <c r="R714" i="1"/>
  <c r="R794" i="1"/>
  <c r="R866" i="1"/>
  <c r="R938" i="1"/>
  <c r="R1010" i="1"/>
  <c r="R1082" i="1"/>
  <c r="R1154" i="1"/>
  <c r="R1226" i="1"/>
  <c r="R1306" i="1"/>
  <c r="R1378" i="1"/>
  <c r="R1450" i="1"/>
  <c r="R1522" i="1"/>
  <c r="R1594" i="1"/>
  <c r="R1666" i="1"/>
  <c r="R1738" i="1"/>
  <c r="R1818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2" i="1"/>
  <c r="R338" i="1"/>
  <c r="R850" i="1"/>
  <c r="R1362" i="1"/>
  <c r="R3" i="1"/>
  <c r="R4" i="1"/>
  <c r="R5" i="1"/>
  <c r="R6" i="1"/>
  <c r="R7" i="1"/>
  <c r="R8" i="1"/>
  <c r="R11" i="1"/>
  <c r="R12" i="1"/>
  <c r="R13" i="1"/>
  <c r="R14" i="1"/>
  <c r="R15" i="1"/>
  <c r="R16" i="1"/>
  <c r="R19" i="1"/>
  <c r="R20" i="1"/>
  <c r="R21" i="1"/>
  <c r="R22" i="1"/>
  <c r="R23" i="1"/>
  <c r="R24" i="1"/>
  <c r="R25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3" i="1"/>
  <c r="R44" i="1"/>
  <c r="R45" i="1"/>
  <c r="R46" i="1"/>
  <c r="R47" i="1"/>
  <c r="R48" i="1"/>
  <c r="R51" i="1"/>
  <c r="R52" i="1"/>
  <c r="R53" i="1"/>
  <c r="R54" i="1"/>
  <c r="R55" i="1"/>
  <c r="R56" i="1"/>
  <c r="R59" i="1"/>
  <c r="R60" i="1"/>
  <c r="R61" i="1"/>
  <c r="R62" i="1"/>
  <c r="R63" i="1"/>
  <c r="R64" i="1"/>
  <c r="R67" i="1"/>
  <c r="R68" i="1"/>
  <c r="R69" i="1"/>
  <c r="R70" i="1"/>
  <c r="R71" i="1"/>
  <c r="R72" i="1"/>
  <c r="R75" i="1"/>
  <c r="R76" i="1"/>
  <c r="R77" i="1"/>
  <c r="R78" i="1"/>
  <c r="R79" i="1"/>
  <c r="R80" i="1"/>
  <c r="R83" i="1"/>
  <c r="R84" i="1"/>
  <c r="R85" i="1"/>
  <c r="R86" i="1"/>
  <c r="R87" i="1"/>
  <c r="R88" i="1"/>
  <c r="R89" i="1"/>
  <c r="R91" i="1"/>
  <c r="R92" i="1"/>
  <c r="R93" i="1"/>
  <c r="R94" i="1"/>
  <c r="R95" i="1"/>
  <c r="R96" i="1"/>
  <c r="R97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5" i="1"/>
  <c r="R116" i="1"/>
  <c r="R117" i="1"/>
  <c r="R118" i="1"/>
  <c r="R119" i="1"/>
  <c r="R120" i="1"/>
  <c r="R123" i="1"/>
  <c r="R124" i="1"/>
  <c r="R125" i="1"/>
  <c r="R126" i="1"/>
  <c r="R127" i="1"/>
  <c r="R128" i="1"/>
  <c r="R131" i="1"/>
  <c r="R132" i="1"/>
  <c r="R133" i="1"/>
  <c r="R134" i="1"/>
  <c r="R135" i="1"/>
  <c r="R136" i="1"/>
  <c r="R139" i="1"/>
  <c r="R140" i="1"/>
  <c r="R141" i="1"/>
  <c r="R142" i="1"/>
  <c r="R143" i="1"/>
  <c r="R144" i="1"/>
  <c r="R145" i="1"/>
  <c r="R147" i="1"/>
  <c r="R148" i="1"/>
  <c r="R149" i="1"/>
  <c r="R150" i="1"/>
  <c r="R151" i="1"/>
  <c r="R152" i="1"/>
  <c r="R153" i="1"/>
  <c r="R155" i="1"/>
  <c r="R156" i="1"/>
  <c r="R157" i="1"/>
  <c r="R158" i="1"/>
  <c r="R159" i="1"/>
  <c r="R160" i="1"/>
  <c r="R161" i="1"/>
  <c r="R163" i="1"/>
  <c r="R164" i="1"/>
  <c r="R165" i="1"/>
  <c r="R166" i="1"/>
  <c r="R167" i="1"/>
  <c r="R168" i="1"/>
  <c r="R169" i="1"/>
  <c r="R171" i="1"/>
  <c r="R172" i="1"/>
  <c r="R173" i="1"/>
  <c r="R174" i="1"/>
  <c r="R175" i="1"/>
  <c r="R176" i="1"/>
  <c r="R177" i="1"/>
  <c r="R179" i="1"/>
  <c r="R180" i="1"/>
  <c r="R181" i="1"/>
  <c r="R182" i="1"/>
  <c r="R183" i="1"/>
  <c r="R184" i="1"/>
  <c r="R185" i="1"/>
  <c r="R187" i="1"/>
  <c r="R188" i="1"/>
  <c r="R189" i="1"/>
  <c r="R190" i="1"/>
  <c r="R191" i="1"/>
  <c r="R192" i="1"/>
  <c r="R193" i="1"/>
  <c r="R195" i="1"/>
  <c r="R196" i="1"/>
  <c r="R197" i="1"/>
  <c r="R198" i="1"/>
  <c r="R199" i="1"/>
  <c r="R200" i="1"/>
  <c r="R201" i="1"/>
  <c r="R203" i="1"/>
  <c r="R204" i="1"/>
  <c r="R205" i="1"/>
  <c r="R206" i="1"/>
  <c r="R207" i="1"/>
  <c r="R208" i="1"/>
  <c r="R209" i="1"/>
  <c r="R211" i="1"/>
  <c r="R212" i="1"/>
  <c r="R213" i="1"/>
  <c r="R214" i="1"/>
  <c r="R215" i="1"/>
  <c r="R216" i="1"/>
  <c r="R217" i="1"/>
  <c r="R219" i="1"/>
  <c r="R220" i="1"/>
  <c r="R221" i="1"/>
  <c r="R222" i="1"/>
  <c r="R223" i="1"/>
  <c r="R224" i="1"/>
  <c r="R225" i="1"/>
  <c r="R227" i="1"/>
  <c r="R228" i="1"/>
  <c r="R229" i="1"/>
  <c r="R230" i="1"/>
  <c r="R231" i="1"/>
  <c r="R232" i="1"/>
  <c r="R233" i="1"/>
  <c r="R235" i="1"/>
  <c r="R236" i="1"/>
  <c r="R237" i="1"/>
  <c r="R238" i="1"/>
  <c r="R239" i="1"/>
  <c r="R240" i="1"/>
  <c r="R241" i="1"/>
  <c r="R243" i="1"/>
  <c r="R244" i="1"/>
  <c r="R245" i="1"/>
  <c r="R246" i="1"/>
  <c r="R247" i="1"/>
  <c r="R248" i="1"/>
  <c r="R249" i="1"/>
  <c r="R251" i="1"/>
  <c r="R252" i="1"/>
  <c r="R253" i="1"/>
  <c r="R254" i="1"/>
  <c r="R255" i="1"/>
  <c r="R256" i="1"/>
  <c r="R257" i="1"/>
  <c r="R259" i="1"/>
  <c r="R260" i="1"/>
  <c r="R261" i="1"/>
  <c r="R262" i="1"/>
  <c r="R263" i="1"/>
  <c r="R264" i="1"/>
  <c r="R265" i="1"/>
  <c r="R267" i="1"/>
  <c r="R268" i="1"/>
  <c r="R269" i="1"/>
  <c r="R270" i="1"/>
  <c r="R271" i="1"/>
  <c r="R272" i="1"/>
  <c r="R273" i="1"/>
  <c r="R275" i="1"/>
  <c r="R276" i="1"/>
  <c r="R277" i="1"/>
  <c r="R278" i="1"/>
  <c r="R279" i="1"/>
  <c r="R280" i="1"/>
  <c r="R281" i="1"/>
  <c r="R283" i="1"/>
  <c r="R284" i="1"/>
  <c r="R285" i="1"/>
  <c r="R286" i="1"/>
  <c r="R287" i="1"/>
  <c r="R288" i="1"/>
  <c r="R289" i="1"/>
  <c r="R291" i="1"/>
  <c r="R292" i="1"/>
  <c r="R293" i="1"/>
  <c r="R294" i="1"/>
  <c r="R295" i="1"/>
  <c r="R296" i="1"/>
  <c r="R297" i="1"/>
  <c r="R299" i="1"/>
  <c r="R300" i="1"/>
  <c r="R301" i="1"/>
  <c r="R302" i="1"/>
  <c r="R303" i="1"/>
  <c r="R304" i="1"/>
  <c r="R305" i="1"/>
  <c r="R307" i="1"/>
  <c r="R308" i="1"/>
  <c r="R309" i="1"/>
  <c r="R310" i="1"/>
  <c r="R311" i="1"/>
  <c r="R312" i="1"/>
  <c r="R313" i="1"/>
  <c r="R315" i="1"/>
  <c r="R316" i="1"/>
  <c r="R317" i="1"/>
  <c r="R318" i="1"/>
  <c r="R319" i="1"/>
  <c r="R320" i="1"/>
  <c r="R321" i="1"/>
  <c r="R323" i="1"/>
  <c r="R324" i="1"/>
  <c r="R325" i="1"/>
  <c r="R326" i="1"/>
  <c r="R327" i="1"/>
  <c r="R328" i="1"/>
  <c r="R329" i="1"/>
  <c r="R331" i="1"/>
  <c r="R332" i="1"/>
  <c r="R333" i="1"/>
  <c r="R334" i="1"/>
  <c r="R335" i="1"/>
  <c r="R336" i="1"/>
  <c r="R337" i="1"/>
  <c r="R339" i="1"/>
  <c r="R340" i="1"/>
  <c r="R341" i="1"/>
  <c r="R342" i="1"/>
  <c r="R343" i="1"/>
  <c r="R344" i="1"/>
  <c r="R345" i="1"/>
  <c r="R347" i="1"/>
  <c r="R348" i="1"/>
  <c r="R349" i="1"/>
  <c r="R350" i="1"/>
  <c r="R351" i="1"/>
  <c r="R352" i="1"/>
  <c r="R353" i="1"/>
  <c r="R355" i="1"/>
  <c r="R356" i="1"/>
  <c r="R357" i="1"/>
  <c r="R358" i="1"/>
  <c r="R359" i="1"/>
  <c r="R360" i="1"/>
  <c r="R361" i="1"/>
  <c r="R363" i="1"/>
  <c r="R364" i="1"/>
  <c r="R365" i="1"/>
  <c r="R366" i="1"/>
  <c r="R367" i="1"/>
  <c r="R368" i="1"/>
  <c r="R369" i="1"/>
  <c r="R371" i="1"/>
  <c r="R372" i="1"/>
  <c r="R373" i="1"/>
  <c r="R374" i="1"/>
  <c r="R375" i="1"/>
  <c r="R376" i="1"/>
  <c r="R377" i="1"/>
  <c r="R379" i="1"/>
  <c r="R380" i="1"/>
  <c r="R381" i="1"/>
  <c r="R382" i="1"/>
  <c r="R383" i="1"/>
  <c r="R384" i="1"/>
  <c r="R385" i="1"/>
  <c r="R387" i="1"/>
  <c r="R388" i="1"/>
  <c r="R389" i="1"/>
  <c r="R390" i="1"/>
  <c r="R391" i="1"/>
  <c r="R392" i="1"/>
  <c r="R393" i="1"/>
  <c r="R395" i="1"/>
  <c r="R396" i="1"/>
  <c r="R397" i="1"/>
  <c r="R398" i="1"/>
  <c r="R399" i="1"/>
  <c r="R400" i="1"/>
  <c r="R401" i="1"/>
  <c r="R403" i="1"/>
  <c r="R404" i="1"/>
  <c r="R405" i="1"/>
  <c r="R406" i="1"/>
  <c r="R407" i="1"/>
  <c r="R408" i="1"/>
  <c r="R409" i="1"/>
  <c r="R411" i="1"/>
  <c r="R412" i="1"/>
  <c r="R413" i="1"/>
  <c r="R414" i="1"/>
  <c r="R415" i="1"/>
  <c r="R416" i="1"/>
  <c r="R417" i="1"/>
  <c r="R419" i="1"/>
  <c r="R420" i="1"/>
  <c r="R421" i="1"/>
  <c r="R422" i="1"/>
  <c r="R423" i="1"/>
  <c r="R424" i="1"/>
  <c r="R425" i="1"/>
  <c r="R427" i="1"/>
  <c r="R428" i="1"/>
  <c r="R429" i="1"/>
  <c r="R430" i="1"/>
  <c r="R431" i="1"/>
  <c r="R432" i="1"/>
  <c r="R433" i="1"/>
  <c r="R435" i="1"/>
  <c r="R436" i="1"/>
  <c r="R437" i="1"/>
  <c r="R438" i="1"/>
  <c r="R439" i="1"/>
  <c r="R440" i="1"/>
  <c r="R441" i="1"/>
  <c r="R443" i="1"/>
  <c r="R444" i="1"/>
  <c r="R445" i="1"/>
  <c r="R446" i="1"/>
  <c r="R447" i="1"/>
  <c r="R448" i="1"/>
  <c r="R449" i="1"/>
  <c r="R451" i="1"/>
  <c r="R452" i="1"/>
  <c r="R453" i="1"/>
  <c r="R454" i="1"/>
  <c r="R455" i="1"/>
  <c r="R456" i="1"/>
  <c r="R457" i="1"/>
  <c r="R459" i="1"/>
  <c r="R460" i="1"/>
  <c r="R461" i="1"/>
  <c r="R462" i="1"/>
  <c r="R463" i="1"/>
  <c r="R464" i="1"/>
  <c r="R465" i="1"/>
  <c r="R467" i="1"/>
  <c r="R468" i="1"/>
  <c r="R469" i="1"/>
  <c r="R470" i="1"/>
  <c r="R471" i="1"/>
  <c r="R472" i="1"/>
  <c r="R473" i="1"/>
  <c r="R475" i="1"/>
  <c r="R476" i="1"/>
  <c r="R477" i="1"/>
  <c r="R478" i="1"/>
  <c r="R479" i="1"/>
  <c r="R480" i="1"/>
  <c r="R481" i="1"/>
  <c r="R483" i="1"/>
  <c r="R484" i="1"/>
  <c r="R485" i="1"/>
  <c r="R486" i="1"/>
  <c r="R487" i="1"/>
  <c r="R488" i="1"/>
  <c r="R489" i="1"/>
  <c r="R491" i="1"/>
  <c r="R492" i="1"/>
  <c r="R493" i="1"/>
  <c r="R494" i="1"/>
  <c r="R495" i="1"/>
  <c r="R496" i="1"/>
  <c r="R497" i="1"/>
  <c r="R499" i="1"/>
  <c r="R500" i="1"/>
  <c r="R501" i="1"/>
  <c r="R502" i="1"/>
  <c r="R503" i="1"/>
  <c r="R504" i="1"/>
  <c r="R505" i="1"/>
  <c r="R507" i="1"/>
  <c r="R508" i="1"/>
  <c r="R509" i="1"/>
  <c r="R510" i="1"/>
  <c r="R511" i="1"/>
  <c r="R512" i="1"/>
  <c r="R513" i="1"/>
  <c r="R515" i="1"/>
  <c r="R516" i="1"/>
  <c r="R517" i="1"/>
  <c r="R518" i="1"/>
  <c r="R519" i="1"/>
  <c r="R520" i="1"/>
  <c r="R521" i="1"/>
  <c r="R523" i="1"/>
  <c r="R524" i="1"/>
  <c r="R525" i="1"/>
  <c r="R526" i="1"/>
  <c r="R527" i="1"/>
  <c r="R528" i="1"/>
  <c r="R529" i="1"/>
  <c r="R531" i="1"/>
  <c r="R532" i="1"/>
  <c r="R533" i="1"/>
  <c r="R534" i="1"/>
  <c r="R535" i="1"/>
  <c r="R536" i="1"/>
  <c r="R537" i="1"/>
  <c r="R539" i="1"/>
  <c r="R540" i="1"/>
  <c r="R541" i="1"/>
  <c r="R542" i="1"/>
  <c r="R543" i="1"/>
  <c r="R544" i="1"/>
  <c r="R545" i="1"/>
  <c r="R547" i="1"/>
  <c r="R548" i="1"/>
  <c r="R549" i="1"/>
  <c r="R550" i="1"/>
  <c r="R551" i="1"/>
  <c r="R552" i="1"/>
  <c r="R553" i="1"/>
  <c r="R555" i="1"/>
  <c r="R556" i="1"/>
  <c r="R557" i="1"/>
  <c r="R558" i="1"/>
  <c r="R559" i="1"/>
  <c r="R560" i="1"/>
  <c r="R561" i="1"/>
  <c r="R563" i="1"/>
  <c r="R564" i="1"/>
  <c r="R565" i="1"/>
  <c r="R566" i="1"/>
  <c r="R567" i="1"/>
  <c r="R568" i="1"/>
  <c r="R569" i="1"/>
  <c r="R571" i="1"/>
  <c r="R572" i="1"/>
  <c r="R573" i="1"/>
  <c r="R574" i="1"/>
  <c r="R575" i="1"/>
  <c r="R576" i="1"/>
  <c r="R577" i="1"/>
  <c r="R579" i="1"/>
  <c r="R580" i="1"/>
  <c r="R581" i="1"/>
  <c r="R582" i="1"/>
  <c r="R583" i="1"/>
  <c r="R584" i="1"/>
  <c r="R585" i="1"/>
  <c r="R587" i="1"/>
  <c r="R588" i="1"/>
  <c r="R589" i="1"/>
  <c r="R590" i="1"/>
  <c r="R591" i="1"/>
  <c r="R592" i="1"/>
  <c r="R593" i="1"/>
  <c r="R595" i="1"/>
  <c r="R596" i="1"/>
  <c r="R597" i="1"/>
  <c r="R598" i="1"/>
  <c r="R599" i="1"/>
  <c r="R600" i="1"/>
  <c r="R601" i="1"/>
  <c r="R603" i="1"/>
  <c r="R604" i="1"/>
  <c r="R605" i="1"/>
  <c r="R606" i="1"/>
  <c r="R607" i="1"/>
  <c r="R608" i="1"/>
  <c r="R609" i="1"/>
  <c r="R611" i="1"/>
  <c r="R612" i="1"/>
  <c r="R613" i="1"/>
  <c r="R614" i="1"/>
  <c r="R615" i="1"/>
  <c r="R616" i="1"/>
  <c r="R617" i="1"/>
  <c r="R619" i="1"/>
  <c r="R620" i="1"/>
  <c r="R621" i="1"/>
  <c r="R622" i="1"/>
  <c r="R623" i="1"/>
  <c r="R624" i="1"/>
  <c r="R625" i="1"/>
  <c r="R627" i="1"/>
  <c r="R628" i="1"/>
  <c r="R629" i="1"/>
  <c r="R630" i="1"/>
  <c r="R631" i="1"/>
  <c r="R632" i="1"/>
  <c r="R633" i="1"/>
  <c r="R635" i="1"/>
  <c r="R636" i="1"/>
  <c r="R637" i="1"/>
  <c r="R638" i="1"/>
  <c r="R639" i="1"/>
  <c r="R640" i="1"/>
  <c r="R641" i="1"/>
  <c r="R643" i="1"/>
  <c r="R644" i="1"/>
  <c r="R645" i="1"/>
  <c r="R646" i="1"/>
  <c r="R647" i="1"/>
  <c r="R648" i="1"/>
  <c r="R649" i="1"/>
  <c r="R651" i="1"/>
  <c r="R652" i="1"/>
  <c r="R653" i="1"/>
  <c r="R654" i="1"/>
  <c r="R655" i="1"/>
  <c r="R656" i="1"/>
  <c r="R657" i="1"/>
  <c r="R659" i="1"/>
  <c r="R660" i="1"/>
  <c r="R661" i="1"/>
  <c r="R662" i="1"/>
  <c r="R663" i="1"/>
  <c r="R664" i="1"/>
  <c r="R665" i="1"/>
  <c r="R667" i="1"/>
  <c r="R668" i="1"/>
  <c r="R669" i="1"/>
  <c r="R670" i="1"/>
  <c r="R671" i="1"/>
  <c r="R672" i="1"/>
  <c r="R673" i="1"/>
  <c r="R675" i="1"/>
  <c r="R676" i="1"/>
  <c r="R677" i="1"/>
  <c r="R678" i="1"/>
  <c r="R679" i="1"/>
  <c r="R680" i="1"/>
  <c r="R681" i="1"/>
  <c r="R683" i="1"/>
  <c r="R684" i="1"/>
  <c r="R685" i="1"/>
  <c r="R686" i="1"/>
  <c r="R687" i="1"/>
  <c r="R688" i="1"/>
  <c r="R689" i="1"/>
  <c r="R691" i="1"/>
  <c r="R692" i="1"/>
  <c r="R693" i="1"/>
  <c r="R694" i="1"/>
  <c r="R695" i="1"/>
  <c r="R696" i="1"/>
  <c r="R697" i="1"/>
  <c r="R699" i="1"/>
  <c r="R700" i="1"/>
  <c r="R701" i="1"/>
  <c r="R702" i="1"/>
  <c r="R703" i="1"/>
  <c r="R704" i="1"/>
  <c r="R705" i="1"/>
  <c r="R707" i="1"/>
  <c r="R708" i="1"/>
  <c r="R709" i="1"/>
  <c r="R710" i="1"/>
  <c r="R711" i="1"/>
  <c r="R712" i="1"/>
  <c r="R713" i="1"/>
  <c r="R715" i="1"/>
  <c r="R716" i="1"/>
  <c r="R717" i="1"/>
  <c r="R718" i="1"/>
  <c r="R719" i="1"/>
  <c r="R720" i="1"/>
  <c r="R721" i="1"/>
  <c r="R723" i="1"/>
  <c r="R724" i="1"/>
  <c r="R725" i="1"/>
  <c r="R726" i="1"/>
  <c r="R727" i="1"/>
  <c r="R728" i="1"/>
  <c r="R729" i="1"/>
  <c r="R731" i="1"/>
  <c r="R732" i="1"/>
  <c r="R733" i="1"/>
  <c r="R734" i="1"/>
  <c r="R735" i="1"/>
  <c r="R736" i="1"/>
  <c r="R737" i="1"/>
  <c r="R739" i="1"/>
  <c r="R740" i="1"/>
  <c r="R741" i="1"/>
  <c r="R742" i="1"/>
  <c r="R743" i="1"/>
  <c r="R744" i="1"/>
  <c r="R745" i="1"/>
  <c r="R747" i="1"/>
  <c r="R748" i="1"/>
  <c r="R749" i="1"/>
  <c r="R750" i="1"/>
  <c r="R751" i="1"/>
  <c r="R752" i="1"/>
  <c r="R753" i="1"/>
  <c r="R755" i="1"/>
  <c r="R756" i="1"/>
  <c r="R757" i="1"/>
  <c r="R758" i="1"/>
  <c r="R759" i="1"/>
  <c r="R760" i="1"/>
  <c r="R761" i="1"/>
  <c r="R763" i="1"/>
  <c r="R764" i="1"/>
  <c r="R765" i="1"/>
  <c r="R766" i="1"/>
  <c r="R767" i="1"/>
  <c r="R768" i="1"/>
  <c r="R769" i="1"/>
  <c r="R771" i="1"/>
  <c r="R772" i="1"/>
  <c r="R773" i="1"/>
  <c r="R774" i="1"/>
  <c r="R775" i="1"/>
  <c r="R776" i="1"/>
  <c r="R777" i="1"/>
  <c r="R779" i="1"/>
  <c r="R780" i="1"/>
  <c r="R781" i="1"/>
  <c r="R782" i="1"/>
  <c r="R783" i="1"/>
  <c r="R784" i="1"/>
  <c r="R785" i="1"/>
  <c r="R787" i="1"/>
  <c r="R788" i="1"/>
  <c r="R789" i="1"/>
  <c r="R790" i="1"/>
  <c r="R791" i="1"/>
  <c r="R792" i="1"/>
  <c r="R793" i="1"/>
  <c r="R795" i="1"/>
  <c r="R796" i="1"/>
  <c r="R797" i="1"/>
  <c r="R798" i="1"/>
  <c r="R799" i="1"/>
  <c r="R800" i="1"/>
  <c r="R801" i="1"/>
  <c r="R803" i="1"/>
  <c r="R804" i="1"/>
  <c r="R805" i="1"/>
  <c r="R806" i="1"/>
  <c r="R807" i="1"/>
  <c r="R808" i="1"/>
  <c r="R809" i="1"/>
  <c r="R811" i="1"/>
  <c r="R812" i="1"/>
  <c r="R813" i="1"/>
  <c r="R814" i="1"/>
  <c r="R815" i="1"/>
  <c r="R816" i="1"/>
  <c r="R817" i="1"/>
  <c r="R819" i="1"/>
  <c r="R820" i="1"/>
  <c r="R821" i="1"/>
  <c r="R822" i="1"/>
  <c r="R823" i="1"/>
  <c r="R824" i="1"/>
  <c r="R825" i="1"/>
  <c r="R827" i="1"/>
  <c r="R828" i="1"/>
  <c r="R829" i="1"/>
  <c r="R830" i="1"/>
  <c r="R831" i="1"/>
  <c r="R832" i="1"/>
  <c r="R833" i="1"/>
  <c r="R835" i="1"/>
  <c r="R836" i="1"/>
  <c r="R837" i="1"/>
  <c r="R838" i="1"/>
  <c r="R839" i="1"/>
  <c r="R840" i="1"/>
  <c r="R841" i="1"/>
  <c r="R843" i="1"/>
  <c r="R844" i="1"/>
  <c r="R845" i="1"/>
  <c r="R846" i="1"/>
  <c r="R847" i="1"/>
  <c r="R848" i="1"/>
  <c r="R849" i="1"/>
  <c r="R851" i="1"/>
  <c r="R852" i="1"/>
  <c r="R853" i="1"/>
  <c r="R854" i="1"/>
  <c r="R855" i="1"/>
  <c r="R856" i="1"/>
  <c r="R857" i="1"/>
  <c r="R859" i="1"/>
  <c r="R860" i="1"/>
  <c r="R861" i="1"/>
  <c r="R862" i="1"/>
  <c r="R863" i="1"/>
  <c r="R864" i="1"/>
  <c r="R865" i="1"/>
  <c r="R867" i="1"/>
  <c r="R868" i="1"/>
  <c r="R869" i="1"/>
  <c r="R870" i="1"/>
  <c r="R871" i="1"/>
  <c r="R872" i="1"/>
  <c r="R873" i="1"/>
  <c r="R875" i="1"/>
  <c r="R876" i="1"/>
  <c r="R877" i="1"/>
  <c r="R878" i="1"/>
  <c r="R879" i="1"/>
  <c r="R880" i="1"/>
  <c r="R881" i="1"/>
  <c r="R883" i="1"/>
  <c r="R884" i="1"/>
  <c r="R885" i="1"/>
  <c r="R886" i="1"/>
  <c r="R887" i="1"/>
  <c r="R888" i="1"/>
  <c r="R889" i="1"/>
  <c r="R891" i="1"/>
  <c r="R892" i="1"/>
  <c r="R893" i="1"/>
  <c r="R894" i="1"/>
  <c r="R895" i="1"/>
  <c r="R896" i="1"/>
  <c r="R897" i="1"/>
  <c r="R899" i="1"/>
  <c r="R900" i="1"/>
  <c r="R901" i="1"/>
  <c r="R902" i="1"/>
  <c r="R903" i="1"/>
  <c r="R904" i="1"/>
  <c r="R905" i="1"/>
  <c r="R907" i="1"/>
  <c r="R908" i="1"/>
  <c r="R909" i="1"/>
  <c r="R910" i="1"/>
  <c r="R911" i="1"/>
  <c r="R912" i="1"/>
  <c r="R913" i="1"/>
  <c r="R915" i="1"/>
  <c r="R916" i="1"/>
  <c r="R917" i="1"/>
  <c r="R918" i="1"/>
  <c r="R919" i="1"/>
  <c r="R920" i="1"/>
  <c r="R921" i="1"/>
  <c r="R923" i="1"/>
  <c r="R924" i="1"/>
  <c r="R925" i="1"/>
  <c r="R926" i="1"/>
  <c r="R927" i="1"/>
  <c r="R928" i="1"/>
  <c r="R929" i="1"/>
  <c r="R931" i="1"/>
  <c r="R932" i="1"/>
  <c r="R933" i="1"/>
  <c r="R934" i="1"/>
  <c r="R935" i="1"/>
  <c r="R936" i="1"/>
  <c r="R937" i="1"/>
  <c r="R939" i="1"/>
  <c r="R940" i="1"/>
  <c r="R941" i="1"/>
  <c r="R942" i="1"/>
  <c r="R943" i="1"/>
  <c r="R944" i="1"/>
  <c r="R945" i="1"/>
  <c r="R947" i="1"/>
  <c r="R948" i="1"/>
  <c r="R949" i="1"/>
  <c r="R950" i="1"/>
  <c r="R951" i="1"/>
  <c r="R952" i="1"/>
  <c r="R953" i="1"/>
  <c r="R955" i="1"/>
  <c r="R956" i="1"/>
  <c r="R957" i="1"/>
  <c r="R958" i="1"/>
  <c r="R959" i="1"/>
  <c r="R960" i="1"/>
  <c r="R961" i="1"/>
  <c r="R963" i="1"/>
  <c r="R964" i="1"/>
  <c r="R965" i="1"/>
  <c r="R966" i="1"/>
  <c r="R967" i="1"/>
  <c r="R968" i="1"/>
  <c r="R969" i="1"/>
  <c r="R971" i="1"/>
  <c r="R972" i="1"/>
  <c r="R973" i="1"/>
  <c r="R974" i="1"/>
  <c r="R975" i="1"/>
  <c r="R976" i="1"/>
  <c r="R977" i="1"/>
  <c r="R979" i="1"/>
  <c r="R980" i="1"/>
  <c r="R981" i="1"/>
  <c r="R982" i="1"/>
  <c r="R983" i="1"/>
  <c r="R984" i="1"/>
  <c r="R985" i="1"/>
  <c r="R987" i="1"/>
  <c r="R988" i="1"/>
  <c r="R989" i="1"/>
  <c r="R990" i="1"/>
  <c r="R991" i="1"/>
  <c r="R992" i="1"/>
  <c r="R993" i="1"/>
  <c r="R995" i="1"/>
  <c r="R996" i="1"/>
  <c r="R997" i="1"/>
  <c r="R998" i="1"/>
  <c r="R999" i="1"/>
  <c r="R1000" i="1"/>
  <c r="R1001" i="1"/>
  <c r="R1003" i="1"/>
  <c r="R1004" i="1"/>
  <c r="R1005" i="1"/>
  <c r="R1006" i="1"/>
  <c r="R1007" i="1"/>
  <c r="R1008" i="1"/>
  <c r="R1009" i="1"/>
  <c r="R1011" i="1"/>
  <c r="R1012" i="1"/>
  <c r="R1013" i="1"/>
  <c r="R1014" i="1"/>
  <c r="R1015" i="1"/>
  <c r="R1016" i="1"/>
  <c r="R1017" i="1"/>
  <c r="R1019" i="1"/>
  <c r="R1020" i="1"/>
  <c r="R1021" i="1"/>
  <c r="R1022" i="1"/>
  <c r="R1023" i="1"/>
  <c r="R1024" i="1"/>
  <c r="R1025" i="1"/>
  <c r="R1027" i="1"/>
  <c r="R1028" i="1"/>
  <c r="R1029" i="1"/>
  <c r="R1030" i="1"/>
  <c r="R1031" i="1"/>
  <c r="R1032" i="1"/>
  <c r="R1033" i="1"/>
  <c r="R1035" i="1"/>
  <c r="R1036" i="1"/>
  <c r="R1037" i="1"/>
  <c r="R1038" i="1"/>
  <c r="R1039" i="1"/>
  <c r="R1040" i="1"/>
  <c r="R1041" i="1"/>
  <c r="R1043" i="1"/>
  <c r="R1044" i="1"/>
  <c r="R1045" i="1"/>
  <c r="R1046" i="1"/>
  <c r="R1047" i="1"/>
  <c r="R1048" i="1"/>
  <c r="R1049" i="1"/>
  <c r="R1051" i="1"/>
  <c r="R1052" i="1"/>
  <c r="R1053" i="1"/>
  <c r="R1054" i="1"/>
  <c r="R1055" i="1"/>
  <c r="R1056" i="1"/>
  <c r="R1057" i="1"/>
  <c r="R1059" i="1"/>
  <c r="R1060" i="1"/>
  <c r="R1061" i="1"/>
  <c r="R1062" i="1"/>
  <c r="R1063" i="1"/>
  <c r="R1064" i="1"/>
  <c r="R1065" i="1"/>
  <c r="R1067" i="1"/>
  <c r="R1068" i="1"/>
  <c r="R1069" i="1"/>
  <c r="R1070" i="1"/>
  <c r="R1071" i="1"/>
  <c r="R1072" i="1"/>
  <c r="R1073" i="1"/>
  <c r="R1075" i="1"/>
  <c r="R1076" i="1"/>
  <c r="R1077" i="1"/>
  <c r="R1078" i="1"/>
  <c r="R1079" i="1"/>
  <c r="R1080" i="1"/>
  <c r="R1081" i="1"/>
  <c r="R1083" i="1"/>
  <c r="R1084" i="1"/>
  <c r="R1085" i="1"/>
  <c r="R1086" i="1"/>
  <c r="R1087" i="1"/>
  <c r="R1088" i="1"/>
  <c r="R1089" i="1"/>
  <c r="R1091" i="1"/>
  <c r="R1092" i="1"/>
  <c r="R1093" i="1"/>
  <c r="R1094" i="1"/>
  <c r="R1095" i="1"/>
  <c r="R1096" i="1"/>
  <c r="R1097" i="1"/>
  <c r="R1099" i="1"/>
  <c r="R1100" i="1"/>
  <c r="R1101" i="1"/>
  <c r="R1102" i="1"/>
  <c r="R1103" i="1"/>
  <c r="R1104" i="1"/>
  <c r="R1105" i="1"/>
  <c r="R1107" i="1"/>
  <c r="R1108" i="1"/>
  <c r="R1109" i="1"/>
  <c r="R1110" i="1"/>
  <c r="R1111" i="1"/>
  <c r="R1112" i="1"/>
  <c r="R1113" i="1"/>
  <c r="R1115" i="1"/>
  <c r="R1116" i="1"/>
  <c r="R1117" i="1"/>
  <c r="R1118" i="1"/>
  <c r="R1119" i="1"/>
  <c r="R1120" i="1"/>
  <c r="R1121" i="1"/>
  <c r="R1123" i="1"/>
  <c r="R1124" i="1"/>
  <c r="R1125" i="1"/>
  <c r="R1126" i="1"/>
  <c r="R1127" i="1"/>
  <c r="R1128" i="1"/>
  <c r="R1129" i="1"/>
  <c r="R1131" i="1"/>
  <c r="R1132" i="1"/>
  <c r="R1133" i="1"/>
  <c r="R1134" i="1"/>
  <c r="R1135" i="1"/>
  <c r="R1136" i="1"/>
  <c r="R1137" i="1"/>
  <c r="R1139" i="1"/>
  <c r="R1140" i="1"/>
  <c r="R1141" i="1"/>
  <c r="R1142" i="1"/>
  <c r="R1143" i="1"/>
  <c r="R1144" i="1"/>
  <c r="R1145" i="1"/>
  <c r="R1147" i="1"/>
  <c r="R1148" i="1"/>
  <c r="R1149" i="1"/>
  <c r="R1150" i="1"/>
  <c r="R1151" i="1"/>
  <c r="R1152" i="1"/>
  <c r="R1153" i="1"/>
  <c r="R1155" i="1"/>
  <c r="R1156" i="1"/>
  <c r="R1157" i="1"/>
  <c r="R1158" i="1"/>
  <c r="R1159" i="1"/>
  <c r="R1160" i="1"/>
  <c r="R1161" i="1"/>
  <c r="R1163" i="1"/>
  <c r="R1164" i="1"/>
  <c r="R1165" i="1"/>
  <c r="R1166" i="1"/>
  <c r="R1167" i="1"/>
  <c r="R1168" i="1"/>
  <c r="R1169" i="1"/>
  <c r="R1171" i="1"/>
  <c r="R1172" i="1"/>
  <c r="R1173" i="1"/>
  <c r="R1174" i="1"/>
  <c r="R1175" i="1"/>
  <c r="R1176" i="1"/>
  <c r="R1177" i="1"/>
  <c r="R1179" i="1"/>
  <c r="R1180" i="1"/>
  <c r="R1181" i="1"/>
  <c r="R1182" i="1"/>
  <c r="R1183" i="1"/>
  <c r="R1184" i="1"/>
  <c r="R1185" i="1"/>
  <c r="R1187" i="1"/>
  <c r="R1188" i="1"/>
  <c r="R1189" i="1"/>
  <c r="R1190" i="1"/>
  <c r="R1191" i="1"/>
  <c r="R1192" i="1"/>
  <c r="R1193" i="1"/>
  <c r="R1195" i="1"/>
  <c r="R1196" i="1"/>
  <c r="R1197" i="1"/>
  <c r="R1198" i="1"/>
  <c r="R1199" i="1"/>
  <c r="R1200" i="1"/>
  <c r="R1201" i="1"/>
  <c r="R1203" i="1"/>
  <c r="R1204" i="1"/>
  <c r="R1205" i="1"/>
  <c r="R1206" i="1"/>
  <c r="R1207" i="1"/>
  <c r="R1208" i="1"/>
  <c r="R1209" i="1"/>
  <c r="R1211" i="1"/>
  <c r="R1212" i="1"/>
  <c r="R1213" i="1"/>
  <c r="R1214" i="1"/>
  <c r="R1215" i="1"/>
  <c r="R1216" i="1"/>
  <c r="R1217" i="1"/>
  <c r="R1219" i="1"/>
  <c r="R1220" i="1"/>
  <c r="R1221" i="1"/>
  <c r="R1222" i="1"/>
  <c r="R1223" i="1"/>
  <c r="R1224" i="1"/>
  <c r="R1225" i="1"/>
  <c r="R1227" i="1"/>
  <c r="R1228" i="1"/>
  <c r="R1229" i="1"/>
  <c r="R1230" i="1"/>
  <c r="R1231" i="1"/>
  <c r="R1232" i="1"/>
  <c r="R1233" i="1"/>
  <c r="R1235" i="1"/>
  <c r="R1236" i="1"/>
  <c r="R1237" i="1"/>
  <c r="R1238" i="1"/>
  <c r="R1239" i="1"/>
  <c r="R1240" i="1"/>
  <c r="R1241" i="1"/>
  <c r="R1243" i="1"/>
  <c r="R1244" i="1"/>
  <c r="R1245" i="1"/>
  <c r="R1246" i="1"/>
  <c r="R1247" i="1"/>
  <c r="R1248" i="1"/>
  <c r="R1249" i="1"/>
  <c r="R1251" i="1"/>
  <c r="R1252" i="1"/>
  <c r="R1253" i="1"/>
  <c r="R1254" i="1"/>
  <c r="R1255" i="1"/>
  <c r="R1256" i="1"/>
  <c r="R1257" i="1"/>
  <c r="R1259" i="1"/>
  <c r="R1260" i="1"/>
  <c r="R1261" i="1"/>
  <c r="R1262" i="1"/>
  <c r="R1263" i="1"/>
  <c r="R1264" i="1"/>
  <c r="R1265" i="1"/>
  <c r="R1267" i="1"/>
  <c r="R1268" i="1"/>
  <c r="R1269" i="1"/>
  <c r="R1270" i="1"/>
  <c r="R1271" i="1"/>
  <c r="R1272" i="1"/>
  <c r="R1273" i="1"/>
  <c r="R1275" i="1"/>
  <c r="R1276" i="1"/>
  <c r="R1277" i="1"/>
  <c r="R1278" i="1"/>
  <c r="R1279" i="1"/>
  <c r="R1280" i="1"/>
  <c r="R1281" i="1"/>
  <c r="R1283" i="1"/>
  <c r="R1284" i="1"/>
  <c r="R1285" i="1"/>
  <c r="R1286" i="1"/>
  <c r="R1287" i="1"/>
  <c r="R1288" i="1"/>
  <c r="R1289" i="1"/>
  <c r="R1291" i="1"/>
  <c r="R1292" i="1"/>
  <c r="R1293" i="1"/>
  <c r="R1294" i="1"/>
  <c r="R1295" i="1"/>
  <c r="R1296" i="1"/>
  <c r="R1297" i="1"/>
  <c r="R1299" i="1"/>
  <c r="R1300" i="1"/>
  <c r="R1301" i="1"/>
  <c r="R1302" i="1"/>
  <c r="R1303" i="1"/>
  <c r="R1304" i="1"/>
  <c r="R1305" i="1"/>
  <c r="R1307" i="1"/>
  <c r="R1308" i="1"/>
  <c r="R1309" i="1"/>
  <c r="R1310" i="1"/>
  <c r="R1311" i="1"/>
  <c r="R1312" i="1"/>
  <c r="R1313" i="1"/>
  <c r="R1315" i="1"/>
  <c r="R1316" i="1"/>
  <c r="R1317" i="1"/>
  <c r="R1318" i="1"/>
  <c r="R1319" i="1"/>
  <c r="R1320" i="1"/>
  <c r="R1321" i="1"/>
  <c r="R1323" i="1"/>
  <c r="R1324" i="1"/>
  <c r="R1325" i="1"/>
  <c r="R1326" i="1"/>
  <c r="R1327" i="1"/>
  <c r="R1328" i="1"/>
  <c r="R1329" i="1"/>
  <c r="R1331" i="1"/>
  <c r="R1332" i="1"/>
  <c r="R1333" i="1"/>
  <c r="R1334" i="1"/>
  <c r="R1335" i="1"/>
  <c r="R1336" i="1"/>
  <c r="R1337" i="1"/>
  <c r="R1339" i="1"/>
  <c r="R1340" i="1"/>
  <c r="R1341" i="1"/>
  <c r="R1342" i="1"/>
  <c r="R1343" i="1"/>
  <c r="R1344" i="1"/>
  <c r="R1345" i="1"/>
  <c r="R1347" i="1"/>
  <c r="R1348" i="1"/>
  <c r="R1349" i="1"/>
  <c r="R1350" i="1"/>
  <c r="R1351" i="1"/>
  <c r="R1352" i="1"/>
  <c r="R1353" i="1"/>
  <c r="R1355" i="1"/>
  <c r="R1356" i="1"/>
  <c r="R1357" i="1"/>
  <c r="R1358" i="1"/>
  <c r="R1359" i="1"/>
  <c r="R1360" i="1"/>
  <c r="R1361" i="1"/>
  <c r="R1363" i="1"/>
  <c r="R1364" i="1"/>
  <c r="R1365" i="1"/>
  <c r="R1366" i="1"/>
  <c r="R1367" i="1"/>
  <c r="R1368" i="1"/>
  <c r="R1369" i="1"/>
  <c r="R1371" i="1"/>
  <c r="R1372" i="1"/>
  <c r="R1373" i="1"/>
  <c r="R1374" i="1"/>
  <c r="R1375" i="1"/>
  <c r="R1376" i="1"/>
  <c r="R1377" i="1"/>
  <c r="R1379" i="1"/>
  <c r="R1380" i="1"/>
  <c r="R1381" i="1"/>
  <c r="R1382" i="1"/>
  <c r="R1383" i="1"/>
  <c r="R1384" i="1"/>
  <c r="R1385" i="1"/>
  <c r="R1387" i="1"/>
  <c r="R1388" i="1"/>
  <c r="R1389" i="1"/>
  <c r="R1390" i="1"/>
  <c r="R1391" i="1"/>
  <c r="R1392" i="1"/>
  <c r="R1393" i="1"/>
  <c r="R1395" i="1"/>
  <c r="R1396" i="1"/>
  <c r="R1397" i="1"/>
  <c r="R1398" i="1"/>
  <c r="R1399" i="1"/>
  <c r="R1400" i="1"/>
  <c r="R1401" i="1"/>
  <c r="R1403" i="1"/>
  <c r="R1404" i="1"/>
  <c r="R1405" i="1"/>
  <c r="R1406" i="1"/>
  <c r="R1407" i="1"/>
  <c r="R1408" i="1"/>
  <c r="R1409" i="1"/>
  <c r="R1411" i="1"/>
  <c r="R1412" i="1"/>
  <c r="R1413" i="1"/>
  <c r="R1414" i="1"/>
  <c r="R1415" i="1"/>
  <c r="R1416" i="1"/>
  <c r="R1417" i="1"/>
  <c r="R1419" i="1"/>
  <c r="R1420" i="1"/>
  <c r="R1421" i="1"/>
  <c r="R1422" i="1"/>
  <c r="R1423" i="1"/>
  <c r="R1424" i="1"/>
  <c r="R1425" i="1"/>
  <c r="R1427" i="1"/>
  <c r="R1428" i="1"/>
  <c r="R1429" i="1"/>
  <c r="R1430" i="1"/>
  <c r="R1431" i="1"/>
  <c r="R1432" i="1"/>
  <c r="R1433" i="1"/>
  <c r="R1435" i="1"/>
  <c r="R1436" i="1"/>
  <c r="R1437" i="1"/>
  <c r="R1438" i="1"/>
  <c r="R1439" i="1"/>
  <c r="R1440" i="1"/>
  <c r="R1441" i="1"/>
  <c r="R1443" i="1"/>
  <c r="R1444" i="1"/>
  <c r="R1445" i="1"/>
  <c r="R1446" i="1"/>
  <c r="R1447" i="1"/>
  <c r="R1448" i="1"/>
  <c r="R1449" i="1"/>
  <c r="R1451" i="1"/>
  <c r="R1452" i="1"/>
  <c r="R1453" i="1"/>
  <c r="R1454" i="1"/>
  <c r="R1455" i="1"/>
  <c r="R1456" i="1"/>
  <c r="R1457" i="1"/>
  <c r="R1459" i="1"/>
  <c r="R1460" i="1"/>
  <c r="R1461" i="1"/>
  <c r="R1462" i="1"/>
  <c r="R1463" i="1"/>
  <c r="R1464" i="1"/>
  <c r="R1465" i="1"/>
  <c r="R1467" i="1"/>
  <c r="R1468" i="1"/>
  <c r="R1469" i="1"/>
  <c r="R1470" i="1"/>
  <c r="R1471" i="1"/>
  <c r="R1472" i="1"/>
  <c r="R1473" i="1"/>
  <c r="R1475" i="1"/>
  <c r="R1476" i="1"/>
  <c r="R1477" i="1"/>
  <c r="R1478" i="1"/>
  <c r="R1479" i="1"/>
  <c r="R1480" i="1"/>
  <c r="R1481" i="1"/>
  <c r="R1483" i="1"/>
  <c r="R1484" i="1"/>
  <c r="R1485" i="1"/>
  <c r="R1486" i="1"/>
  <c r="R1487" i="1"/>
  <c r="R1488" i="1"/>
  <c r="R1489" i="1"/>
  <c r="R1491" i="1"/>
  <c r="R1492" i="1"/>
  <c r="R1493" i="1"/>
  <c r="R1494" i="1"/>
  <c r="R1495" i="1"/>
  <c r="R1496" i="1"/>
  <c r="R1497" i="1"/>
  <c r="R1499" i="1"/>
  <c r="R1500" i="1"/>
  <c r="R1501" i="1"/>
  <c r="R1502" i="1"/>
  <c r="R1503" i="1"/>
  <c r="R1504" i="1"/>
  <c r="R1505" i="1"/>
  <c r="R1507" i="1"/>
  <c r="R1508" i="1"/>
  <c r="R1509" i="1"/>
  <c r="R1510" i="1"/>
  <c r="R1511" i="1"/>
  <c r="R1512" i="1"/>
  <c r="R1513" i="1"/>
  <c r="R1515" i="1"/>
  <c r="R1516" i="1"/>
  <c r="R1517" i="1"/>
  <c r="R1518" i="1"/>
  <c r="R1519" i="1"/>
  <c r="R1520" i="1"/>
  <c r="R1521" i="1"/>
  <c r="R1523" i="1"/>
  <c r="R1524" i="1"/>
  <c r="R1525" i="1"/>
  <c r="R1526" i="1"/>
  <c r="R1527" i="1"/>
  <c r="R1528" i="1"/>
  <c r="R1529" i="1"/>
  <c r="R1531" i="1"/>
  <c r="R1532" i="1"/>
  <c r="R1533" i="1"/>
  <c r="R1534" i="1"/>
  <c r="R1535" i="1"/>
  <c r="R1536" i="1"/>
  <c r="R1537" i="1"/>
  <c r="R1539" i="1"/>
  <c r="R1540" i="1"/>
  <c r="R1541" i="1"/>
  <c r="R1542" i="1"/>
  <c r="R1543" i="1"/>
  <c r="R1544" i="1"/>
  <c r="R1545" i="1"/>
  <c r="R1547" i="1"/>
  <c r="R1548" i="1"/>
  <c r="R1549" i="1"/>
  <c r="R1550" i="1"/>
  <c r="R1551" i="1"/>
  <c r="R1552" i="1"/>
  <c r="R1553" i="1"/>
  <c r="R1555" i="1"/>
  <c r="R1556" i="1"/>
  <c r="R1557" i="1"/>
  <c r="R1558" i="1"/>
  <c r="R1559" i="1"/>
  <c r="R1560" i="1"/>
  <c r="R1561" i="1"/>
  <c r="R1563" i="1"/>
  <c r="R1564" i="1"/>
  <c r="R1565" i="1"/>
  <c r="R1566" i="1"/>
  <c r="R1567" i="1"/>
  <c r="R1568" i="1"/>
  <c r="R1569" i="1"/>
  <c r="R1571" i="1"/>
  <c r="R1572" i="1"/>
  <c r="R1573" i="1"/>
  <c r="R1574" i="1"/>
  <c r="R1575" i="1"/>
  <c r="R1576" i="1"/>
  <c r="R1577" i="1"/>
  <c r="R1579" i="1"/>
  <c r="R1580" i="1"/>
  <c r="R1581" i="1"/>
  <c r="R1582" i="1"/>
  <c r="R1583" i="1"/>
  <c r="R1584" i="1"/>
  <c r="R1585" i="1"/>
  <c r="R1587" i="1"/>
  <c r="R1588" i="1"/>
  <c r="R1589" i="1"/>
  <c r="R1590" i="1"/>
  <c r="R1591" i="1"/>
  <c r="R1592" i="1"/>
  <c r="R1593" i="1"/>
  <c r="R1595" i="1"/>
  <c r="R1596" i="1"/>
  <c r="R1597" i="1"/>
  <c r="R1598" i="1"/>
  <c r="R1599" i="1"/>
  <c r="R1600" i="1"/>
  <c r="R1601" i="1"/>
  <c r="R1603" i="1"/>
  <c r="R1604" i="1"/>
  <c r="R1605" i="1"/>
  <c r="R1606" i="1"/>
  <c r="R1607" i="1"/>
  <c r="R1608" i="1"/>
  <c r="R1609" i="1"/>
  <c r="R1611" i="1"/>
  <c r="R1612" i="1"/>
  <c r="R1613" i="1"/>
  <c r="R1614" i="1"/>
  <c r="R1615" i="1"/>
  <c r="R1616" i="1"/>
  <c r="R1617" i="1"/>
  <c r="R1619" i="1"/>
  <c r="R1620" i="1"/>
  <c r="R1621" i="1"/>
  <c r="R1622" i="1"/>
  <c r="R1623" i="1"/>
  <c r="R1624" i="1"/>
  <c r="R1625" i="1"/>
  <c r="R1627" i="1"/>
  <c r="R1628" i="1"/>
  <c r="R1629" i="1"/>
  <c r="R1630" i="1"/>
  <c r="R1631" i="1"/>
  <c r="R1632" i="1"/>
  <c r="R1633" i="1"/>
  <c r="R1635" i="1"/>
  <c r="R1636" i="1"/>
  <c r="R1637" i="1"/>
  <c r="R1638" i="1"/>
  <c r="R1639" i="1"/>
  <c r="R1640" i="1"/>
  <c r="R1641" i="1"/>
  <c r="R1643" i="1"/>
  <c r="R1644" i="1"/>
  <c r="R1645" i="1"/>
  <c r="R1646" i="1"/>
  <c r="R1647" i="1"/>
  <c r="R1648" i="1"/>
  <c r="R1649" i="1"/>
  <c r="R1651" i="1"/>
  <c r="R1652" i="1"/>
  <c r="R1653" i="1"/>
  <c r="R1654" i="1"/>
  <c r="R1655" i="1"/>
  <c r="R1656" i="1"/>
  <c r="R1657" i="1"/>
  <c r="R1659" i="1"/>
  <c r="R1660" i="1"/>
  <c r="R1661" i="1"/>
  <c r="R1662" i="1"/>
  <c r="R1663" i="1"/>
  <c r="R1664" i="1"/>
  <c r="R1665" i="1"/>
  <c r="R1667" i="1"/>
  <c r="R1668" i="1"/>
  <c r="R1669" i="1"/>
  <c r="R1670" i="1"/>
  <c r="R1671" i="1"/>
  <c r="R1672" i="1"/>
  <c r="R1673" i="1"/>
  <c r="R1675" i="1"/>
  <c r="R1676" i="1"/>
  <c r="R1677" i="1"/>
  <c r="R1678" i="1"/>
  <c r="R1679" i="1"/>
  <c r="R1680" i="1"/>
  <c r="R1681" i="1"/>
  <c r="R1683" i="1"/>
  <c r="R1684" i="1"/>
  <c r="R1685" i="1"/>
  <c r="R1686" i="1"/>
  <c r="R1687" i="1"/>
  <c r="R1688" i="1"/>
  <c r="R1689" i="1"/>
  <c r="R1691" i="1"/>
  <c r="R1692" i="1"/>
  <c r="R1693" i="1"/>
  <c r="R1694" i="1"/>
  <c r="R1695" i="1"/>
  <c r="R1696" i="1"/>
  <c r="R1697" i="1"/>
  <c r="R1699" i="1"/>
  <c r="R1700" i="1"/>
  <c r="R1701" i="1"/>
  <c r="R1702" i="1"/>
  <c r="R1703" i="1"/>
  <c r="R1704" i="1"/>
  <c r="R1705" i="1"/>
  <c r="R1707" i="1"/>
  <c r="R1708" i="1"/>
  <c r="R1709" i="1"/>
  <c r="R1710" i="1"/>
  <c r="R1711" i="1"/>
  <c r="R1712" i="1"/>
  <c r="R1713" i="1"/>
  <c r="R1715" i="1"/>
  <c r="R1716" i="1"/>
  <c r="R1717" i="1"/>
  <c r="R1718" i="1"/>
  <c r="R1719" i="1"/>
  <c r="R1720" i="1"/>
  <c r="R1721" i="1"/>
  <c r="R1723" i="1"/>
  <c r="R1724" i="1"/>
  <c r="R1725" i="1"/>
  <c r="R1726" i="1"/>
  <c r="R1727" i="1"/>
  <c r="R1728" i="1"/>
  <c r="R1729" i="1"/>
  <c r="R1731" i="1"/>
  <c r="R1732" i="1"/>
  <c r="R1733" i="1"/>
  <c r="R1734" i="1"/>
  <c r="R1735" i="1"/>
  <c r="R1736" i="1"/>
  <c r="R1737" i="1"/>
  <c r="R1739" i="1"/>
  <c r="R1740" i="1"/>
  <c r="R1741" i="1"/>
  <c r="R1742" i="1"/>
  <c r="R1743" i="1"/>
  <c r="R1744" i="1"/>
  <c r="R1745" i="1"/>
  <c r="R1747" i="1"/>
  <c r="R1748" i="1"/>
  <c r="R1749" i="1"/>
  <c r="R1750" i="1"/>
  <c r="R1751" i="1"/>
  <c r="R1752" i="1"/>
  <c r="R1753" i="1"/>
  <c r="R1755" i="1"/>
  <c r="R1756" i="1"/>
  <c r="R1757" i="1"/>
  <c r="R1758" i="1"/>
  <c r="R1759" i="1"/>
  <c r="R1760" i="1"/>
  <c r="R1761" i="1"/>
  <c r="R1763" i="1"/>
  <c r="R1764" i="1"/>
  <c r="R1765" i="1"/>
  <c r="R1766" i="1"/>
  <c r="R1767" i="1"/>
  <c r="R1768" i="1"/>
  <c r="R1769" i="1"/>
  <c r="R1771" i="1"/>
  <c r="R1772" i="1"/>
  <c r="R1773" i="1"/>
  <c r="R1774" i="1"/>
  <c r="R1775" i="1"/>
  <c r="R1776" i="1"/>
  <c r="R1777" i="1"/>
  <c r="R1779" i="1"/>
  <c r="R1780" i="1"/>
  <c r="R1781" i="1"/>
  <c r="R1782" i="1"/>
  <c r="R1783" i="1"/>
  <c r="R1784" i="1"/>
  <c r="R1785" i="1"/>
  <c r="R1787" i="1"/>
  <c r="R1788" i="1"/>
  <c r="R1789" i="1"/>
  <c r="R1790" i="1"/>
  <c r="R1791" i="1"/>
  <c r="R1792" i="1"/>
  <c r="R1793" i="1"/>
  <c r="R1795" i="1"/>
  <c r="R1796" i="1"/>
  <c r="R1797" i="1"/>
  <c r="R1798" i="1"/>
  <c r="R1799" i="1"/>
  <c r="R1800" i="1"/>
  <c r="R1801" i="1"/>
  <c r="R1803" i="1"/>
  <c r="R1804" i="1"/>
  <c r="R1805" i="1"/>
  <c r="R1806" i="1"/>
  <c r="R1807" i="1"/>
  <c r="R1808" i="1"/>
  <c r="R1809" i="1"/>
  <c r="R1811" i="1"/>
  <c r="R1812" i="1"/>
  <c r="R1813" i="1"/>
  <c r="R1814" i="1"/>
  <c r="R1815" i="1"/>
  <c r="R1816" i="1"/>
  <c r="R1817" i="1"/>
  <c r="R1819" i="1"/>
  <c r="R1820" i="1"/>
  <c r="R1821" i="1"/>
  <c r="R1822" i="1"/>
  <c r="R1823" i="1"/>
  <c r="R1824" i="1"/>
  <c r="R1825" i="1"/>
  <c r="R1827" i="1"/>
  <c r="R1828" i="1"/>
  <c r="R1829" i="1"/>
  <c r="R1830" i="1"/>
  <c r="R1831" i="1"/>
  <c r="R1832" i="1"/>
  <c r="R1833" i="1"/>
  <c r="R1835" i="1"/>
  <c r="R1836" i="1"/>
  <c r="R1837" i="1"/>
  <c r="R1838" i="1"/>
  <c r="R1839" i="1"/>
  <c r="R1840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2" i="2"/>
</calcChain>
</file>

<file path=xl/sharedStrings.xml><?xml version="1.0" encoding="utf-8"?>
<sst xmlns="http://schemas.openxmlformats.org/spreadsheetml/2006/main" count="22387" uniqueCount="8631">
  <si>
    <t>Codigo</t>
  </si>
  <si>
    <t>Nro nit</t>
  </si>
  <si>
    <t>Digito</t>
  </si>
  <si>
    <t>Naturaleza</t>
  </si>
  <si>
    <t>Cse Iden</t>
  </si>
  <si>
    <t>Apellido 1</t>
  </si>
  <si>
    <t>Apellido 2</t>
  </si>
  <si>
    <t>Nombre 1</t>
  </si>
  <si>
    <t>Nombre 2</t>
  </si>
  <si>
    <t>Razon social</t>
  </si>
  <si>
    <t>Pais</t>
  </si>
  <si>
    <t>Municipio</t>
  </si>
  <si>
    <t>C</t>
  </si>
  <si>
    <t xml:space="preserve"> </t>
  </si>
  <si>
    <t>J</t>
  </si>
  <si>
    <t>A</t>
  </si>
  <si>
    <t xml:space="preserve">               </t>
  </si>
  <si>
    <t xml:space="preserve">                    </t>
  </si>
  <si>
    <t>N</t>
  </si>
  <si>
    <t xml:space="preserve">CALLE 7 # 33-22                         </t>
  </si>
  <si>
    <t xml:space="preserve">BOGOTA                                  </t>
  </si>
  <si>
    <t xml:space="preserve">ALBERTO        </t>
  </si>
  <si>
    <t xml:space="preserve">SALAZAR        </t>
  </si>
  <si>
    <t xml:space="preserve">HENRY          </t>
  </si>
  <si>
    <t xml:space="preserve">HECTOR         </t>
  </si>
  <si>
    <t xml:space="preserve">SAMUEL         </t>
  </si>
  <si>
    <t xml:space="preserve">ORTIZ          </t>
  </si>
  <si>
    <t xml:space="preserve">PELAEZ         </t>
  </si>
  <si>
    <t xml:space="preserve">TATIANA        </t>
  </si>
  <si>
    <t xml:space="preserve">HERRERA        </t>
  </si>
  <si>
    <t xml:space="preserve">PAZ            </t>
  </si>
  <si>
    <t xml:space="preserve">HERNANDEZ      </t>
  </si>
  <si>
    <t xml:space="preserve">BARRETO        </t>
  </si>
  <si>
    <t xml:space="preserve">JULIO          </t>
  </si>
  <si>
    <t xml:space="preserve">ALFONSO        </t>
  </si>
  <si>
    <t xml:space="preserve">CR 20 # 22-37                           </t>
  </si>
  <si>
    <t xml:space="preserve">ANZOLA         </t>
  </si>
  <si>
    <t xml:space="preserve">RAMIREZ        </t>
  </si>
  <si>
    <t xml:space="preserve">NOEL           </t>
  </si>
  <si>
    <t xml:space="preserve">ANZOLA RAMIREZ NOEL                                         </t>
  </si>
  <si>
    <t xml:space="preserve">MENDOZA        </t>
  </si>
  <si>
    <t xml:space="preserve">SANTIAGO       </t>
  </si>
  <si>
    <t xml:space="preserve">PACHON         </t>
  </si>
  <si>
    <t xml:space="preserve">PEDRO          </t>
  </si>
  <si>
    <t xml:space="preserve">JOSE           </t>
  </si>
  <si>
    <t xml:space="preserve">MEJIA          </t>
  </si>
  <si>
    <t xml:space="preserve">JUAN           </t>
  </si>
  <si>
    <t xml:space="preserve">CORREA         </t>
  </si>
  <si>
    <t xml:space="preserve">JAIME          </t>
  </si>
  <si>
    <t xml:space="preserve">PENA           </t>
  </si>
  <si>
    <t xml:space="preserve">VICTOR         </t>
  </si>
  <si>
    <t xml:space="preserve">ROJAS          </t>
  </si>
  <si>
    <t xml:space="preserve">RAMOS          </t>
  </si>
  <si>
    <t xml:space="preserve">CARLOS         </t>
  </si>
  <si>
    <t xml:space="preserve">IVAN           </t>
  </si>
  <si>
    <t xml:space="preserve">MURCIA         </t>
  </si>
  <si>
    <t xml:space="preserve">LUIS           </t>
  </si>
  <si>
    <t xml:space="preserve">ARMANDO        </t>
  </si>
  <si>
    <t xml:space="preserve">BERNAL         </t>
  </si>
  <si>
    <t xml:space="preserve">MORALES        </t>
  </si>
  <si>
    <t>E</t>
  </si>
  <si>
    <t xml:space="preserve">CR 10 # 14-87                           </t>
  </si>
  <si>
    <t xml:space="preserve">BUENO          </t>
  </si>
  <si>
    <t xml:space="preserve">LEONEL         </t>
  </si>
  <si>
    <t xml:space="preserve">BUENO JOSE LEONEL                                           </t>
  </si>
  <si>
    <t xml:space="preserve">linktradericardo@gmail.com                                                                </t>
  </si>
  <si>
    <t xml:space="preserve">CR 6 # 7-30 LC.117                      </t>
  </si>
  <si>
    <t xml:space="preserve">ELHALABI       </t>
  </si>
  <si>
    <t xml:space="preserve">HASSIB         </t>
  </si>
  <si>
    <t xml:space="preserve">MEHDI          </t>
  </si>
  <si>
    <t xml:space="preserve">ELHALABI HASSIB MEHDI                                       </t>
  </si>
  <si>
    <t xml:space="preserve">almacen@haifasport.com                                                                    </t>
  </si>
  <si>
    <t xml:space="preserve">MAHECHA        </t>
  </si>
  <si>
    <t xml:space="preserve">PEREZ          </t>
  </si>
  <si>
    <t xml:space="preserve">JAVIER         </t>
  </si>
  <si>
    <t xml:space="preserve">ANTONIO        </t>
  </si>
  <si>
    <t xml:space="preserve">FERNANDO       </t>
  </si>
  <si>
    <t xml:space="preserve">CR 3 # 12-29                            </t>
  </si>
  <si>
    <t xml:space="preserve">PERILLA        </t>
  </si>
  <si>
    <t xml:space="preserve">CESAR          </t>
  </si>
  <si>
    <t xml:space="preserve">HERNANDEZ PERILLA JULIO CESAR                               </t>
  </si>
  <si>
    <t xml:space="preserve">limar629@hotmail.com                                                                      </t>
  </si>
  <si>
    <t xml:space="preserve">PRIETO         </t>
  </si>
  <si>
    <t xml:space="preserve">CRUZ           </t>
  </si>
  <si>
    <t xml:space="preserve">MARIA          </t>
  </si>
  <si>
    <t xml:space="preserve">TORRES         </t>
  </si>
  <si>
    <t xml:space="preserve">ALEJANDRO      </t>
  </si>
  <si>
    <t xml:space="preserve">VALENZUELA     </t>
  </si>
  <si>
    <t xml:space="preserve">HELM BANK                                                   </t>
  </si>
  <si>
    <t xml:space="preserve">CORREDOR       </t>
  </si>
  <si>
    <t xml:space="preserve">BLANCO         </t>
  </si>
  <si>
    <t xml:space="preserve">CL 12 # 20-90                           </t>
  </si>
  <si>
    <t xml:space="preserve">ORJUELA        </t>
  </si>
  <si>
    <t xml:space="preserve">LEOPOLDO       </t>
  </si>
  <si>
    <t xml:space="preserve">ORJUELA RAMIREZ LEOPOLDO                                    </t>
  </si>
  <si>
    <t xml:space="preserve">leo.orjuela@hotmail.com                                                                   </t>
  </si>
  <si>
    <t xml:space="preserve">PARRADO        </t>
  </si>
  <si>
    <t xml:space="preserve">HERNANDO       </t>
  </si>
  <si>
    <t xml:space="preserve">VILLA          </t>
  </si>
  <si>
    <t xml:space="preserve">OLIVERA        </t>
  </si>
  <si>
    <t xml:space="preserve">GUZMAN         </t>
  </si>
  <si>
    <t xml:space="preserve">CR 15 #  86A-86                         </t>
  </si>
  <si>
    <t xml:space="preserve">CASTANEDA      </t>
  </si>
  <si>
    <t xml:space="preserve">MARIO          </t>
  </si>
  <si>
    <t xml:space="preserve">CASTANEDA MARIO ALEJANDRO                                   </t>
  </si>
  <si>
    <t xml:space="preserve">mariocastam@yahoo.com                                                                     </t>
  </si>
  <si>
    <t xml:space="preserve">GONZALEZ       </t>
  </si>
  <si>
    <t xml:space="preserve">JIMENEZ        </t>
  </si>
  <si>
    <t xml:space="preserve">RICAURTE       </t>
  </si>
  <si>
    <t xml:space="preserve">DIAZ           </t>
  </si>
  <si>
    <t xml:space="preserve">NOVOA          </t>
  </si>
  <si>
    <t xml:space="preserve">CL  17 # 9-08                           </t>
  </si>
  <si>
    <t xml:space="preserve">CORTES         </t>
  </si>
  <si>
    <t xml:space="preserve">GOMEZ          </t>
  </si>
  <si>
    <t xml:space="preserve">GUILLERMO      </t>
  </si>
  <si>
    <t xml:space="preserve">EDUARDO        </t>
  </si>
  <si>
    <t xml:space="preserve">CORTES GOMEZ GUILLERMO EDUARDO                              </t>
  </si>
  <si>
    <t xml:space="preserve">jacortesc_75@hotmail.com                                                                  </t>
  </si>
  <si>
    <t xml:space="preserve">GALVEZ         </t>
  </si>
  <si>
    <t xml:space="preserve">GUSTAVO        </t>
  </si>
  <si>
    <t xml:space="preserve">SANDOVAL       </t>
  </si>
  <si>
    <t xml:space="preserve">ARSENIO        </t>
  </si>
  <si>
    <t xml:space="preserve">LEON           </t>
  </si>
  <si>
    <t xml:space="preserve">BARRERA        </t>
  </si>
  <si>
    <t xml:space="preserve">ANIBAL         </t>
  </si>
  <si>
    <t xml:space="preserve">ALONSO         </t>
  </si>
  <si>
    <t xml:space="preserve">AV 4 # 10-21                            </t>
  </si>
  <si>
    <t xml:space="preserve">REYES          </t>
  </si>
  <si>
    <t xml:space="preserve">REYES LUIS HERNANDO                                         </t>
  </si>
  <si>
    <t xml:space="preserve">reyesalexa74@gmail.com                                                                    </t>
  </si>
  <si>
    <t xml:space="preserve">NARANJO        </t>
  </si>
  <si>
    <t xml:space="preserve">SEGUNDO        </t>
  </si>
  <si>
    <t xml:space="preserve">ROBLES         </t>
  </si>
  <si>
    <t xml:space="preserve">SAAVEDRA       </t>
  </si>
  <si>
    <t xml:space="preserve">GILBERTO       </t>
  </si>
  <si>
    <t xml:space="preserve">GIRALDO        </t>
  </si>
  <si>
    <t xml:space="preserve">DARIO          </t>
  </si>
  <si>
    <t xml:space="preserve">VELASQUEZ      </t>
  </si>
  <si>
    <t xml:space="preserve">NORBERTO       </t>
  </si>
  <si>
    <t xml:space="preserve">BOLANOS        </t>
  </si>
  <si>
    <t xml:space="preserve">PERDOMO        </t>
  </si>
  <si>
    <t xml:space="preserve">NAPOLEON       </t>
  </si>
  <si>
    <t xml:space="preserve">LOPEZ          </t>
  </si>
  <si>
    <t xml:space="preserve">ROBERTO        </t>
  </si>
  <si>
    <t xml:space="preserve">VASQUEZ        </t>
  </si>
  <si>
    <t xml:space="preserve">ERAZO          </t>
  </si>
  <si>
    <t xml:space="preserve">FRANCO         </t>
  </si>
  <si>
    <t xml:space="preserve">PAEZ           </t>
  </si>
  <si>
    <t xml:space="preserve">SERRANO        </t>
  </si>
  <si>
    <t xml:space="preserve">CR  13 # 8-96                           </t>
  </si>
  <si>
    <t xml:space="preserve">VERGEL         </t>
  </si>
  <si>
    <t xml:space="preserve">TRISTANCHO     </t>
  </si>
  <si>
    <t xml:space="preserve">TOBIAS         </t>
  </si>
  <si>
    <t xml:space="preserve">VERGEL TRISTANCHO LUIS TOBIAS                               </t>
  </si>
  <si>
    <t xml:space="preserve">zavepra05@hotmail.com                                                                     </t>
  </si>
  <si>
    <t xml:space="preserve">CR 13 # 8-38                            </t>
  </si>
  <si>
    <t xml:space="preserve">TORRADO        </t>
  </si>
  <si>
    <t xml:space="preserve">CARRASCAL      </t>
  </si>
  <si>
    <t xml:space="preserve">JORGE          </t>
  </si>
  <si>
    <t xml:space="preserve">TORRADO CARRASCAL JORGE LUIS                                </t>
  </si>
  <si>
    <t xml:space="preserve">algini2711@hotmail.com                                                                    </t>
  </si>
  <si>
    <t xml:space="preserve">PAS A MARTINEZ34-14                     </t>
  </si>
  <si>
    <t xml:space="preserve">URIBE          </t>
  </si>
  <si>
    <t xml:space="preserve">CARVAJAL       </t>
  </si>
  <si>
    <t xml:space="preserve">URIBE CARVAJAL GUSTAVO                                      </t>
  </si>
  <si>
    <t xml:space="preserve">palaciodelcuero@gmail.com                                                                 </t>
  </si>
  <si>
    <t xml:space="preserve">ARDILA         </t>
  </si>
  <si>
    <t xml:space="preserve">CECILIA        </t>
  </si>
  <si>
    <t xml:space="preserve">CL 46 # 5-79                            </t>
  </si>
  <si>
    <t xml:space="preserve">GEOVO          </t>
  </si>
  <si>
    <t xml:space="preserve">ALMANZA        </t>
  </si>
  <si>
    <t xml:space="preserve">JACKELINE      </t>
  </si>
  <si>
    <t xml:space="preserve">GEOVO ALMANZA JACKELINE                                     </t>
  </si>
  <si>
    <t xml:space="preserve">jgeovo@gmail.com                                                                          </t>
  </si>
  <si>
    <t xml:space="preserve">CR  8 # 11 32                           </t>
  </si>
  <si>
    <t xml:space="preserve">ENRIQUE        </t>
  </si>
  <si>
    <t xml:space="preserve">BLANCO LUIS ENRIQUE                                         </t>
  </si>
  <si>
    <t xml:space="preserve">luienblan@hotmail.com                                                                     </t>
  </si>
  <si>
    <t xml:space="preserve">MARTINEZ       </t>
  </si>
  <si>
    <t xml:space="preserve">GALVIS         </t>
  </si>
  <si>
    <t xml:space="preserve">GRANADOS       </t>
  </si>
  <si>
    <t xml:space="preserve">VALENCIA       </t>
  </si>
  <si>
    <t xml:space="preserve">OSCAR          </t>
  </si>
  <si>
    <t xml:space="preserve">VARGAS         </t>
  </si>
  <si>
    <t xml:space="preserve">C              </t>
  </si>
  <si>
    <t xml:space="preserve">MONTOYA        </t>
  </si>
  <si>
    <t xml:space="preserve">RAUL           </t>
  </si>
  <si>
    <t xml:space="preserve">CL 15 11 62                             </t>
  </si>
  <si>
    <t xml:space="preserve">GOMEZ JORGE EDUARDO                                         </t>
  </si>
  <si>
    <t xml:space="preserve">jorgeduardogomez@gmai.com                                                                 </t>
  </si>
  <si>
    <t xml:space="preserve">CR 16 15 A 8 LC 1                       </t>
  </si>
  <si>
    <t xml:space="preserve">FERNANDEZ      </t>
  </si>
  <si>
    <t xml:space="preserve">GARCIA         </t>
  </si>
  <si>
    <t xml:space="preserve">RAFAEL         </t>
  </si>
  <si>
    <t xml:space="preserve">FERNANDEZ GARCIA FERNANDO RAFAEL                            </t>
  </si>
  <si>
    <t xml:space="preserve">fernandofernandezg2017@hotmail.com                                                        </t>
  </si>
  <si>
    <t xml:space="preserve">CL 90  42B-1-104                        </t>
  </si>
  <si>
    <t xml:space="preserve">USTA           </t>
  </si>
  <si>
    <t xml:space="preserve">AGAMEZ         </t>
  </si>
  <si>
    <t xml:space="preserve">USTA AGAMEZ EDUARDO ENRIQUE                                 </t>
  </si>
  <si>
    <t xml:space="preserve">drakalore@gmail.com                                                                       </t>
  </si>
  <si>
    <t xml:space="preserve">HOYOS          </t>
  </si>
  <si>
    <t xml:space="preserve">MARTIN         </t>
  </si>
  <si>
    <t xml:space="preserve">ORLANDO        </t>
  </si>
  <si>
    <t xml:space="preserve">QUINTERO       </t>
  </si>
  <si>
    <t xml:space="preserve">CR 82 32 E E 17 AP 201                  </t>
  </si>
  <si>
    <t xml:space="preserve">GUTIERREZ      </t>
  </si>
  <si>
    <t xml:space="preserve">MARTINEZ GUTIERREZ ROBERTO                                  </t>
  </si>
  <si>
    <t xml:space="preserve">AIROMATIC@UNE.NET.CO                                                                      </t>
  </si>
  <si>
    <t xml:space="preserve">CASTRO         </t>
  </si>
  <si>
    <t xml:space="preserve">RUIZ           </t>
  </si>
  <si>
    <t xml:space="preserve">RODRIGUEZ      </t>
  </si>
  <si>
    <t xml:space="preserve">SILVA          </t>
  </si>
  <si>
    <t xml:space="preserve">ACOSTA         </t>
  </si>
  <si>
    <t xml:space="preserve">FONSECA        </t>
  </si>
  <si>
    <t xml:space="preserve">CUERVO         </t>
  </si>
  <si>
    <t xml:space="preserve">BARRIGA        </t>
  </si>
  <si>
    <t xml:space="preserve">MIGUEL         </t>
  </si>
  <si>
    <t xml:space="preserve">ALIRIO         </t>
  </si>
  <si>
    <t xml:space="preserve">CARRERA 15 # 11-68                      </t>
  </si>
  <si>
    <t xml:space="preserve">GARZON         </t>
  </si>
  <si>
    <t xml:space="preserve">SUAREZ         </t>
  </si>
  <si>
    <t xml:space="preserve">GARZON SUAREZ ALEJANDRO                                     </t>
  </si>
  <si>
    <t xml:space="preserve">garsu@etb.net.co                                                                          </t>
  </si>
  <si>
    <t xml:space="preserve">CR 111 # 60-59                          </t>
  </si>
  <si>
    <t xml:space="preserve">TOVAR          </t>
  </si>
  <si>
    <t xml:space="preserve">ALDANA         </t>
  </si>
  <si>
    <t xml:space="preserve">JOHN           </t>
  </si>
  <si>
    <t xml:space="preserve">JAIRO          </t>
  </si>
  <si>
    <t xml:space="preserve">TOVAR ALDANA JOHN JAIRO                                     </t>
  </si>
  <si>
    <t xml:space="preserve">jairotovar55@hotmail.com                                                                  </t>
  </si>
  <si>
    <t xml:space="preserve">GUERRERO       </t>
  </si>
  <si>
    <t xml:space="preserve">FRANCISCO      </t>
  </si>
  <si>
    <t xml:space="preserve">BAUTISTA       </t>
  </si>
  <si>
    <t xml:space="preserve">ROMERO         </t>
  </si>
  <si>
    <t xml:space="preserve">JESUS          </t>
  </si>
  <si>
    <t xml:space="preserve">ALVARO         </t>
  </si>
  <si>
    <t xml:space="preserve">AGUILAR        </t>
  </si>
  <si>
    <t xml:space="preserve">MORENO         </t>
  </si>
  <si>
    <t xml:space="preserve">EDGAR          </t>
  </si>
  <si>
    <t xml:space="preserve">CR 49 B  # 170-62                       </t>
  </si>
  <si>
    <t xml:space="preserve">ZIPA           </t>
  </si>
  <si>
    <t xml:space="preserve">GOMEZ ZIPA PEDRO ANTONIO                                    </t>
  </si>
  <si>
    <t xml:space="preserve">kouruscueros@hotmail.com                                                                  </t>
  </si>
  <si>
    <t xml:space="preserve">BERNARDO       </t>
  </si>
  <si>
    <t xml:space="preserve">CL 21 # 20-36                           </t>
  </si>
  <si>
    <t xml:space="preserve">GARZON RODRIGUEZ JOSE ANTONIO                               </t>
  </si>
  <si>
    <t xml:space="preserve">tottosincelejosucre@yahoo.com                                                             </t>
  </si>
  <si>
    <t xml:space="preserve">VALDES         </t>
  </si>
  <si>
    <t xml:space="preserve">ELIECER        </t>
  </si>
  <si>
    <t xml:space="preserve">CALLE 2 # 4-46                          </t>
  </si>
  <si>
    <t xml:space="preserve">SEDANO         </t>
  </si>
  <si>
    <t xml:space="preserve">SIERRA         </t>
  </si>
  <si>
    <t xml:space="preserve">SEDANO SIERRA ALONSO                                        </t>
  </si>
  <si>
    <t xml:space="preserve">gevysedano@hotmail.com                                                                    </t>
  </si>
  <si>
    <t xml:space="preserve">VELANDIA       </t>
  </si>
  <si>
    <t xml:space="preserve">CORABASTOS BODEGA SS                    </t>
  </si>
  <si>
    <t xml:space="preserve">RIANO          </t>
  </si>
  <si>
    <t xml:space="preserve">LEONARDO       </t>
  </si>
  <si>
    <t xml:space="preserve">RIANO MORENO LEONARDO                                       </t>
  </si>
  <si>
    <t xml:space="preserve">pescabastos@hotmail.com                                                                   </t>
  </si>
  <si>
    <t xml:space="preserve">CL 2  4 29  INT 1                       </t>
  </si>
  <si>
    <t xml:space="preserve">MAXIMO         </t>
  </si>
  <si>
    <t xml:space="preserve">MORALES CORTES JOSE MAXIMO                                  </t>
  </si>
  <si>
    <t xml:space="preserve">hmoralesm@live.com                                                                        </t>
  </si>
  <si>
    <t xml:space="preserve">CHAVARRO       </t>
  </si>
  <si>
    <t xml:space="preserve">MANUEL         </t>
  </si>
  <si>
    <t xml:space="preserve">YESID          </t>
  </si>
  <si>
    <t xml:space="preserve">SABOGAL        </t>
  </si>
  <si>
    <t xml:space="preserve">HUGO           </t>
  </si>
  <si>
    <t xml:space="preserve">HERNAN         </t>
  </si>
  <si>
    <t xml:space="preserve">VIVAS          </t>
  </si>
  <si>
    <t xml:space="preserve">CHACON         </t>
  </si>
  <si>
    <t xml:space="preserve">CAICEDO        </t>
  </si>
  <si>
    <t xml:space="preserve">RINCON         </t>
  </si>
  <si>
    <t xml:space="preserve">CONTRERAS      </t>
  </si>
  <si>
    <t xml:space="preserve">PENAGOS        </t>
  </si>
  <si>
    <t xml:space="preserve">PARRA          </t>
  </si>
  <si>
    <t xml:space="preserve">HUERTAS        </t>
  </si>
  <si>
    <t xml:space="preserve">CIRC 1#66B-154 AP 303                   </t>
  </si>
  <si>
    <t xml:space="preserve">MUNOZ          </t>
  </si>
  <si>
    <t xml:space="preserve">HUMBERTO       </t>
  </si>
  <si>
    <t xml:space="preserve">VARGAS MUNOZ JORGE HUMBERTO                                 </t>
  </si>
  <si>
    <t xml:space="preserve">jorgeh.v.m1977@gmail.com                                                                  </t>
  </si>
  <si>
    <t xml:space="preserve">CR 53 # 46-31 LC.110                    </t>
  </si>
  <si>
    <t xml:space="preserve">EDWIN          </t>
  </si>
  <si>
    <t xml:space="preserve">MONTOYA HOYOS EDWIN                                         </t>
  </si>
  <si>
    <t xml:space="preserve">variedades_montoya@hotmail.com                                                            </t>
  </si>
  <si>
    <t xml:space="preserve">AGUDELO        </t>
  </si>
  <si>
    <t xml:space="preserve">C.C SANTAFE 32/34                       </t>
  </si>
  <si>
    <t xml:space="preserve">CELIS          </t>
  </si>
  <si>
    <t xml:space="preserve">CORREA CELIS LUIS FERNANDO                                  </t>
  </si>
  <si>
    <t xml:space="preserve">paisacorcel@hotmai.com                                                                    </t>
  </si>
  <si>
    <t xml:space="preserve">ALZATE         </t>
  </si>
  <si>
    <t xml:space="preserve">CEBALLOS       </t>
  </si>
  <si>
    <t xml:space="preserve">CR 85  46 24                            </t>
  </si>
  <si>
    <t xml:space="preserve">YEPES          </t>
  </si>
  <si>
    <t xml:space="preserve">AGUSTIN        </t>
  </si>
  <si>
    <t xml:space="preserve">GARCIA YEPES JOSE AGUSTIN                                   </t>
  </si>
  <si>
    <t xml:space="preserve">jagaye@gmail.com                                                                          </t>
  </si>
  <si>
    <t xml:space="preserve">ARIAS          </t>
  </si>
  <si>
    <t xml:space="preserve">CRA 13 65 88                            </t>
  </si>
  <si>
    <t xml:space="preserve">JARAMILLO      </t>
  </si>
  <si>
    <t xml:space="preserve">IGNACIO        </t>
  </si>
  <si>
    <t xml:space="preserve">GOMEZ JARAMILLO IGNACIO                                     </t>
  </si>
  <si>
    <t xml:space="preserve">electroigom@empresario.com.co                                                             </t>
  </si>
  <si>
    <t xml:space="preserve">PUENTES        </t>
  </si>
  <si>
    <t xml:space="preserve">R              </t>
  </si>
  <si>
    <t xml:space="preserve">OMAR           </t>
  </si>
  <si>
    <t xml:space="preserve">CR 9 # 8-30                             </t>
  </si>
  <si>
    <t xml:space="preserve">VILLAMIL       </t>
  </si>
  <si>
    <t xml:space="preserve">ISIDRO         </t>
  </si>
  <si>
    <t xml:space="preserve">VILLAMIL R JUAN ISIDRO                                      </t>
  </si>
  <si>
    <t xml:space="preserve">drogueriacolombiabs@hotmail.com                                                           </t>
  </si>
  <si>
    <t xml:space="preserve">SALINAS        </t>
  </si>
  <si>
    <t xml:space="preserve">ALARCON        </t>
  </si>
  <si>
    <t xml:space="preserve">CASAS          </t>
  </si>
  <si>
    <t xml:space="preserve">NELSON         </t>
  </si>
  <si>
    <t xml:space="preserve">ERNESTO        </t>
  </si>
  <si>
    <t xml:space="preserve">MONTANEZ       </t>
  </si>
  <si>
    <t xml:space="preserve">ANGEL          </t>
  </si>
  <si>
    <t xml:space="preserve">PINEROS        </t>
  </si>
  <si>
    <t xml:space="preserve">CL 129A 124 19                          </t>
  </si>
  <si>
    <t xml:space="preserve">APOLONIO       </t>
  </si>
  <si>
    <t xml:space="preserve">MONTOYA RINCON APOLONIO ALBERTO                             </t>
  </si>
  <si>
    <t xml:space="preserve">albertomontoya139@hotmail.com                                                             </t>
  </si>
  <si>
    <t xml:space="preserve">CR 8 # 11-12                            </t>
  </si>
  <si>
    <t xml:space="preserve">SALAMANCA      </t>
  </si>
  <si>
    <t xml:space="preserve">CUADRA         </t>
  </si>
  <si>
    <t xml:space="preserve">SALAMANCA CUADRA JAIRO                                      </t>
  </si>
  <si>
    <t xml:space="preserve">franjas-totto@hotmail.com                                                                 </t>
  </si>
  <si>
    <t xml:space="preserve">ESPINOSA       </t>
  </si>
  <si>
    <t xml:space="preserve">V              </t>
  </si>
  <si>
    <t xml:space="preserve">ARBELAEZ       </t>
  </si>
  <si>
    <t xml:space="preserve">CARDENAS       </t>
  </si>
  <si>
    <t xml:space="preserve">BOHORQUEZ      </t>
  </si>
  <si>
    <t xml:space="preserve">DG 61 SUR  20 A 30                      </t>
  </si>
  <si>
    <t xml:space="preserve">RODRIGUEZ CAICEDO ALVARO                                    </t>
  </si>
  <si>
    <t xml:space="preserve">arodrig.fdmj9d?4mail.mercadolibre                                                         </t>
  </si>
  <si>
    <t xml:space="preserve">SANABRIA       </t>
  </si>
  <si>
    <t xml:space="preserve">PALACIOS       </t>
  </si>
  <si>
    <t xml:space="preserve">FELIPE         </t>
  </si>
  <si>
    <t xml:space="preserve">OROZCO         </t>
  </si>
  <si>
    <t xml:space="preserve">ZULUAGA        </t>
  </si>
  <si>
    <t xml:space="preserve">SAMPER         </t>
  </si>
  <si>
    <t xml:space="preserve">SALCEDO        </t>
  </si>
  <si>
    <t xml:space="preserve">CL 20 # 21-33                           </t>
  </si>
  <si>
    <t xml:space="preserve">CARMONA        </t>
  </si>
  <si>
    <t xml:space="preserve">RODRIGO        </t>
  </si>
  <si>
    <t xml:space="preserve">CARMONA GOMEZ RODRIGO                                       </t>
  </si>
  <si>
    <t xml:space="preserve">heripar@hotmail.com                                                                       </t>
  </si>
  <si>
    <t xml:space="preserve">CC.PARQ. CALDAS L.PC6                   </t>
  </si>
  <si>
    <t xml:space="preserve">HOYOS ZULUAGA LUIS ALBERTO                                  </t>
  </si>
  <si>
    <t xml:space="preserve">accesorios.pc@hotmail.es                                                                  </t>
  </si>
  <si>
    <t xml:space="preserve">OCHOA          </t>
  </si>
  <si>
    <t xml:space="preserve"> CL 8 # 6-98                            </t>
  </si>
  <si>
    <t xml:space="preserve">RESTREPO       </t>
  </si>
  <si>
    <t xml:space="preserve">FABIO          </t>
  </si>
  <si>
    <t xml:space="preserve">DE JESUS       </t>
  </si>
  <si>
    <t xml:space="preserve">JARAMILLO RESTREPO FABIO DE JESUS                           </t>
  </si>
  <si>
    <t xml:space="preserve">almacenespecial@hotmail.com                                                               </t>
  </si>
  <si>
    <t xml:space="preserve">ARANGO         </t>
  </si>
  <si>
    <t xml:space="preserve">QUICENO        </t>
  </si>
  <si>
    <t xml:space="preserve">CL 6 16 21                              </t>
  </si>
  <si>
    <t xml:space="preserve">BOHADA         </t>
  </si>
  <si>
    <t xml:space="preserve">HIGUERA        </t>
  </si>
  <si>
    <t xml:space="preserve">BOHADA HIGUERA MARIO ALBERTO                                </t>
  </si>
  <si>
    <t xml:space="preserve">mbohada.wrtjgp@gmail.mercadolibre                                                         </t>
  </si>
  <si>
    <t xml:space="preserve">CALLE 8N # 6A-148                       </t>
  </si>
  <si>
    <t xml:space="preserve">WALTEROS       </t>
  </si>
  <si>
    <t xml:space="preserve">WALTEROS PEREZ JAVIER EDUARDO                               </t>
  </si>
  <si>
    <t xml:space="preserve">milenadel@hotmail.com                                                                     </t>
  </si>
  <si>
    <t xml:space="preserve">CLL 34 19 18 PISO 3                     </t>
  </si>
  <si>
    <t xml:space="preserve">ORTEGA         </t>
  </si>
  <si>
    <t xml:space="preserve">OSPINA         </t>
  </si>
  <si>
    <t xml:space="preserve">ADOLFO         </t>
  </si>
  <si>
    <t xml:space="preserve">ORTEGA OSPINA GUSTAVO ADOLFO                                </t>
  </si>
  <si>
    <t xml:space="preserve">info@proyectosvisuales.com                                                                </t>
  </si>
  <si>
    <t xml:space="preserve">CIRCULAR 5  66 B 24                     </t>
  </si>
  <si>
    <t xml:space="preserve">DOMINGO        </t>
  </si>
  <si>
    <t xml:space="preserve">DE SANTAMARIA  </t>
  </si>
  <si>
    <t xml:space="preserve">NAYRA          </t>
  </si>
  <si>
    <t xml:space="preserve">CASASOLA       </t>
  </si>
  <si>
    <t xml:space="preserve">DOMINGO DE SANTAMARIA NAYRA CASASOLA                        </t>
  </si>
  <si>
    <t xml:space="preserve">nsantamar@hotmail.com                                                                     </t>
  </si>
  <si>
    <t xml:space="preserve">MURILLO        </t>
  </si>
  <si>
    <t xml:space="preserve">CL 16  12 - 29                          </t>
  </si>
  <si>
    <t xml:space="preserve">ARTUNDUAGA     </t>
  </si>
  <si>
    <t xml:space="preserve">ARTUNDUAGA JULIO                                            </t>
  </si>
  <si>
    <t xml:space="preserve">ventas@tiendarecord.com.co                                                                </t>
  </si>
  <si>
    <t xml:space="preserve">PLATA          </t>
  </si>
  <si>
    <t xml:space="preserve">QUINONES       </t>
  </si>
  <si>
    <t xml:space="preserve">UR SORRENTO MZ G CA 28                  </t>
  </si>
  <si>
    <t xml:space="preserve">PINILLA        </t>
  </si>
  <si>
    <t xml:space="preserve">ANDRES         </t>
  </si>
  <si>
    <t xml:space="preserve">HERRERA PINILLA LUIS ANDRES                                 </t>
  </si>
  <si>
    <t xml:space="preserve">luisherrera.78@hotmail.com                                                                </t>
  </si>
  <si>
    <t xml:space="preserve">FORERO         </t>
  </si>
  <si>
    <t xml:space="preserve">BRAVO          </t>
  </si>
  <si>
    <t xml:space="preserve">NARVAEZ        </t>
  </si>
  <si>
    <t xml:space="preserve">CAMPO          </t>
  </si>
  <si>
    <t xml:space="preserve">FELIX          </t>
  </si>
  <si>
    <t xml:space="preserve">BENAVIDES      </t>
  </si>
  <si>
    <t xml:space="preserve">ARCOS          </t>
  </si>
  <si>
    <t xml:space="preserve">FABIAN         </t>
  </si>
  <si>
    <t xml:space="preserve">CL 7 # 4- 74                            </t>
  </si>
  <si>
    <t xml:space="preserve">DELGADO        </t>
  </si>
  <si>
    <t xml:space="preserve">ZAMBRANO       </t>
  </si>
  <si>
    <t xml:space="preserve">DELGADO ZAMBRANO HECTOR                                     </t>
  </si>
  <si>
    <t xml:space="preserve">mpraga89@latinmail.com                                                                    </t>
  </si>
  <si>
    <t xml:space="preserve">CR 6 # 12-133                           </t>
  </si>
  <si>
    <t xml:space="preserve">CASTRO ARMANDO                                              </t>
  </si>
  <si>
    <t xml:space="preserve">flaviarmas01@hotmail.com                                                                  </t>
  </si>
  <si>
    <t xml:space="preserve">FIERRO         </t>
  </si>
  <si>
    <t xml:space="preserve">CL 16B # 7-90 SEC.2 CENTRO              </t>
  </si>
  <si>
    <t xml:space="preserve">RAMON          </t>
  </si>
  <si>
    <t xml:space="preserve">HELI           </t>
  </si>
  <si>
    <t xml:space="preserve">ORTIZ RAMON HELI                                            </t>
  </si>
  <si>
    <t xml:space="preserve">metropolis_valledupar@hotmail.com                                                         </t>
  </si>
  <si>
    <t xml:space="preserve">CL 26SUR #78H-30                        </t>
  </si>
  <si>
    <t xml:space="preserve">HERNANDEZ CONTRERAS ENRIQUE                                 </t>
  </si>
  <si>
    <t xml:space="preserve">enherco@yahoo.com                                                                         </t>
  </si>
  <si>
    <t xml:space="preserve">NAVARRO        </t>
  </si>
  <si>
    <t xml:space="preserve">MANTILLA       </t>
  </si>
  <si>
    <t xml:space="preserve">CRA 17  33 66                           </t>
  </si>
  <si>
    <t xml:space="preserve">SARMIENTO      </t>
  </si>
  <si>
    <t xml:space="preserve">AYALA          </t>
  </si>
  <si>
    <t xml:space="preserve">SARMIENTO AYALA ANIBAL                                      </t>
  </si>
  <si>
    <t xml:space="preserve">supercalzadoühotmail.com                                                                  </t>
  </si>
  <si>
    <t xml:space="preserve">CL 7 5 18                               </t>
  </si>
  <si>
    <t xml:space="preserve">ARGUELLO       </t>
  </si>
  <si>
    <t xml:space="preserve">ZAPATA         </t>
  </si>
  <si>
    <t xml:space="preserve">ALFREDO        </t>
  </si>
  <si>
    <t xml:space="preserve">ARGUELLO ZAPATA LUIS ALFREDO                                </t>
  </si>
  <si>
    <t xml:space="preserve">rosatuliapa@hotmail.com                                                                   </t>
  </si>
  <si>
    <t xml:space="preserve">CL 49 # 14-83                           </t>
  </si>
  <si>
    <t xml:space="preserve">RAMIRO         </t>
  </si>
  <si>
    <t xml:space="preserve">RODRIGUEZ SARMIENTO RAMIRO                                  </t>
  </si>
  <si>
    <t xml:space="preserve">avariedades@gmail.com                                                                     </t>
  </si>
  <si>
    <t xml:space="preserve">CR 12 # 11 - 25                         </t>
  </si>
  <si>
    <t xml:space="preserve">PRADA          </t>
  </si>
  <si>
    <t xml:space="preserve">MARCOS         </t>
  </si>
  <si>
    <t xml:space="preserve">PRADA MARTINEZ MARCOS                                       </t>
  </si>
  <si>
    <t xml:space="preserve">marcely_2080@hotmail.com                                                                  </t>
  </si>
  <si>
    <t>R</t>
  </si>
  <si>
    <t xml:space="preserve">CR 43 # 38-27                           </t>
  </si>
  <si>
    <t xml:space="preserve">PRADA RODRIGUEZ ORLANDO                                     </t>
  </si>
  <si>
    <t xml:space="preserve">mca-cueros@hotmail.com                                                                    </t>
  </si>
  <si>
    <t xml:space="preserve">CR 3 # 13-56                            </t>
  </si>
  <si>
    <t xml:space="preserve">MARCO          </t>
  </si>
  <si>
    <t xml:space="preserve">TULIO          </t>
  </si>
  <si>
    <t xml:space="preserve">MOSQUERA       </t>
  </si>
  <si>
    <t xml:space="preserve">SANCHEZ        </t>
  </si>
  <si>
    <t xml:space="preserve">LILIA          </t>
  </si>
  <si>
    <t xml:space="preserve">RUBIO          </t>
  </si>
  <si>
    <t xml:space="preserve">GAITAN         </t>
  </si>
  <si>
    <t xml:space="preserve">CR 10  3 34 OF 501                      </t>
  </si>
  <si>
    <t xml:space="preserve">SANTOS         </t>
  </si>
  <si>
    <t xml:space="preserve">LISANDRO       </t>
  </si>
  <si>
    <t xml:space="preserve">SANTOS VARGAS LISANDRO                                      </t>
  </si>
  <si>
    <t xml:space="preserve">lisanvar17@hotmail.com                                                                    </t>
  </si>
  <si>
    <t xml:space="preserve">CR 13 # 14-25                           </t>
  </si>
  <si>
    <t xml:space="preserve">CASTRILLON     </t>
  </si>
  <si>
    <t xml:space="preserve">DUQUE          </t>
  </si>
  <si>
    <t xml:space="preserve">EMIRO          </t>
  </si>
  <si>
    <t xml:space="preserve">CASTRILLON DUQUE EMIRO                                      </t>
  </si>
  <si>
    <t xml:space="preserve">wilmer1991@hotmail.com                                                                    </t>
  </si>
  <si>
    <t xml:space="preserve">FLOREZ         </t>
  </si>
  <si>
    <t xml:space="preserve">NUNEZ          </t>
  </si>
  <si>
    <t xml:space="preserve">CR 7 # 4 -54 1.PISO                     </t>
  </si>
  <si>
    <t xml:space="preserve">VIRGILIO       </t>
  </si>
  <si>
    <t xml:space="preserve">QUINTERO GIRALDO VIRGILIO                                   </t>
  </si>
  <si>
    <t xml:space="preserve">fresno@gmail.com                                                                          </t>
  </si>
  <si>
    <t xml:space="preserve">CL  6 # 4-37                            </t>
  </si>
  <si>
    <t xml:space="preserve">ZULUAGA GOMEZ FERNANDO                                      </t>
  </si>
  <si>
    <t xml:space="preserve">nilorena2008@hotmail.com                                                                  </t>
  </si>
  <si>
    <t xml:space="preserve">CL 5 # 11-37                            </t>
  </si>
  <si>
    <t xml:space="preserve">CL 13 22 64 LC 2                        </t>
  </si>
  <si>
    <t xml:space="preserve">ROCHA          </t>
  </si>
  <si>
    <t xml:space="preserve">ALEXANDER      </t>
  </si>
  <si>
    <t xml:space="preserve">MUNOZ ROCHA JORGE ALEXANDER                                 </t>
  </si>
  <si>
    <t xml:space="preserve">multiserviciosswf@gmail.com                                                               </t>
  </si>
  <si>
    <t xml:space="preserve">ALVAREZ        </t>
  </si>
  <si>
    <t xml:space="preserve">CL 59 # 13-83 L.102                     </t>
  </si>
  <si>
    <t xml:space="preserve">RAMIREZ SANCHEZ FERNANDO JOSE                               </t>
  </si>
  <si>
    <t xml:space="preserve">manufacturaferrosy@hotmail.com                                                            </t>
  </si>
  <si>
    <t xml:space="preserve">SOLANO         </t>
  </si>
  <si>
    <t xml:space="preserve">URB SANTA ANA MZ 36 CA 1                </t>
  </si>
  <si>
    <t xml:space="preserve">ARGEMIRO       </t>
  </si>
  <si>
    <t xml:space="preserve">RODRIGUEZ REYES ARGEMIRO                                    </t>
  </si>
  <si>
    <t xml:space="preserve">arodrig.tlmsxl@mail.mercadolibre.com                                                      </t>
  </si>
  <si>
    <t xml:space="preserve">VARON          </t>
  </si>
  <si>
    <t xml:space="preserve">DUARTE         </t>
  </si>
  <si>
    <t xml:space="preserve">CR 24  27-43                            </t>
  </si>
  <si>
    <t xml:space="preserve">BEDOYA         </t>
  </si>
  <si>
    <t xml:space="preserve">RUDAS          </t>
  </si>
  <si>
    <t xml:space="preserve">J.             </t>
  </si>
  <si>
    <t xml:space="preserve">BEDOYA RUDAS MANUEL J.                                      </t>
  </si>
  <si>
    <t xml:space="preserve">compras@almaceneselboton.com                                                              </t>
  </si>
  <si>
    <t xml:space="preserve">CURY           </t>
  </si>
  <si>
    <t xml:space="preserve">WILLIAM        </t>
  </si>
  <si>
    <t xml:space="preserve">CR 57 A 1SUR 62                         </t>
  </si>
  <si>
    <t xml:space="preserve">REINA          </t>
  </si>
  <si>
    <t xml:space="preserve">NILSON         </t>
  </si>
  <si>
    <t xml:space="preserve">VALENCIA REINA NILSON                                       </t>
  </si>
  <si>
    <t xml:space="preserve">ni-y22@hotmail.com                                                                        </t>
  </si>
  <si>
    <t xml:space="preserve">CR 18 10 68                             </t>
  </si>
  <si>
    <t xml:space="preserve">VICTORIA       </t>
  </si>
  <si>
    <t xml:space="preserve">RESTREPO VICTORIA ALVARO HERNAN                             </t>
  </si>
  <si>
    <t xml:space="preserve">arestre.k03hxr@mail.mercadolibre                                                          </t>
  </si>
  <si>
    <t xml:space="preserve">CL 37A # 30 A-29                        </t>
  </si>
  <si>
    <t xml:space="preserve">CASTANO        </t>
  </si>
  <si>
    <t xml:space="preserve">CASTANO ALZATE OSCAR ORLANDO                                </t>
  </si>
  <si>
    <t xml:space="preserve">oscarantinio04@hotmail.com                                                                </t>
  </si>
  <si>
    <t xml:space="preserve">TENORIO        </t>
  </si>
  <si>
    <t xml:space="preserve">DG 27 TV 7 101                          </t>
  </si>
  <si>
    <t xml:space="preserve">RENDON         </t>
  </si>
  <si>
    <t xml:space="preserve">LASERNA        </t>
  </si>
  <si>
    <t xml:space="preserve">RICARDO        </t>
  </si>
  <si>
    <t xml:space="preserve">RENDON LASERNA RICARDO ANTONIO                              </t>
  </si>
  <si>
    <t xml:space="preserve">especialista.seguridad@hotmail.com                                                        </t>
  </si>
  <si>
    <t xml:space="preserve">GIRON          </t>
  </si>
  <si>
    <t xml:space="preserve">TORO           </t>
  </si>
  <si>
    <t xml:space="preserve">SILVIO         </t>
  </si>
  <si>
    <t xml:space="preserve">CR 17 # 26 E-34                         </t>
  </si>
  <si>
    <t xml:space="preserve">JHONATAN       </t>
  </si>
  <si>
    <t xml:space="preserve">CORREA MONTOYA JHONATAN                                     </t>
  </si>
  <si>
    <t xml:space="preserve">corante_x001F__x001F__84@hotmail.com                                                                  </t>
  </si>
  <si>
    <t xml:space="preserve">MZ A CASA 9 # SN-SN                     </t>
  </si>
  <si>
    <t xml:space="preserve">JULIAN         </t>
  </si>
  <si>
    <t xml:space="preserve">DAVID          </t>
  </si>
  <si>
    <t xml:space="preserve">LOPEZ PEREZ JULIAN DAVID                                    </t>
  </si>
  <si>
    <t xml:space="preserve">judalope97@gmail.com                                                                      </t>
  </si>
  <si>
    <t xml:space="preserve">CR 2 CL 3B 1 30                         </t>
  </si>
  <si>
    <t xml:space="preserve"> MOLANO        </t>
  </si>
  <si>
    <t xml:space="preserve">BENJUMEA       </t>
  </si>
  <si>
    <t xml:space="preserve"> MOLANO BENJUMEA CARLOS ALBERTO                             </t>
  </si>
  <si>
    <t xml:space="preserve">ccarlos.d703yf@gmail.mercado libre                                                        </t>
  </si>
  <si>
    <t xml:space="preserve">A.             </t>
  </si>
  <si>
    <t xml:space="preserve">DIAGONAL 69 SUR 48A 27                  </t>
  </si>
  <si>
    <t xml:space="preserve">MARTINEZ VARGAS GUSTAVO                                     </t>
  </si>
  <si>
    <t xml:space="preserve">COTIZACIONES@ESCALERASGMV.COM                                                             </t>
  </si>
  <si>
    <t xml:space="preserve">URREGO         </t>
  </si>
  <si>
    <t xml:space="preserve">CACERES        </t>
  </si>
  <si>
    <t xml:space="preserve">CR 22 # 8-31                            </t>
  </si>
  <si>
    <t xml:space="preserve">MOLINA         </t>
  </si>
  <si>
    <t xml:space="preserve">SIMON          </t>
  </si>
  <si>
    <t xml:space="preserve">MOLINA MORALES SIMON                                        </t>
  </si>
  <si>
    <t xml:space="preserve">smolinamorales@gmail.com                                                                  </t>
  </si>
  <si>
    <t xml:space="preserve">MONROY         </t>
  </si>
  <si>
    <t xml:space="preserve">NICOLAS        </t>
  </si>
  <si>
    <t xml:space="preserve">BECERRA        </t>
  </si>
  <si>
    <t xml:space="preserve">CL 51 A # 35-13S                        </t>
  </si>
  <si>
    <t xml:space="preserve">GERMAN         </t>
  </si>
  <si>
    <t xml:space="preserve">BAUTISTA BAUTISTA GERMAN                                    </t>
  </si>
  <si>
    <t xml:space="preserve">german77b@hotmail.com                                                                     </t>
  </si>
  <si>
    <t xml:space="preserve">CR 7 # 11-42                            </t>
  </si>
  <si>
    <t xml:space="preserve">MENDEZ         </t>
  </si>
  <si>
    <t xml:space="preserve">CL 7 1 A 50                             </t>
  </si>
  <si>
    <t xml:space="preserve">ACUNA          </t>
  </si>
  <si>
    <t xml:space="preserve">JULDERTH       </t>
  </si>
  <si>
    <t xml:space="preserve">ACUNA AYALA JULDERTH ALBERTO                                </t>
  </si>
  <si>
    <t xml:space="preserve">alberto 3aaa@gmail.com                                                                    </t>
  </si>
  <si>
    <t xml:space="preserve">MELENDEZ       </t>
  </si>
  <si>
    <t xml:space="preserve">PARADA         </t>
  </si>
  <si>
    <t xml:space="preserve">CR 12  9 35                             </t>
  </si>
  <si>
    <t xml:space="preserve">AVILA          </t>
  </si>
  <si>
    <t xml:space="preserve">ROMERO AVILA JORGE ANDRES                                   </t>
  </si>
  <si>
    <t xml:space="preserve">yors1980_x001F__x001F__@hotmail.com                                                                   </t>
  </si>
  <si>
    <t xml:space="preserve">CL 3 7 04                               </t>
  </si>
  <si>
    <t xml:space="preserve">IBAÑEZ         </t>
  </si>
  <si>
    <t xml:space="preserve">ALESSANDRO     </t>
  </si>
  <si>
    <t xml:space="preserve">IBAÑEZ GALVIS HUGO ALESSANDRO                               </t>
  </si>
  <si>
    <t xml:space="preserve">hugomar23.alessandro@gmail.com                                                            </t>
  </si>
  <si>
    <t xml:space="preserve">MARIN          </t>
  </si>
  <si>
    <t xml:space="preserve">CL   20 # 10-94                         </t>
  </si>
  <si>
    <t xml:space="preserve">STEVEN         </t>
  </si>
  <si>
    <t xml:space="preserve">MENDOZA BOHORQUEZ JOHN STEVEN                               </t>
  </si>
  <si>
    <t xml:space="preserve">stevenmenb@hotmail.com                                                                    </t>
  </si>
  <si>
    <t xml:space="preserve">CL 22 9 27                              </t>
  </si>
  <si>
    <t xml:space="preserve">URIEL          </t>
  </si>
  <si>
    <t xml:space="preserve">URIBE CORREDOR URIEL                                        </t>
  </si>
  <si>
    <t xml:space="preserve">uuribe.36cmv2@mail.mercadolibre                                                           </t>
  </si>
  <si>
    <t xml:space="preserve">CR 7  21 59                             </t>
  </si>
  <si>
    <t xml:space="preserve">JOHNNY         </t>
  </si>
  <si>
    <t xml:space="preserve">DANIEL         </t>
  </si>
  <si>
    <t xml:space="preserve">DUARTE REYES JOHNNY DANIEL                                  </t>
  </si>
  <si>
    <t xml:space="preserve">dduarte,jp2pyw@mail.mercadolibre                                                          </t>
  </si>
  <si>
    <t xml:space="preserve">PABLO          </t>
  </si>
  <si>
    <t xml:space="preserve">CL 4 # 4-72                             </t>
  </si>
  <si>
    <t xml:space="preserve">EDWARD         </t>
  </si>
  <si>
    <t xml:space="preserve">L              </t>
  </si>
  <si>
    <t xml:space="preserve">PAEZ SUAREZ EDWARD L                                        </t>
  </si>
  <si>
    <t xml:space="preserve">edward155@outlook,com                                                                     </t>
  </si>
  <si>
    <t xml:space="preserve">PEDRAZA        </t>
  </si>
  <si>
    <t xml:space="preserve">CR  20 # 23-29                          </t>
  </si>
  <si>
    <t xml:space="preserve">GUECHA         </t>
  </si>
  <si>
    <t xml:space="preserve">LEON GUECHA ORLANDO                                         </t>
  </si>
  <si>
    <t xml:space="preserve">juliamandarodriguez@hotmail.com                                                           </t>
  </si>
  <si>
    <t xml:space="preserve">CR 17 # 17-61                           </t>
  </si>
  <si>
    <t xml:space="preserve">PAIPA          </t>
  </si>
  <si>
    <t xml:space="preserve">PAIPA GONZALEZ PABLO EMIRO                                  </t>
  </si>
  <si>
    <t xml:space="preserve">pabloepg@hotmail.com                                                                      </t>
  </si>
  <si>
    <t xml:space="preserve">CR 5C # 17-17 APT 401                   </t>
  </si>
  <si>
    <t xml:space="preserve">SALAZAR CACERES RAMIRO                                      </t>
  </si>
  <si>
    <t xml:space="preserve">ramisalazar70@gmail.com                                                                   </t>
  </si>
  <si>
    <t xml:space="preserve">CR 17 # 17-30                           </t>
  </si>
  <si>
    <t xml:space="preserve">PAIPA GONZALEZ NELSON WILLIAM                               </t>
  </si>
  <si>
    <t xml:space="preserve">nelsonpaipa@gmail.com                                                                     </t>
  </si>
  <si>
    <t xml:space="preserve">WILSON         </t>
  </si>
  <si>
    <t xml:space="preserve">CRA 13 17 58                            </t>
  </si>
  <si>
    <t xml:space="preserve">BOCANEGRA      </t>
  </si>
  <si>
    <t xml:space="preserve">CR  10  17  08                          </t>
  </si>
  <si>
    <t xml:space="preserve">DELIO          </t>
  </si>
  <si>
    <t xml:space="preserve">ARNULFO        </t>
  </si>
  <si>
    <t xml:space="preserve">GONZALEZ GONZALEZ DELIO ARNULFO                             </t>
  </si>
  <si>
    <t xml:space="preserve">deliogong@hotmail.com                                                                     </t>
  </si>
  <si>
    <t xml:space="preserve">EFRAIN         </t>
  </si>
  <si>
    <t xml:space="preserve">GALLEGO        </t>
  </si>
  <si>
    <t xml:space="preserve">ARTURO         </t>
  </si>
  <si>
    <t xml:space="preserve">DIEGO          </t>
  </si>
  <si>
    <t xml:space="preserve">G              </t>
  </si>
  <si>
    <t xml:space="preserve">CL 20A 14 51                            </t>
  </si>
  <si>
    <t xml:space="preserve">ELLAS Y ELLOS BOLSOS Y ACCESORIOS                           </t>
  </si>
  <si>
    <t xml:space="preserve">ellasyellosbolsosyaccesorios@hotmail.co                                                   </t>
  </si>
  <si>
    <t xml:space="preserve">VILLANUEVA     </t>
  </si>
  <si>
    <t xml:space="preserve">JHON           </t>
  </si>
  <si>
    <t xml:space="preserve">BUITRAGO       </t>
  </si>
  <si>
    <t xml:space="preserve">DUVAN          </t>
  </si>
  <si>
    <t xml:space="preserve">BAQUERO        </t>
  </si>
  <si>
    <t xml:space="preserve">CASTILLO       </t>
  </si>
  <si>
    <t xml:space="preserve">CR 13 # 18-45                           </t>
  </si>
  <si>
    <t xml:space="preserve">WEDEFOR        </t>
  </si>
  <si>
    <t xml:space="preserve">WEDEFOR CHACON MIGUEL ANGEL                                 </t>
  </si>
  <si>
    <t xml:space="preserve">mwedefor@gmail.com                                                                        </t>
  </si>
  <si>
    <t xml:space="preserve">CR 36A  53A 86                          </t>
  </si>
  <si>
    <t xml:space="preserve">CAMARGO        </t>
  </si>
  <si>
    <t xml:space="preserve">ZAPATA CAMARGO HECTOR EDUARDO                               </t>
  </si>
  <si>
    <t xml:space="preserve">hezc21@hotmail.com                                                                        </t>
  </si>
  <si>
    <t xml:space="preserve">SALAZAR MENDEZ RICAURTE                                     </t>
  </si>
  <si>
    <t xml:space="preserve">ricaurtesm@hotmail.com                                                                    </t>
  </si>
  <si>
    <t xml:space="preserve">MORA           </t>
  </si>
  <si>
    <t xml:space="preserve">BAHAMON        </t>
  </si>
  <si>
    <t xml:space="preserve">CL 26 B # 15-10                         </t>
  </si>
  <si>
    <t xml:space="preserve">BARRERA DIEGO                                               </t>
  </si>
  <si>
    <t xml:space="preserve">diego,barrera1806@gmail.com                                                               </t>
  </si>
  <si>
    <t xml:space="preserve">LOZANO         </t>
  </si>
  <si>
    <t xml:space="preserve">CR 70C 1-72 INT 5                       </t>
  </si>
  <si>
    <t xml:space="preserve">IZKIERDO       </t>
  </si>
  <si>
    <t xml:space="preserve">IZKIERDO RAMIREZ JORGE MARIO                                </t>
  </si>
  <si>
    <t xml:space="preserve">jomaizra?4yahoo.es                                                                        </t>
  </si>
  <si>
    <t xml:space="preserve">CL 167D  8 53                           </t>
  </si>
  <si>
    <t xml:space="preserve">SANCHEZ AVILA PABLO ANDRES                                  </t>
  </si>
  <si>
    <t xml:space="preserve">pabloandressan_x001F__24@hotmail.com                                                            </t>
  </si>
  <si>
    <t xml:space="preserve">CL 17A # 29A-04 SUR                     </t>
  </si>
  <si>
    <t xml:space="preserve">JHONATHAN      </t>
  </si>
  <si>
    <t xml:space="preserve">RINCON ACOSTA JHONATHAN                                     </t>
  </si>
  <si>
    <t xml:space="preserve">jhonlee_22@hotmail.com                                                                    </t>
  </si>
  <si>
    <t xml:space="preserve">CR 29 # 12-33                           </t>
  </si>
  <si>
    <t xml:space="preserve">ARTEAGA        </t>
  </si>
  <si>
    <t xml:space="preserve">ELKIN          </t>
  </si>
  <si>
    <t xml:space="preserve">MEJIA ARTEAGA ELKIN                                         </t>
  </si>
  <si>
    <t xml:space="preserve">emmejioaa@live.com                                                                        </t>
  </si>
  <si>
    <t xml:space="preserve">CL  46 # 54-48                          </t>
  </si>
  <si>
    <t xml:space="preserve">OCAMPO         </t>
  </si>
  <si>
    <t xml:space="preserve">CARDONA        </t>
  </si>
  <si>
    <t xml:space="preserve">OCAMPO CARDONA JOSE JAIRO                                   </t>
  </si>
  <si>
    <t xml:space="preserve">gerencia@lacastor.com                                                                     </t>
  </si>
  <si>
    <t xml:space="preserve">FRANZ          </t>
  </si>
  <si>
    <t xml:space="preserve">CL 18 # 7-40 LC.115                     </t>
  </si>
  <si>
    <t xml:space="preserve">AGUILAR HERNANDEZ FRANCISCO MARIA                           </t>
  </si>
  <si>
    <t xml:space="preserve">fmaguilar@crystal.com                                                                     </t>
  </si>
  <si>
    <t xml:space="preserve">CL  100 # 13-56                         </t>
  </si>
  <si>
    <t xml:space="preserve">PULGARIN       </t>
  </si>
  <si>
    <t xml:space="preserve">PULGARIN CORREA URIEL                                       </t>
  </si>
  <si>
    <t xml:space="preserve">uricarino@gmail.com                                                                       </t>
  </si>
  <si>
    <t xml:space="preserve">JAMES          </t>
  </si>
  <si>
    <t xml:space="preserve">BETANCUR       </t>
  </si>
  <si>
    <t xml:space="preserve">DIAGONAL 1 # 01-11                      </t>
  </si>
  <si>
    <t xml:space="preserve">ORREGO         </t>
  </si>
  <si>
    <t xml:space="preserve">MARIN ORREGO MARIO ALBERTO                                  </t>
  </si>
  <si>
    <t xml:space="preserve">dotamedica2008@hotmail.com                                                                </t>
  </si>
  <si>
    <t xml:space="preserve">CR 58 #25-82 CS.131                     </t>
  </si>
  <si>
    <t xml:space="preserve">IDARRAGA       </t>
  </si>
  <si>
    <t xml:space="preserve">GALEANO        </t>
  </si>
  <si>
    <t xml:space="preserve">LEÓN           </t>
  </si>
  <si>
    <t xml:space="preserve">IDARRAGA GALEANO MARIO LEÓN                                 </t>
  </si>
  <si>
    <t xml:space="preserve">midarraga@argos.com.co                                                                    </t>
  </si>
  <si>
    <t xml:space="preserve">CR 12H # 26A-20 SUR                     </t>
  </si>
  <si>
    <t xml:space="preserve">MURILLO FABIO ALBERTO                                       </t>
  </si>
  <si>
    <t xml:space="preserve">famurillo20.fm@gmail.com                                                                  </t>
  </si>
  <si>
    <t xml:space="preserve">CR 9  10 81                             </t>
  </si>
  <si>
    <t xml:space="preserve">DURAN          </t>
  </si>
  <si>
    <t xml:space="preserve">ARIZA          </t>
  </si>
  <si>
    <t xml:space="preserve">GABRIEL        </t>
  </si>
  <si>
    <t xml:space="preserve">DURAN ARIZA JOSE GABRIEL                                    </t>
  </si>
  <si>
    <t xml:space="preserve">villashoer@outlook.com                                                                    </t>
  </si>
  <si>
    <t xml:space="preserve">CE 4 # 19-78  APT 306                   </t>
  </si>
  <si>
    <t xml:space="preserve">MERINO         </t>
  </si>
  <si>
    <t xml:space="preserve">LOPEZ MERINO CARLOS ALFONSO                                 </t>
  </si>
  <si>
    <t xml:space="preserve">carlos-mar06@yahoo.com                                                                    </t>
  </si>
  <si>
    <t xml:space="preserve">CR 64 # 91-154                          </t>
  </si>
  <si>
    <t xml:space="preserve">TEOFILO        </t>
  </si>
  <si>
    <t xml:space="preserve">TEOFILO VARGAS ALONSO                                       </t>
  </si>
  <si>
    <t xml:space="preserve">theovaral?4hotmail.com                                                                    </t>
  </si>
  <si>
    <t xml:space="preserve">CR 22 47-83                             </t>
  </si>
  <si>
    <t xml:space="preserve">PATERNINA      </t>
  </si>
  <si>
    <t xml:space="preserve">ALTAMAR        </t>
  </si>
  <si>
    <t xml:space="preserve">PATERNINA ALTAMAR LUIS ALBERTO                              </t>
  </si>
  <si>
    <t xml:space="preserve">loisalbert5813@hotmail.com                                                                </t>
  </si>
  <si>
    <t xml:space="preserve">CL 106 #49E-70 AP 2A                    </t>
  </si>
  <si>
    <t xml:space="preserve">CORBO          </t>
  </si>
  <si>
    <t xml:space="preserve">ARTOLA         </t>
  </si>
  <si>
    <t xml:space="preserve">AUGUSTO        </t>
  </si>
  <si>
    <t xml:space="preserve">CORBO ARTOLA FELIPE AUGUSTO                                 </t>
  </si>
  <si>
    <t xml:space="preserve">fcarbo60@hotmail.com                                                                      </t>
  </si>
  <si>
    <t xml:space="preserve">MANZ C CASA 2 B                         </t>
  </si>
  <si>
    <t xml:space="preserve">ROA            </t>
  </si>
  <si>
    <t xml:space="preserve">GUTIERREZ ROA JULIO                                         </t>
  </si>
  <si>
    <t xml:space="preserve">juguro@gmail.com                                                                          </t>
  </si>
  <si>
    <t xml:space="preserve">CL 35 # 43-37                           </t>
  </si>
  <si>
    <t xml:space="preserve">MONTALVO       </t>
  </si>
  <si>
    <t xml:space="preserve">YAMIT          </t>
  </si>
  <si>
    <t xml:space="preserve">MONTALVO NAVARRO YAMIT                                      </t>
  </si>
  <si>
    <t xml:space="preserve">surtibolsos@hotmail.com                                                                   </t>
  </si>
  <si>
    <t xml:space="preserve">CR 44 #36-03 LC130                      </t>
  </si>
  <si>
    <t xml:space="preserve">SERNA          </t>
  </si>
  <si>
    <t xml:space="preserve">RUBEN          </t>
  </si>
  <si>
    <t xml:space="preserve">GOMEZ SERNA RUBEN DARIO                                     </t>
  </si>
  <si>
    <t xml:space="preserve">omaramirez05@hotmail.com                                                                  </t>
  </si>
  <si>
    <t xml:space="preserve">TRV 3  14A-40 CL DE LAS DAMAS           </t>
  </si>
  <si>
    <t xml:space="preserve">AGUAS          </t>
  </si>
  <si>
    <t xml:space="preserve">ERICK          </t>
  </si>
  <si>
    <t xml:space="preserve">NEY            </t>
  </si>
  <si>
    <t xml:space="preserve">AGUAS AGUAS ERICK NEY                                       </t>
  </si>
  <si>
    <t xml:space="preserve">erick-ney@hotmail.com                                                                     </t>
  </si>
  <si>
    <t xml:space="preserve">CL MEDELLIN 13-43                       </t>
  </si>
  <si>
    <t xml:space="preserve">MANOTAS        </t>
  </si>
  <si>
    <t xml:space="preserve">AMELL          </t>
  </si>
  <si>
    <t xml:space="preserve">JONNY          </t>
  </si>
  <si>
    <t xml:space="preserve">MANOTAS AMELL JONNY LUIS                                    </t>
  </si>
  <si>
    <t xml:space="preserve">choty8@hotmail.com                                                                        </t>
  </si>
  <si>
    <t xml:space="preserve">CL 69  3 156                            </t>
  </si>
  <si>
    <t xml:space="preserve">HOYOS LOPEZ CARLOS HUMBERTO                                 </t>
  </si>
  <si>
    <t xml:space="preserve">calichehoyos@hotmail.com                                                                  </t>
  </si>
  <si>
    <t xml:space="preserve">PATINO         </t>
  </si>
  <si>
    <t xml:space="preserve">CR 27 #47-47 AP 328                     </t>
  </si>
  <si>
    <t xml:space="preserve">HURTADO        </t>
  </si>
  <si>
    <t xml:space="preserve">DOUGGLAS       </t>
  </si>
  <si>
    <t xml:space="preserve">HURTADO CARMONA DOUGGLAS                                    </t>
  </si>
  <si>
    <t xml:space="preserve">dougglas@gmail.com                                                                        </t>
  </si>
  <si>
    <t xml:space="preserve">CRA 44 # 35-43 LC4                      </t>
  </si>
  <si>
    <t xml:space="preserve">GIOVANNY       </t>
  </si>
  <si>
    <t xml:space="preserve">ARLEY          </t>
  </si>
  <si>
    <t xml:space="preserve">ALZATE SERNA GIOVANNY ARLEY                                 </t>
  </si>
  <si>
    <t xml:space="preserve">giovanny2402@hotmail.com                                                                  </t>
  </si>
  <si>
    <t xml:space="preserve">SMITH          </t>
  </si>
  <si>
    <t xml:space="preserve">CR 20 11 48                             </t>
  </si>
  <si>
    <t xml:space="preserve">CUELLAR        </t>
  </si>
  <si>
    <t xml:space="preserve">NESTOR         </t>
  </si>
  <si>
    <t xml:space="preserve">CUELLAR RAMIREZ NESTOR ANDRES                               </t>
  </si>
  <si>
    <t xml:space="preserve">opaez1980@hotmail.com                                                                     </t>
  </si>
  <si>
    <t xml:space="preserve">CL 17 # 17-75                           </t>
  </si>
  <si>
    <t xml:space="preserve">BARON          </t>
  </si>
  <si>
    <t xml:space="preserve">MORALES BARON JAIME                                         </t>
  </si>
  <si>
    <t xml:space="preserve">manosuamox@hotmail.com                                                                    </t>
  </si>
  <si>
    <t xml:space="preserve">CR 21 11 18                             </t>
  </si>
  <si>
    <t xml:space="preserve">RIOS           </t>
  </si>
  <si>
    <t xml:space="preserve">CLL 17 # 5-55                           </t>
  </si>
  <si>
    <t xml:space="preserve">CAMARGO SILVA CARLOS                                        </t>
  </si>
  <si>
    <t xml:space="preserve">sicaeu@hotmail.com                                                                        </t>
  </si>
  <si>
    <t xml:space="preserve">CL 9 22 37                              </t>
  </si>
  <si>
    <t xml:space="preserve">ADELMO         </t>
  </si>
  <si>
    <t xml:space="preserve">VELANDIA RINCON ADELMO DE                                   </t>
  </si>
  <si>
    <t xml:space="preserve">adelmo.velandia@mackrocomputo.net                                                         </t>
  </si>
  <si>
    <t xml:space="preserve">VALLEJO        </t>
  </si>
  <si>
    <t xml:space="preserve">CL 49 # 19-64                           </t>
  </si>
  <si>
    <t xml:space="preserve">MONTESINO      </t>
  </si>
  <si>
    <t xml:space="preserve">PENA MONTESINO EFRAIN JAVIER                                </t>
  </si>
  <si>
    <t xml:space="preserve">efraja@gmail.com                                                                          </t>
  </si>
  <si>
    <t xml:space="preserve">CR 4 #8-50 L.102-104                    </t>
  </si>
  <si>
    <t xml:space="preserve">LONDONO        </t>
  </si>
  <si>
    <t xml:space="preserve">BOTERO         </t>
  </si>
  <si>
    <t xml:space="preserve">EDILSON        </t>
  </si>
  <si>
    <t xml:space="preserve">LONDONO BOTERO RAUL EDILSON                                 </t>
  </si>
  <si>
    <t xml:space="preserve">rauledison@hotmail.com                                                                    </t>
  </si>
  <si>
    <t xml:space="preserve">BETANCOURT     </t>
  </si>
  <si>
    <t xml:space="preserve">JOEL           </t>
  </si>
  <si>
    <t xml:space="preserve">CL 26 # 18-35                           </t>
  </si>
  <si>
    <t xml:space="preserve">D              </t>
  </si>
  <si>
    <t xml:space="preserve">FRANCO VALENCIA GERMAN D                                    </t>
  </si>
  <si>
    <t xml:space="preserve">manchoth@hotmail.com                                                                      </t>
  </si>
  <si>
    <t xml:space="preserve">ISAZA          </t>
  </si>
  <si>
    <t xml:space="preserve">MAURICIO       </t>
  </si>
  <si>
    <t xml:space="preserve">CONDOMINIO LAS CABAÑAS                  </t>
  </si>
  <si>
    <t xml:space="preserve">JOE            </t>
  </si>
  <si>
    <t xml:space="preserve">ORREGO GALVIS EDWIN JOE                                     </t>
  </si>
  <si>
    <t xml:space="preserve">joeorrego@yahoo.es                                                                        </t>
  </si>
  <si>
    <t xml:space="preserve">CR 8  18 37 LC 25                       </t>
  </si>
  <si>
    <t xml:space="preserve">ESCOBAR        </t>
  </si>
  <si>
    <t xml:space="preserve">ESCOBAR DUQUE CARLOS MARIO                                  </t>
  </si>
  <si>
    <t xml:space="preserve">escobarduqecarlosm@gmail.com                                                              </t>
  </si>
  <si>
    <t xml:space="preserve">GRAJALES       </t>
  </si>
  <si>
    <t xml:space="preserve">RIVERA         </t>
  </si>
  <si>
    <t xml:space="preserve">LIBARDO        </t>
  </si>
  <si>
    <t xml:space="preserve">CL 13 # 10-47                           </t>
  </si>
  <si>
    <t xml:space="preserve">BUSTOS         </t>
  </si>
  <si>
    <t xml:space="preserve">ESCARRAGA      </t>
  </si>
  <si>
    <t xml:space="preserve">RUBIEL         </t>
  </si>
  <si>
    <t xml:space="preserve">BUSTOS ESCARRAGA RUBIEL                                     </t>
  </si>
  <si>
    <t xml:space="preserve">santi_06031@hotmail.com                                                                   </t>
  </si>
  <si>
    <t xml:space="preserve">BELTRAN        </t>
  </si>
  <si>
    <t xml:space="preserve">CR 5A  10-03                            </t>
  </si>
  <si>
    <t xml:space="preserve">PARDO          </t>
  </si>
  <si>
    <t xml:space="preserve">AMIN           </t>
  </si>
  <si>
    <t xml:space="preserve">GUERRERO PARDO ALVARO AMIN                                  </t>
  </si>
  <si>
    <t xml:space="preserve">guerrero324@hotmail.com                                                                   </t>
  </si>
  <si>
    <t xml:space="preserve">CL 93 # 11-26                           </t>
  </si>
  <si>
    <t xml:space="preserve">REINA ANDRES                                                </t>
  </si>
  <si>
    <t xml:space="preserve">edanjudas@gmail.com                                                                       </t>
  </si>
  <si>
    <t xml:space="preserve">COM.VALLARTA VIA ARMENIA                </t>
  </si>
  <si>
    <t xml:space="preserve">LOPEZ ARANGO LUIS FERNANDO                                  </t>
  </si>
  <si>
    <t xml:space="preserve">57luisfer@gmail.com                                                                       </t>
  </si>
  <si>
    <t xml:space="preserve">MESA           </t>
  </si>
  <si>
    <t xml:space="preserve">SALGADO        </t>
  </si>
  <si>
    <t xml:space="preserve">GONZALO        </t>
  </si>
  <si>
    <t xml:space="preserve">CR 7 # 12-76                            </t>
  </si>
  <si>
    <t xml:space="preserve">CRA 5 7-8 YOPAL                         </t>
  </si>
  <si>
    <t xml:space="preserve">VALENCIA CARMONA JESUS ANTONIO                              </t>
  </si>
  <si>
    <t xml:space="preserve">chucho3452010@hotmail.com                                                                 </t>
  </si>
  <si>
    <t xml:space="preserve">CR 21 #127 D-49                         </t>
  </si>
  <si>
    <t xml:space="preserve">HOYOS MEJIA RICARDO                                         </t>
  </si>
  <si>
    <t xml:space="preserve">ricardohoyos5@gmai.com                                                                    </t>
  </si>
  <si>
    <t xml:space="preserve">CL 4 # 7-20                             </t>
  </si>
  <si>
    <t xml:space="preserve">HINCAPIE       </t>
  </si>
  <si>
    <t xml:space="preserve">PINEDA         </t>
  </si>
  <si>
    <t xml:space="preserve">HINCAPIE PINEDA GONZALO                                     </t>
  </si>
  <si>
    <t xml:space="preserve">fabiuspapeleria5@hotmail.com                                                              </t>
  </si>
  <si>
    <t xml:space="preserve">CL 91 9 16 AP 702                       </t>
  </si>
  <si>
    <t xml:space="preserve">ARISTIZABAL    </t>
  </si>
  <si>
    <t xml:space="preserve">ARIAS ARISTIZABAL LUIS ALFONSO                              </t>
  </si>
  <si>
    <t xml:space="preserve">larias.qx1jmh@mail.mercadolibre.com.co                                                    </t>
  </si>
  <si>
    <t xml:space="preserve">CL 59 A SUR 22 13 CA 1                  </t>
  </si>
  <si>
    <t xml:space="preserve">WALTER         </t>
  </si>
  <si>
    <t xml:space="preserve">CARDONA LONDONO WALTER                                      </t>
  </si>
  <si>
    <t xml:space="preserve">gerencia@whlcontroles.com                                                                 </t>
  </si>
  <si>
    <t xml:space="preserve">CR 23 # 20-29 OF 301                    </t>
  </si>
  <si>
    <t xml:space="preserve">ORTEGON        </t>
  </si>
  <si>
    <t xml:space="preserve">JORGE ELIECER  </t>
  </si>
  <si>
    <t xml:space="preserve">ARIAS ORTEGON JORGE ELIECER                                 </t>
  </si>
  <si>
    <t xml:space="preserve">gorgori57@gmail.com                                                                       </t>
  </si>
  <si>
    <t xml:space="preserve">CL 5 # 14-28                            </t>
  </si>
  <si>
    <t xml:space="preserve">CASTRO ANDRES                                               </t>
  </si>
  <si>
    <t xml:space="preserve">andrescastro950@gmail.com                                                                 </t>
  </si>
  <si>
    <t xml:space="preserve">LA 14 DE COSMOCENTRO                    </t>
  </si>
  <si>
    <t xml:space="preserve">CL 4 # 10-86 B. CENTRO                  </t>
  </si>
  <si>
    <t xml:space="preserve">SANDOVAL VALENCIA JULIAN ALFREDO                            </t>
  </si>
  <si>
    <t xml:space="preserve">javsvalencia@hotmail.com                                                                  </t>
  </si>
  <si>
    <t xml:space="preserve">MONTANO        </t>
  </si>
  <si>
    <t xml:space="preserve">CL  7  9 73                             </t>
  </si>
  <si>
    <t xml:space="preserve">HIDALGO        </t>
  </si>
  <si>
    <t xml:space="preserve">HIDALGO DIAZ GILBERTO                                       </t>
  </si>
  <si>
    <t xml:space="preserve">variedadesmelissa@hotmail.com                                                             </t>
  </si>
  <si>
    <t xml:space="preserve">ARBOLEDA       </t>
  </si>
  <si>
    <t xml:space="preserve">CR 55A 163 35 INT 1                     </t>
  </si>
  <si>
    <t xml:space="preserve">BARRIOS        </t>
  </si>
  <si>
    <t xml:space="preserve">DAIRO          </t>
  </si>
  <si>
    <t xml:space="preserve">ADAN           </t>
  </si>
  <si>
    <t xml:space="preserve">BARRIOS HERNANDEZ DAIRO ADAN                                </t>
  </si>
  <si>
    <t xml:space="preserve">dabar0216@gmail.com                                                                       </t>
  </si>
  <si>
    <t xml:space="preserve">CR 24 # 18A -19                         </t>
  </si>
  <si>
    <t xml:space="preserve">MAZA           </t>
  </si>
  <si>
    <t xml:space="preserve">ORTEGA MAZA LUIS ALBERTO                                    </t>
  </si>
  <si>
    <t xml:space="preserve">luchorojo6666@hotmail.com                                                                 </t>
  </si>
  <si>
    <t xml:space="preserve">SOTO           </t>
  </si>
  <si>
    <t xml:space="preserve">CL  34   2 45                           </t>
  </si>
  <si>
    <t xml:space="preserve">ALCIDES        </t>
  </si>
  <si>
    <t xml:space="preserve">RAMOS ALCIDES ANTONIO                                       </t>
  </si>
  <si>
    <t xml:space="preserve">alcideshernan77@hotmail.com                                                               </t>
  </si>
  <si>
    <t xml:space="preserve">CL 19 # 6-72                            </t>
  </si>
  <si>
    <t xml:space="preserve">SEVERICHE      </t>
  </si>
  <si>
    <t xml:space="preserve">SAENZ          </t>
  </si>
  <si>
    <t xml:space="preserve">SAMIR          </t>
  </si>
  <si>
    <t xml:space="preserve">SOLIS          </t>
  </si>
  <si>
    <t xml:space="preserve">SEVERICHE SAENZ SAMIR SOLIS                                 </t>
  </si>
  <si>
    <t xml:space="preserve">sesa2304@hotmail.com                                                                      </t>
  </si>
  <si>
    <t xml:space="preserve">CR 26 5 71                              </t>
  </si>
  <si>
    <t xml:space="preserve">PARRA NARANJO JAVIER HUMBERTO                               </t>
  </si>
  <si>
    <t xml:space="preserve">javipana1420@hotmail.com                                                                  </t>
  </si>
  <si>
    <t xml:space="preserve">TV 43 150 20 AP 540 BRR MAZUREN         </t>
  </si>
  <si>
    <t xml:space="preserve">POVEDA         </t>
  </si>
  <si>
    <t xml:space="preserve">POVEDA HERRERA ALFREDO                                      </t>
  </si>
  <si>
    <t xml:space="preserve">alfredopovedaherrera@hotmail.com                                                          </t>
  </si>
  <si>
    <t xml:space="preserve">CL 12 # 4-47 LC 15                      </t>
  </si>
  <si>
    <t xml:space="preserve">HENAO          </t>
  </si>
  <si>
    <t xml:space="preserve">NAVARRO HENAO JOSE                                          </t>
  </si>
  <si>
    <t xml:space="preserve">toropel@hotmail.com                                                                       </t>
  </si>
  <si>
    <t xml:space="preserve">CC FIDUCENTRO LOCAL ESP 12              </t>
  </si>
  <si>
    <t xml:space="preserve">ALBARRACIN     </t>
  </si>
  <si>
    <t xml:space="preserve">ALBARRACIN JESUS                                            </t>
  </si>
  <si>
    <t xml:space="preserve">airefritermica@etp.net.co                                                                 </t>
  </si>
  <si>
    <t xml:space="preserve">BARBOSA        </t>
  </si>
  <si>
    <t xml:space="preserve">CL 59  13 18                            </t>
  </si>
  <si>
    <t xml:space="preserve">CUELLO         </t>
  </si>
  <si>
    <t xml:space="preserve">DIAZ CUELLO ALVARO JOSE                                     </t>
  </si>
  <si>
    <t xml:space="preserve">alvarojose1952@hotmail.com                                                                </t>
  </si>
  <si>
    <t xml:space="preserve">CRA 6A# 14-30                           </t>
  </si>
  <si>
    <t xml:space="preserve">AGUDO          </t>
  </si>
  <si>
    <t xml:space="preserve">JOSE DEL       </t>
  </si>
  <si>
    <t xml:space="preserve">CARMEN         </t>
  </si>
  <si>
    <t xml:space="preserve">URREGO AGUDO JOSE DELCARMEN                                 </t>
  </si>
  <si>
    <t xml:space="preserve">URREGOJOSE@LATINMAIL.COM                                                                  </t>
  </si>
  <si>
    <t xml:space="preserve">BONILLA        </t>
  </si>
  <si>
    <t xml:space="preserve">CL 20 5A 40                             </t>
  </si>
  <si>
    <t xml:space="preserve">URREGO AGUDO ALEXANDER                                      </t>
  </si>
  <si>
    <t xml:space="preserve">uragopublicidad@hotmail.com                                                               </t>
  </si>
  <si>
    <t xml:space="preserve">PABON          </t>
  </si>
  <si>
    <t xml:space="preserve">CR 94H # 85-34 L.1                      </t>
  </si>
  <si>
    <t xml:space="preserve">CAMARGO BENAVIDES HUMBERTO                                  </t>
  </si>
  <si>
    <t xml:space="preserve">hc.arteymoda@yahoo.es                                                                     </t>
  </si>
  <si>
    <t xml:space="preserve">VILLAREAL      </t>
  </si>
  <si>
    <t xml:space="preserve">LEAL           </t>
  </si>
  <si>
    <t xml:space="preserve">FREDY          </t>
  </si>
  <si>
    <t xml:space="preserve">CUBILLOS       </t>
  </si>
  <si>
    <t xml:space="preserve">MONTES         </t>
  </si>
  <si>
    <t xml:space="preserve">AURELIO        </t>
  </si>
  <si>
    <t xml:space="preserve">OLIVEROS       </t>
  </si>
  <si>
    <t xml:space="preserve">CR 5 # 6-44 LC 104                      </t>
  </si>
  <si>
    <t xml:space="preserve">PERDOMO LUIS CARLOS                                         </t>
  </si>
  <si>
    <t xml:space="preserve">amadeusycia@hotmail.com                                                                   </t>
  </si>
  <si>
    <t xml:space="preserve">CL 15  # 4-95                           </t>
  </si>
  <si>
    <t xml:space="preserve">JAUREGUI       </t>
  </si>
  <si>
    <t xml:space="preserve">JAIR           </t>
  </si>
  <si>
    <t xml:space="preserve">JAUREGUI VIVAS JOSE JAIR                                    </t>
  </si>
  <si>
    <t xml:space="preserve">jauregui6824@yahoo.com                                                                    </t>
  </si>
  <si>
    <t xml:space="preserve">CL 8 # 46-130                           </t>
  </si>
  <si>
    <t xml:space="preserve">CHAVARRO ROJAS JAVIER IVAN                                  </t>
  </si>
  <si>
    <t xml:space="preserve">jaicharo1@hotmail.com                                                                     </t>
  </si>
  <si>
    <t xml:space="preserve">LLANOS         </t>
  </si>
  <si>
    <t xml:space="preserve">CALDERON       </t>
  </si>
  <si>
    <t xml:space="preserve">WILMER         </t>
  </si>
  <si>
    <t xml:space="preserve">CL 7 # 4-24 INT YEP                     </t>
  </si>
  <si>
    <t xml:space="preserve">ARTUNDUAGA BETANCOURT JHON JAIRO                            </t>
  </si>
  <si>
    <t xml:space="preserve">jhonjairoartunduaga@yahoo.es                                                              </t>
  </si>
  <si>
    <t xml:space="preserve">CR 4 # 6-31                             </t>
  </si>
  <si>
    <t xml:space="preserve">YASNO          </t>
  </si>
  <si>
    <t xml:space="preserve">OLMEDO         </t>
  </si>
  <si>
    <t xml:space="preserve">LLANOS YASNO JOSE OLMEDO                                    </t>
  </si>
  <si>
    <t xml:space="preserve">kerly_376@hotmail.com                                                                     </t>
  </si>
  <si>
    <t xml:space="preserve">CRA.73 # 40-31 SUR BL.9 INT.1APTO.501   </t>
  </si>
  <si>
    <t xml:space="preserve">URREGO MONTOYA JAIME                                        </t>
  </si>
  <si>
    <t xml:space="preserve">TINTIN.42@HOTMAIL.COM                                                                     </t>
  </si>
  <si>
    <t xml:space="preserve">CL 6 # 5-85                             </t>
  </si>
  <si>
    <t xml:space="preserve">ARZUAGA        </t>
  </si>
  <si>
    <t xml:space="preserve">ARZUAGA JAIME LUIS                                          </t>
  </si>
  <si>
    <t xml:space="preserve">jaime011223@hotmail.com                                                                   </t>
  </si>
  <si>
    <t xml:space="preserve">AV EL LIBERT 14 123                     </t>
  </si>
  <si>
    <t xml:space="preserve">PUA            </t>
  </si>
  <si>
    <t xml:space="preserve">PUA PARDO ENRIQUE RAFAEL                                    </t>
  </si>
  <si>
    <t xml:space="preserve">epuapar.yongm@gmail.mercadolibre                                                          </t>
  </si>
  <si>
    <t xml:space="preserve">CL 29 21 33                             </t>
  </si>
  <si>
    <t xml:space="preserve">LUNA           </t>
  </si>
  <si>
    <t xml:space="preserve">JOSE GREGORIO  </t>
  </si>
  <si>
    <t xml:space="preserve">SIERRA LUNA SILVIO JOSE GREGORIO                            </t>
  </si>
  <si>
    <t xml:space="preserve">silviosierraluna@hotmail.com                                                              </t>
  </si>
  <si>
    <t xml:space="preserve">MARINO         </t>
  </si>
  <si>
    <t xml:space="preserve">CL 19  13 42                            </t>
  </si>
  <si>
    <t xml:space="preserve">ESPINOZA       </t>
  </si>
  <si>
    <t xml:space="preserve">POLO           </t>
  </si>
  <si>
    <t xml:space="preserve">EUDES          </t>
  </si>
  <si>
    <t xml:space="preserve">ESPINOZA POLO EUDES LEONARDO                                </t>
  </si>
  <si>
    <t xml:space="preserve">eespino.izh@mail.mercadolibre                                                             </t>
  </si>
  <si>
    <t xml:space="preserve">CL 63F # 22-32                          </t>
  </si>
  <si>
    <t xml:space="preserve">RIVERO         </t>
  </si>
  <si>
    <t xml:space="preserve">RASGO          </t>
  </si>
  <si>
    <t xml:space="preserve">ADRIAN         </t>
  </si>
  <si>
    <t xml:space="preserve">RIVERO RASGO ADRIAN ALFONSO                                 </t>
  </si>
  <si>
    <t xml:space="preserve">cuerosdkacherl@hotmail.com                                                                </t>
  </si>
  <si>
    <t xml:space="preserve">TV 24B BIS # 17-15 SUR                  </t>
  </si>
  <si>
    <t xml:space="preserve">PALACIOS LOPEZ FRANCISCO ANIBAL                             </t>
  </si>
  <si>
    <t xml:space="preserve">heidymarroquineria@gmail.com                                                              </t>
  </si>
  <si>
    <t xml:space="preserve">CALLE NUEVA CREACION                    </t>
  </si>
  <si>
    <t xml:space="preserve">PALACIO        </t>
  </si>
  <si>
    <t xml:space="preserve">PALACIO ORTIZ LUIS ANGEL                                    </t>
  </si>
  <si>
    <t xml:space="preserve">cuerito0908@hotmil.com                                                                    </t>
  </si>
  <si>
    <t xml:space="preserve">ORDONEZ        </t>
  </si>
  <si>
    <t xml:space="preserve">CL 14 # 27-62                           </t>
  </si>
  <si>
    <t xml:space="preserve">ENRIQUEZ       </t>
  </si>
  <si>
    <t xml:space="preserve">LEDESMA        </t>
  </si>
  <si>
    <t xml:space="preserve">CL 14 # 27-55                           </t>
  </si>
  <si>
    <t xml:space="preserve">REALPE         </t>
  </si>
  <si>
    <t xml:space="preserve">LEDESMA REALPE BERNARDO                                     </t>
  </si>
  <si>
    <t xml:space="preserve">manufacturasbeler@hotmail.com                                                             </t>
  </si>
  <si>
    <t xml:space="preserve">IZQUIERDO      </t>
  </si>
  <si>
    <t xml:space="preserve">ARCINIEGAS     </t>
  </si>
  <si>
    <t xml:space="preserve">CL 18 SUR 24 B 37                       </t>
  </si>
  <si>
    <t xml:space="preserve">GERARDO        </t>
  </si>
  <si>
    <t xml:space="preserve">DELGADO ACOSTA GERARDO NAPOLEON                             </t>
  </si>
  <si>
    <t xml:space="preserve">herrajesycremalleras@yahoo.com                                                            </t>
  </si>
  <si>
    <t xml:space="preserve">CL 14 # 27-90                           </t>
  </si>
  <si>
    <t xml:space="preserve">ARCOS MUNOZ FABIO HERNAN                                    </t>
  </si>
  <si>
    <t xml:space="preserve">artesaniasquillasinga@hotmail.com                                                         </t>
  </si>
  <si>
    <t xml:space="preserve">ROSERO         </t>
  </si>
  <si>
    <t xml:space="preserve">CL 10 # 3-45                            </t>
  </si>
  <si>
    <t xml:space="preserve">ELICEO         </t>
  </si>
  <si>
    <t xml:space="preserve">SANCHEZ ELICEO                                              </t>
  </si>
  <si>
    <t xml:space="preserve">eliceo-69@hotmail.com                                                                     </t>
  </si>
  <si>
    <t xml:space="preserve">CR 8  #  8-04                           </t>
  </si>
  <si>
    <t xml:space="preserve">GOMEZ RAMIREZ FRANCISCO JAVIER                              </t>
  </si>
  <si>
    <t xml:space="preserve">francisco.jgomez@hotmail.com                                                              </t>
  </si>
  <si>
    <t xml:space="preserve">CR  20 # 23-13                          </t>
  </si>
  <si>
    <t xml:space="preserve">ASCANIO        </t>
  </si>
  <si>
    <t xml:space="preserve">VACA           </t>
  </si>
  <si>
    <t xml:space="preserve">AVELINO        </t>
  </si>
  <si>
    <t xml:space="preserve">ASCANIO VACA ANDRES AVELINO                                 </t>
  </si>
  <si>
    <t xml:space="preserve">calzadoitaliana@hotmail.com                                                               </t>
  </si>
  <si>
    <t xml:space="preserve">CHAVEZ         </t>
  </si>
  <si>
    <t xml:space="preserve">G.             </t>
  </si>
  <si>
    <t xml:space="preserve">RENE           </t>
  </si>
  <si>
    <t xml:space="preserve">AV 6 # 13-76                            </t>
  </si>
  <si>
    <t xml:space="preserve">DUARTE SANDOVAL JORGE ALBERTO                               </t>
  </si>
  <si>
    <t xml:space="preserve">isabelpintoj@hotmail.com                                                                  </t>
  </si>
  <si>
    <t xml:space="preserve">CR 48 #72-20 L.1E                       </t>
  </si>
  <si>
    <t xml:space="preserve">CABRERA        </t>
  </si>
  <si>
    <t xml:space="preserve">CABRERA JORGE LUIS                                          </t>
  </si>
  <si>
    <t xml:space="preserve">napolicontryplaza@gmail.com                                                               </t>
  </si>
  <si>
    <t xml:space="preserve">CL 12 # 4-09 LC 112                     </t>
  </si>
  <si>
    <t xml:space="preserve">NINO           </t>
  </si>
  <si>
    <t xml:space="preserve">GARCIA NINO JOSE LUIS                                       </t>
  </si>
  <si>
    <t xml:space="preserve">joluga-65@yahoo.com.mx                                                                    </t>
  </si>
  <si>
    <t xml:space="preserve">VELASCO        </t>
  </si>
  <si>
    <t xml:space="preserve">AVD 6A  7 54                            </t>
  </si>
  <si>
    <t xml:space="preserve">LAMUS          </t>
  </si>
  <si>
    <t xml:space="preserve">LAMUS RINCON FELIX ARTURO                                   </t>
  </si>
  <si>
    <t xml:space="preserve">felizlamus@hotmail.com                                                                    </t>
  </si>
  <si>
    <t xml:space="preserve">CR 11 # 11-42                           </t>
  </si>
  <si>
    <t xml:space="preserve">MEDINA         </t>
  </si>
  <si>
    <t xml:space="preserve">VICENTE        </t>
  </si>
  <si>
    <t xml:space="preserve">MEDINA ALONSO PABLO VICENTE                                 </t>
  </si>
  <si>
    <t xml:space="preserve">rochiaviladiaz@hotmail.com                                                                </t>
  </si>
  <si>
    <t xml:space="preserve">CR 9 # 10-06                            </t>
  </si>
  <si>
    <t xml:space="preserve">PIMIENTO       </t>
  </si>
  <si>
    <t xml:space="preserve">PIMIENTO PLATA FERNANDO                                     </t>
  </si>
  <si>
    <t xml:space="preserve">ferpip@hotmail.com                                                                        </t>
  </si>
  <si>
    <t xml:space="preserve">CR 11  11-23                            </t>
  </si>
  <si>
    <t xml:space="preserve">MARIN SANABRIA ALEXANDER                                    </t>
  </si>
  <si>
    <t xml:space="preserve">alexander_marin@hotmail.com                                                               </t>
  </si>
  <si>
    <t xml:space="preserve">CL 35 # 18-87                           </t>
  </si>
  <si>
    <t xml:space="preserve">ALVIS          </t>
  </si>
  <si>
    <t xml:space="preserve">TOVAR ALVIS EDGAR GIOVANNY                                  </t>
  </si>
  <si>
    <t xml:space="preserve">masdistinguidos@hotmail.com                                                               </t>
  </si>
  <si>
    <t xml:space="preserve">CR 35A #48-148 LC.17                    </t>
  </si>
  <si>
    <t xml:space="preserve">MALDONADO      </t>
  </si>
  <si>
    <t xml:space="preserve">MALDONADO PENA ALVARO                                       </t>
  </si>
  <si>
    <t xml:space="preserve">alvaro.maldonado5@yahoo.com                                                               </t>
  </si>
  <si>
    <t xml:space="preserve">ESTEBAN        </t>
  </si>
  <si>
    <t xml:space="preserve">CR  20 # 21-54                          </t>
  </si>
  <si>
    <t xml:space="preserve">PEREZ HERNANDO                                              </t>
  </si>
  <si>
    <t xml:space="preserve">hernandoperezc@hotmail.com                                                                </t>
  </si>
  <si>
    <t xml:space="preserve">CR 35A  48 148 L.17                     </t>
  </si>
  <si>
    <t xml:space="preserve">MALDONADO ALVARO                                            </t>
  </si>
  <si>
    <t xml:space="preserve">C.C.CABECERA 4 ETAPA                    </t>
  </si>
  <si>
    <t xml:space="preserve">CL 34 # 16-40                           </t>
  </si>
  <si>
    <t xml:space="preserve">UMANA          </t>
  </si>
  <si>
    <t xml:space="preserve">UMANA URIBE GERARDO                                         </t>
  </si>
  <si>
    <t xml:space="preserve">umacol@hotmail.com                                                                        </t>
  </si>
  <si>
    <t xml:space="preserve">C.C.CABECERA 5 ETAPA                    </t>
  </si>
  <si>
    <t xml:space="preserve">CR 22 # 77B-28 CASA                     </t>
  </si>
  <si>
    <t xml:space="preserve">GUERRERO HERNAN                                             </t>
  </si>
  <si>
    <t xml:space="preserve">hgc.26@hotmail.com                                                                        </t>
  </si>
  <si>
    <t xml:space="preserve">CIFUENTES      </t>
  </si>
  <si>
    <t xml:space="preserve">CL 79 B # 80-07                         </t>
  </si>
  <si>
    <t xml:space="preserve">GIL            </t>
  </si>
  <si>
    <t xml:space="preserve">GIL RODRIGUEZ CARLOS EDUARDO                                </t>
  </si>
  <si>
    <t xml:space="preserve">carlosgilfd@gmail.com                                                                     </t>
  </si>
  <si>
    <t xml:space="preserve">BARAJAS        </t>
  </si>
  <si>
    <t xml:space="preserve">CL 10 3 66                              </t>
  </si>
  <si>
    <t xml:space="preserve">DIAZ LUIS HERNANDO                                          </t>
  </si>
  <si>
    <t xml:space="preserve">luishd-d@hotmail.com                                                                      </t>
  </si>
  <si>
    <t xml:space="preserve">CL 21 8 30                              </t>
  </si>
  <si>
    <t xml:space="preserve">ELBER          </t>
  </si>
  <si>
    <t xml:space="preserve">SANCHEZ LUIS ELBER                                          </t>
  </si>
  <si>
    <t xml:space="preserve">tele.panasonic@hotmail.com                                                                </t>
  </si>
  <si>
    <t xml:space="preserve">CL 25 # 69-38 TORRE 6                   </t>
  </si>
  <si>
    <t xml:space="preserve">TRUJILLO       </t>
  </si>
  <si>
    <t xml:space="preserve">VILLAMIL TRUJILLO JULIAN DAVID                              </t>
  </si>
  <si>
    <t xml:space="preserve">jvillamil8211@gmail.com                                                                   </t>
  </si>
  <si>
    <t xml:space="preserve">CL16  22 LC P32                         </t>
  </si>
  <si>
    <t xml:space="preserve">ENCISO         </t>
  </si>
  <si>
    <t xml:space="preserve">RIVERA ENCISO JULIAN FELIPE                                 </t>
  </si>
  <si>
    <t xml:space="preserve">julianfre@hotmail.com                                                                     </t>
  </si>
  <si>
    <t xml:space="preserve">CL 10A # 3-29 2.PISO                    </t>
  </si>
  <si>
    <t xml:space="preserve">SALAMA         </t>
  </si>
  <si>
    <t xml:space="preserve">DARWICH        </t>
  </si>
  <si>
    <t xml:space="preserve">SALAMA ACOSTA DARWICH FELIPE                                </t>
  </si>
  <si>
    <t xml:space="preserve">avana.compras.ventas@hotmail.com                                                          </t>
  </si>
  <si>
    <t xml:space="preserve">CR 81A  9 26                            </t>
  </si>
  <si>
    <t xml:space="preserve">CLAROS         </t>
  </si>
  <si>
    <t xml:space="preserve">GREGORIO       </t>
  </si>
  <si>
    <t xml:space="preserve">VILLANUEVA CLAROS GREGORIO                                  </t>
  </si>
  <si>
    <t xml:space="preserve">sistemasgvc@hotmail.com                                                                   </t>
  </si>
  <si>
    <t xml:space="preserve">CONDE          </t>
  </si>
  <si>
    <t xml:space="preserve">OSORIO         </t>
  </si>
  <si>
    <t xml:space="preserve">M.             </t>
  </si>
  <si>
    <t xml:space="preserve">CR 2 #11-29 L.114                       </t>
  </si>
  <si>
    <t xml:space="preserve">PEREZ CALDERON WILLIAM                                      </t>
  </si>
  <si>
    <t xml:space="preserve">joiros.2@gmail.com                                                                        </t>
  </si>
  <si>
    <t xml:space="preserve">SANANDREXITOS L.1086                    </t>
  </si>
  <si>
    <t xml:space="preserve">FALLA          </t>
  </si>
  <si>
    <t xml:space="preserve">FALLA BERNAL GUSTAVO                                        </t>
  </si>
  <si>
    <t xml:space="preserve">bycafalo@hotmail.com                                                                      </t>
  </si>
  <si>
    <t xml:space="preserve">MAYORGA        </t>
  </si>
  <si>
    <t xml:space="preserve">CR 24 # 19-12 SUR                       </t>
  </si>
  <si>
    <t xml:space="preserve">OLIVERIO       </t>
  </si>
  <si>
    <t xml:space="preserve">BOCANEGRA BARRIOS JOSE OLIVERIO                             </t>
  </si>
  <si>
    <t xml:space="preserve">info@theleatherplanet-lo.com                                                              </t>
  </si>
  <si>
    <t xml:space="preserve">C.C.SEBAST.BELALCAZ LC 230              </t>
  </si>
  <si>
    <t xml:space="preserve">ROSERO BRAVO JAIRO HERNANDO                                 </t>
  </si>
  <si>
    <t xml:space="preserve">jrosero.jairo.rosero@gmail.com                                                            </t>
  </si>
  <si>
    <t xml:space="preserve">CL 7  # 22-51                           </t>
  </si>
  <si>
    <t xml:space="preserve">VARGAS ORTIZ JAVIER                                         </t>
  </si>
  <si>
    <t xml:space="preserve">yeivi65@hotmail.com                                                                       </t>
  </si>
  <si>
    <t xml:space="preserve">CR 2 # 13-39                            </t>
  </si>
  <si>
    <t xml:space="preserve">MENESES        </t>
  </si>
  <si>
    <t xml:space="preserve">BARRAGAN       </t>
  </si>
  <si>
    <t xml:space="preserve">MENESES BARRAGAN JORGE ANDRES                               </t>
  </si>
  <si>
    <t xml:space="preserve">almacenconsul@hotmail.com                                                                 </t>
  </si>
  <si>
    <t xml:space="preserve">CRA 68 Bis 1  38 Sur                    </t>
  </si>
  <si>
    <t xml:space="preserve">BERMUDEZ       </t>
  </si>
  <si>
    <t xml:space="preserve">BERMUDEZ ALBERTO                                            </t>
  </si>
  <si>
    <t xml:space="preserve">orbeindustrial@hotmail.com                                                                </t>
  </si>
  <si>
    <t xml:space="preserve">CR 24 # 8-25                            </t>
  </si>
  <si>
    <t xml:space="preserve">URREA          </t>
  </si>
  <si>
    <t xml:space="preserve">ANZOLA URREA DIEGO LEONARDO                                 </t>
  </si>
  <si>
    <t xml:space="preserve">danzol@hotmail.com                                                                        </t>
  </si>
  <si>
    <t xml:space="preserve">C.C. COMBEIMA LC.231                    </t>
  </si>
  <si>
    <t xml:space="preserve">LUGO           </t>
  </si>
  <si>
    <t xml:space="preserve">ARIZA LUGO ADOLFO                                           </t>
  </si>
  <si>
    <t xml:space="preserve">animel231@hotmail.com                                                                     </t>
  </si>
  <si>
    <t xml:space="preserve">CL 3  # 10-15                           </t>
  </si>
  <si>
    <t xml:space="preserve">VASQUEZ RODRIGUEZ HUGO ALEXANDER                            </t>
  </si>
  <si>
    <t xml:space="preserve">hugovasquez.hsa@gmail.com                                                                 </t>
  </si>
  <si>
    <t xml:space="preserve">CR 85D.T. B APT 302B                    </t>
  </si>
  <si>
    <t xml:space="preserve">PEDROZA        </t>
  </si>
  <si>
    <t xml:space="preserve">PEDROZA CARLOS                                              </t>
  </si>
  <si>
    <t xml:space="preserve">pedroza1943@gmail.com                                                                     </t>
  </si>
  <si>
    <t xml:space="preserve">LOAIZA         </t>
  </si>
  <si>
    <t xml:space="preserve">ELIAS          </t>
  </si>
  <si>
    <t xml:space="preserve">CL 16 # 40-05                           </t>
  </si>
  <si>
    <t xml:space="preserve">MONTENEGRO     </t>
  </si>
  <si>
    <t xml:space="preserve">CASTRILLON MONTENEGRO OSCAR EDUARDO                         </t>
  </si>
  <si>
    <t xml:space="preserve">oscareduardo88@hotmail.com                                                                </t>
  </si>
  <si>
    <t xml:space="preserve">CR 98 # 48-38 TORR 2                    </t>
  </si>
  <si>
    <t xml:space="preserve">RICO           </t>
  </si>
  <si>
    <t xml:space="preserve">QUINTERO RICO ANDRES FELIPE                                 </t>
  </si>
  <si>
    <t xml:space="preserve">anfesq@gmail.com                                                                          </t>
  </si>
  <si>
    <t xml:space="preserve">CL 42  30-97                            </t>
  </si>
  <si>
    <t xml:space="preserve">JIMENEZ SILVA LEONardo                                      </t>
  </si>
  <si>
    <t xml:space="preserve">leito0216@hotmail.com                                                                     </t>
  </si>
  <si>
    <t xml:space="preserve">CALLE 34 19 18                          </t>
  </si>
  <si>
    <t xml:space="preserve">ORTEGA OSPINA OSCAR FERNANDO                                </t>
  </si>
  <si>
    <t xml:space="preserve">INFO@PROYECTOSVISUAL.COM                                                                  </t>
  </si>
  <si>
    <t xml:space="preserve">HEBERT         </t>
  </si>
  <si>
    <t xml:space="preserve">CERON          </t>
  </si>
  <si>
    <t xml:space="preserve">CL 96#17-18 B CHICO                     </t>
  </si>
  <si>
    <t xml:space="preserve">DORRONSO       </t>
  </si>
  <si>
    <t xml:space="preserve">VILLEGAS       </t>
  </si>
  <si>
    <t xml:space="preserve">DORRONSO VILLEGAS DIEGO ALBERTO                             </t>
  </si>
  <si>
    <t xml:space="preserve">diegodor@aim.com                                                                          </t>
  </si>
  <si>
    <t xml:space="preserve">ALBEIRO        </t>
  </si>
  <si>
    <t xml:space="preserve">CR 22  26 -45                           </t>
  </si>
  <si>
    <t xml:space="preserve">FULGENCIO      </t>
  </si>
  <si>
    <t xml:space="preserve">GOMEZ GOMEZ LUIS FULGENCIO                                  </t>
  </si>
  <si>
    <t xml:space="preserve">acesorescntables@gmail.com                                                                </t>
  </si>
  <si>
    <t xml:space="preserve">CALLE 5 #46-83 L.214                    </t>
  </si>
  <si>
    <t xml:space="preserve">TRINIDAD       </t>
  </si>
  <si>
    <t xml:space="preserve">CR 19 # 20-56                           </t>
  </si>
  <si>
    <t xml:space="preserve">CASAS GARCIA HENRY ALCIDES                                  </t>
  </si>
  <si>
    <t xml:space="preserve">calzadoalpisocc@hotmail.com                                                               </t>
  </si>
  <si>
    <t xml:space="preserve">CL 9 # 9-77                             </t>
  </si>
  <si>
    <t xml:space="preserve">DERIAN         </t>
  </si>
  <si>
    <t xml:space="preserve">MUNOZ URIBE DERIAN MARTIN                                   </t>
  </si>
  <si>
    <t xml:space="preserve">nsiglo66@gmail.com                                                                        </t>
  </si>
  <si>
    <t xml:space="preserve">CL 49  48 63                            </t>
  </si>
  <si>
    <t xml:space="preserve">BAENA          </t>
  </si>
  <si>
    <t xml:space="preserve">BAENA CARDONA JHON JAIRO                                    </t>
  </si>
  <si>
    <t xml:space="preserve">almacen_dinastia@hotmail.com                                                              </t>
  </si>
  <si>
    <t xml:space="preserve">AER.JOSE M. CORDOBA                     </t>
  </si>
  <si>
    <t xml:space="preserve">MARIN RIOS JOSE JULIAN                                      </t>
  </si>
  <si>
    <t xml:space="preserve">kanut9@yahoo.com                                                                          </t>
  </si>
  <si>
    <t xml:space="preserve">MARQUEZ        </t>
  </si>
  <si>
    <t xml:space="preserve">CR 3 9 53                               </t>
  </si>
  <si>
    <t xml:space="preserve">RENGIFO        </t>
  </si>
  <si>
    <t xml:space="preserve">RENGIFO VARGAS EDGAR                                        </t>
  </si>
  <si>
    <t xml:space="preserve">albeertovergara99@gmail.com                                                               </t>
  </si>
  <si>
    <t xml:space="preserve">CL 9 # 5-77                             </t>
  </si>
  <si>
    <t xml:space="preserve">JIMMY          </t>
  </si>
  <si>
    <t xml:space="preserve">SANCHEZ BENJUMEA JIMMY                                      </t>
  </si>
  <si>
    <t xml:space="preserve">filosojimmy@hotmail.com                                                                   </t>
  </si>
  <si>
    <t xml:space="preserve">CL 159 # 17-94                          </t>
  </si>
  <si>
    <t xml:space="preserve">RAMIREZ ANDRES FELIPE                                       </t>
  </si>
  <si>
    <t xml:space="preserve">afelramirez@gmail.com                                                                     </t>
  </si>
  <si>
    <t xml:space="preserve">CR 7 #15-44 L.1A                        </t>
  </si>
  <si>
    <t xml:space="preserve">ULVIER         </t>
  </si>
  <si>
    <t xml:space="preserve">TORO PALACIO JOSE ULVIER                                    </t>
  </si>
  <si>
    <t xml:space="preserve">jorgemmvalencia@hotmail.com                                                               </t>
  </si>
  <si>
    <t xml:space="preserve">CL 7 #  13-54                           </t>
  </si>
  <si>
    <t xml:space="preserve">MOTTA          </t>
  </si>
  <si>
    <t xml:space="preserve">LOPEZ MOTTA JOHN JAIRO                                      </t>
  </si>
  <si>
    <t xml:space="preserve">johnlopez2012@hotmail.com                                                                 </t>
  </si>
  <si>
    <t xml:space="preserve">JOAQUIN        </t>
  </si>
  <si>
    <t xml:space="preserve">CL 39 #33-28                            </t>
  </si>
  <si>
    <t xml:space="preserve">DAVID MORALES JOSE IVAN                                     </t>
  </si>
  <si>
    <t xml:space="preserve">damojoi1002@hotmail.com                                                                   </t>
  </si>
  <si>
    <t xml:space="preserve">CR 50#150-28 APT 504                    </t>
  </si>
  <si>
    <t xml:space="preserve">SALCEDO LEONARDO                                            </t>
  </si>
  <si>
    <t xml:space="preserve">leosapi@hotmail.com                                                                       </t>
  </si>
  <si>
    <t xml:space="preserve">CR 5 4 64                               </t>
  </si>
  <si>
    <t xml:space="preserve">CAMPOS         </t>
  </si>
  <si>
    <t xml:space="preserve">WILMAR         </t>
  </si>
  <si>
    <t xml:space="preserve">VACA CAMPOS WILMAR ALONSO                                   </t>
  </si>
  <si>
    <t xml:space="preserve">wilmarcampos1@gmail.com                                                                   </t>
  </si>
  <si>
    <t xml:space="preserve">ALEXIS         </t>
  </si>
  <si>
    <t xml:space="preserve">CL 65B 12 A 40                          </t>
  </si>
  <si>
    <t xml:space="preserve">RODRIGUEZ TOVAR JOSE DAVID                                  </t>
  </si>
  <si>
    <t xml:space="preserve">jose.rodriguez.tovar@hotmail.com                                                          </t>
  </si>
  <si>
    <t xml:space="preserve">CL 9 # 27-54 PIS 3                      </t>
  </si>
  <si>
    <t xml:space="preserve">RESTREPO BEDOYA OSCAR HUMBERTO                              </t>
  </si>
  <si>
    <t xml:space="preserve">joyeriadiana@latinmail.com                                                                </t>
  </si>
  <si>
    <t xml:space="preserve">ZUNIGA         </t>
  </si>
  <si>
    <t xml:space="preserve">CR 63 19 SUR 26                         </t>
  </si>
  <si>
    <t xml:space="preserve">LOPEZ CORTES DIEGO HERNAN                                   </t>
  </si>
  <si>
    <t xml:space="preserve">diego_lopez68@hotmail.com                                                                 </t>
  </si>
  <si>
    <t xml:space="preserve">CR 5 #13-68 LC1097                      </t>
  </si>
  <si>
    <t xml:space="preserve">CAICEDO C HEBERT                                            </t>
  </si>
  <si>
    <t xml:space="preserve">bigotes1088@hotmail.com                                                                   </t>
  </si>
  <si>
    <t xml:space="preserve">CL 58N AV 5B-75 BL5 AP303               </t>
  </si>
  <si>
    <t xml:space="preserve">GOMEZ ARANGO NESTOR                                         </t>
  </si>
  <si>
    <t xml:space="preserve">nesgom@etb.net.co                                                                         </t>
  </si>
  <si>
    <t xml:space="preserve">AREVALO        </t>
  </si>
  <si>
    <t xml:space="preserve">RIVAS          </t>
  </si>
  <si>
    <t xml:space="preserve">CR 47# 8B- 55 AP 302                    </t>
  </si>
  <si>
    <t xml:space="preserve">JUAREZ         </t>
  </si>
  <si>
    <t xml:space="preserve">MENJIVAR       </t>
  </si>
  <si>
    <t xml:space="preserve">JUAREZ MENJIVAR ARMANDO                                     </t>
  </si>
  <si>
    <t xml:space="preserve">claudiaximenavalencia@hotmail.com                                                         </t>
  </si>
  <si>
    <t xml:space="preserve">CL ANTIG CALD FRENTE A MERCA Z          </t>
  </si>
  <si>
    <t xml:space="preserve">AGUIRRE        </t>
  </si>
  <si>
    <t xml:space="preserve">MORALES AGUIRRE ARGEMIRO DE JESUS                           </t>
  </si>
  <si>
    <t xml:space="preserve">jhongomez12360@gmail.com                                                                  </t>
  </si>
  <si>
    <t xml:space="preserve">GORDILLO       </t>
  </si>
  <si>
    <t xml:space="preserve">OCTAVIO        </t>
  </si>
  <si>
    <t xml:space="preserve">CRISTIAN       </t>
  </si>
  <si>
    <t xml:space="preserve">CL 35 7A 91                             </t>
  </si>
  <si>
    <t xml:space="preserve">BAYER          </t>
  </si>
  <si>
    <t xml:space="preserve">JEYSON         </t>
  </si>
  <si>
    <t xml:space="preserve">BAYER ARBOLEDA JEYSON ANDRES                                </t>
  </si>
  <si>
    <t xml:space="preserve">jeyson.bayer@hotmail.com                                                                  </t>
  </si>
  <si>
    <t xml:space="preserve">CR 42B # 10A-68                         </t>
  </si>
  <si>
    <t xml:space="preserve">NIETO          </t>
  </si>
  <si>
    <t xml:space="preserve">CL 12A 26 38                            </t>
  </si>
  <si>
    <t xml:space="preserve">ABRAHAM        </t>
  </si>
  <si>
    <t xml:space="preserve">GUTIERREZ ABRAHAM                                           </t>
  </si>
  <si>
    <t xml:space="preserve">ventas@vidrioseldiamante.com.co                                                           </t>
  </si>
  <si>
    <t xml:space="preserve">BOJACA         </t>
  </si>
  <si>
    <t xml:space="preserve">CR 77 B  47 123                         </t>
  </si>
  <si>
    <t xml:space="preserve">NIETO ZAPATA GERARDO DE JESUS                               </t>
  </si>
  <si>
    <t xml:space="preserve">corsa329@une.net.co                                                                       </t>
  </si>
  <si>
    <t xml:space="preserve">CLL 6 A 33 22                           </t>
  </si>
  <si>
    <t xml:space="preserve">VERGARA        </t>
  </si>
  <si>
    <t xml:space="preserve">CASALLAS       </t>
  </si>
  <si>
    <t xml:space="preserve">CADENA         </t>
  </si>
  <si>
    <t xml:space="preserve">SOSA           </t>
  </si>
  <si>
    <t xml:space="preserve">PINZON         </t>
  </si>
  <si>
    <t xml:space="preserve">MERCHAN        </t>
  </si>
  <si>
    <t xml:space="preserve">CL 10 # 3 - 31                          </t>
  </si>
  <si>
    <t xml:space="preserve">PINZON HERRERA ROBERTO                                      </t>
  </si>
  <si>
    <t xml:space="preserve">ciropin@hotmail.com                                                                       </t>
  </si>
  <si>
    <t xml:space="preserve">MELO           </t>
  </si>
  <si>
    <t xml:space="preserve">CR 14 # 9 - 53                          </t>
  </si>
  <si>
    <t xml:space="preserve">SANTOS GILBERTO                                             </t>
  </si>
  <si>
    <t xml:space="preserve">gilberto.27santos@hotmail.com                                                             </t>
  </si>
  <si>
    <t xml:space="preserve">CL 8 # 22-38                            </t>
  </si>
  <si>
    <t xml:space="preserve">BARRERA RAMIREZ LUIS EDUARDO                                </t>
  </si>
  <si>
    <t xml:space="preserve">bealgo58@hotmail.com                                                                      </t>
  </si>
  <si>
    <t xml:space="preserve">CL 39 # 30A-11                          </t>
  </si>
  <si>
    <t xml:space="preserve">PAEZ PUENTES MARCO AURELIO                                  </t>
  </si>
  <si>
    <t xml:space="preserve">marco_paez58@hotmail.com                                                                  </t>
  </si>
  <si>
    <t xml:space="preserve">CL 134 # 72-50                          </t>
  </si>
  <si>
    <t xml:space="preserve">GUTIERREZ MARTIN                                            </t>
  </si>
  <si>
    <t xml:space="preserve">mygsistemas@hotmail.com                                                                   </t>
  </si>
  <si>
    <t xml:space="preserve">CR 12A  7 07                            </t>
  </si>
  <si>
    <t xml:space="preserve">ROJAS HERNANDEZ ALIRIO                                      </t>
  </si>
  <si>
    <t xml:space="preserve">alroher@hotmail.com                                                                       </t>
  </si>
  <si>
    <t xml:space="preserve">CR 10 # 14-75                           </t>
  </si>
  <si>
    <t xml:space="preserve">RAMIREZ PARDO JUAN CARLOS                                   </t>
  </si>
  <si>
    <t xml:space="preserve">juancramirez@yahoo.com                                                                    </t>
  </si>
  <si>
    <t xml:space="preserve">CL 40   32 71                           </t>
  </si>
  <si>
    <t xml:space="preserve">LIN            </t>
  </si>
  <si>
    <t xml:space="preserve">ESNEYDER       </t>
  </si>
  <si>
    <t xml:space="preserve">RAMIREZ ROMERO LIN ESNEYDER                                 </t>
  </si>
  <si>
    <t xml:space="preserve">linramirez40@gmail.com                                                                    </t>
  </si>
  <si>
    <t xml:space="preserve">CL 15 # 17-20                           </t>
  </si>
  <si>
    <t xml:space="preserve">ARENAS         </t>
  </si>
  <si>
    <t xml:space="preserve">ARENAS CARLOS ARMANDO                                       </t>
  </si>
  <si>
    <t xml:space="preserve">armare35@hotmail.com                                                                      </t>
  </si>
  <si>
    <t xml:space="preserve">CR  12 # 15-27                          </t>
  </si>
  <si>
    <t xml:space="preserve">RESTREPO CASTANO GONZALO                                    </t>
  </si>
  <si>
    <t xml:space="preserve">joyeriayrelojeriafina@hotmail.com                                                         </t>
  </si>
  <si>
    <t xml:space="preserve">CR 11# 15-56 LC.13                      </t>
  </si>
  <si>
    <t xml:space="preserve">LIBORIO        </t>
  </si>
  <si>
    <t xml:space="preserve">RESTREPO CASTANO LIBORIO                                    </t>
  </si>
  <si>
    <t xml:space="preserve">arestrepo72@yahoo.es                                                                      </t>
  </si>
  <si>
    <t xml:space="preserve">CERQUERA       </t>
  </si>
  <si>
    <t xml:space="preserve">CLL163 #20-17                           </t>
  </si>
  <si>
    <t xml:space="preserve">LOPEZ SILVA LUIS FERNANDO                                   </t>
  </si>
  <si>
    <t xml:space="preserve">pdconstruccion@hotmail.com                                                                </t>
  </si>
  <si>
    <t xml:space="preserve">CL 67 # 50 B-21                         </t>
  </si>
  <si>
    <t xml:space="preserve">PACHON CRISTIAN                                             </t>
  </si>
  <si>
    <t xml:space="preserve">topoandres3@gmail.com                                                                     </t>
  </si>
  <si>
    <t xml:space="preserve">CR 4 # 6-55                             </t>
  </si>
  <si>
    <t xml:space="preserve">CHICUE         </t>
  </si>
  <si>
    <t xml:space="preserve">NAYIB          </t>
  </si>
  <si>
    <t xml:space="preserve">CHICUE JOSE NAYIB                                           </t>
  </si>
  <si>
    <t xml:space="preserve">manayib@hotmail.com                                                                       </t>
  </si>
  <si>
    <t xml:space="preserve">BALLESTEROS    </t>
  </si>
  <si>
    <t xml:space="preserve">CR 27 12 39 LC 2                        </t>
  </si>
  <si>
    <t xml:space="preserve">CORREDOR BENAVIDES RAFAEL ALBERTO                           </t>
  </si>
  <si>
    <t xml:space="preserve">rcorredor76@hotmail.com                                                                   </t>
  </si>
  <si>
    <t xml:space="preserve">CL191A #11A-91 C.113                    </t>
  </si>
  <si>
    <t xml:space="preserve">BRYAN          </t>
  </si>
  <si>
    <t xml:space="preserve">ESCALONA       </t>
  </si>
  <si>
    <t xml:space="preserve">LENIN          </t>
  </si>
  <si>
    <t xml:space="preserve">BRYAN ESCALONA LENIN RICARDO                                </t>
  </si>
  <si>
    <t xml:space="preserve">lenn.bryan@gmail.com                                                                      </t>
  </si>
  <si>
    <t xml:space="preserve">CL  10 # 27-40                          </t>
  </si>
  <si>
    <t xml:space="preserve">VALENZUELA RIVERA CARLOS                                    </t>
  </si>
  <si>
    <t xml:space="preserve">cartier212@hotmail.com                                                                    </t>
  </si>
  <si>
    <t xml:space="preserve">3 # 7-53                                </t>
  </si>
  <si>
    <t xml:space="preserve">JAIME                                                       </t>
  </si>
  <si>
    <t xml:space="preserve">jaimeh120@gmail.com                                                                       </t>
  </si>
  <si>
    <t xml:space="preserve">POSADA         </t>
  </si>
  <si>
    <t xml:space="preserve">CL 6 # 15-47                            </t>
  </si>
  <si>
    <t xml:space="preserve">VILLALBA       </t>
  </si>
  <si>
    <t xml:space="preserve">TRILLOS        </t>
  </si>
  <si>
    <t xml:space="preserve">VILLALBA TRILLOS JUAN CARLOS                                </t>
  </si>
  <si>
    <t xml:space="preserve">merchan24@hotmail.com                                                                     </t>
  </si>
  <si>
    <t xml:space="preserve">CR  72A # 11A-30 BL.B AP.403            </t>
  </si>
  <si>
    <t xml:space="preserve">QUICENO CASTRO CARLOS ANDRES                                </t>
  </si>
  <si>
    <t xml:space="preserve">caq323@yahoo.com                                                                          </t>
  </si>
  <si>
    <t xml:space="preserve">TRIANA         </t>
  </si>
  <si>
    <t xml:space="preserve">AV 13 69 16                             </t>
  </si>
  <si>
    <t xml:space="preserve">RAMIREZ CORTES JULIO ENRIQUE                                </t>
  </si>
  <si>
    <t xml:space="preserve">COMERCIALDEGRECAS@HOTMAIL.COM                                                             </t>
  </si>
  <si>
    <t xml:space="preserve">CL 22  9-48                             </t>
  </si>
  <si>
    <t xml:space="preserve">SANCHEZ HERNANDEZ MANUEL ALBERTO                            </t>
  </si>
  <si>
    <t xml:space="preserve">albertosa45@htmail.com                                                                    </t>
  </si>
  <si>
    <t xml:space="preserve">CL 13 23 37                             </t>
  </si>
  <si>
    <t xml:space="preserve">MONTES MARTINEZ JORGE HELI                                  </t>
  </si>
  <si>
    <t xml:space="preserve">transmifer@gmail.com                                                                      </t>
  </si>
  <si>
    <t xml:space="preserve">NOVOA HECTOR HERNANDO                                       </t>
  </si>
  <si>
    <t xml:space="preserve">AV CL 6 33 05                           </t>
  </si>
  <si>
    <t xml:space="preserve">bloquesyladrillosloscomuneros@hotmail.com                                                 </t>
  </si>
  <si>
    <t xml:space="preserve">CRA 50 16 46 SUR                        </t>
  </si>
  <si>
    <t xml:space="preserve">HEREDIA        </t>
  </si>
  <si>
    <t xml:space="preserve">HEREDIA RUIZ TULIO ERNESTO                                  </t>
  </si>
  <si>
    <t xml:space="preserve">A-LLANOS@HOTMAIL.COM                                                                      </t>
  </si>
  <si>
    <t xml:space="preserve">DG 23 BIS 19 A 32 AP 401                </t>
  </si>
  <si>
    <t xml:space="preserve">GALLO          </t>
  </si>
  <si>
    <t xml:space="preserve">GALLO ALFREDO                                               </t>
  </si>
  <si>
    <t xml:space="preserve">gallo-alfredo@hotmail.com                                                                 </t>
  </si>
  <si>
    <t xml:space="preserve">AC 15 97 40 OF 301                      </t>
  </si>
  <si>
    <t xml:space="preserve">GIL CASTANO GILBERTO                                        </t>
  </si>
  <si>
    <t xml:space="preserve">gilgicas@yahoo.com.co                                                                     </t>
  </si>
  <si>
    <t xml:space="preserve">CALLE 7 30 42                           </t>
  </si>
  <si>
    <t xml:space="preserve">BOJACA VERGARA LUIS ALVARO                                  </t>
  </si>
  <si>
    <t xml:space="preserve">yulibojaca@hotmail.com                                                                    </t>
  </si>
  <si>
    <t xml:space="preserve">ROZO           </t>
  </si>
  <si>
    <t xml:space="preserve">CL 43 # 14-40                           </t>
  </si>
  <si>
    <t xml:space="preserve">GAONA          </t>
  </si>
  <si>
    <t xml:space="preserve">GAONA WILSON                                                </t>
  </si>
  <si>
    <t xml:space="preserve">diegogaona@lived.com                                                                      </t>
  </si>
  <si>
    <t xml:space="preserve">CL 18 SUR    23  10                     </t>
  </si>
  <si>
    <t xml:space="preserve">VANEGAS        </t>
  </si>
  <si>
    <t xml:space="preserve">VANEGAS LUIS HERNANDO                                       </t>
  </si>
  <si>
    <t xml:space="preserve">herrajesdelsurhv@gmail.com                                                                </t>
  </si>
  <si>
    <t xml:space="preserve">BEJARANO       </t>
  </si>
  <si>
    <t xml:space="preserve">CL 129F 123 30 BL 85 403                </t>
  </si>
  <si>
    <t xml:space="preserve">CALDERON FORERO ABRAHAM                                     </t>
  </si>
  <si>
    <t xml:space="preserve">abrahamcalderon@gmail.com                                                                 </t>
  </si>
  <si>
    <t xml:space="preserve">MUÑOZ          </t>
  </si>
  <si>
    <t xml:space="preserve">BALCERO        </t>
  </si>
  <si>
    <t xml:space="preserve">CL 117  6A 83                           </t>
  </si>
  <si>
    <t xml:space="preserve">ESPINEL        </t>
  </si>
  <si>
    <t xml:space="preserve">FLAVIO         </t>
  </si>
  <si>
    <t xml:space="preserve">ORTEGON ESPINEL FLAVIO FRANCISCO                            </t>
  </si>
  <si>
    <t xml:space="preserve">flavioortegonespinel@yahoo.com                                                            </t>
  </si>
  <si>
    <t xml:space="preserve">CL 19 SUR 24 58                         </t>
  </si>
  <si>
    <t xml:space="preserve">BETANCUR RENDON OCTAVIO DE JES                              </t>
  </si>
  <si>
    <t xml:space="preserve">obcueros@hotmail.com                                                                      </t>
  </si>
  <si>
    <t xml:space="preserve">CR  24 # 19-26 S                        </t>
  </si>
  <si>
    <t xml:space="preserve">CISNEROS       </t>
  </si>
  <si>
    <t xml:space="preserve">CISNEROS CARLOS                                             </t>
  </si>
  <si>
    <t xml:space="preserve">camyrcuerofino@yahoo.es                                                                   </t>
  </si>
  <si>
    <t xml:space="preserve">CR62 A # 74 SUR 164                     </t>
  </si>
  <si>
    <t xml:space="preserve">GONZALEZ ROJAS LUIS ENRIQUE                                 </t>
  </si>
  <si>
    <t xml:space="preserve">luengoro@yohoo.com                                                                        </t>
  </si>
  <si>
    <t xml:space="preserve">TIBAQUIRA      </t>
  </si>
  <si>
    <t xml:space="preserve">CAMILO         </t>
  </si>
  <si>
    <t xml:space="preserve">SOLER          </t>
  </si>
  <si>
    <t xml:space="preserve">CL 66A 98 03 BRR ALAMOS                 </t>
  </si>
  <si>
    <t xml:space="preserve">TELLEZ         </t>
  </si>
  <si>
    <t xml:space="preserve">TELLEZ MOSQUERA FRANCISCO ANTONIO                           </t>
  </si>
  <si>
    <t xml:space="preserve">ftellezmos@yahoo.com                                                                      </t>
  </si>
  <si>
    <t xml:space="preserve">RUBIANO        </t>
  </si>
  <si>
    <t xml:space="preserve">CANON          </t>
  </si>
  <si>
    <t xml:space="preserve">GUEVARA        </t>
  </si>
  <si>
    <t xml:space="preserve">CR 10 10 -72 INT 102                    </t>
  </si>
  <si>
    <t xml:space="preserve">MUNOZ SOSA LUIS ALFONSO                                     </t>
  </si>
  <si>
    <t xml:space="preserve">artesaniasjh26@gmail.com                                                                  </t>
  </si>
  <si>
    <t xml:space="preserve">CLL 63F # 23-39 L.2                     </t>
  </si>
  <si>
    <t xml:space="preserve">JUAN DE DIOS   </t>
  </si>
  <si>
    <t xml:space="preserve">HERRERA MONTANO JUAN DE DIOS                                </t>
  </si>
  <si>
    <t xml:space="preserve">juan-capricueros@hotmail.com                                                              </t>
  </si>
  <si>
    <t xml:space="preserve">CL 69C  121  60 BRR ENGATIVA            </t>
  </si>
  <si>
    <t xml:space="preserve">DIOMEDES       </t>
  </si>
  <si>
    <t xml:space="preserve">POVEDA MARTINEZ DIOMEDES ANTONIO                            </t>
  </si>
  <si>
    <t xml:space="preserve">diomedes1955@hotmail.com                                                                  </t>
  </si>
  <si>
    <t xml:space="preserve">ZEA            </t>
  </si>
  <si>
    <t xml:space="preserve">CR 13  32 76                            </t>
  </si>
  <si>
    <t xml:space="preserve">PAPA           </t>
  </si>
  <si>
    <t xml:space="preserve">PAPA GORDILLO ALFREDO RAFAEL                                </t>
  </si>
  <si>
    <t xml:space="preserve">apapago.wn6msg@gmail.com                                                                  </t>
  </si>
  <si>
    <t xml:space="preserve">CR 31A 11 26 OF 301                     </t>
  </si>
  <si>
    <t xml:space="preserve">CASTILLO MARTINEZ EDGAR IVAN                                </t>
  </si>
  <si>
    <t xml:space="preserve">incosto@hotmail.com                                                                       </t>
  </si>
  <si>
    <t xml:space="preserve">CRA 69A 24 36 SUR                       </t>
  </si>
  <si>
    <t xml:space="preserve">RUBIO PRIETO JOSE ARMANDO                                   </t>
  </si>
  <si>
    <t xml:space="preserve">tecnoelectrico-15@hotmail.com                                                             </t>
  </si>
  <si>
    <t xml:space="preserve">AMAYA          </t>
  </si>
  <si>
    <t xml:space="preserve">C.C.VENTURA PLAZA                       </t>
  </si>
  <si>
    <t xml:space="preserve">CLL 16 10 29 OF 501                     </t>
  </si>
  <si>
    <t xml:space="preserve">MORENO RODRIGUEZ EFRAIN                                     </t>
  </si>
  <si>
    <t xml:space="preserve">morenoefra@hotmail.com                                                                    </t>
  </si>
  <si>
    <t xml:space="preserve">ACERO          </t>
  </si>
  <si>
    <t xml:space="preserve">AVDA 15  116 39                         </t>
  </si>
  <si>
    <t xml:space="preserve">ARDILA JESUS                                                </t>
  </si>
  <si>
    <t xml:space="preserve">plumas y plumas@hotmail.com                                                               </t>
  </si>
  <si>
    <t xml:space="preserve">CR  10  27 27 INT 153A                  </t>
  </si>
  <si>
    <t xml:space="preserve">ASDRUBAL       </t>
  </si>
  <si>
    <t xml:space="preserve">RESTREPO ROMERO ASDRUBAL                                    </t>
  </si>
  <si>
    <t xml:space="preserve">lunosa2097@gmail.com                                                                      </t>
  </si>
  <si>
    <t xml:space="preserve">CR 10 # 15-31                           </t>
  </si>
  <si>
    <t xml:space="preserve">DIMAS          </t>
  </si>
  <si>
    <t xml:space="preserve">DIMAS DIMAS JUAN BAUTISTA                                   </t>
  </si>
  <si>
    <t xml:space="preserve">almacenmariluz@yahoo.es                                                                   </t>
  </si>
  <si>
    <t xml:space="preserve">CHAPARRO       </t>
  </si>
  <si>
    <t xml:space="preserve">CL 63C  # 17-34                         </t>
  </si>
  <si>
    <t xml:space="preserve">HAROLD         </t>
  </si>
  <si>
    <t xml:space="preserve">BELTRAN MARTINEZ JOSE HAROLD                                </t>
  </si>
  <si>
    <t xml:space="preserve">beluccicueros@yahoo.com                                                                   </t>
  </si>
  <si>
    <t xml:space="preserve">VALERO         </t>
  </si>
  <si>
    <t xml:space="preserve">FIDEL          </t>
  </si>
  <si>
    <t xml:space="preserve">CRA 101 82 57                           </t>
  </si>
  <si>
    <t xml:space="preserve">CORTES CASTILLO FERNANDO MAURICIO                           </t>
  </si>
  <si>
    <t xml:space="preserve">alemanadegrabados@hotmail.com                                                             </t>
  </si>
  <si>
    <t xml:space="preserve">OTALORA        </t>
  </si>
  <si>
    <t xml:space="preserve">CL 63 F # 23-15                         </t>
  </si>
  <si>
    <t xml:space="preserve">TINJACA        </t>
  </si>
  <si>
    <t xml:space="preserve">TINJACA PARRA GUILLERMO                                     </t>
  </si>
  <si>
    <t xml:space="preserve">hotel_63in_ejecutivo@hotmail.com                                                          </t>
  </si>
  <si>
    <t xml:space="preserve">BELLO          </t>
  </si>
  <si>
    <t xml:space="preserve">CR 113 86 61 IN 14 AP 301               </t>
  </si>
  <si>
    <t xml:space="preserve">TIBAQUIRA NARANJO JUAN VICENTE                              </t>
  </si>
  <si>
    <t xml:space="preserve">juan_jvtn@hot.mail.com                                                                    </t>
  </si>
  <si>
    <t xml:space="preserve">RUEDA          </t>
  </si>
  <si>
    <t xml:space="preserve">CL 15  5-65                             </t>
  </si>
  <si>
    <t xml:space="preserve">NAVARRO CARDENAS OSCAR ORLANDO                              </t>
  </si>
  <si>
    <t xml:space="preserve">onavarro.valle@gmail.com                                                                  </t>
  </si>
  <si>
    <t xml:space="preserve">AV CL 72 # 69C-41                       </t>
  </si>
  <si>
    <t xml:space="preserve">GONZALEZ ORTIZ CAMPO ELIAS                                  </t>
  </si>
  <si>
    <t xml:space="preserve">tvcredito@hotmail.com                                                                     </t>
  </si>
  <si>
    <t xml:space="preserve">TRANS. 78H BIS 47 27                    </t>
  </si>
  <si>
    <t xml:space="preserve">ANGULO         </t>
  </si>
  <si>
    <t xml:space="preserve">ANGULO CIFUENTES NORBERTO                                   </t>
  </si>
  <si>
    <t xml:space="preserve">puralife@hispavista.com                                                                   </t>
  </si>
  <si>
    <t xml:space="preserve">ESTRADA        </t>
  </si>
  <si>
    <t xml:space="preserve">PACHECO        </t>
  </si>
  <si>
    <t xml:space="preserve">FERNEY         </t>
  </si>
  <si>
    <t xml:space="preserve">CL 17 2 89                              </t>
  </si>
  <si>
    <t xml:space="preserve">ROSSI          </t>
  </si>
  <si>
    <t xml:space="preserve">CAAMANO        </t>
  </si>
  <si>
    <t xml:space="preserve">ROSSI CAAMANO DANIEL DAVID                                  </t>
  </si>
  <si>
    <t xml:space="preserve">darossi1982@gmail.com                                                                     </t>
  </si>
  <si>
    <t xml:space="preserve">CR 27 6 04                              </t>
  </si>
  <si>
    <t xml:space="preserve">GARAVITO       </t>
  </si>
  <si>
    <t xml:space="preserve">INES           </t>
  </si>
  <si>
    <t xml:space="preserve">GARAVITO MARIA INES                                         </t>
  </si>
  <si>
    <t xml:space="preserve">INTERRESORTES@HOTMAIL.COM                                                                 </t>
  </si>
  <si>
    <t xml:space="preserve">ESTHER         </t>
  </si>
  <si>
    <t xml:space="preserve">ANA            </t>
  </si>
  <si>
    <t xml:space="preserve">POLONIA        </t>
  </si>
  <si>
    <t xml:space="preserve">BARBARA        </t>
  </si>
  <si>
    <t xml:space="preserve">TENJO          </t>
  </si>
  <si>
    <t xml:space="preserve">EMMA           </t>
  </si>
  <si>
    <t xml:space="preserve">FLOR           </t>
  </si>
  <si>
    <t xml:space="preserve">BEATRIZ        </t>
  </si>
  <si>
    <t xml:space="preserve">ALBA           </t>
  </si>
  <si>
    <t xml:space="preserve">ROSA           </t>
  </si>
  <si>
    <t xml:space="preserve">C.C GALERIAS L.1175                     </t>
  </si>
  <si>
    <t xml:space="preserve">DE GUERRERO    </t>
  </si>
  <si>
    <t xml:space="preserve">ALIX           </t>
  </si>
  <si>
    <t xml:space="preserve">ORTEGON DE GUERRERO MARIA ALIX                              </t>
  </si>
  <si>
    <t xml:space="preserve">guerreroortegon@yahoo.com                                                                 </t>
  </si>
  <si>
    <t xml:space="preserve">MARTHA         </t>
  </si>
  <si>
    <t xml:space="preserve">ELVIRA         </t>
  </si>
  <si>
    <t xml:space="preserve">ELENA          </t>
  </si>
  <si>
    <t xml:space="preserve">GUALTEROS      </t>
  </si>
  <si>
    <t xml:space="preserve">RUBIELA        </t>
  </si>
  <si>
    <t xml:space="preserve">CR 2 # 4-08                             </t>
  </si>
  <si>
    <t xml:space="preserve">CONSUELO       </t>
  </si>
  <si>
    <t xml:space="preserve">BRICEIDA       </t>
  </si>
  <si>
    <t xml:space="preserve">AGUILAR MORENO CONSUELO BRICEIDA                            </t>
  </si>
  <si>
    <t xml:space="preserve">variedadescosmos@hotmail.com                                                              </t>
  </si>
  <si>
    <t xml:space="preserve">CLAUDIA        </t>
  </si>
  <si>
    <t xml:space="preserve">MARINA         </t>
  </si>
  <si>
    <t xml:space="preserve">LUZ            </t>
  </si>
  <si>
    <t xml:space="preserve">QUIROGA        </t>
  </si>
  <si>
    <t xml:space="preserve">JENNY          </t>
  </si>
  <si>
    <t xml:space="preserve">PILAR          </t>
  </si>
  <si>
    <t xml:space="preserve">ELIZABETH      </t>
  </si>
  <si>
    <t xml:space="preserve">LUCIA          </t>
  </si>
  <si>
    <t xml:space="preserve">ISABEL         </t>
  </si>
  <si>
    <t xml:space="preserve">TRV 3 # 14 A-40                         </t>
  </si>
  <si>
    <t xml:space="preserve">ADRIANA        </t>
  </si>
  <si>
    <t xml:space="preserve">GARZON RODRIGUEZ ADRIANA CONSUELO                           </t>
  </si>
  <si>
    <t xml:space="preserve">adriana.garzon@hotmail.com                                                                </t>
  </si>
  <si>
    <t xml:space="preserve">CL 19 14 26                             </t>
  </si>
  <si>
    <t xml:space="preserve">DE-QUINTERO    </t>
  </si>
  <si>
    <t xml:space="preserve">TULIA          </t>
  </si>
  <si>
    <t xml:space="preserve">MONTENEGRO DE-QUINTERO ROSA TULIA                           </t>
  </si>
  <si>
    <t xml:space="preserve">mundodelasgrecas@hotmail.com                                                              </t>
  </si>
  <si>
    <t xml:space="preserve">BLANCA         </t>
  </si>
  <si>
    <t xml:space="preserve">MIRYAM         </t>
  </si>
  <si>
    <t xml:space="preserve">CR 24 1F 58                             </t>
  </si>
  <si>
    <t xml:space="preserve">DE-BALLEN      </t>
  </si>
  <si>
    <t xml:space="preserve">CLAUDINA       </t>
  </si>
  <si>
    <t xml:space="preserve">ROMERO DE-BALLEN ANA CLAUDINA                               </t>
  </si>
  <si>
    <t xml:space="preserve">lechoneria@yahoo.com                                                                      </t>
  </si>
  <si>
    <t xml:space="preserve">YOLANDA        </t>
  </si>
  <si>
    <t xml:space="preserve">RIVEROS        </t>
  </si>
  <si>
    <t xml:space="preserve">ELISA          </t>
  </si>
  <si>
    <t xml:space="preserve">CR 10 # 14 - 93                         </t>
  </si>
  <si>
    <t xml:space="preserve">DE BUENO       </t>
  </si>
  <si>
    <t xml:space="preserve">OLGA           </t>
  </si>
  <si>
    <t xml:space="preserve">GONZALEZ DE BUENO OLGA                                      </t>
  </si>
  <si>
    <t xml:space="preserve">olgadebueno@hotmail.com                                                                   </t>
  </si>
  <si>
    <t xml:space="preserve">JULIA          </t>
  </si>
  <si>
    <t xml:space="preserve">DE-GALVIS      </t>
  </si>
  <si>
    <t xml:space="preserve">NELLY          </t>
  </si>
  <si>
    <t xml:space="preserve">ZAMUDIO        </t>
  </si>
  <si>
    <t xml:space="preserve">DE GOMEZ       </t>
  </si>
  <si>
    <t xml:space="preserve">CL 5  7 96                              </t>
  </si>
  <si>
    <t xml:space="preserve">PAVA           </t>
  </si>
  <si>
    <t xml:space="preserve">PAVA DIAZ BLANCA ELIZABETH                                  </t>
  </si>
  <si>
    <t xml:space="preserve">blancapava@hotmail.com                                                                    </t>
  </si>
  <si>
    <t xml:space="preserve">CRA 19   2 -40                          </t>
  </si>
  <si>
    <t xml:space="preserve">UBAQUE         </t>
  </si>
  <si>
    <t xml:space="preserve">CASAS UBAQUE YOLANDA                                        </t>
  </si>
  <si>
    <t xml:space="preserve">novedadesyolanda1@gmail.com                                                               </t>
  </si>
  <si>
    <t xml:space="preserve">STELLA         </t>
  </si>
  <si>
    <t xml:space="preserve">CR 102 83 60 IN 2 AP 405                </t>
  </si>
  <si>
    <t xml:space="preserve">DEISY          </t>
  </si>
  <si>
    <t xml:space="preserve">YASMINE        </t>
  </si>
  <si>
    <t xml:space="preserve">GONZALEZ ROJAS DEISY YASMINE                                </t>
  </si>
  <si>
    <t xml:space="preserve">deisyyasmineg@yahoo.com                                                                   </t>
  </si>
  <si>
    <t xml:space="preserve">CR 10 # 12-39 LC 101                    </t>
  </si>
  <si>
    <t xml:space="preserve">DE RAMOS       </t>
  </si>
  <si>
    <t xml:space="preserve">GLORIA         </t>
  </si>
  <si>
    <t xml:space="preserve">MORENO DE RAMOS GLORIA ISABEL                               </t>
  </si>
  <si>
    <t xml:space="preserve">opalo1241@hotmail.com                                                                     </t>
  </si>
  <si>
    <t xml:space="preserve">SARA           </t>
  </si>
  <si>
    <t xml:space="preserve">MILLAN         </t>
  </si>
  <si>
    <t xml:space="preserve">NAVARRETE      </t>
  </si>
  <si>
    <t xml:space="preserve">LUISA          </t>
  </si>
  <si>
    <t xml:space="preserve">ESPERANZA      </t>
  </si>
  <si>
    <t xml:space="preserve">SANDRA         </t>
  </si>
  <si>
    <t xml:space="preserve">MILENA         </t>
  </si>
  <si>
    <t xml:space="preserve">CL 4 8-28 CENTRO                        </t>
  </si>
  <si>
    <t xml:space="preserve">CARRILLO       </t>
  </si>
  <si>
    <t xml:space="preserve">DEICY          </t>
  </si>
  <si>
    <t xml:space="preserve">CARRILLO LOZANO DEICY                                       </t>
  </si>
  <si>
    <t xml:space="preserve">boutiquesharick@gmail.com                                                                 </t>
  </si>
  <si>
    <t xml:space="preserve">NIDIA          </t>
  </si>
  <si>
    <t xml:space="preserve">MARLEN         </t>
  </si>
  <si>
    <t xml:space="preserve">CL 4 # 6-24                             </t>
  </si>
  <si>
    <t xml:space="preserve">TINOCO         </t>
  </si>
  <si>
    <t xml:space="preserve">CHIMBI         </t>
  </si>
  <si>
    <t xml:space="preserve">ORFILIA        </t>
  </si>
  <si>
    <t xml:space="preserve">TINOCO CHIMBI ORFILIA                                       </t>
  </si>
  <si>
    <t xml:space="preserve">asmasesorias0510?4yahoo.es                                                                </t>
  </si>
  <si>
    <t xml:space="preserve">ESTELA         </t>
  </si>
  <si>
    <t xml:space="preserve">CR 33  39  49                           </t>
  </si>
  <si>
    <t xml:space="preserve">DE RAMIREZ     </t>
  </si>
  <si>
    <t xml:space="preserve">ANA CLAUDINA   </t>
  </si>
  <si>
    <t xml:space="preserve">ROMERO DE RAMIREZ MARIA ANA CLAUDINA                        </t>
  </si>
  <si>
    <t xml:space="preserve">talabarteriadelosllanos@hotmail.com                                                       </t>
  </si>
  <si>
    <t xml:space="preserve">TERESA         </t>
  </si>
  <si>
    <t xml:space="preserve">CL 37A # 30-31                          </t>
  </si>
  <si>
    <t xml:space="preserve">DE PULGARIN    </t>
  </si>
  <si>
    <t xml:space="preserve">MERY           </t>
  </si>
  <si>
    <t xml:space="preserve">RESTREPO DE PULGARIN LUZ MERY                               </t>
  </si>
  <si>
    <t xml:space="preserve">joyeriacalinas@hotmail.com                                                                </t>
  </si>
  <si>
    <t xml:space="preserve">HELENA         </t>
  </si>
  <si>
    <t xml:space="preserve">MERCEDES       </t>
  </si>
  <si>
    <t xml:space="preserve">CR 20B # 23B-21                         </t>
  </si>
  <si>
    <t xml:space="preserve">DE FLOREZ      </t>
  </si>
  <si>
    <t xml:space="preserve">OFELIA         </t>
  </si>
  <si>
    <t xml:space="preserve">VELASQUEZ DE FLOREZ OFELIA                                  </t>
  </si>
  <si>
    <t xml:space="preserve">calzaofelia@hotmail.com                                                                   </t>
  </si>
  <si>
    <t xml:space="preserve">MARLENY        </t>
  </si>
  <si>
    <t xml:space="preserve">LEONOR         </t>
  </si>
  <si>
    <t xml:space="preserve">CL 8 22 38                              </t>
  </si>
  <si>
    <t xml:space="preserve">DE BARRERA     </t>
  </si>
  <si>
    <t xml:space="preserve">MYRIAM         </t>
  </si>
  <si>
    <t xml:space="preserve">GOMEZ DE BARRERA LUZ MYRIAM                                 </t>
  </si>
  <si>
    <t xml:space="preserve">fernandobarrera86@hotmail.com                                                             </t>
  </si>
  <si>
    <t xml:space="preserve">ROCIO          </t>
  </si>
  <si>
    <t xml:space="preserve">DEL SOCORRO    </t>
  </si>
  <si>
    <t xml:space="preserve">CLL 48 # 29-60 CASA                     </t>
  </si>
  <si>
    <t xml:space="preserve">NATALI         </t>
  </si>
  <si>
    <t xml:space="preserve">ALZATE NATALI                                               </t>
  </si>
  <si>
    <t xml:space="preserve">natalialzate_940@hotmail.com                                                              </t>
  </si>
  <si>
    <t xml:space="preserve">ECHEVERRI      </t>
  </si>
  <si>
    <t xml:space="preserve">NORA           </t>
  </si>
  <si>
    <t xml:space="preserve">SOFIA          </t>
  </si>
  <si>
    <t xml:space="preserve">DORA           </t>
  </si>
  <si>
    <t xml:space="preserve">CL 23 # 19-63                           </t>
  </si>
  <si>
    <t xml:space="preserve">LIBIA          </t>
  </si>
  <si>
    <t xml:space="preserve">SERNA GIRALDO BLANCA LIBIA                                  </t>
  </si>
  <si>
    <t xml:space="preserve">juandavid-3502@hotmail.com                                                                </t>
  </si>
  <si>
    <t xml:space="preserve">CR 31 # 24-04                           </t>
  </si>
  <si>
    <t xml:space="preserve">AMPARO         </t>
  </si>
  <si>
    <t xml:space="preserve">PELAEZ GOMEZ GLORIA AMPARO                                  </t>
  </si>
  <si>
    <t xml:space="preserve">laesquinademorgan@hotmail.com                                                             </t>
  </si>
  <si>
    <t xml:space="preserve">CR 30 # 31-13                           </t>
  </si>
  <si>
    <t xml:space="preserve">DARY           </t>
  </si>
  <si>
    <t xml:space="preserve">RAMIREZ JARAMILLO LUZ DARY                                  </t>
  </si>
  <si>
    <t xml:space="preserve">christianc1485@hotmail.com                                                                </t>
  </si>
  <si>
    <t xml:space="preserve">EDILSA         </t>
  </si>
  <si>
    <t xml:space="preserve">LUCILA         </t>
  </si>
  <si>
    <t xml:space="preserve">CL 12  6 -48 LC.1                       </t>
  </si>
  <si>
    <t xml:space="preserve">GABRIELA       </t>
  </si>
  <si>
    <t xml:space="preserve">PINEDA ZULUAGA GABRIELA DEL SOCORRO                         </t>
  </si>
  <si>
    <t xml:space="preserve">pineda.gabriela@hotmail.com                                                               </t>
  </si>
  <si>
    <t xml:space="preserve">CL 24 #  52-27                          </t>
  </si>
  <si>
    <t xml:space="preserve">ARAGON         </t>
  </si>
  <si>
    <t xml:space="preserve">LERIS          </t>
  </si>
  <si>
    <t xml:space="preserve">CENITH         </t>
  </si>
  <si>
    <t xml:space="preserve">HERRERA ARAGON LERIS CENITH                                 </t>
  </si>
  <si>
    <t xml:space="preserve">leriscenith@hotmail.com                                                                   </t>
  </si>
  <si>
    <t xml:space="preserve">CL35   41 100                           </t>
  </si>
  <si>
    <t xml:space="preserve">ARACELY        </t>
  </si>
  <si>
    <t xml:space="preserve">CARDONA GOMEZ ARACELY                                       </t>
  </si>
  <si>
    <t xml:space="preserve">almacenes_bizantine@hotmail.com                                                           </t>
  </si>
  <si>
    <t xml:space="preserve">CR 65 # 74-104                          </t>
  </si>
  <si>
    <t xml:space="preserve">CLARA          </t>
  </si>
  <si>
    <t xml:space="preserve">HERNANDEZ CLARA                                             </t>
  </si>
  <si>
    <t xml:space="preserve">c.l.aher@hotmail.com                                                                      </t>
  </si>
  <si>
    <t xml:space="preserve">CL145 # 17-54 APT 805                   </t>
  </si>
  <si>
    <t xml:space="preserve">RAMIREZ OROZCO SANDRA                                       </t>
  </si>
  <si>
    <t xml:space="preserve">smramirez?4outlook,com                                                                    </t>
  </si>
  <si>
    <t xml:space="preserve">RANGEL         </t>
  </si>
  <si>
    <t xml:space="preserve">OMAIRA         </t>
  </si>
  <si>
    <t xml:space="preserve">MONICA         </t>
  </si>
  <si>
    <t xml:space="preserve">DE LA HOZ      </t>
  </si>
  <si>
    <t xml:space="preserve">PIZARRO        </t>
  </si>
  <si>
    <t xml:space="preserve">LOZADA         </t>
  </si>
  <si>
    <t xml:space="preserve">CL 41 # 27-97                           </t>
  </si>
  <si>
    <t xml:space="preserve">ANGHEL         </t>
  </si>
  <si>
    <t xml:space="preserve">BERNAL ANGHEL                                               </t>
  </si>
  <si>
    <t xml:space="preserve">malugabe26@gmail.com                                                                      </t>
  </si>
  <si>
    <t xml:space="preserve">CL 52 # 31-60                           </t>
  </si>
  <si>
    <t xml:space="preserve">DE-DELGADO     </t>
  </si>
  <si>
    <t xml:space="preserve">ESCOBAR DE-DELGADO ESTHER MARIA                             </t>
  </si>
  <si>
    <t xml:space="preserve">ledelmar@hotmail.com                                                                      </t>
  </si>
  <si>
    <t xml:space="preserve">CR 19   21  49                          </t>
  </si>
  <si>
    <t xml:space="preserve">DE GONZALEZ    </t>
  </si>
  <si>
    <t xml:space="preserve">ESTEVINA       </t>
  </si>
  <si>
    <t xml:space="preserve">RUIZ DE GONZALEZ ESTEVINA                                   </t>
  </si>
  <si>
    <t xml:space="preserve">algonru45@45hotmail.com                                                                   </t>
  </si>
  <si>
    <t xml:space="preserve">CR 9  18 34                             </t>
  </si>
  <si>
    <t xml:space="preserve">NOHEMI         </t>
  </si>
  <si>
    <t xml:space="preserve">BARRETO GARZON NOHEMI                                       </t>
  </si>
  <si>
    <t xml:space="preserve">nohemibarreto90@gmail.com                                                                 </t>
  </si>
  <si>
    <t xml:space="preserve">ALICIA         </t>
  </si>
  <si>
    <t xml:space="preserve">CR 11 # 14-44                           </t>
  </si>
  <si>
    <t xml:space="preserve">GAMEZ          </t>
  </si>
  <si>
    <t xml:space="preserve">GLADYS         </t>
  </si>
  <si>
    <t xml:space="preserve">GAMEZ GLADYS ESTHER                                         </t>
  </si>
  <si>
    <t xml:space="preserve">epog11@yahoo.es                                                                           </t>
  </si>
  <si>
    <t xml:space="preserve">CL 14 # 16-64 LC101                     </t>
  </si>
  <si>
    <t xml:space="preserve">MORANTES       </t>
  </si>
  <si>
    <t xml:space="preserve">AZUCENA        </t>
  </si>
  <si>
    <t xml:space="preserve">ROJAS MORANTES ALBA AZUCENA                                 </t>
  </si>
  <si>
    <t xml:space="preserve">rojasmorantes@yahoo.es                                                                    </t>
  </si>
  <si>
    <t xml:space="preserve">ELSA           </t>
  </si>
  <si>
    <t xml:space="preserve">EMILCE         </t>
  </si>
  <si>
    <t xml:space="preserve">YOLIMA         </t>
  </si>
  <si>
    <t xml:space="preserve">CL 6 # 12-04                            </t>
  </si>
  <si>
    <t xml:space="preserve">VEGA           </t>
  </si>
  <si>
    <t xml:space="preserve">YUDI           </t>
  </si>
  <si>
    <t xml:space="preserve">VEGA MARTINEZ  ALBA YUDI                                    </t>
  </si>
  <si>
    <t xml:space="preserve">girasoles. y.v@hotmail.es                                                                 </t>
  </si>
  <si>
    <t xml:space="preserve">EDILMA         </t>
  </si>
  <si>
    <t>DE LAS MERCEDES</t>
  </si>
  <si>
    <t xml:space="preserve">BERTHA         </t>
  </si>
  <si>
    <t xml:space="preserve">CR 16 # 17-49                           </t>
  </si>
  <si>
    <t xml:space="preserve">SOLER RICAURTE LEONOR                                       </t>
  </si>
  <si>
    <t xml:space="preserve">antonello1649@yahoo.com                                                                   </t>
  </si>
  <si>
    <t xml:space="preserve">CR 14  15 52                            </t>
  </si>
  <si>
    <t xml:space="preserve">DE-CARO        </t>
  </si>
  <si>
    <t xml:space="preserve">ELBA           </t>
  </si>
  <si>
    <t xml:space="preserve">NINO DE-CARO ELBA CECILIA                                   </t>
  </si>
  <si>
    <t xml:space="preserve">perfumeriaquintaavenida@hotmail.com                                                       </t>
  </si>
  <si>
    <t xml:space="preserve">CR 10  20 74 INT 101                    </t>
  </si>
  <si>
    <t xml:space="preserve">DE MENDOZA     </t>
  </si>
  <si>
    <t xml:space="preserve">BOHORQUEZ DE MENDOZA MARIA                                  </t>
  </si>
  <si>
    <t xml:space="preserve">CL 18 # 9-15                            </t>
  </si>
  <si>
    <t xml:space="preserve">VARGAS GOMEZ ANA CECILIA                                    </t>
  </si>
  <si>
    <t xml:space="preserve">anacecontador@yahoo.com                                                                   </t>
  </si>
  <si>
    <t xml:space="preserve">LICETH         </t>
  </si>
  <si>
    <t xml:space="preserve">CR 5  10 26                             </t>
  </si>
  <si>
    <t xml:space="preserve">BERNAL CASTRO LIBIA                                         </t>
  </si>
  <si>
    <t xml:space="preserve">elcorazon delosdetalles@hotmail.com                                                       </t>
  </si>
  <si>
    <t xml:space="preserve">DIANA          </t>
  </si>
  <si>
    <t xml:space="preserve">MARCELA        </t>
  </si>
  <si>
    <t xml:space="preserve">PIEDAD         </t>
  </si>
  <si>
    <t xml:space="preserve">CL 11 25 16                             </t>
  </si>
  <si>
    <t xml:space="preserve">CHINCHILLA     </t>
  </si>
  <si>
    <t xml:space="preserve">MIRTHA         </t>
  </si>
  <si>
    <t xml:space="preserve">VARGAS CHINCHILLA MIRTHA JULIA                              </t>
  </si>
  <si>
    <t xml:space="preserve">hotelmanguare@hotmail.com                                                                 </t>
  </si>
  <si>
    <t xml:space="preserve">YENY           </t>
  </si>
  <si>
    <t xml:space="preserve">LANCHEROS      </t>
  </si>
  <si>
    <t xml:space="preserve">DEL CARMEN     </t>
  </si>
  <si>
    <t xml:space="preserve">CL 10 # 4-27                            </t>
  </si>
  <si>
    <t xml:space="preserve">DE-GOMEZ       </t>
  </si>
  <si>
    <t xml:space="preserve">IBETH          </t>
  </si>
  <si>
    <t xml:space="preserve">RINCON DE-GOMEZ CLARA IBETH                                 </t>
  </si>
  <si>
    <t xml:space="preserve">juanrafa826@yahoo.es                                                                      </t>
  </si>
  <si>
    <t xml:space="preserve">BAEZ           </t>
  </si>
  <si>
    <t xml:space="preserve">CANTOR         </t>
  </si>
  <si>
    <t xml:space="preserve">HILDA          </t>
  </si>
  <si>
    <t xml:space="preserve">DIAG  15 # 17- 41                       </t>
  </si>
  <si>
    <t xml:space="preserve">ROSALBA        </t>
  </si>
  <si>
    <t xml:space="preserve">LOPEZ GOMEZ ROSALBA                                         </t>
  </si>
  <si>
    <t xml:space="preserve">rologom@yahoo.com                                                                         </t>
  </si>
  <si>
    <t xml:space="preserve">ANDREA         </t>
  </si>
  <si>
    <t xml:space="preserve">MELIDA         </t>
  </si>
  <si>
    <t xml:space="preserve">NYDIA          </t>
  </si>
  <si>
    <t xml:space="preserve">CR 20 # 23-13                           </t>
  </si>
  <si>
    <t xml:space="preserve">ROSALIA        </t>
  </si>
  <si>
    <t xml:space="preserve">RODRIGUEZ CALDERON BLANCA ROSALIA                           </t>
  </si>
  <si>
    <t xml:space="preserve">ceci30-26@hotmail.com                                                                     </t>
  </si>
  <si>
    <t xml:space="preserve">HERMINDA       </t>
  </si>
  <si>
    <t xml:space="preserve">YENNY          </t>
  </si>
  <si>
    <t xml:space="preserve">FABIOLA        </t>
  </si>
  <si>
    <t xml:space="preserve">CL 7 # 5-44                             </t>
  </si>
  <si>
    <t xml:space="preserve">RODAS          </t>
  </si>
  <si>
    <t xml:space="preserve">RODAS CORREA CLAUDIA MILENA                                 </t>
  </si>
  <si>
    <t xml:space="preserve">ginacarvajal@hotmail.com                                                                  </t>
  </si>
  <si>
    <t xml:space="preserve">PATRICIA       </t>
  </si>
  <si>
    <t xml:space="preserve">CR 25 # 37-03                           </t>
  </si>
  <si>
    <t xml:space="preserve">PINO           </t>
  </si>
  <si>
    <t xml:space="preserve">YANETH         </t>
  </si>
  <si>
    <t xml:space="preserve">JARAMILLO PINO YANETH                                       </t>
  </si>
  <si>
    <t xml:space="preserve">jajapi52@hotmail.com                                                                      </t>
  </si>
  <si>
    <t xml:space="preserve">CRISTINA       </t>
  </si>
  <si>
    <t xml:space="preserve">CR 25 # 33-61                           </t>
  </si>
  <si>
    <t xml:space="preserve">GRANADA        </t>
  </si>
  <si>
    <t xml:space="preserve">SIERRA GRANADA MARIA OMAIRA                                 </t>
  </si>
  <si>
    <t xml:space="preserve">vivian8423@hotmail.com                                                                    </t>
  </si>
  <si>
    <t xml:space="preserve">CR 25 # 38-16                           </t>
  </si>
  <si>
    <t xml:space="preserve">CANO           </t>
  </si>
  <si>
    <t xml:space="preserve">CR 5  15 29                             </t>
  </si>
  <si>
    <t xml:space="preserve">CORRALES       </t>
  </si>
  <si>
    <t xml:space="preserve">CORRALES CARDONA ROSA MARIA                                 </t>
  </si>
  <si>
    <t xml:space="preserve">andrea23.may@gmail.com                                                                    </t>
  </si>
  <si>
    <t xml:space="preserve">CR 15 # 93-60                           </t>
  </si>
  <si>
    <t xml:space="preserve">NORENA         </t>
  </si>
  <si>
    <t xml:space="preserve">BERRIO         </t>
  </si>
  <si>
    <t xml:space="preserve">MARTA          </t>
  </si>
  <si>
    <t>ELENA DEL SOCOR</t>
  </si>
  <si>
    <t xml:space="preserve">NORENA BERRIO MARTA ELENA DEL SOCORRO                       </t>
  </si>
  <si>
    <t xml:space="preserve">marta-elena1@hotmail.com                                                                  </t>
  </si>
  <si>
    <t xml:space="preserve">BR.TOMAS CIPRIAN MZ F                   </t>
  </si>
  <si>
    <t xml:space="preserve">ATEHORTUA      </t>
  </si>
  <si>
    <t xml:space="preserve">SIOMARA        </t>
  </si>
  <si>
    <t xml:space="preserve">ATEHORTUA ARBOLEDA SIOMARA                                  </t>
  </si>
  <si>
    <t xml:space="preserve">siomiduglas@hotmail.com                                                                   </t>
  </si>
  <si>
    <t xml:space="preserve">CR 25 # 26-30                           </t>
  </si>
  <si>
    <t xml:space="preserve">TABARES        </t>
  </si>
  <si>
    <t xml:space="preserve">ANGELA         </t>
  </si>
  <si>
    <t xml:space="preserve">HINCAPIE TABARES ANGELA MARIA                               </t>
  </si>
  <si>
    <t xml:space="preserve">joseluisramirezrico@yahoo.com                                                             </t>
  </si>
  <si>
    <t xml:space="preserve">ELSY           </t>
  </si>
  <si>
    <t xml:space="preserve">CR 52 # 51-42 LC.35                     </t>
  </si>
  <si>
    <t xml:space="preserve">LATORRE        </t>
  </si>
  <si>
    <t xml:space="preserve">ZENEYDA        </t>
  </si>
  <si>
    <t xml:space="preserve">LATORRE OSPINA LUZ ZENEYDA                                  </t>
  </si>
  <si>
    <t xml:space="preserve">feriadelascamisas@yahoo.es                                                                </t>
  </si>
  <si>
    <t xml:space="preserve">CR 2 # 20-21                            </t>
  </si>
  <si>
    <t xml:space="preserve">LONDOÑO        </t>
  </si>
  <si>
    <t xml:space="preserve">VILLAMIL LONDOÑO JOSE RICARDO                               </t>
  </si>
  <si>
    <t xml:space="preserve">katherinnevilla@hotmail.com                                                               </t>
  </si>
  <si>
    <t xml:space="preserve">FRANCY         </t>
  </si>
  <si>
    <t xml:space="preserve">YAMILE         </t>
  </si>
  <si>
    <t xml:space="preserve">CL 7 # 4-74                             </t>
  </si>
  <si>
    <t xml:space="preserve">RUJANA         </t>
  </si>
  <si>
    <t xml:space="preserve">MARIA DEL      </t>
  </si>
  <si>
    <t xml:space="preserve">MAR            </t>
  </si>
  <si>
    <t xml:space="preserve">RUJANA BOLANOS MARIA DEL MAR                                </t>
  </si>
  <si>
    <t xml:space="preserve">maria.rujana@hotmail.com                                                                  </t>
  </si>
  <si>
    <t xml:space="preserve">CL 5 SUR # 14-77                        </t>
  </si>
  <si>
    <t xml:space="preserve">PEREA          </t>
  </si>
  <si>
    <t xml:space="preserve">MONDRAGON      </t>
  </si>
  <si>
    <t xml:space="preserve">PEREA MONDRAGON SANDRA PATRICIA                             </t>
  </si>
  <si>
    <t xml:space="preserve">arkpatm@gmail.com                                                                         </t>
  </si>
  <si>
    <t xml:space="preserve">ANGELICA       </t>
  </si>
  <si>
    <t xml:space="preserve">CAROLINA       </t>
  </si>
  <si>
    <t xml:space="preserve">CL 44 #10-95 LC17                       </t>
  </si>
  <si>
    <t xml:space="preserve">MENDOZA RUIZ CONSUELO TERESA                                </t>
  </si>
  <si>
    <t xml:space="preserve">audicom2020@hotmail.com                                                                   </t>
  </si>
  <si>
    <t xml:space="preserve">CR 7A # 6-29                            </t>
  </si>
  <si>
    <t xml:space="preserve">TIERRADENTRO   </t>
  </si>
  <si>
    <t xml:space="preserve">GRACIELA       </t>
  </si>
  <si>
    <t xml:space="preserve">CIFUENTES TIERRADENTRO OLGA GRACIELA                        </t>
  </si>
  <si>
    <t xml:space="preserve">maltihe21@hotmail.com                                                                     </t>
  </si>
  <si>
    <t xml:space="preserve">CR 63 # 22-45                           </t>
  </si>
  <si>
    <t xml:space="preserve">BONELL         </t>
  </si>
  <si>
    <t xml:space="preserve">NATALY         </t>
  </si>
  <si>
    <t xml:space="preserve">BONELL NATALY                                               </t>
  </si>
  <si>
    <t xml:space="preserve">nataly .bonell@gmail.com                                                                  </t>
  </si>
  <si>
    <t xml:space="preserve">CHARRY         </t>
  </si>
  <si>
    <t xml:space="preserve">NELCY          </t>
  </si>
  <si>
    <t xml:space="preserve">ELVIA          </t>
  </si>
  <si>
    <t xml:space="preserve">CL 10 # 5-13 CENTRO                     </t>
  </si>
  <si>
    <t xml:space="preserve">DIAZ VIVAS CARMEN                                           </t>
  </si>
  <si>
    <t xml:space="preserve">cardivi2010@hotmail.com                                                                   </t>
  </si>
  <si>
    <t xml:space="preserve">EUGENIA        </t>
  </si>
  <si>
    <t xml:space="preserve">CR 5 # 6-22                             </t>
  </si>
  <si>
    <t xml:space="preserve">GLADIS         </t>
  </si>
  <si>
    <t xml:space="preserve">BOLANOS MUNOZ GLADIS LUZ                                    </t>
  </si>
  <si>
    <t xml:space="preserve">almacen.notas@hotmail.com                                                                 </t>
  </si>
  <si>
    <t xml:space="preserve">NANCY          </t>
  </si>
  <si>
    <t xml:space="preserve">CL 50 # 19 -47                          </t>
  </si>
  <si>
    <t xml:space="preserve">CASANOVA       </t>
  </si>
  <si>
    <t xml:space="preserve">SALAZAR CASANOVA MARIA INES                                 </t>
  </si>
  <si>
    <t xml:space="preserve">maria2004@hotmail.com                                                                     </t>
  </si>
  <si>
    <t xml:space="preserve">MARY           </t>
  </si>
  <si>
    <t xml:space="preserve">CL 9 # 18 - 47                          </t>
  </si>
  <si>
    <t xml:space="preserve">CUENCA         </t>
  </si>
  <si>
    <t xml:space="preserve">CUENCA MARIA CRISTINA                                       </t>
  </si>
  <si>
    <t xml:space="preserve">sandramacuenca@hotmail.com                                                                </t>
  </si>
  <si>
    <t xml:space="preserve">DUCUARA        </t>
  </si>
  <si>
    <t xml:space="preserve">CR 24 # 15-13 SUR                       </t>
  </si>
  <si>
    <t xml:space="preserve">ESMERALDA      </t>
  </si>
  <si>
    <t xml:space="preserve">GOMEZ PAZ ESMERALDA                                         </t>
  </si>
  <si>
    <t xml:space="preserve">manufacturasmakep@hotmail.com                                                             </t>
  </si>
  <si>
    <t xml:space="preserve">GUERRA         </t>
  </si>
  <si>
    <t xml:space="preserve">C.C.SEBASTIAN DE BEL                    </t>
  </si>
  <si>
    <t xml:space="preserve">JIMENA         </t>
  </si>
  <si>
    <t xml:space="preserve">ALEXANDRA      </t>
  </si>
  <si>
    <t xml:space="preserve">CL 21# 6-08 LC 2                        </t>
  </si>
  <si>
    <t xml:space="preserve">IBARRA         </t>
  </si>
  <si>
    <t xml:space="preserve">ARGENIS        </t>
  </si>
  <si>
    <t xml:space="preserve">ARCOS IBARRA ARGENIS                                        </t>
  </si>
  <si>
    <t xml:space="preserve">yarte@gmail.com                                                                           </t>
  </si>
  <si>
    <t xml:space="preserve">CR 10  46-18 B.LEON 13                  </t>
  </si>
  <si>
    <t xml:space="preserve">RUTH           </t>
  </si>
  <si>
    <t xml:space="preserve">ESTRADA RIVERA RUTH ELENA                                   </t>
  </si>
  <si>
    <t xml:space="preserve">brayan220600@hotmail.com                                                                  </t>
  </si>
  <si>
    <t xml:space="preserve">CL 19 # 8-95                            </t>
  </si>
  <si>
    <t xml:space="preserve">NOHORA         </t>
  </si>
  <si>
    <t xml:space="preserve">DIAZ CABRERA NOHORA MARLENY                                 </t>
  </si>
  <si>
    <t xml:space="preserve">alfonsocruzpena@hotmail.com                                                               </t>
  </si>
  <si>
    <t xml:space="preserve">CL 14 #27-70 B.BOMBONA                  </t>
  </si>
  <si>
    <t xml:space="preserve">FLOR DE        </t>
  </si>
  <si>
    <t xml:space="preserve">GOMEZ ZAMBRANO FLOR DE MARIA                                </t>
  </si>
  <si>
    <t xml:space="preserve">gladys1699@gmail.com                                                                      </t>
  </si>
  <si>
    <t xml:space="preserve">ALVEAR         </t>
  </si>
  <si>
    <t xml:space="preserve">CR 24B 16 C 06 SUR                      </t>
  </si>
  <si>
    <t xml:space="preserve">ZAMBRANO PARDO ANGELA                                       </t>
  </si>
  <si>
    <t xml:space="preserve">modapiel@live.com                                                                         </t>
  </si>
  <si>
    <t xml:space="preserve">SONIA          </t>
  </si>
  <si>
    <t xml:space="preserve">BENAVIDEZ      </t>
  </si>
  <si>
    <t xml:space="preserve">LILIANA        </t>
  </si>
  <si>
    <t xml:space="preserve">CRA 8  8 04                             </t>
  </si>
  <si>
    <t xml:space="preserve">BARRIENTOS     </t>
  </si>
  <si>
    <t xml:space="preserve">BARRIENTOS ORTIZ MARIA ALICIA                               </t>
  </si>
  <si>
    <t xml:space="preserve">vivianamildreth84@hotmail.com                                                             </t>
  </si>
  <si>
    <t xml:space="preserve">CR  11  11 80                           </t>
  </si>
  <si>
    <t xml:space="preserve">GANDUR         </t>
  </si>
  <si>
    <t xml:space="preserve">MARUJA         </t>
  </si>
  <si>
    <t xml:space="preserve">GANDUR MARUJA                                               </t>
  </si>
  <si>
    <t xml:space="preserve">almacenmismedias@hotmail.com                                                              </t>
  </si>
  <si>
    <t xml:space="preserve">C.C EL PUENTE PISO 1                    </t>
  </si>
  <si>
    <t xml:space="preserve">DE RUEDA       </t>
  </si>
  <si>
    <t xml:space="preserve">VEGA DE RUEDA MARTHA HERMINDA                               </t>
  </si>
  <si>
    <t xml:space="preserve">perfumeria.quinta_avenida@hotmail.com                                                     </t>
  </si>
  <si>
    <t xml:space="preserve">COTE           </t>
  </si>
  <si>
    <t xml:space="preserve">C.C SAN SILVESTRE                       </t>
  </si>
  <si>
    <t xml:space="preserve">CABALLERO      </t>
  </si>
  <si>
    <t xml:space="preserve">BALLESTEROS CABALLERO MARTHA CECILIA                        </t>
  </si>
  <si>
    <t xml:space="preserve">marthaballesteros4@hotmail.com                                                            </t>
  </si>
  <si>
    <t xml:space="preserve">CL 49 # 8-16                            </t>
  </si>
  <si>
    <t xml:space="preserve">DE OVIEDO      </t>
  </si>
  <si>
    <t xml:space="preserve">MORALES DE OVIEDO ALICIA                                    </t>
  </si>
  <si>
    <t xml:space="preserve">danielfernandolaguado@hotmail.com                                                         </t>
  </si>
  <si>
    <t xml:space="preserve">OLIVA          </t>
  </si>
  <si>
    <t xml:space="preserve">CL 13 # 6A-69                           </t>
  </si>
  <si>
    <t xml:space="preserve">DUENEZ         </t>
  </si>
  <si>
    <t xml:space="preserve">SANTOS DUENEZ MARIA                                         </t>
  </si>
  <si>
    <t xml:space="preserve">mariasantos0999@hotmail.com                                                               </t>
  </si>
  <si>
    <t xml:space="preserve">CL 20 # 22-35                           </t>
  </si>
  <si>
    <t xml:space="preserve">GARCIA GOMEZ MARTHA EUGENIA                                 </t>
  </si>
  <si>
    <t xml:space="preserve">artesuaty@hotmail.com                                                                     </t>
  </si>
  <si>
    <t xml:space="preserve">CR 27 # 28A-23                          </t>
  </si>
  <si>
    <t xml:space="preserve">VIVIESCAS      </t>
  </si>
  <si>
    <t xml:space="preserve">VIVIESCAS CARMEN SOFIA                                      </t>
  </si>
  <si>
    <t xml:space="preserve">angelicaricoviviescas@hotmail.com                                                         </t>
  </si>
  <si>
    <t xml:space="preserve">CR 11C # 21-34                          </t>
  </si>
  <si>
    <t xml:space="preserve">ARIAS LILIANA                                               </t>
  </si>
  <si>
    <t xml:space="preserve">iliarias@gmail.com                                                                        </t>
  </si>
  <si>
    <t xml:space="preserve">CR 21 # 19-30 SUR                       </t>
  </si>
  <si>
    <t xml:space="preserve">PINA           </t>
  </si>
  <si>
    <t xml:space="preserve">MARIBEL        </t>
  </si>
  <si>
    <t xml:space="preserve">VANEGAS PINA MARIBEL                                        </t>
  </si>
  <si>
    <t xml:space="preserve">maritati@ouhook.com                                                                       </t>
  </si>
  <si>
    <t xml:space="preserve">CR 9   11 15                            </t>
  </si>
  <si>
    <t xml:space="preserve">NOHEMY         </t>
  </si>
  <si>
    <t xml:space="preserve">ORTIZ ARDILA NOHEMY                                         </t>
  </si>
  <si>
    <t xml:space="preserve">nohemiortiz2003@yahoo.es                                                                  </t>
  </si>
  <si>
    <t xml:space="preserve">CL 6 # 5-23                             </t>
  </si>
  <si>
    <t xml:space="preserve">BLANCO MARIA EUGENIA                                        </t>
  </si>
  <si>
    <t xml:space="preserve">orblanc5457@hotmail.com                                                                   </t>
  </si>
  <si>
    <t xml:space="preserve">CR 17 #49-53                            </t>
  </si>
  <si>
    <t xml:space="preserve">AMELIA         </t>
  </si>
  <si>
    <t xml:space="preserve">ARENAS CARRILLO ROSA AMELIA                                 </t>
  </si>
  <si>
    <t xml:space="preserve">zule-guzman_x001F__hotmsail.com                                                                 </t>
  </si>
  <si>
    <t xml:space="preserve">CEPEDA         </t>
  </si>
  <si>
    <t xml:space="preserve">CR 15 # 12-19                           </t>
  </si>
  <si>
    <t xml:space="preserve">MONSALVE       </t>
  </si>
  <si>
    <t xml:space="preserve">DE CASTRO      </t>
  </si>
  <si>
    <t xml:space="preserve">MONSALVE DE CASTRO TERESA                                   </t>
  </si>
  <si>
    <t xml:space="preserve">mattoguaitero@hotmail.com                                                                 </t>
  </si>
  <si>
    <t xml:space="preserve">CL 65 S # 78C-43                        </t>
  </si>
  <si>
    <t xml:space="preserve">INFANTE        </t>
  </si>
  <si>
    <t xml:space="preserve">INFANTE GALEANO MARIA ELENA                                 </t>
  </si>
  <si>
    <t xml:space="preserve">elencueros2011@hotmail.com                                                                </t>
  </si>
  <si>
    <t xml:space="preserve">CL 9 # 5-20                             </t>
  </si>
  <si>
    <t xml:space="preserve">HERNANDEZ PARDO EDILMA                                      </t>
  </si>
  <si>
    <t xml:space="preserve">diar023@hotmail.com                                                                       </t>
  </si>
  <si>
    <t xml:space="preserve">LIGIA          </t>
  </si>
  <si>
    <t xml:space="preserve">PADILLA        </t>
  </si>
  <si>
    <t xml:space="preserve">C.C LA 14 LC.108                        </t>
  </si>
  <si>
    <t xml:space="preserve">PAOLA          </t>
  </si>
  <si>
    <t xml:space="preserve">TRIANA LEON YAMILE PAOLA                                    </t>
  </si>
  <si>
    <t xml:space="preserve">lunita231@hotmail.com                                                                     </t>
  </si>
  <si>
    <t xml:space="preserve">CL 4 # 2-88 CENTRO                      </t>
  </si>
  <si>
    <t xml:space="preserve">ZULUAGA GOMEZ MARTA CECILIA                                 </t>
  </si>
  <si>
    <t xml:space="preserve">papeleriatimoteo@yahoo.com.co                                                             </t>
  </si>
  <si>
    <t xml:space="preserve">CL 12 # 46-38                           </t>
  </si>
  <si>
    <t xml:space="preserve">QUINTERO JUAN                                               </t>
  </si>
  <si>
    <t xml:space="preserve">ju4n95@hotmail.com                                                                        </t>
  </si>
  <si>
    <t xml:space="preserve">SILVIA         </t>
  </si>
  <si>
    <t xml:space="preserve">CR  10 # 8-82                           </t>
  </si>
  <si>
    <t xml:space="preserve">PORTELA        </t>
  </si>
  <si>
    <t xml:space="preserve">PORTELA CONSUELO                                            </t>
  </si>
  <si>
    <t xml:space="preserve">lirovepo@hotmail.com                                                                      </t>
  </si>
  <si>
    <t xml:space="preserve">LA 14 DE CALIMA 1.PI                    </t>
  </si>
  <si>
    <t xml:space="preserve">ANDRADE        </t>
  </si>
  <si>
    <t xml:space="preserve">MARILUZ        </t>
  </si>
  <si>
    <t xml:space="preserve">CR 24 # 16-87 SUR                       </t>
  </si>
  <si>
    <t xml:space="preserve">PIRAQUIVE      </t>
  </si>
  <si>
    <t xml:space="preserve">OVIDIA         </t>
  </si>
  <si>
    <t xml:space="preserve">PIRAQUIVE TORO OVIDIA                                       </t>
  </si>
  <si>
    <t xml:space="preserve">dajmacuero@hotmail.com                                                                    </t>
  </si>
  <si>
    <t xml:space="preserve">CR 4 # 5-26                             </t>
  </si>
  <si>
    <t xml:space="preserve">FLOREZ CALDERON MARTHA ALICIA                               </t>
  </si>
  <si>
    <t xml:space="preserve">cosmeticosjerusalen@hotmail.com                                                           </t>
  </si>
  <si>
    <t xml:space="preserve">AV GUAVINAL  51-53                      </t>
  </si>
  <si>
    <t xml:space="preserve">CARMENZA       </t>
  </si>
  <si>
    <t xml:space="preserve">GALVIS MARIA CARMENZA                                       </t>
  </si>
  <si>
    <t xml:space="preserve">raulramirez27@yahoo.es                                                                    </t>
  </si>
  <si>
    <t xml:space="preserve">CL 8 # 25-57                            </t>
  </si>
  <si>
    <t xml:space="preserve">ORTIZ MONROY ANGELA MARIA                                   </t>
  </si>
  <si>
    <t xml:space="preserve">aortizmo03@yahoo.es                                                                       </t>
  </si>
  <si>
    <t xml:space="preserve">CL 6 # 6-31                             </t>
  </si>
  <si>
    <t xml:space="preserve">JANETH         </t>
  </si>
  <si>
    <t xml:space="preserve">VILLAS DEL PALM. C18                    </t>
  </si>
  <si>
    <t xml:space="preserve">DE RUIZ        </t>
  </si>
  <si>
    <t xml:space="preserve">RAMIREZ DE RUIZ BERTHA                                      </t>
  </si>
  <si>
    <t xml:space="preserve">cesaruiz@hotmail.com                                                                      </t>
  </si>
  <si>
    <t xml:space="preserve">TIGER MARKET EST.LIBERTAD               </t>
  </si>
  <si>
    <t xml:space="preserve">OYALA          </t>
  </si>
  <si>
    <t xml:space="preserve">OYALA RICO RUTH MYRIAM                                      </t>
  </si>
  <si>
    <t xml:space="preserve">myri369@hotmail.com                                                                       </t>
  </si>
  <si>
    <t xml:space="preserve">CL 7 # 5 -57                            </t>
  </si>
  <si>
    <t xml:space="preserve">INGRID         </t>
  </si>
  <si>
    <t xml:space="preserve">PARRA INGRID                                                </t>
  </si>
  <si>
    <t xml:space="preserve">ingridpiragua@gmail.com                                                                   </t>
  </si>
  <si>
    <t xml:space="preserve">JULIETH        </t>
  </si>
  <si>
    <t xml:space="preserve">GOMEZ JULIANA                                               </t>
  </si>
  <si>
    <t xml:space="preserve">CL 9 # 27-54 PISO3                      </t>
  </si>
  <si>
    <t xml:space="preserve">AMAYA LOPEZ SANDRA MILENA                                   </t>
  </si>
  <si>
    <t xml:space="preserve">joyeriadiana@latinma                                                                      </t>
  </si>
  <si>
    <t xml:space="preserve">CR 29  30 A-53                          </t>
  </si>
  <si>
    <t xml:space="preserve">MEZU           </t>
  </si>
  <si>
    <t xml:space="preserve">CARABALI       </t>
  </si>
  <si>
    <t xml:space="preserve">MEZU CARABALI ADRIANA                                       </t>
  </si>
  <si>
    <t xml:space="preserve">mezuzadri@yahoo.com                                                                       </t>
  </si>
  <si>
    <t xml:space="preserve">CL  66  12BIS-10                        </t>
  </si>
  <si>
    <t xml:space="preserve">DAYSURY        </t>
  </si>
  <si>
    <t xml:space="preserve">SALAMANCA CASTRO DAYSURY                                    </t>
  </si>
  <si>
    <t xml:space="preserve">lucilacastro3590@hotmail.com                                                              </t>
  </si>
  <si>
    <t xml:space="preserve">IBANEZ         </t>
  </si>
  <si>
    <t xml:space="preserve">CL 1  14-34                             </t>
  </si>
  <si>
    <t xml:space="preserve">CABAL          </t>
  </si>
  <si>
    <t xml:space="preserve">XIMENA         </t>
  </si>
  <si>
    <t xml:space="preserve">CABAL MEJIA MARIA XIMENA                                    </t>
  </si>
  <si>
    <t xml:space="preserve">ximena_x001F__x001F__cabal@hotmail.com                                                                </t>
  </si>
  <si>
    <t xml:space="preserve">LINDA          </t>
  </si>
  <si>
    <t xml:space="preserve">MARGARITA      </t>
  </si>
  <si>
    <t xml:space="preserve">CR 28 45 06                             </t>
  </si>
  <si>
    <t xml:space="preserve">FRANCINETH     </t>
  </si>
  <si>
    <t xml:space="preserve">HERRERA SUAREZ FRANCINETH                                   </t>
  </si>
  <si>
    <t xml:space="preserve">hhfranc.3dg00f@mail.com.mercadolibre                                                      </t>
  </si>
  <si>
    <t xml:space="preserve">VELEZ          </t>
  </si>
  <si>
    <t xml:space="preserve">AURA           </t>
  </si>
  <si>
    <t xml:space="preserve">CR 7 D1# 82-30                          </t>
  </si>
  <si>
    <t xml:space="preserve">OCAMPO ROSA                                                 </t>
  </si>
  <si>
    <t xml:space="preserve">rosita0512@hotmail.com                                                                    </t>
  </si>
  <si>
    <t xml:space="preserve">MARITZA        </t>
  </si>
  <si>
    <t xml:space="preserve">KATERIN        </t>
  </si>
  <si>
    <t xml:space="preserve">KAREN          </t>
  </si>
  <si>
    <t xml:space="preserve">LORENA         </t>
  </si>
  <si>
    <t xml:space="preserve">CR 61 # 18-16  TORRE F                  </t>
  </si>
  <si>
    <t xml:space="preserve">GALVEZ HAROLD                                               </t>
  </si>
  <si>
    <t xml:space="preserve">hagast386@gmail.com                                                                       </t>
  </si>
  <si>
    <t xml:space="preserve">CR 31 #9 C-70                           </t>
  </si>
  <si>
    <t xml:space="preserve">BARRERA ISABEL                                              </t>
  </si>
  <si>
    <t xml:space="preserve">disaguar@gmail.com                                                                        </t>
  </si>
  <si>
    <t xml:space="preserve">CL 148 92 84 BL 6 AP 101                </t>
  </si>
  <si>
    <t xml:space="preserve">RAMIREZ LOPEZ LILIANA                                       </t>
  </si>
  <si>
    <t xml:space="preserve">lramire.8x4y2w@mail.mercadolibre.com.co                                                   </t>
  </si>
  <si>
    <t xml:space="preserve">CL 9  10 - 46                           </t>
  </si>
  <si>
    <t xml:space="preserve">EDITH          </t>
  </si>
  <si>
    <t xml:space="preserve">SARMIENTO RAMIREZ LUZ EDITH                                 </t>
  </si>
  <si>
    <t xml:space="preserve">almacenlanovena@gmail.com                                                                 </t>
  </si>
  <si>
    <t xml:space="preserve">GALINDO        </t>
  </si>
  <si>
    <t xml:space="preserve">CR  9# 8B-101                           </t>
  </si>
  <si>
    <t xml:space="preserve">ACEVEDO        </t>
  </si>
  <si>
    <t xml:space="preserve">FAJARDO        </t>
  </si>
  <si>
    <t xml:space="preserve">ACEVEDO FAJARDOMARIA SMITH                                  </t>
  </si>
  <si>
    <t xml:space="preserve">smith0101@hotmail.com                                                                     </t>
  </si>
  <si>
    <t xml:space="preserve">DORIS          </t>
  </si>
  <si>
    <t xml:space="preserve">Trans.20 # 46-36 apto.601               </t>
  </si>
  <si>
    <t xml:space="preserve">CRUZ POSADA CLAUDIA PATRICIA                                </t>
  </si>
  <si>
    <t xml:space="preserve">claumellizos2@gmail.com                                                                   </t>
  </si>
  <si>
    <t xml:space="preserve">Calle 39 sur 72 m-85 int.7 apto404      </t>
  </si>
  <si>
    <t xml:space="preserve">ARISTIZABAL GARCIA LUZ ADRIANA                              </t>
  </si>
  <si>
    <t xml:space="preserve">adrianaag.7428@gmail.com                                                                  </t>
  </si>
  <si>
    <t xml:space="preserve">CR 3  # 13 - 31                         </t>
  </si>
  <si>
    <t xml:space="preserve">DEVIA          </t>
  </si>
  <si>
    <t xml:space="preserve">SERRATO        </t>
  </si>
  <si>
    <t xml:space="preserve">DEVIA SERRATO NOHORA LUCIA                                  </t>
  </si>
  <si>
    <t xml:space="preserve">nodevia@hotmail.com                                                                       </t>
  </si>
  <si>
    <t xml:space="preserve">BROCHERO       </t>
  </si>
  <si>
    <t xml:space="preserve">YINETH         </t>
  </si>
  <si>
    <t xml:space="preserve">CR 2 6 31 APT 102                       </t>
  </si>
  <si>
    <t xml:space="preserve">PAULA          </t>
  </si>
  <si>
    <t xml:space="preserve">MUNOZ AGUILAR PAULA ANDREA                                  </t>
  </si>
  <si>
    <t xml:space="preserve">palitamunoz@gmail.com                                                                     </t>
  </si>
  <si>
    <t xml:space="preserve">CL 12 # 12-18                           </t>
  </si>
  <si>
    <t xml:space="preserve">LINA           </t>
  </si>
  <si>
    <t xml:space="preserve">VALENCIA NARANJO LINA MARCELA                               </t>
  </si>
  <si>
    <t xml:space="preserve">linis81@hotmail.com                                                                       </t>
  </si>
  <si>
    <t xml:space="preserve">TOLEDO         </t>
  </si>
  <si>
    <t xml:space="preserve">HORTA          </t>
  </si>
  <si>
    <t xml:space="preserve">LADY           </t>
  </si>
  <si>
    <t xml:space="preserve">SANTACRUZ      </t>
  </si>
  <si>
    <t xml:space="preserve">CR 3A   32 48                           </t>
  </si>
  <si>
    <t xml:space="preserve">ORTIZ VALLEJO ANGELA                                        </t>
  </si>
  <si>
    <t xml:space="preserve">germanricardosanchez@yahoo.com                                                            </t>
  </si>
  <si>
    <t xml:space="preserve">GAVIRIA        </t>
  </si>
  <si>
    <t xml:space="preserve">JUDITH         </t>
  </si>
  <si>
    <t xml:space="preserve">MENESES CABRERA FABIOLA                                     </t>
  </si>
  <si>
    <t xml:space="preserve">fameca60@yahoo.com                                                                        </t>
  </si>
  <si>
    <t xml:space="preserve">CR  27 # 13-92                          </t>
  </si>
  <si>
    <t xml:space="preserve">CHAVEZ GUTIERREZ MONICA LUCIA                               </t>
  </si>
  <si>
    <t xml:space="preserve">luciac1950@hotmail.com                                                                    </t>
  </si>
  <si>
    <t xml:space="preserve">CL UNIVERSIDAD ED GANEN                 </t>
  </si>
  <si>
    <t xml:space="preserve">BAENA ESPINOSA LUZ MARINA                                   </t>
  </si>
  <si>
    <t xml:space="preserve">luz1@epm.net.com                                                                          </t>
  </si>
  <si>
    <t xml:space="preserve">CL 26  CARRERA 30-85                    </t>
  </si>
  <si>
    <t xml:space="preserve">CASTILLA       </t>
  </si>
  <si>
    <t xml:space="preserve">TABORDA        </t>
  </si>
  <si>
    <t xml:space="preserve">CASTILLA TABORDA MARIA                                      </t>
  </si>
  <si>
    <t xml:space="preserve">mayocasta@yahoo.es                                                                        </t>
  </si>
  <si>
    <t xml:space="preserve">CL 4 # 2-06                             </t>
  </si>
  <si>
    <t xml:space="preserve">JARABA         </t>
  </si>
  <si>
    <t xml:space="preserve">BADILLO        </t>
  </si>
  <si>
    <t xml:space="preserve">JARABA BADILLO TERESA DE JESUS                              </t>
  </si>
  <si>
    <t xml:space="preserve">tejaba8012@hotmail.com                                                                    </t>
  </si>
  <si>
    <t xml:space="preserve">OVALLE         </t>
  </si>
  <si>
    <t xml:space="preserve">AMANDA         </t>
  </si>
  <si>
    <t xml:space="preserve">ARANA          </t>
  </si>
  <si>
    <t xml:space="preserve">FERNANDA       </t>
  </si>
  <si>
    <t xml:space="preserve">CL 24 32 25 AP 203                      </t>
  </si>
  <si>
    <t xml:space="preserve">GUTIERREZ MARTHA LUCIA                                      </t>
  </si>
  <si>
    <t xml:space="preserve">santi2301@yahoo.com                                                                       </t>
  </si>
  <si>
    <t xml:space="preserve">CR  5   3 52                            </t>
  </si>
  <si>
    <t xml:space="preserve">ANDRADE MARIA HELENA                                        </t>
  </si>
  <si>
    <t xml:space="preserve">mariahelenaandraderoda@gmail.com                                                          </t>
  </si>
  <si>
    <t xml:space="preserve">CL 30N #  2AN-29                        </t>
  </si>
  <si>
    <t xml:space="preserve">DE VELASQUEZ   </t>
  </si>
  <si>
    <t xml:space="preserve">SILVA DE VELASQUEZ MARIA DE LAS MERCEDES                    </t>
  </si>
  <si>
    <t xml:space="preserve">mercedessilva15@hotmail.com                                                               </t>
  </si>
  <si>
    <t xml:space="preserve">CL 5 # 4 - 82                           </t>
  </si>
  <si>
    <t xml:space="preserve">DE GARCIA      </t>
  </si>
  <si>
    <t xml:space="preserve">CANO DE GARCIA RUBIELA                                      </t>
  </si>
  <si>
    <t xml:space="preserve">rubica10@hotmail.com                                                                      </t>
  </si>
  <si>
    <t xml:space="preserve">CASTRO CORTES LUCILA                                        </t>
  </si>
  <si>
    <t xml:space="preserve">CL  4N # 1-75                           </t>
  </si>
  <si>
    <t xml:space="preserve">MARIELA        </t>
  </si>
  <si>
    <t xml:space="preserve">ERAZO ORTIZ ALICIA MARIELA                                  </t>
  </si>
  <si>
    <t xml:space="preserve">aliciaerazoj@gmailcom                                                                     </t>
  </si>
  <si>
    <t xml:space="preserve">ELCY           </t>
  </si>
  <si>
    <t xml:space="preserve">CRIOLLO        </t>
  </si>
  <si>
    <t xml:space="preserve">CL 13A # 66B-16                         </t>
  </si>
  <si>
    <t xml:space="preserve">TENORIO CHAVARRO NANCY                                      </t>
  </si>
  <si>
    <t xml:space="preserve">nayte777@hotmail.com                                                                      </t>
  </si>
  <si>
    <t xml:space="preserve">CR 85D 54 60                            </t>
  </si>
  <si>
    <t xml:space="preserve">MELO LUZ MELIDA                                             </t>
  </si>
  <si>
    <t xml:space="preserve">dizm2009@hotmail.com                                                                      </t>
  </si>
  <si>
    <t xml:space="preserve">CR 4 # 9-28                             </t>
  </si>
  <si>
    <t xml:space="preserve">OTALVARO       </t>
  </si>
  <si>
    <t xml:space="preserve">SOL            </t>
  </si>
  <si>
    <t xml:space="preserve">OTALVARO FRANCO SOL BEATRIZ                                 </t>
  </si>
  <si>
    <t xml:space="preserve">tiendacasablanca@hotmail.com                                                              </t>
  </si>
  <si>
    <t xml:space="preserve">CL 14 8 58 LC 106                       </t>
  </si>
  <si>
    <t xml:space="preserve">LAURA          </t>
  </si>
  <si>
    <t xml:space="preserve">VELASQUEZ JIMENEZ LAURA AMPARO                              </t>
  </si>
  <si>
    <t xml:space="preserve">garamirezb78@hotmail.com                                                                  </t>
  </si>
  <si>
    <t xml:space="preserve">CL 9 # 27-54                            </t>
  </si>
  <si>
    <t xml:space="preserve">VALLE          </t>
  </si>
  <si>
    <t xml:space="preserve">RESTREPO VALLE DIANA MARCELA                                </t>
  </si>
  <si>
    <t xml:space="preserve">ESQUIVEL       </t>
  </si>
  <si>
    <t xml:space="preserve">C.C.A HERRADURA                         </t>
  </si>
  <si>
    <t xml:space="preserve">CASTRO CORTES JULIA TERESA                                  </t>
  </si>
  <si>
    <t xml:space="preserve">dkatherine2006@yahoo.com                                                                  </t>
  </si>
  <si>
    <t xml:space="preserve">AVENDANO       </t>
  </si>
  <si>
    <t xml:space="preserve">CR 13  7-14 ESQUINA                     </t>
  </si>
  <si>
    <t xml:space="preserve">ELIDA          </t>
  </si>
  <si>
    <t xml:space="preserve">HURTADO PAULA ELIDA                                         </t>
  </si>
  <si>
    <t xml:space="preserve">novedadespaula@hotmail.com                                                                </t>
  </si>
  <si>
    <t xml:space="preserve">CARDONA MONTOYA CLARA INES                                  </t>
  </si>
  <si>
    <t xml:space="preserve">clacardo.m@gmail.com.co                                                                   </t>
  </si>
  <si>
    <t xml:space="preserve">CL 42 39 68                             </t>
  </si>
  <si>
    <t xml:space="preserve">COS.LA 14 NUEVA LC 103                  </t>
  </si>
  <si>
    <t xml:space="preserve">ASPRILLA       </t>
  </si>
  <si>
    <t xml:space="preserve">AMBROSIA       </t>
  </si>
  <si>
    <t xml:space="preserve">VALENCIA ASPRILLA LUZ AMBROSIA                              </t>
  </si>
  <si>
    <t xml:space="preserve">luzvalen125@gmail.com                                                                     </t>
  </si>
  <si>
    <t xml:space="preserve">LISBETH        </t>
  </si>
  <si>
    <t xml:space="preserve">CR 8  10-18                             </t>
  </si>
  <si>
    <t xml:space="preserve">CURY CRUZ LUZ MARINA                                        </t>
  </si>
  <si>
    <t xml:space="preserve">sombrereriaitaliana@emcali.net.co                                                         </t>
  </si>
  <si>
    <t xml:space="preserve">CALLE 51 22 55                          </t>
  </si>
  <si>
    <t xml:space="preserve">ROSNERY        </t>
  </si>
  <si>
    <t xml:space="preserve">RIVERA GARZON ROSNERY                                       </t>
  </si>
  <si>
    <t xml:space="preserve">rossmery1401@hotmail.com                                                                  </t>
  </si>
  <si>
    <t xml:space="preserve">C.C.LA 14 DE CALIMA                     </t>
  </si>
  <si>
    <t xml:space="preserve">JULIETA        </t>
  </si>
  <si>
    <t xml:space="preserve">PAZ BETANCOURT JULIETA                                      </t>
  </si>
  <si>
    <t xml:space="preserve">hoycriajohanayandrea@hotmail.com                                                          </t>
  </si>
  <si>
    <t xml:space="preserve">CR 82A #48 A-28                         </t>
  </si>
  <si>
    <t xml:space="preserve">SALAZAR HERNANDEZ ALICIA ADRIANA                            </t>
  </si>
  <si>
    <t xml:space="preserve">aliadri-16@yahoo.es                                                                       </t>
  </si>
  <si>
    <t xml:space="preserve">CL 91 # 106-83                          </t>
  </si>
  <si>
    <t xml:space="preserve">SALAZAR BEATRIZ                                             </t>
  </si>
  <si>
    <t xml:space="preserve">mapaus23@gmail.com                                                                        </t>
  </si>
  <si>
    <t xml:space="preserve">CL 37  52 252                           </t>
  </si>
  <si>
    <t xml:space="preserve">ARNELY         </t>
  </si>
  <si>
    <t xml:space="preserve">CORREA OSORIO ARNELY                                        </t>
  </si>
  <si>
    <t xml:space="preserve">acorrea82@yahoo.es                                                                        </t>
  </si>
  <si>
    <t xml:space="preserve">CR  43  38 31                           </t>
  </si>
  <si>
    <t xml:space="preserve">AMAYA AMAYA MARIA CECILIA                                   </t>
  </si>
  <si>
    <t xml:space="preserve">may_c_x001F__x001F__amaya@hotmail.com                                                                 </t>
  </si>
  <si>
    <t xml:space="preserve">CL 74 # 50-41                           </t>
  </si>
  <si>
    <t xml:space="preserve">YEPES CORREA MARIA EUGENIA                                  </t>
  </si>
  <si>
    <t xml:space="preserve">impacto2000@gmail.com                                                                     </t>
  </si>
  <si>
    <t xml:space="preserve">CR 2 35 35 CASA 62                      </t>
  </si>
  <si>
    <t xml:space="preserve">CORONELL       </t>
  </si>
  <si>
    <t xml:space="preserve">DAZA           </t>
  </si>
  <si>
    <t xml:space="preserve">BELINDA        </t>
  </si>
  <si>
    <t xml:space="preserve">CORONELL DAZA BELINDA                                       </t>
  </si>
  <si>
    <t xml:space="preserve">estellacoronelldaza@hotmail.com                                                           </t>
  </si>
  <si>
    <t xml:space="preserve">CR  20 # 24-65 ESQ.                     </t>
  </si>
  <si>
    <t xml:space="preserve">DE LA VICTORIA </t>
  </si>
  <si>
    <t xml:space="preserve">ZULAYS         </t>
  </si>
  <si>
    <t xml:space="preserve">CANDELARIA     </t>
  </si>
  <si>
    <t xml:space="preserve">DE LA VICTORIA JIMENEZ ZULAYS CANDELARIA                    </t>
  </si>
  <si>
    <t xml:space="preserve">zulaysd@yahoo.com.co                                                                      </t>
  </si>
  <si>
    <t xml:space="preserve">CL 7 # 12 -62                           </t>
  </si>
  <si>
    <t xml:space="preserve">IRINA          </t>
  </si>
  <si>
    <t xml:space="preserve">ROMERO IRINA                                                </t>
  </si>
  <si>
    <t xml:space="preserve">irinamargarita0709@gmail.com                                                              </t>
  </si>
  <si>
    <t xml:space="preserve">CR 18 # 28A-04                          </t>
  </si>
  <si>
    <t xml:space="preserve">SANTOS PARRA YOLANDA                                        </t>
  </si>
  <si>
    <t xml:space="preserve">calzadoyoli@hotmail.com                                                                   </t>
  </si>
  <si>
    <t xml:space="preserve">CR 19 # 23-46                           </t>
  </si>
  <si>
    <t xml:space="preserve">PAYARES        </t>
  </si>
  <si>
    <t xml:space="preserve">QUESSEP        </t>
  </si>
  <si>
    <t xml:space="preserve">PAYARES QUESSEP BEATRIZ                                     </t>
  </si>
  <si>
    <t xml:space="preserve">almatriz58@yahoo.es                                                                       </t>
  </si>
  <si>
    <t xml:space="preserve">CAMPESTRE 4 ETAPA                       </t>
  </si>
  <si>
    <t xml:space="preserve">MARTINEZ SALCEDO LICETH DEL CARMEN                          </t>
  </si>
  <si>
    <t xml:space="preserve">licethmartinez1@hotmail.com                                                               </t>
  </si>
  <si>
    <t xml:space="preserve">CR 11 # 17-46 L.203                     </t>
  </si>
  <si>
    <t xml:space="preserve">CATALINA       </t>
  </si>
  <si>
    <t xml:space="preserve">CIFUENTES SUAREZ MARIA CATALINA                             </t>
  </si>
  <si>
    <t xml:space="preserve">mariak1430@hotmail.com                                                                    </t>
  </si>
  <si>
    <t xml:space="preserve">CR 4  32-86                             </t>
  </si>
  <si>
    <t xml:space="preserve">PATINO PACHECO LUZ ANGELICA                                 </t>
  </si>
  <si>
    <t xml:space="preserve">angelicapacheco44@gmail.com                                                               </t>
  </si>
  <si>
    <t xml:space="preserve">CL 20 # 11-52                           </t>
  </si>
  <si>
    <t xml:space="preserve">CONSTANZA      </t>
  </si>
  <si>
    <t xml:space="preserve">PENA SANABRIA MARIA CONSTANZA                               </t>
  </si>
  <si>
    <t xml:space="preserve">constanzabogada@hotmail.com                                                               </t>
  </si>
  <si>
    <t xml:space="preserve">CL 19 # 5-90                            </t>
  </si>
  <si>
    <t xml:space="preserve">YURANNY        </t>
  </si>
  <si>
    <t xml:space="preserve">SANCHEZ VARGAS YENNY YURANNY                                </t>
  </si>
  <si>
    <t xml:space="preserve">yury8315@gmail.com                                                                        </t>
  </si>
  <si>
    <t xml:space="preserve">CARO           </t>
  </si>
  <si>
    <t xml:space="preserve">MIREYA         </t>
  </si>
  <si>
    <t xml:space="preserve">ROSAS          </t>
  </si>
  <si>
    <t xml:space="preserve">CIELO          </t>
  </si>
  <si>
    <t xml:space="preserve">LARA           </t>
  </si>
  <si>
    <t xml:space="preserve">ERIKA          </t>
  </si>
  <si>
    <t xml:space="preserve">JOHANA         </t>
  </si>
  <si>
    <t xml:space="preserve">CL 14A # 69-141 TR 10                   </t>
  </si>
  <si>
    <t xml:space="preserve">PALACIOS ISABEL                                             </t>
  </si>
  <si>
    <t xml:space="preserve">isabelpalaciosmd@hotmail.com103                                                           </t>
  </si>
  <si>
    <t xml:space="preserve">CL 7 # 4-76                             </t>
  </si>
  <si>
    <t xml:space="preserve">POTOSI         </t>
  </si>
  <si>
    <t xml:space="preserve">BOLANOS POTOSI MARIA EUGENIA                                </t>
  </si>
  <si>
    <t xml:space="preserve">manufacturas.escorpion@gmail.com                                                          </t>
  </si>
  <si>
    <t xml:space="preserve">CL 33A 15 04                            </t>
  </si>
  <si>
    <t xml:space="preserve">CAMACHO        </t>
  </si>
  <si>
    <t xml:space="preserve">CAMACHO CASALLAS CIELO                                      </t>
  </si>
  <si>
    <t xml:space="preserve">eldoradojoyeriacompraventa@hotmail.com                                                    </t>
  </si>
  <si>
    <t xml:space="preserve">CC  CAMPANARIO L64                      </t>
  </si>
  <si>
    <t xml:space="preserve">VELASCO VERGARA GLORIA INES                                 </t>
  </si>
  <si>
    <t xml:space="preserve">gloinve@gmail.com                                                                         </t>
  </si>
  <si>
    <t xml:space="preserve">CL 5  11-19                             </t>
  </si>
  <si>
    <t xml:space="preserve">CORAL          </t>
  </si>
  <si>
    <t xml:space="preserve">CORAL MUNOZ ISABEL                                          </t>
  </si>
  <si>
    <t xml:space="preserve">lorena.maria.rivera@hotmail.com                                                           </t>
  </si>
  <si>
    <t xml:space="preserve">FURNIELES      </t>
  </si>
  <si>
    <t xml:space="preserve">CL 30  1  59                            </t>
  </si>
  <si>
    <t xml:space="preserve">AGAMEZ FURNIELES AMPARO                                     </t>
  </si>
  <si>
    <t xml:space="preserve">almacenvaron@hotmail.com                                                                  </t>
  </si>
  <si>
    <t xml:space="preserve">CR 54 D # 135-34                        </t>
  </si>
  <si>
    <t xml:space="preserve">HELDA          </t>
  </si>
  <si>
    <t xml:space="preserve">GUZMAN MARIA HELDA                                          </t>
  </si>
  <si>
    <t xml:space="preserve">annalawyer@hotmail.com                                                                    </t>
  </si>
  <si>
    <t xml:space="preserve">CR 99  19 12 LOCAL 1                    </t>
  </si>
  <si>
    <t xml:space="preserve">AGUILLER       </t>
  </si>
  <si>
    <t xml:space="preserve">JAUREGUI AGUILLER AZUCENA                                   </t>
  </si>
  <si>
    <t xml:space="preserve">importacionesmacaso@gmail.com                                                             </t>
  </si>
  <si>
    <t xml:space="preserve">SANTA          </t>
  </si>
  <si>
    <t xml:space="preserve">CR 15 88 64                             </t>
  </si>
  <si>
    <t xml:space="preserve">MALAGON        </t>
  </si>
  <si>
    <t xml:space="preserve">MALAGON GUTIERREZ ISABEL CRISTINA                           </t>
  </si>
  <si>
    <t xml:space="preserve">cmalago.96romm@mercadolibre                                                               </t>
  </si>
  <si>
    <t xml:space="preserve">CABEZAS        </t>
  </si>
  <si>
    <t xml:space="preserve">CR 4 # 5-45 LC 121                      </t>
  </si>
  <si>
    <t xml:space="preserve">PALADINES      </t>
  </si>
  <si>
    <t xml:space="preserve">PALADINES LOZADA TRINIDAD                                   </t>
  </si>
  <si>
    <t xml:space="preserve">luzdary@yahoo.es                                                                          </t>
  </si>
  <si>
    <t xml:space="preserve">VILLAMIZAR     </t>
  </si>
  <si>
    <t xml:space="preserve">DEL PILAR      </t>
  </si>
  <si>
    <t xml:space="preserve">CL 26  51-53                            </t>
  </si>
  <si>
    <t xml:space="preserve">TOVAR ROJAS AURA ESPERANZA                                  </t>
  </si>
  <si>
    <t xml:space="preserve">aetr3121@hotmail.com                                                                      </t>
  </si>
  <si>
    <t xml:space="preserve">CL 24  20 50                            </t>
  </si>
  <si>
    <t xml:space="preserve">LUDYS          </t>
  </si>
  <si>
    <t xml:space="preserve">PARRA BEJARANO LUDYA DEL CARMEN                             </t>
  </si>
  <si>
    <t xml:space="preserve">marluyo@hotmail.com                                                                       </t>
  </si>
  <si>
    <t xml:space="preserve">CL 18 # 10-51                           </t>
  </si>
  <si>
    <t xml:space="preserve">LALY           </t>
  </si>
  <si>
    <t xml:space="preserve">ZULENA         </t>
  </si>
  <si>
    <t xml:space="preserve">CUELLAR DURAN LALY ZULENA                                   </t>
  </si>
  <si>
    <t xml:space="preserve">lalyzulena@hotmail.com                                                                    </t>
  </si>
  <si>
    <t xml:space="preserve">CL 9 # 5-92 LC104                       </t>
  </si>
  <si>
    <t xml:space="preserve">DE GALINDO     </t>
  </si>
  <si>
    <t xml:space="preserve">RODRIGUEZ DE GALINDO LUZ MARINA                             </t>
  </si>
  <si>
    <t xml:space="preserve">luzmarinarodriguez@hotmail.com                                                            </t>
  </si>
  <si>
    <t xml:space="preserve">C.C.MEGACENTRO L.110                    </t>
  </si>
  <si>
    <t xml:space="preserve">CABRERA RAMON HELENA                                        </t>
  </si>
  <si>
    <t xml:space="preserve">connectingmovil@hotmail.com                                                               </t>
  </si>
  <si>
    <t xml:space="preserve">CL 5  14 78                             </t>
  </si>
  <si>
    <t xml:space="preserve">SANDINO        </t>
  </si>
  <si>
    <t xml:space="preserve">SANDINO MEDINA MARTHA LUCIA                                 </t>
  </si>
  <si>
    <t xml:space="preserve">arthauciasandino@gmail.com                                                                </t>
  </si>
  <si>
    <t xml:space="preserve">OLAYA          </t>
  </si>
  <si>
    <t xml:space="preserve">CL 10 # 12-76                           </t>
  </si>
  <si>
    <t xml:space="preserve">LEON ROA ESPERANZA                                          </t>
  </si>
  <si>
    <t xml:space="preserve">banquillo200@hotmail.com                                                                  </t>
  </si>
  <si>
    <t xml:space="preserve">C.C.LOS COMUNER.L116                    </t>
  </si>
  <si>
    <t xml:space="preserve">CUELLAR FIERRO MARTHA CECILIA                               </t>
  </si>
  <si>
    <t xml:space="preserve">dagobertogomezmendez@hotmail.com                                                          </t>
  </si>
  <si>
    <t xml:space="preserve">BRINEZ         </t>
  </si>
  <si>
    <t xml:space="preserve">CR 4 #8-23 LC 1                         </t>
  </si>
  <si>
    <t xml:space="preserve">ARGOTE         </t>
  </si>
  <si>
    <t xml:space="preserve">CARVAJAL ARGOTE YINETH                                      </t>
  </si>
  <si>
    <t xml:space="preserve">andinoboutique@hotmail.com                                                                </t>
  </si>
  <si>
    <t xml:space="preserve">CL 7 # 4-14 B. CENTRO                   </t>
  </si>
  <si>
    <t xml:space="preserve">AIDA           </t>
  </si>
  <si>
    <t xml:space="preserve">JAIME ESCOBAR AIDA XIMENA                                   </t>
  </si>
  <si>
    <t xml:space="preserve">kime20102010@hotmail.com                                                                  </t>
  </si>
  <si>
    <t xml:space="preserve">CL 6 # 1B-31                            </t>
  </si>
  <si>
    <t xml:space="preserve">TRESPALACIOS   </t>
  </si>
  <si>
    <t xml:space="preserve">TRESPALACIOS HERRERA MARIA DEL CARMEN                       </t>
  </si>
  <si>
    <t xml:space="preserve">arnisyk72@hotmail.com                                                                     </t>
  </si>
  <si>
    <t xml:space="preserve">CR 28  70 33                            </t>
  </si>
  <si>
    <t xml:space="preserve">YULY           </t>
  </si>
  <si>
    <t xml:space="preserve">CERQUERA YULY                                               </t>
  </si>
  <si>
    <t xml:space="preserve">ca_yuly@hotmail.com                                                                       </t>
  </si>
  <si>
    <t xml:space="preserve">CR 5 5 08                               </t>
  </si>
  <si>
    <t xml:space="preserve">GARCIA CANO ELVIA LUCIA                                     </t>
  </si>
  <si>
    <t xml:space="preserve">lucya.73@hotmail.com                                                                      </t>
  </si>
  <si>
    <t xml:space="preserve">CR 5 # 9-50                             </t>
  </si>
  <si>
    <t xml:space="preserve">GONGORA        </t>
  </si>
  <si>
    <t xml:space="preserve">LOZANO GONGORA BARBARA                                      </t>
  </si>
  <si>
    <t xml:space="preserve">franzkskupin@gmail.com                                                                    </t>
  </si>
  <si>
    <t xml:space="preserve">CR 4 # 11 -52                           </t>
  </si>
  <si>
    <t xml:space="preserve">CHAIN          </t>
  </si>
  <si>
    <t xml:space="preserve">GUADIA         </t>
  </si>
  <si>
    <t xml:space="preserve">DAVID CHAIN EMMA GUADIA                                     </t>
  </si>
  <si>
    <t xml:space="preserve">dema2264@gmail.com                                                                        </t>
  </si>
  <si>
    <t xml:space="preserve">BARRANCO       </t>
  </si>
  <si>
    <t xml:space="preserve">CL 128 B # 60-57                        </t>
  </si>
  <si>
    <t xml:space="preserve">ARROYAVE       </t>
  </si>
  <si>
    <t xml:space="preserve">ARROYAVE ANA MARIA                                          </t>
  </si>
  <si>
    <t xml:space="preserve">arroyaveanamaria@yahoo.com                                                                </t>
  </si>
  <si>
    <t xml:space="preserve">CL 18 B  42-45 APT 1002                 </t>
  </si>
  <si>
    <t xml:space="preserve">CALVACHE       </t>
  </si>
  <si>
    <t xml:space="preserve">CALVACHE GOMEZ PAOLA ANDREA                                 </t>
  </si>
  <si>
    <t xml:space="preserve">paoingenieroia@hotmail.com                                                                </t>
  </si>
  <si>
    <t xml:space="preserve">CL 29 S # 45 A - 60                     </t>
  </si>
  <si>
    <t xml:space="preserve">ESTUPINAN      </t>
  </si>
  <si>
    <t xml:space="preserve">DEL ROSARIO    </t>
  </si>
  <si>
    <t xml:space="preserve">CABRERA ESTUPINAN ADRIANA DEL ROSARIO                       </t>
  </si>
  <si>
    <t xml:space="preserve">adriana.cabrera@bbva.com                                                                  </t>
  </si>
  <si>
    <t xml:space="preserve">CL 10  5 71                             </t>
  </si>
  <si>
    <t xml:space="preserve">MORALES AREVALO MARTHA DEL SOCORRO                          </t>
  </si>
  <si>
    <t xml:space="preserve">santafe.miselanea@hotmail.com                                                             </t>
  </si>
  <si>
    <t xml:space="preserve">CR 12  12 89                            </t>
  </si>
  <si>
    <t xml:space="preserve">ELIANA         </t>
  </si>
  <si>
    <t xml:space="preserve">CAICEDO MELO ELIANA MARCELA                                 </t>
  </si>
  <si>
    <t xml:space="preserve">elianacaicedo945@gmail.com                                                                </t>
  </si>
  <si>
    <t xml:space="preserve">DE-ORTEGA      </t>
  </si>
  <si>
    <t xml:space="preserve">CONTRERAS DE-ORTEGA TERESA                                  </t>
  </si>
  <si>
    <t xml:space="preserve">manufacturaselbecerro@hotmail.com                                                         </t>
  </si>
  <si>
    <t xml:space="preserve">PALMA          </t>
  </si>
  <si>
    <t xml:space="preserve">CR  22 # 19-74                          </t>
  </si>
  <si>
    <t xml:space="preserve">ORILVA         </t>
  </si>
  <si>
    <t xml:space="preserve">QUINTERO BAUTISTA MARIA ORILVA                              </t>
  </si>
  <si>
    <t xml:space="preserve">cesargomez-57@hotmail.com                                                                 </t>
  </si>
  <si>
    <t xml:space="preserve">ALVARADO       </t>
  </si>
  <si>
    <t xml:space="preserve">MELISSA        </t>
  </si>
  <si>
    <t xml:space="preserve">JAIMES         </t>
  </si>
  <si>
    <t xml:space="preserve">CR 26 # 29 -25                          </t>
  </si>
  <si>
    <t xml:space="preserve">PRADA GOMEZ MARILUZ                                         </t>
  </si>
  <si>
    <t xml:space="preserve">papeleriaymiscelaneachocoita@hotmail.co                                                   </t>
  </si>
  <si>
    <t xml:space="preserve">CL 16   11 04                           </t>
  </si>
  <si>
    <t xml:space="preserve">SOSA PRADA ANA SMITH                                        </t>
  </si>
  <si>
    <t xml:space="preserve">nancysosa@hotmail.com                                                                     </t>
  </si>
  <si>
    <t xml:space="preserve">CL 50 JUZGADO 40 ENT 3-4                </t>
  </si>
  <si>
    <t xml:space="preserve">MORALES TORRES DIANA                                        </t>
  </si>
  <si>
    <t xml:space="preserve">diana.morales@ejercito.mail.co                                                            </t>
  </si>
  <si>
    <t xml:space="preserve">CR 35A # 51-129                         </t>
  </si>
  <si>
    <t xml:space="preserve">KARIME         </t>
  </si>
  <si>
    <t xml:space="preserve">TOVAR ALVIS LUZ KARIME                                      </t>
  </si>
  <si>
    <t xml:space="preserve">luzka78@hotmail.com                                                                       </t>
  </si>
  <si>
    <t xml:space="preserve">C.C CABECERA                            </t>
  </si>
  <si>
    <t xml:space="preserve">DE CAPACHO     </t>
  </si>
  <si>
    <t xml:space="preserve">VEGA DE CAPACHO ANGELA                                      </t>
  </si>
  <si>
    <t xml:space="preserve">perfumeria.quinta_avenida@hotmail                                                         </t>
  </si>
  <si>
    <t xml:space="preserve">CL 5 # 8-52                             </t>
  </si>
  <si>
    <t xml:space="preserve">PENUELA        </t>
  </si>
  <si>
    <t xml:space="preserve">DE MANTILLA    </t>
  </si>
  <si>
    <t xml:space="preserve">PENUELA DE MANTILLA ESPERANZA                               </t>
  </si>
  <si>
    <t xml:space="preserve">solangy22012@hotmail.com                                                                  </t>
  </si>
  <si>
    <t xml:space="preserve">CR 35 A # 48 - 148                      </t>
  </si>
  <si>
    <t xml:space="preserve">CELIA          </t>
  </si>
  <si>
    <t xml:space="preserve">PENA CELIA                                                  </t>
  </si>
  <si>
    <t xml:space="preserve">alvaro.maldonados@yahoo.com                                                               </t>
  </si>
  <si>
    <t xml:space="preserve">CR 42 E 90 101                          </t>
  </si>
  <si>
    <t xml:space="preserve">ORTIZ GARCIA BLANCA                                         </t>
  </si>
  <si>
    <t xml:space="preserve">davis2005.dvo@gmail.com                                                                   </t>
  </si>
  <si>
    <t xml:space="preserve">CL 19 SUR 24 36                         </t>
  </si>
  <si>
    <t xml:space="preserve">DE.LUNA        </t>
  </si>
  <si>
    <t xml:space="preserve">AMIRA          </t>
  </si>
  <si>
    <t xml:space="preserve">SANCHEZ DE LUNA AMIRA                                       </t>
  </si>
  <si>
    <t xml:space="preserve">amirasanchez1953@hotmail.com                                                              </t>
  </si>
  <si>
    <t xml:space="preserve">CL 4 # 2 -61 CENTRO                     </t>
  </si>
  <si>
    <t xml:space="preserve">ANYEL          </t>
  </si>
  <si>
    <t xml:space="preserve">YISEL          </t>
  </si>
  <si>
    <t xml:space="preserve">GONZALEZ QUIROGA ANYEL YISEL                                </t>
  </si>
  <si>
    <t xml:space="preserve">anyelyisel1212@hotmail.com                                                                </t>
  </si>
  <si>
    <t xml:space="preserve">CR 9 # 11-33                            </t>
  </si>
  <si>
    <t xml:space="preserve">DE BALLESTEROS </t>
  </si>
  <si>
    <t xml:space="preserve">NUNEZ DE BALLESTEROS ROSA MARGARITA                         </t>
  </si>
  <si>
    <t xml:space="preserve">lanetasangil@gmail.com                                                                    </t>
  </si>
  <si>
    <t xml:space="preserve">CL 12 CR 11 ESQ                         </t>
  </si>
  <si>
    <t xml:space="preserve">CEPEDA DE GOMEZ HILDA                                       </t>
  </si>
  <si>
    <t xml:space="preserve">hildacepeda@hotmail.com                                                                   </t>
  </si>
  <si>
    <t xml:space="preserve">CR 32   28 28                           </t>
  </si>
  <si>
    <t xml:space="preserve">HINCAPIE DAZA MARIA                                         </t>
  </si>
  <si>
    <t xml:space="preserve">alejandres3003@gmail.com                                                                  </t>
  </si>
  <si>
    <t xml:space="preserve">CL 24A  20-56                           </t>
  </si>
  <si>
    <t xml:space="preserve">TORREJANO      </t>
  </si>
  <si>
    <t xml:space="preserve">RUBBY          </t>
  </si>
  <si>
    <t xml:space="preserve">MATILDE        </t>
  </si>
  <si>
    <t xml:space="preserve">TORREJANO GARCIA RUBBY MATILDE                              </t>
  </si>
  <si>
    <t xml:space="preserve">karyb86@gmail.com                                                                         </t>
  </si>
  <si>
    <t xml:space="preserve">Cr  7a # 17-06                          </t>
  </si>
  <si>
    <t xml:space="preserve">CORZO          </t>
  </si>
  <si>
    <t xml:space="preserve">SOCORRO        </t>
  </si>
  <si>
    <t xml:space="preserve">CORZO DURAN SOCORRO                                         </t>
  </si>
  <si>
    <t xml:space="preserve">socorrocorzo@gmail.com                                                                    </t>
  </si>
  <si>
    <t xml:space="preserve">C.LOS PANCHES L.49C                     </t>
  </si>
  <si>
    <t xml:space="preserve">EMILSE         </t>
  </si>
  <si>
    <t xml:space="preserve">TORRES DIAZ CLAUDIA EMILSE                                  </t>
  </si>
  <si>
    <t xml:space="preserve">jagchica@hotmail.com                                                                      </t>
  </si>
  <si>
    <t xml:space="preserve">CC LA 14  LC.P36                        </t>
  </si>
  <si>
    <t xml:space="preserve">DE CASAS       </t>
  </si>
  <si>
    <t xml:space="preserve">GUERRA DE CASAS LEONOR                                      </t>
  </si>
  <si>
    <t xml:space="preserve">leoguecas@hotmail.com                                                                     </t>
  </si>
  <si>
    <t xml:space="preserve">C.C.COMBEIMA LC.225                     </t>
  </si>
  <si>
    <t xml:space="preserve">CR 2 # 12-51 L.002                      </t>
  </si>
  <si>
    <t xml:space="preserve">GUEVARA SUAREZ CARMENZA                                     </t>
  </si>
  <si>
    <t xml:space="preserve">cardalco2@hotmail.com                                                                     </t>
  </si>
  <si>
    <t xml:space="preserve">CR  4 # 6-36                            </t>
  </si>
  <si>
    <t xml:space="preserve">ESCOBAR ARIAS OFELIA                                        </t>
  </si>
  <si>
    <t xml:space="preserve">boutiquezaffari@hotmail.com                                                               </t>
  </si>
  <si>
    <t xml:space="preserve">CL 138 # 55-53                          </t>
  </si>
  <si>
    <t xml:space="preserve">MARTINEZ CASTANEDA GLADYS                                   </t>
  </si>
  <si>
    <t xml:space="preserve">omargumu@gmail.com                                                                        </t>
  </si>
  <si>
    <t xml:space="preserve">CR 13 # 19-31                           </t>
  </si>
  <si>
    <t xml:space="preserve">JAHANA         </t>
  </si>
  <si>
    <t xml:space="preserve">BENAVIDEZ VALLEJO JOHANA CAROLINA                           </t>
  </si>
  <si>
    <t xml:space="preserve">krisbenavides@hotmail.com                                                                 </t>
  </si>
  <si>
    <t xml:space="preserve">CL 14 # 8-54 B.225H                     </t>
  </si>
  <si>
    <t xml:space="preserve">ROLADIS        </t>
  </si>
  <si>
    <t xml:space="preserve">VALENCIA GOMEZ MARIA ROLADIS                                </t>
  </si>
  <si>
    <t xml:space="preserve">roladis@hotmail.com                                                                       </t>
  </si>
  <si>
    <t xml:space="preserve">CR 25 # 27-58                           </t>
  </si>
  <si>
    <t xml:space="preserve">LUFAN          </t>
  </si>
  <si>
    <t xml:space="preserve">ERLANDY        </t>
  </si>
  <si>
    <t xml:space="preserve">LUFAN DUCUARA FRANCY ERLANDY                                </t>
  </si>
  <si>
    <t xml:space="preserve">francylufan@hotmail.com                                                                   </t>
  </si>
  <si>
    <t xml:space="preserve">XIOMARA        </t>
  </si>
  <si>
    <t xml:space="preserve">HERLINDA       </t>
  </si>
  <si>
    <t xml:space="preserve">SUSANA         </t>
  </si>
  <si>
    <t xml:space="preserve">CR 16 # 5 - 66                          </t>
  </si>
  <si>
    <t xml:space="preserve">LASPRILLA      </t>
  </si>
  <si>
    <t xml:space="preserve">LASPRILLA PEREZ NORA ISABEL                                 </t>
  </si>
  <si>
    <t xml:space="preserve">nolape2010@hotmail.com                                                                    </t>
  </si>
  <si>
    <t xml:space="preserve">CR 11 # 12-04                           </t>
  </si>
  <si>
    <t xml:space="preserve">DE SERRANO     </t>
  </si>
  <si>
    <t xml:space="preserve">LEAL DE SERRANO YOLANDA DE JESUS                            </t>
  </si>
  <si>
    <t xml:space="preserve">yojelema_8@hotmail.com                                                                    </t>
  </si>
  <si>
    <t xml:space="preserve">CR 99 # 97-34                           </t>
  </si>
  <si>
    <t xml:space="preserve">DURAN SERNA BEATRIZ ELENA                                   </t>
  </si>
  <si>
    <t xml:space="preserve">enmanuelabetty@hotmail.com                                                                </t>
  </si>
  <si>
    <t xml:space="preserve">CR 48 # 48-86 TORR 1                    </t>
  </si>
  <si>
    <t xml:space="preserve">GOMEZ ANGELA                                                </t>
  </si>
  <si>
    <t xml:space="preserve">cristinapa23?4yahoo.com                                                                   </t>
  </si>
  <si>
    <t xml:space="preserve">C.C. ALAMEDA LC 23                      </t>
  </si>
  <si>
    <t xml:space="preserve">BETANCOURT MARIN LUZ BEATRIZ                                </t>
  </si>
  <si>
    <t xml:space="preserve">luzbeatrizb@yahoo.com                                                                     </t>
  </si>
  <si>
    <t xml:space="preserve">AV CARACAS 13 18                        </t>
  </si>
  <si>
    <t xml:space="preserve">ISCALA         </t>
  </si>
  <si>
    <t xml:space="preserve">DORYS          </t>
  </si>
  <si>
    <t xml:space="preserve">OMAYRA         </t>
  </si>
  <si>
    <t xml:space="preserve">DUARTE ISCALA DORYS OMAYRA                                  </t>
  </si>
  <si>
    <t xml:space="preserve">elportaldelacrilico@hotmail.com                                                           </t>
  </si>
  <si>
    <t xml:space="preserve">MARROQUIN      </t>
  </si>
  <si>
    <t xml:space="preserve">CR 6 # 1- 28                            </t>
  </si>
  <si>
    <t xml:space="preserve">HERNANDEZ LUZ MIRYAM                                        </t>
  </si>
  <si>
    <t xml:space="preserve">miangoturtle@hotmail.com                                                                  </t>
  </si>
  <si>
    <t xml:space="preserve">CL 16 # 5-70 LC 7B                      </t>
  </si>
  <si>
    <t xml:space="preserve">ZAMUDIO GARZON ROSALBA                                      </t>
  </si>
  <si>
    <t xml:space="preserve">cueros_sr@hotmail.com                                                                     </t>
  </si>
  <si>
    <t xml:space="preserve">CL 15  15 90                            </t>
  </si>
  <si>
    <t xml:space="preserve">DARI           </t>
  </si>
  <si>
    <t xml:space="preserve">CORTES TRUJILLO LUZ DARI                                    </t>
  </si>
  <si>
    <t xml:space="preserve">miletostore.cueros@gmail.com                                                              </t>
  </si>
  <si>
    <t xml:space="preserve">BRENDA         </t>
  </si>
  <si>
    <t xml:space="preserve">CL 19A # 34-06                          </t>
  </si>
  <si>
    <t xml:space="preserve">GOMEZ ROSA ELVIRA                                           </t>
  </si>
  <si>
    <t xml:space="preserve">alejandra.cuellar6998@correo.polica.gov.c                                                 </t>
  </si>
  <si>
    <t xml:space="preserve">CR  10 # 20-82                          </t>
  </si>
  <si>
    <t xml:space="preserve">VILLA ALBA MARIA                                            </t>
  </si>
  <si>
    <t xml:space="preserve">albamariavilla@hotmail.com                                                                </t>
  </si>
  <si>
    <t xml:space="preserve">CL 7 # 3-21                             </t>
  </si>
  <si>
    <t xml:space="preserve">MIRIAN         </t>
  </si>
  <si>
    <t xml:space="preserve">ORJUELA RAMIREZ MIRIAN                                      </t>
  </si>
  <si>
    <t xml:space="preserve">electronicalaquinta@hotmail.com                                                           </t>
  </si>
  <si>
    <t xml:space="preserve">CL 76 11 68 AP 302                      </t>
  </si>
  <si>
    <t>MARIA DE LOS AN</t>
  </si>
  <si>
    <t xml:space="preserve">TORO ARBELAEZ MARIA DE LOS ANGELES                          </t>
  </si>
  <si>
    <t xml:space="preserve">mariadelosangelestoro@gmail.com                                                           </t>
  </si>
  <si>
    <t xml:space="preserve">ECHAVARRIA     </t>
  </si>
  <si>
    <t xml:space="preserve">CL 53S # 13F-17                         </t>
  </si>
  <si>
    <t xml:space="preserve">YAZMINY        </t>
  </si>
  <si>
    <t xml:space="preserve">PRIETO GARZON FRANZ YAZMINY                                 </t>
  </si>
  <si>
    <t xml:space="preserve">yazminprieto1970@hotmail.com                                                              </t>
  </si>
  <si>
    <t xml:space="preserve">CR 3 A BIS E 87A 27 S                   </t>
  </si>
  <si>
    <t xml:space="preserve">CALIXTO        </t>
  </si>
  <si>
    <t xml:space="preserve">CAMACHO CALIXTO MARIA CRISTINA                              </t>
  </si>
  <si>
    <t xml:space="preserve">mcristina7239@hotmail.com                                                                 </t>
  </si>
  <si>
    <t xml:space="preserve">CL 2 # 5-73                             </t>
  </si>
  <si>
    <t xml:space="preserve">LAVERDE        </t>
  </si>
  <si>
    <t xml:space="preserve">RUBIO LAVERDE JENNY PATRICIA                                </t>
  </si>
  <si>
    <t xml:space="preserve">mister-agro@hotmail.com                                                                   </t>
  </si>
  <si>
    <t xml:space="preserve">CARRERA 57B 127C 20 INT 9               </t>
  </si>
  <si>
    <t xml:space="preserve">MOJICA         </t>
  </si>
  <si>
    <t xml:space="preserve">CR 11  20 24                            </t>
  </si>
  <si>
    <t xml:space="preserve">PABON DE-GALVIS FLOR CECILIA                                </t>
  </si>
  <si>
    <t xml:space="preserve">clarencejoyeria@hotmail.com                                                               </t>
  </si>
  <si>
    <t xml:space="preserve">CL 63F # 22-33                          </t>
  </si>
  <si>
    <t xml:space="preserve">MORENO DAZA CLAUDIA                                         </t>
  </si>
  <si>
    <t xml:space="preserve">dclaudiam@hotmail.com                                                                     </t>
  </si>
  <si>
    <t xml:space="preserve">CL 20 # 10-18                           </t>
  </si>
  <si>
    <t xml:space="preserve">URIELA         </t>
  </si>
  <si>
    <t xml:space="preserve">DEL-PILAR      </t>
  </si>
  <si>
    <t xml:space="preserve">GUERRERO MORENO URIELA DEL-PILAR                            </t>
  </si>
  <si>
    <t xml:space="preserve">lasislastunja@hotmail.com                                                                 </t>
  </si>
  <si>
    <t xml:space="preserve">TRANV 17 # 23-58                        </t>
  </si>
  <si>
    <t xml:space="preserve">NUMPAQUE       </t>
  </si>
  <si>
    <t xml:space="preserve">PACABAQUE      </t>
  </si>
  <si>
    <t xml:space="preserve">NUMPAQUE PACABAQUE ADRIANA                                  </t>
  </si>
  <si>
    <t xml:space="preserve">adriananumpaque@uniboyaca.edu.co                                                          </t>
  </si>
  <si>
    <t xml:space="preserve">CR 1 A ESTE #74-69                      </t>
  </si>
  <si>
    <t xml:space="preserve">VASQUEZ ANDREA                                              </t>
  </si>
  <si>
    <t xml:space="preserve">melby.vasquez@uptc.edu.co                                                                 </t>
  </si>
  <si>
    <t xml:space="preserve">CRA 10  27 13                           </t>
  </si>
  <si>
    <t xml:space="preserve">ALEJANDRA      </t>
  </si>
  <si>
    <t xml:space="preserve">REYES VANEGAS JULIETH ALEJANDRA                             </t>
  </si>
  <si>
    <t xml:space="preserve">antoniorestreporelojeros@gmail.com                                                        </t>
  </si>
  <si>
    <t xml:space="preserve">CL 4 SUR # 35-95                        </t>
  </si>
  <si>
    <t xml:space="preserve">PERDOMO OLGA                                                </t>
  </si>
  <si>
    <t xml:space="preserve">opeluna@yahoo.es                                                                          </t>
  </si>
  <si>
    <t xml:space="preserve">MAYERLY        </t>
  </si>
  <si>
    <t xml:space="preserve">CR 33 # 39-30                           </t>
  </si>
  <si>
    <t xml:space="preserve">PARRADO LEON LILIA CAROLINA                                 </t>
  </si>
  <si>
    <t xml:space="preserve">carolinaparrado@hotmail.com                                                               </t>
  </si>
  <si>
    <t xml:space="preserve">CL 94 # 72A-95 TRR 6                    </t>
  </si>
  <si>
    <t xml:space="preserve">RUIZ SANDRA                                                 </t>
  </si>
  <si>
    <t xml:space="preserve">sxruiz@yahoo.com                                                                          </t>
  </si>
  <si>
    <t xml:space="preserve">CR 33 # 39-43                           </t>
  </si>
  <si>
    <t xml:space="preserve">ASTRID         </t>
  </si>
  <si>
    <t xml:space="preserve">RAMIREZ ORDONEZ ASTRID MILENA                               </t>
  </si>
  <si>
    <t xml:space="preserve">megabull1979@hotmail.com                                                                  </t>
  </si>
  <si>
    <t xml:space="preserve">CR 12 # 13-54 B. CENTRO                 </t>
  </si>
  <si>
    <t xml:space="preserve">MARTINEZ CARVAJAL CECILIA                                   </t>
  </si>
  <si>
    <t xml:space="preserve">tienda-sam20@hotmail.com                                                                  </t>
  </si>
  <si>
    <t xml:space="preserve">CR 14  CL 15                            </t>
  </si>
  <si>
    <t xml:space="preserve">HORTA CIELO YOLANDA                                         </t>
  </si>
  <si>
    <t xml:space="preserve">lamansiondelcuero@hotmail.com                                                             </t>
  </si>
  <si>
    <t xml:space="preserve">ENDO           </t>
  </si>
  <si>
    <t xml:space="preserve">ENDO BARRERA SANDRA YAMILE                                  </t>
  </si>
  <si>
    <t xml:space="preserve">sandrayamileendo_b@hotmail.com                                                            </t>
  </si>
  <si>
    <t xml:space="preserve">CR 12  15  17                           </t>
  </si>
  <si>
    <t xml:space="preserve">CHARRY CABRERA ELSA                                         </t>
  </si>
  <si>
    <t xml:space="preserve">elsacharry@yahoo.es                                                                       </t>
  </si>
  <si>
    <t xml:space="preserve">CLL 86#69T-81 S.PTEVDRA TRR2-APT403     </t>
  </si>
  <si>
    <t xml:space="preserve">CELENE         </t>
  </si>
  <si>
    <t xml:space="preserve">SUAREZ CELENE                                               </t>
  </si>
  <si>
    <t xml:space="preserve">celenesuarezdearmas@gmail.com                                                             </t>
  </si>
  <si>
    <t xml:space="preserve">CR 20 # 10-15                           </t>
  </si>
  <si>
    <t xml:space="preserve">CHAVES         </t>
  </si>
  <si>
    <t xml:space="preserve">CHAVES PINEDA LUCIA DEL CARMEN                              </t>
  </si>
  <si>
    <t xml:space="preserve">OLIVARES       </t>
  </si>
  <si>
    <t xml:space="preserve">CL 53 A BIS #21-08                      </t>
  </si>
  <si>
    <t xml:space="preserve">GUADALUPE      </t>
  </si>
  <si>
    <t xml:space="preserve">CONDE DE RAMIREZ GUADALUPE                                  </t>
  </si>
  <si>
    <t xml:space="preserve">josejavierramirez11@gmail.com                                                             </t>
  </si>
  <si>
    <t xml:space="preserve">CR 19  19 04 LC.26                      </t>
  </si>
  <si>
    <t xml:space="preserve">EVANGELINA     </t>
  </si>
  <si>
    <t xml:space="preserve">GARZON RODRIGUEZ MARIA EVANGELINA                           </t>
  </si>
  <si>
    <t xml:space="preserve">lima-chaga@hotmail.es                                                                     </t>
  </si>
  <si>
    <t xml:space="preserve">CALLE 66  14-85                         </t>
  </si>
  <si>
    <t xml:space="preserve">DE-RODRIGUEZ   </t>
  </si>
  <si>
    <t xml:space="preserve">EVA            </t>
  </si>
  <si>
    <t xml:space="preserve">REYES DE-RODRIGUEZ SARA EVA                                 </t>
  </si>
  <si>
    <t xml:space="preserve">relievesrop.com                                                                           </t>
  </si>
  <si>
    <t xml:space="preserve">CL 15 # 15-36                           </t>
  </si>
  <si>
    <t xml:space="preserve">REUTO          </t>
  </si>
  <si>
    <t xml:space="preserve">CL 12 # 5-70                            </t>
  </si>
  <si>
    <t xml:space="preserve">DE-CALDERON    </t>
  </si>
  <si>
    <t xml:space="preserve">RODRIGUEZ DE CALDERON BLANCA MYRIAM                         </t>
  </si>
  <si>
    <t xml:space="preserve">mariblanc.@hotmail.com                                                                    </t>
  </si>
  <si>
    <t xml:space="preserve">CR 19 # 136 A -06                       </t>
  </si>
  <si>
    <t xml:space="preserve">MONTERO        </t>
  </si>
  <si>
    <t xml:space="preserve">DE-ESPITIA     </t>
  </si>
  <si>
    <t xml:space="preserve">MONTERO DE-ESPITIA MARY                                     </t>
  </si>
  <si>
    <t xml:space="preserve">merymontero1950@gmail.com                                                                 </t>
  </si>
  <si>
    <t xml:space="preserve">CARRERA 8 # 8-28                        </t>
  </si>
  <si>
    <t xml:space="preserve">CL 9 # 20 - 05                          </t>
  </si>
  <si>
    <t xml:space="preserve">MORENO RODRIGUEZ ESPERANZA                                  </t>
  </si>
  <si>
    <t xml:space="preserve">yopalito@pablus.net                                                                       </t>
  </si>
  <si>
    <t xml:space="preserve">LEGUIZAMON     </t>
  </si>
  <si>
    <t xml:space="preserve">OTILIA         </t>
  </si>
  <si>
    <t xml:space="preserve">CLEMENCIA      </t>
  </si>
  <si>
    <t xml:space="preserve">NELIDA         </t>
  </si>
  <si>
    <t xml:space="preserve">CARRERA 18 N. 49-14                     </t>
  </si>
  <si>
    <t xml:space="preserve">IRASEMA        </t>
  </si>
  <si>
    <t xml:space="preserve">CIFUENTES RUIZ ELSA IRASEMA                                 </t>
  </si>
  <si>
    <t xml:space="preserve">ELSACIFUENTESRUIZ@YAHOO.ES                                                                </t>
  </si>
  <si>
    <t xml:space="preserve">VITELVINA      </t>
  </si>
  <si>
    <t xml:space="preserve">CLL 19B 18 51                           </t>
  </si>
  <si>
    <t xml:space="preserve">VILLAMARIN     </t>
  </si>
  <si>
    <t xml:space="preserve">MALDONADO VILLAMARIN CLARA INES                             </t>
  </si>
  <si>
    <t xml:space="preserve">ferrelectricosnuevomilenio@hotmail.com                                                    </t>
  </si>
  <si>
    <t xml:space="preserve">CL 37 # 13-26                           </t>
  </si>
  <si>
    <t xml:space="preserve">GARCIA FONSECA DORA INES                                    </t>
  </si>
  <si>
    <t xml:space="preserve">papel5dora@gmail.com                                                                      </t>
  </si>
  <si>
    <t xml:space="preserve">MANCERA        </t>
  </si>
  <si>
    <t xml:space="preserve">PULIDO         </t>
  </si>
  <si>
    <t xml:space="preserve">ADELINA        </t>
  </si>
  <si>
    <t xml:space="preserve">CL 43 9 94                              </t>
  </si>
  <si>
    <t xml:space="preserve">FORERO SIERRA ROSA ELENA                                    </t>
  </si>
  <si>
    <t xml:space="preserve">ROSAELENAFOREROSIERRA@GMAIL.COM                                                           </t>
  </si>
  <si>
    <t xml:space="preserve">CR 10 # 21-60                           </t>
  </si>
  <si>
    <t xml:space="preserve">DE RINCON      </t>
  </si>
  <si>
    <t xml:space="preserve">ORJUELA DE RINCON HILDA ISABEL                              </t>
  </si>
  <si>
    <t xml:space="preserve">lina.rinor@gmail.com                                                                      </t>
  </si>
  <si>
    <t xml:space="preserve">CC CENTAUROS L.91                       </t>
  </si>
  <si>
    <t xml:space="preserve">CASTELLANOS    </t>
  </si>
  <si>
    <t xml:space="preserve">CASTELLANOS ADELINA                                         </t>
  </si>
  <si>
    <t xml:space="preserve">variedades91@hotmail.com                                                                  </t>
  </si>
  <si>
    <t xml:space="preserve">C.CENTRO SUBA L7-106                    </t>
  </si>
  <si>
    <t xml:space="preserve">WILER          </t>
  </si>
  <si>
    <t xml:space="preserve">GONZALEZ WILER GLORIA                                       </t>
  </si>
  <si>
    <t xml:space="preserve">artesuba95@gmail.com                                                                      </t>
  </si>
  <si>
    <t xml:space="preserve">CL 30 C #1-08 INT 6                     </t>
  </si>
  <si>
    <t xml:space="preserve">RINCON MARTINEZ MARIA OTILIA                                </t>
  </si>
  <si>
    <t xml:space="preserve">otyrincon@hotmail.com                                                                     </t>
  </si>
  <si>
    <t xml:space="preserve">DG 151 # 16-56                          </t>
  </si>
  <si>
    <t xml:space="preserve">HERRERA CORTES MARTHA                                       </t>
  </si>
  <si>
    <t xml:space="preserve">peliroja8@hotmail.com                                                                     </t>
  </si>
  <si>
    <t xml:space="preserve">PORRAS         </t>
  </si>
  <si>
    <t xml:space="preserve">CR  5 # 9-51                            </t>
  </si>
  <si>
    <t xml:space="preserve">BUENO GONZALEZ OLGA LUCIA                                   </t>
  </si>
  <si>
    <t xml:space="preserve">olgaluciabueno@hotmail.com                                                                </t>
  </si>
  <si>
    <t xml:space="preserve">CR 14  2A -23                           </t>
  </si>
  <si>
    <t xml:space="preserve">GOMEZ LOPEZ ALICIA                                          </t>
  </si>
  <si>
    <t xml:space="preserve">aliciagolo@hotmail.com                                                                    </t>
  </si>
  <si>
    <t xml:space="preserve">CR 9 19 39                              </t>
  </si>
  <si>
    <t xml:space="preserve">MANCERA RODRIGUEZ LUZ MARINA                                </t>
  </si>
  <si>
    <t xml:space="preserve">electrovirtual@yahoo.com                                                                  </t>
  </si>
  <si>
    <t xml:space="preserve">CL 51 # 24-23                           </t>
  </si>
  <si>
    <t xml:space="preserve">PANADERO       </t>
  </si>
  <si>
    <t xml:space="preserve">ILSA           </t>
  </si>
  <si>
    <t xml:space="preserve">CASTILLO PANADERO DORA ILSA                                 </t>
  </si>
  <si>
    <t xml:space="preserve">cuerosbakerc@hotmail.com                                                                  </t>
  </si>
  <si>
    <t xml:space="preserve">CR 24 # 19-18 SUR                       </t>
  </si>
  <si>
    <t xml:space="preserve">DE CISNEROS    </t>
  </si>
  <si>
    <t xml:space="preserve">LOPEZ DE CISNEROS MYRIAM DEL CARMEN                         </t>
  </si>
  <si>
    <t xml:space="preserve">camyrcuerofino@yahoo.com                                                                  </t>
  </si>
  <si>
    <t xml:space="preserve">CL 53 #  71 C- 08                       </t>
  </si>
  <si>
    <t xml:space="preserve">AGUDELO ANA ELVIA                                           </t>
  </si>
  <si>
    <t xml:space="preserve">colorsaccesorios@hotmail.com                                                              </t>
  </si>
  <si>
    <t xml:space="preserve">BUENO GONZALEZ DORIS PATRICIA                               </t>
  </si>
  <si>
    <t xml:space="preserve">patriciabuenog@hotmail.com                                                                </t>
  </si>
  <si>
    <t xml:space="preserve">DOMINGUEZ      </t>
  </si>
  <si>
    <t xml:space="preserve">CR 13A 1 A 87                           </t>
  </si>
  <si>
    <t xml:space="preserve">CANO GOMEZ AMPARO                                           </t>
  </si>
  <si>
    <t xml:space="preserve">imsepulvedaca@gmail.com                                                                   </t>
  </si>
  <si>
    <t xml:space="preserve">ANGEL ISAZA ANA MARITZA                                     </t>
  </si>
  <si>
    <t xml:space="preserve">maroan@yahoo.com                                                                          </t>
  </si>
  <si>
    <t xml:space="preserve">RUA            </t>
  </si>
  <si>
    <t xml:space="preserve">PATIÑO         </t>
  </si>
  <si>
    <t xml:space="preserve">MARISOL        </t>
  </si>
  <si>
    <t xml:space="preserve">CL 1 # 51-45                            </t>
  </si>
  <si>
    <t xml:space="preserve">SALAZAR SANDRA                                              </t>
  </si>
  <si>
    <t xml:space="preserve">sandrasalazar07@gmail.com                                                                 </t>
  </si>
  <si>
    <t xml:space="preserve">CL 22 SUR # 44-50                       </t>
  </si>
  <si>
    <t xml:space="preserve">VARGAS MARIA JANETH                                         </t>
  </si>
  <si>
    <t xml:space="preserve">mjvm943@hotmail.com                                                                       </t>
  </si>
  <si>
    <t xml:space="preserve">CR 25 # 32-30                           </t>
  </si>
  <si>
    <t xml:space="preserve">OSORIO VILLANUEVA ANGELA MARIA                              </t>
  </si>
  <si>
    <t xml:space="preserve">asv964@motmail.com                                                                        </t>
  </si>
  <si>
    <t xml:space="preserve">CL 58 15 171                            </t>
  </si>
  <si>
    <t xml:space="preserve">ALZATE RIOS LUZ DARY                                        </t>
  </si>
  <si>
    <t xml:space="preserve">andresd1962@hotmail.com                                                                   </t>
  </si>
  <si>
    <t xml:space="preserve">DG 25 24T 115 APT 902                   </t>
  </si>
  <si>
    <t xml:space="preserve">RAMIREZ DIANA                                               </t>
  </si>
  <si>
    <t xml:space="preserve">ramirez2860@gmail.com                                                                     </t>
  </si>
  <si>
    <t xml:space="preserve">CLL 20 4 60                             </t>
  </si>
  <si>
    <t xml:space="preserve">RAMIREZ CEBALLOS DIANA PATRICIA                             </t>
  </si>
  <si>
    <t xml:space="preserve">hoteldelcafepereira@hotmail.com                                                           </t>
  </si>
  <si>
    <t xml:space="preserve">CR 50 #50-66 INT109                     </t>
  </si>
  <si>
    <t xml:space="preserve">GONZALEZ MORALES GLORIA CECILIA                             </t>
  </si>
  <si>
    <t xml:space="preserve">cecilia@une.net.co                                                                        </t>
  </si>
  <si>
    <t xml:space="preserve">CL 21 #20-52 LC.109                     </t>
  </si>
  <si>
    <t xml:space="preserve">ELISABETH      </t>
  </si>
  <si>
    <t xml:space="preserve">ACEVEDO HERNANDEZ MARIA ELISABETH                           </t>
  </si>
  <si>
    <t xml:space="preserve">paraisodelbolso@hotmail.com                                                               </t>
  </si>
  <si>
    <t xml:space="preserve">CR 28  27 28                            </t>
  </si>
  <si>
    <t xml:space="preserve">EDILIA         </t>
  </si>
  <si>
    <t xml:space="preserve">VALENCIA ALZATE LUZ  EDILIA                                 </t>
  </si>
  <si>
    <t xml:space="preserve">almacentatiz@hotmaial.com                                                                 </t>
  </si>
  <si>
    <t xml:space="preserve">CL 13 # 3 - 19                          </t>
  </si>
  <si>
    <t xml:space="preserve">VASQUEZ MARIA NELIDA                                        </t>
  </si>
  <si>
    <t xml:space="preserve">mary.vasquez2010@hotmail.com                                                              </t>
  </si>
  <si>
    <t xml:space="preserve">CR 9 # 18-34                            </t>
  </si>
  <si>
    <t xml:space="preserve">BETANCUR VALENCIA GLORIA PATRICIA                           </t>
  </si>
  <si>
    <t xml:space="preserve">libardoarrendamientos@gmail.com                                                           </t>
  </si>
  <si>
    <t xml:space="preserve">CL 23A # 58CC-81                        </t>
  </si>
  <si>
    <t xml:space="preserve">ARANGO ERIKA ASTRID                                         </t>
  </si>
  <si>
    <t xml:space="preserve">erikabalbin@gmail.com                                                                     </t>
  </si>
  <si>
    <t xml:space="preserve">CR 2# 31-11 LC. 1                       </t>
  </si>
  <si>
    <t xml:space="preserve">DUQUE GOMEZ MYRIAM FABIOLA                                  </t>
  </si>
  <si>
    <t xml:space="preserve">mifadugo@hotmail.com                                                                      </t>
  </si>
  <si>
    <t xml:space="preserve">CR 53 46 31 LC 119                      </t>
  </si>
  <si>
    <t xml:space="preserve">ZULUAGA DUQUE LUZ ASTRID                                    </t>
  </si>
  <si>
    <t xml:space="preserve">talabarteriaelgranjinete@gmail.com                                                        </t>
  </si>
  <si>
    <t xml:space="preserve">CR 53 # 25-75                           </t>
  </si>
  <si>
    <t xml:space="preserve">ALZATE MYRIAM                                               </t>
  </si>
  <si>
    <t xml:space="preserve">wairazul@gmail,com                                                                        </t>
  </si>
  <si>
    <t xml:space="preserve">CR 79 # 45 D-153                        </t>
  </si>
  <si>
    <t xml:space="preserve">RESTREPO OSPINA MARIA CRISTINA                              </t>
  </si>
  <si>
    <t xml:space="preserve">mcayalo@manoavalolopezycia.com                                                            </t>
  </si>
  <si>
    <t xml:space="preserve">CL 83 # 50 A-41                         </t>
  </si>
  <si>
    <t xml:space="preserve">LOPEZ ZAPATA ANDREA                                         </t>
  </si>
  <si>
    <t xml:space="preserve">titoylata@hotmail.com                                                                     </t>
  </si>
  <si>
    <t xml:space="preserve">C.C.LLANO GRANDE                        </t>
  </si>
  <si>
    <t xml:space="preserve">OBANDO         </t>
  </si>
  <si>
    <t xml:space="preserve">BIBIANA        </t>
  </si>
  <si>
    <t xml:space="preserve">CANO OBANDO CLAUDIA BIBIANA                                 </t>
  </si>
  <si>
    <t xml:space="preserve">zafiroaccesorios@hotmail.es                                                               </t>
  </si>
  <si>
    <t xml:space="preserve">AER.JOS.M.CORD LC36A                    </t>
  </si>
  <si>
    <t xml:space="preserve">ISABELINA      </t>
  </si>
  <si>
    <t xml:space="preserve">GIL ACEVEDO MARIA ISABELINA                                 </t>
  </si>
  <si>
    <t xml:space="preserve">kanuta9@yahoo.com                                                                         </t>
  </si>
  <si>
    <t xml:space="preserve">CL 7 SUR 51 A 112                       </t>
  </si>
  <si>
    <t xml:space="preserve">GIRON TABARES PAULA ANDREA                                  </t>
  </si>
  <si>
    <t xml:space="preserve">kebana00@gmail.com                                                                        </t>
  </si>
  <si>
    <t xml:space="preserve">CR 10 # 11-29                           </t>
  </si>
  <si>
    <t xml:space="preserve">DELUQUEZ       </t>
  </si>
  <si>
    <t xml:space="preserve">DE-LOPEZ       </t>
  </si>
  <si>
    <t xml:space="preserve">DELUQUEZ DE-LOPEZ POLONIA                                   </t>
  </si>
  <si>
    <t xml:space="preserve">poloniadelu1@gmail.com                                                                    </t>
  </si>
  <si>
    <t xml:space="preserve">PLAZA DE LA ADUANA                      </t>
  </si>
  <si>
    <t xml:space="preserve">DEL CASTILLO   </t>
  </si>
  <si>
    <t xml:space="preserve">SALAZAR DEL CASTILLO LIGIA EUGENIA                          </t>
  </si>
  <si>
    <t xml:space="preserve">ligiaeu@yahoo.com                                                                         </t>
  </si>
  <si>
    <t xml:space="preserve">TRV 73  31 I 129                        </t>
  </si>
  <si>
    <t xml:space="preserve">VIVIANA        </t>
  </si>
  <si>
    <t xml:space="preserve">MEDINA ARTEAGA VIVIANA PATRICIA                             </t>
  </si>
  <si>
    <t xml:space="preserve">vivianamedina777@gmail.com                                                                </t>
  </si>
  <si>
    <t xml:space="preserve">CL 23 # 58-39                           </t>
  </si>
  <si>
    <t xml:space="preserve">TORRES MARTINEZ ANA PATRICIA                                </t>
  </si>
  <si>
    <t xml:space="preserve">anapatricia27@gmail.com                                                                   </t>
  </si>
  <si>
    <t xml:space="preserve">YENIFFER       </t>
  </si>
  <si>
    <t xml:space="preserve">CL 63F # 22-37                          </t>
  </si>
  <si>
    <t xml:space="preserve">AMAYA NELLY ESPERANZA                                       </t>
  </si>
  <si>
    <t xml:space="preserve">frazzicueros99@hotmail.com                                                                </t>
  </si>
  <si>
    <t xml:space="preserve">CL 7 # 10-65                            </t>
  </si>
  <si>
    <t xml:space="preserve">VIJA           </t>
  </si>
  <si>
    <t xml:space="preserve">ESTUPINAN VIJA MARCELA                                      </t>
  </si>
  <si>
    <t xml:space="preserve">chela.2512@homail.com                                                                     </t>
  </si>
  <si>
    <t xml:space="preserve">CL 20 # 10-94                           </t>
  </si>
  <si>
    <t xml:space="preserve">ORDUZ          </t>
  </si>
  <si>
    <t xml:space="preserve">FONSECA ORDUZ EMILCE                                        </t>
  </si>
  <si>
    <t xml:space="preserve">joyeriayrelojeriabasilea@hotmail.com                                                      </t>
  </si>
  <si>
    <t xml:space="preserve">CL 39 SUR  72 M 85 INT 10               </t>
  </si>
  <si>
    <t xml:space="preserve">MELENDEZ LARA SANDRA MARCELA                                </t>
  </si>
  <si>
    <t xml:space="preserve">sunmagup@hotmail.com                                                                      </t>
  </si>
  <si>
    <t xml:space="preserve">MZ 19 CASA 21                           </t>
  </si>
  <si>
    <t xml:space="preserve">SANABRIA VARGAS LUZ MARINA                                  </t>
  </si>
  <si>
    <t xml:space="preserve">adm.imsanabria@gmail.com                                                                  </t>
  </si>
  <si>
    <t xml:space="preserve">CR 77 # 52 B -34                        </t>
  </si>
  <si>
    <t xml:space="preserve">RODRIGUEZ REYES LILIANA                                     </t>
  </si>
  <si>
    <t xml:space="preserve">lilianaro11@gmail.com                                                                     </t>
  </si>
  <si>
    <t xml:space="preserve">CL 63 F # 23-07                         </t>
  </si>
  <si>
    <t xml:space="preserve">MELVA          </t>
  </si>
  <si>
    <t xml:space="preserve">AIDEE          </t>
  </si>
  <si>
    <t xml:space="preserve">FLOREZ MARINO MELVA AIDEE                                   </t>
  </si>
  <si>
    <t xml:space="preserve">gus-1511@hotmail.com                                                                      </t>
  </si>
  <si>
    <t xml:space="preserve">CL 165A # 58-62 IN.23 AP405             </t>
  </si>
  <si>
    <t xml:space="preserve">LOPEZ MORENO MARIA FERNANDA                                 </t>
  </si>
  <si>
    <t xml:space="preserve">d.i.fernandalopezm@gmail.com                                                              </t>
  </si>
  <si>
    <t xml:space="preserve">CL 10 # 28-144                          </t>
  </si>
  <si>
    <t xml:space="preserve">ALVARADO CAMILO                                             </t>
  </si>
  <si>
    <t xml:space="preserve">dimacuervo@hotmail.com                                                                    </t>
  </si>
  <si>
    <t xml:space="preserve">CL 11 # 9-54                            </t>
  </si>
  <si>
    <t xml:space="preserve">EDNA           </t>
  </si>
  <si>
    <t xml:space="preserve">LEON TORRES EDNA YANETH                                     </t>
  </si>
  <si>
    <t xml:space="preserve">edyaleo-29@hotmail.com                                                                    </t>
  </si>
  <si>
    <t xml:space="preserve">CR 9 # 17-39                            </t>
  </si>
  <si>
    <t xml:space="preserve">PINEDA CLAUDIA MARIA                                        </t>
  </si>
  <si>
    <t xml:space="preserve">claucamilapineda@yahoo.es                                                                 </t>
  </si>
  <si>
    <t xml:space="preserve">CR 9 # 15-33                            </t>
  </si>
  <si>
    <t xml:space="preserve">SANCHEZ ORTIZ MARIA TERESA                                  </t>
  </si>
  <si>
    <t xml:space="preserve">sentimientos.cat@gmail.com                                                                </t>
  </si>
  <si>
    <t xml:space="preserve">CR 10 #17-103 INT 103                   </t>
  </si>
  <si>
    <t xml:space="preserve">CARDONA SANCHEZ DIANA                                       </t>
  </si>
  <si>
    <t xml:space="preserve">cardonadp@hotmail.com                                                                     </t>
  </si>
  <si>
    <t xml:space="preserve">CR 110 BIS # 70F-15                     </t>
  </si>
  <si>
    <t xml:space="preserve">ROZO MYRIAM                                                 </t>
  </si>
  <si>
    <t xml:space="preserve">mcrozoa79@hotmail.com                                                                     </t>
  </si>
  <si>
    <t xml:space="preserve">MAGDA          </t>
  </si>
  <si>
    <t xml:space="preserve">PEREZ JIMENEZ DIANA EMILSE                                  </t>
  </si>
  <si>
    <t xml:space="preserve">germanchospublicidad1@yahho.es                                                            </t>
  </si>
  <si>
    <t xml:space="preserve">CL 5  12-35                             </t>
  </si>
  <si>
    <t xml:space="preserve">CRISBELY       </t>
  </si>
  <si>
    <t xml:space="preserve">DAZA PATINO CRISBELY                                        </t>
  </si>
  <si>
    <t xml:space="preserve">daza.cris@hotmail.com                                                                     </t>
  </si>
  <si>
    <t xml:space="preserve">CL 5 # 13-86                            </t>
  </si>
  <si>
    <t xml:space="preserve">ALVERNIA       </t>
  </si>
  <si>
    <t xml:space="preserve">ALVERNIA QUINONES MERCEDES BEATRIZ                          </t>
  </si>
  <si>
    <t xml:space="preserve">mercyalvernia1@hotmail.com                                                                </t>
  </si>
  <si>
    <t xml:space="preserve">CR 14  5 13                             </t>
  </si>
  <si>
    <t xml:space="preserve">RANGEL RANGEL SANDRA                                        </t>
  </si>
  <si>
    <t xml:space="preserve">dito6794@hotmail.com                                                                      </t>
  </si>
  <si>
    <t xml:space="preserve">CR 19 # 22 A-03                         </t>
  </si>
  <si>
    <t xml:space="preserve">REMOLINA       </t>
  </si>
  <si>
    <t xml:space="preserve">REMOLINA MARISOL                                            </t>
  </si>
  <si>
    <t xml:space="preserve">playa756@hotmail.com                                                                      </t>
  </si>
  <si>
    <t xml:space="preserve">CR 33B #CL 20A34 MZ H                   </t>
  </si>
  <si>
    <t xml:space="preserve">CLORI          </t>
  </si>
  <si>
    <t xml:space="preserve">OROZCO AVENDANO CLORI                                       </t>
  </si>
  <si>
    <t xml:space="preserve">cloriselena01@hotmail.com                                                                 </t>
  </si>
  <si>
    <t xml:space="preserve">CR 15E #41A-90                          </t>
  </si>
  <si>
    <t xml:space="preserve">MERLY          </t>
  </si>
  <si>
    <t xml:space="preserve">PEREZ GARCIA MERLY DEL SOCORRO                              </t>
  </si>
  <si>
    <t xml:space="preserve">merly.perez@hotmail.com                                                                   </t>
  </si>
  <si>
    <t xml:space="preserve">CL 10 # 20-35                           </t>
  </si>
  <si>
    <t xml:space="preserve">SALAS          </t>
  </si>
  <si>
    <t xml:space="preserve">SALAS LEON ASTRID CECILIA                                   </t>
  </si>
  <si>
    <t xml:space="preserve">astridsalas1975@hotmail.com                                                               </t>
  </si>
  <si>
    <t xml:space="preserve">MZ 97 LOTE 47 DIAGONAL                  </t>
  </si>
  <si>
    <t xml:space="preserve">CORDERO        </t>
  </si>
  <si>
    <t xml:space="preserve">LORDUY         </t>
  </si>
  <si>
    <t xml:space="preserve">CORDERO LORDUY MARTHA CECILIA                               </t>
  </si>
  <si>
    <t xml:space="preserve">guillwrmoandresmartinez@gmail.com                                                         </t>
  </si>
  <si>
    <t xml:space="preserve">CR 10 #27-27 INT.153C                   </t>
  </si>
  <si>
    <t xml:space="preserve">SALAZAR GONZALEZ LUZ NOHORA                                 </t>
  </si>
  <si>
    <t xml:space="preserve">lunosa2097@hotmail.com                                                                    </t>
  </si>
  <si>
    <t xml:space="preserve">CR  50 # 21-41                          </t>
  </si>
  <si>
    <t xml:space="preserve">LEON CRIOLLO ELCY                                           </t>
  </si>
  <si>
    <t xml:space="preserve">variedadeslunadepapel@hotmail.com                                                         </t>
  </si>
  <si>
    <t xml:space="preserve">CR 15 # 34-75 LC9                       </t>
  </si>
  <si>
    <t xml:space="preserve">MARIN ARENAS ELIZABETH                                      </t>
  </si>
  <si>
    <t xml:space="preserve">karola127@hotmail.com                                                                     </t>
  </si>
  <si>
    <t xml:space="preserve">CL 6 # 5-20                             </t>
  </si>
  <si>
    <t xml:space="preserve">CAMACHO LUZ MARY                                            </t>
  </si>
  <si>
    <t xml:space="preserve">luz623863@yahoo.com                                                                       </t>
  </si>
  <si>
    <t xml:space="preserve">CL 34 # 43- 156 LC 90                   </t>
  </si>
  <si>
    <t>MARIA DEL ROCIO</t>
  </si>
  <si>
    <t xml:space="preserve">DEL CIELO      </t>
  </si>
  <si>
    <t xml:space="preserve">GONZALEZ LOPEZ MARIA DEL ROCIO DEL CIELO                    </t>
  </si>
  <si>
    <t xml:space="preserve">cielolopez_x001F__30@hotmail.com                                                                </t>
  </si>
  <si>
    <t xml:space="preserve">MONCADA        </t>
  </si>
  <si>
    <t xml:space="preserve">CR 113B 153 20                          </t>
  </si>
  <si>
    <t xml:space="preserve">SEBASTIAN      </t>
  </si>
  <si>
    <t xml:space="preserve">ALVAREZ GARCIA SEBASTIAN                                    </t>
  </si>
  <si>
    <t xml:space="preserve">sebachoalvarez.95@hotmail.com                                                             </t>
  </si>
  <si>
    <t xml:space="preserve">BERENICE       </t>
  </si>
  <si>
    <t xml:space="preserve">CRA 52 18 44 SUR CASA 57                </t>
  </si>
  <si>
    <t xml:space="preserve">CASTRO RAMIREZ YOLANDA                                      </t>
  </si>
  <si>
    <t xml:space="preserve">yolandacastro@misena.edu.co                                                               </t>
  </si>
  <si>
    <t xml:space="preserve">DG 4 B 31 20                            </t>
  </si>
  <si>
    <t xml:space="preserve">FERNANDEZ MARIA LUCIA                                       </t>
  </si>
  <si>
    <t xml:space="preserve">marluf.5ntzkz@gmail.mercadolibre                                                          </t>
  </si>
  <si>
    <t xml:space="preserve">AV CARACAS 63 85                        </t>
  </si>
  <si>
    <t xml:space="preserve">PEREZ ROJAS MARIA ISABEL                                    </t>
  </si>
  <si>
    <t xml:space="preserve">PLASTICOSCHAPINERO@HOTMAIL.COM                                                            </t>
  </si>
  <si>
    <t xml:space="preserve">RUBY           </t>
  </si>
  <si>
    <t xml:space="preserve">COCA           </t>
  </si>
  <si>
    <t xml:space="preserve">CR 17 # 10-16                           </t>
  </si>
  <si>
    <t xml:space="preserve">MARTINEZ CAMARGO MARTHA LUCIA                               </t>
  </si>
  <si>
    <t xml:space="preserve">malucmar65@yahoo.com                                                                      </t>
  </si>
  <si>
    <t xml:space="preserve">CL 22 D 72 38                           </t>
  </si>
  <si>
    <t xml:space="preserve">JEANNETTE      </t>
  </si>
  <si>
    <t xml:space="preserve">GARCIA OLAYA JEANNETTE MIREYA                               </t>
  </si>
  <si>
    <t xml:space="preserve">jeannettem1933@hotmail.com                                                                </t>
  </si>
  <si>
    <t xml:space="preserve">C.C. ALCARAVAN PLAZA                    </t>
  </si>
  <si>
    <t xml:space="preserve">LEON PINEDA MYRIAM ELBA                                     </t>
  </si>
  <si>
    <t xml:space="preserve">elbordoncasanare@gmail.com                                                                </t>
  </si>
  <si>
    <t xml:space="preserve">AV CARACAS 16 88                        </t>
  </si>
  <si>
    <t xml:space="preserve">RINCON SANCHEZ YOLANDA                                      </t>
  </si>
  <si>
    <t xml:space="preserve">PASTIANGEL@HOTMAIL.COM                                                                    </t>
  </si>
  <si>
    <t xml:space="preserve">CL 63 F  22 50                          </t>
  </si>
  <si>
    <t xml:space="preserve">PRAXEDIS       </t>
  </si>
  <si>
    <t xml:space="preserve">PINA SANCHEZ PRAXEDIS                                       </t>
  </si>
  <si>
    <t xml:space="preserve">cimaleather@gmail.com                                                                     </t>
  </si>
  <si>
    <t xml:space="preserve">CARRENO        </t>
  </si>
  <si>
    <t xml:space="preserve">CL 9 BIS # 19 A -37                     </t>
  </si>
  <si>
    <t xml:space="preserve">FLORES         </t>
  </si>
  <si>
    <t xml:space="preserve">NIETO FLORES MARIA TERESA                                   </t>
  </si>
  <si>
    <t xml:space="preserve">mariat-0823@hotmail.com                                                                   </t>
  </si>
  <si>
    <t xml:space="preserve">DG 10A 78 51 OF 46 BRR CASTILLA         </t>
  </si>
  <si>
    <t xml:space="preserve">ZAMIRA         </t>
  </si>
  <si>
    <t xml:space="preserve">CAICEDO GOMEZ SANDRA ZAMIRA                                 </t>
  </si>
  <si>
    <t xml:space="preserve">skynpackk@telmex.net.co                                                                   </t>
  </si>
  <si>
    <t xml:space="preserve">CL  64 # 11-37                          </t>
  </si>
  <si>
    <t xml:space="preserve">HERRERA CORTES MARCELA                                      </t>
  </si>
  <si>
    <t xml:space="preserve">entrepieles@hotmail.com.co                                                                </t>
  </si>
  <si>
    <t xml:space="preserve">CL  58 # 18A-25 S                       </t>
  </si>
  <si>
    <t xml:space="preserve">RUIZ MARTINEZ DIANA                                         </t>
  </si>
  <si>
    <t xml:space="preserve">cuerosunipiel@yahoo.com                                                                   </t>
  </si>
  <si>
    <t xml:space="preserve">CR 12  15 59                            </t>
  </si>
  <si>
    <t xml:space="preserve">BUITRAGO MORALES OLIVA                                      </t>
  </si>
  <si>
    <t xml:space="preserve">olbumo68@hotmail.com                                                                      </t>
  </si>
  <si>
    <t xml:space="preserve">CL 21 8 68 LC 1                         </t>
  </si>
  <si>
    <t xml:space="preserve">CORREA CAMACHO AMANDA LUCIA                                 </t>
  </si>
  <si>
    <t xml:space="preserve">amanda-c-c-orion@hotmail.com                                                              </t>
  </si>
  <si>
    <t xml:space="preserve">DOZA           </t>
  </si>
  <si>
    <t xml:space="preserve">YURY           </t>
  </si>
  <si>
    <t xml:space="preserve">CL 18 SUR 24F 29                        </t>
  </si>
  <si>
    <t xml:space="preserve">LUNA GARZON LUZ DARY                                        </t>
  </si>
  <si>
    <t xml:space="preserve">lumypieles@gmail.com                                                                      </t>
  </si>
  <si>
    <t xml:space="preserve">CL 19 13 A 45                           </t>
  </si>
  <si>
    <t xml:space="preserve">QUINTERO OTALORA SANDRA PATRICIA                            </t>
  </si>
  <si>
    <t xml:space="preserve">FERIADELAGRECA@HOTMAIL.COM                                                                </t>
  </si>
  <si>
    <t xml:space="preserve">CR 22 150 75                            </t>
  </si>
  <si>
    <t xml:space="preserve">RIVEROS HURTADO RUBY ESPERANZA                              </t>
  </si>
  <si>
    <t xml:space="preserve">leidyvany@hotmail.com                                                                     </t>
  </si>
  <si>
    <t xml:space="preserve">CL 11  10 06                            </t>
  </si>
  <si>
    <t xml:space="preserve">ARCINIEGAS RENGIFO GLORIA CECILIA                           </t>
  </si>
  <si>
    <t xml:space="preserve">gloriacarciniegas@hotmail.com                                                             </t>
  </si>
  <si>
    <t xml:space="preserve">CL 17 # 16-32 CENTRO                    </t>
  </si>
  <si>
    <t xml:space="preserve">VARGAS MARTINEZ BERENICE                                    </t>
  </si>
  <si>
    <t xml:space="preserve">torocuero@gmail.com                                                                       </t>
  </si>
  <si>
    <t xml:space="preserve">CR 24 D 17 16 SUR BRR RESTREPO          </t>
  </si>
  <si>
    <t xml:space="preserve">PALACIOS FRANCO GLADYS PATRICIA                             </t>
  </si>
  <si>
    <t xml:space="preserve">patriciap67@hotmail.com                                                                   </t>
  </si>
  <si>
    <t xml:space="preserve">LIZARAZO       </t>
  </si>
  <si>
    <t xml:space="preserve">CL 7 2B 53 BRR RICAURTE                 </t>
  </si>
  <si>
    <t xml:space="preserve">TARAZONA       </t>
  </si>
  <si>
    <t xml:space="preserve">DEL-ROCIO      </t>
  </si>
  <si>
    <t xml:space="preserve">MEJIA TARAZONA MARITZA DEL-ROCIO                            </t>
  </si>
  <si>
    <t xml:space="preserve">dametales@yahoo.es                                                                        </t>
  </si>
  <si>
    <t xml:space="preserve">CL 7 SUR # 42-70                        </t>
  </si>
  <si>
    <t xml:space="preserve">RODRIGUEZ CARDONA ANDREA                                    </t>
  </si>
  <si>
    <t xml:space="preserve">andreliz2494@gmail.com                                                                    </t>
  </si>
  <si>
    <t xml:space="preserve">Cll 167 # 73-45 Torre 1 Apto.404        </t>
  </si>
  <si>
    <t xml:space="preserve">MRITZA         </t>
  </si>
  <si>
    <t xml:space="preserve">VILLAMIL GUZMAN GLORIA MARITZA                              </t>
  </si>
  <si>
    <t xml:space="preserve">mvillamilg@hotmail.com                                                                    </t>
  </si>
  <si>
    <t xml:space="preserve">C.C. LA FLORIDA 2.PIS BURBUJA           </t>
  </si>
  <si>
    <t xml:space="preserve">CAPACHO        </t>
  </si>
  <si>
    <t xml:space="preserve">CAPACHO VEGA LEONARDO ALVARO                                </t>
  </si>
  <si>
    <t xml:space="preserve">perfumeria.quinta_avenida@hotmail.                                                        </t>
  </si>
  <si>
    <t xml:space="preserve">CR 21 # 1D-36                           </t>
  </si>
  <si>
    <t xml:space="preserve">ARANGO MARIA NELLY                                          </t>
  </si>
  <si>
    <t xml:space="preserve">mariavet77@hotmail.com                                                                    </t>
  </si>
  <si>
    <t xml:space="preserve">CL 3 A # 3-67                           </t>
  </si>
  <si>
    <t xml:space="preserve">ATHIA          </t>
  </si>
  <si>
    <t xml:space="preserve">NEIFA          </t>
  </si>
  <si>
    <t xml:space="preserve">YUMARY         </t>
  </si>
  <si>
    <t xml:space="preserve">MONROY ATHIA NEIFA YUMARY                                   </t>
  </si>
  <si>
    <t xml:space="preserve">yumamon@hotmail.com                                                                       </t>
  </si>
  <si>
    <t xml:space="preserve">CL 151 # 13 A-50                        </t>
  </si>
  <si>
    <t xml:space="preserve">DULCE          </t>
  </si>
  <si>
    <t xml:space="preserve">DULCE DIANA                                                 </t>
  </si>
  <si>
    <t xml:space="preserve">dulcecita@hotmil.com                                                                      </t>
  </si>
  <si>
    <t xml:space="preserve">CL 72C # 11-22                          </t>
  </si>
  <si>
    <t xml:space="preserve">PARDO REINA SANDRA PATRICIA                                 </t>
  </si>
  <si>
    <t xml:space="preserve">marcelita.pardo.reina@gmail.com                                                           </t>
  </si>
  <si>
    <t xml:space="preserve">CL 68  4 48                             </t>
  </si>
  <si>
    <t xml:space="preserve">RODRIGUEZ VELANDIA MARCELA                                  </t>
  </si>
  <si>
    <t xml:space="preserve">marcelarodriguezvalandia@gmail.com                                                        </t>
  </si>
  <si>
    <t xml:space="preserve">AVDA CR 36 # 23-79                      </t>
  </si>
  <si>
    <t xml:space="preserve">FUENTES        </t>
  </si>
  <si>
    <t xml:space="preserve">FUENTES YEPES YOLANDA                                       </t>
  </si>
  <si>
    <t xml:space="preserve">yolafuy@gmail.com                                                                         </t>
  </si>
  <si>
    <t xml:space="preserve">CR 71D # 6-61 SUR                       </t>
  </si>
  <si>
    <t xml:space="preserve">CUTA           </t>
  </si>
  <si>
    <t xml:space="preserve">FLOREZ CUTA OLGA LUCIA                                      </t>
  </si>
  <si>
    <t xml:space="preserve">florezolgalu@hotmail.com                                                                  </t>
  </si>
  <si>
    <t xml:space="preserve">CRA 60 3 55                             </t>
  </si>
  <si>
    <t xml:space="preserve">ALFONSO CALDERON LUZ DARY                                   </t>
  </si>
  <si>
    <t xml:space="preserve">luzdalfonso@hotmail.com                                                                   </t>
  </si>
  <si>
    <t xml:space="preserve">CR 49 50 58 OF 206                      </t>
  </si>
  <si>
    <t xml:space="preserve">GOMEZ ARIAS LUZ ANGELA                                      </t>
  </si>
  <si>
    <t xml:space="preserve">solucioneslegales@une.net.co                                                              </t>
  </si>
  <si>
    <t xml:space="preserve">CR 13 # 11-35 LC150-51                  </t>
  </si>
  <si>
    <t xml:space="preserve">HOYOS GOMEZ CLAUDIA PATRICIA                                </t>
  </si>
  <si>
    <t xml:space="preserve">clapahogo@hotmail.com                                                                     </t>
  </si>
  <si>
    <t xml:space="preserve">CR 6 # 7-14                             </t>
  </si>
  <si>
    <t xml:space="preserve">CHANTRE        </t>
  </si>
  <si>
    <t xml:space="preserve">CALAPSU        </t>
  </si>
  <si>
    <t xml:space="preserve">CHANTRE CALAPSU ANA MARIA                                   </t>
  </si>
  <si>
    <t xml:space="preserve">anne.mary73@hotmail.com                                                                   </t>
  </si>
  <si>
    <t xml:space="preserve">ARCILA         </t>
  </si>
  <si>
    <t xml:space="preserve">CL 9 BIS # 19-29                        </t>
  </si>
  <si>
    <t xml:space="preserve">REYES RUIZ GLORIA TATIANA                                   </t>
  </si>
  <si>
    <t xml:space="preserve">gloria_reyes@hotmail.com                                                                  </t>
  </si>
  <si>
    <t xml:space="preserve">CR 8#62-50TR.7APT301                    </t>
  </si>
  <si>
    <t xml:space="preserve">DOLLY          </t>
  </si>
  <si>
    <t xml:space="preserve">JOHANNA        </t>
  </si>
  <si>
    <t xml:space="preserve">ROSAS GARCIA DOLLY JOHANNA                                  </t>
  </si>
  <si>
    <t xml:space="preserve">johannarosas@yahoo.com                                                                    </t>
  </si>
  <si>
    <t xml:space="preserve">CR 78 K # 73 - 15 SUR                   </t>
  </si>
  <si>
    <t xml:space="preserve">DELFA          </t>
  </si>
  <si>
    <t xml:space="preserve">MONTANEZ BONILLA DELFA JANETH                               </t>
  </si>
  <si>
    <t xml:space="preserve">dilanarias@yahoo.es                                                                       </t>
  </si>
  <si>
    <t xml:space="preserve">CR 24 # 19-22 SUR                       </t>
  </si>
  <si>
    <t xml:space="preserve">MARITHZA       </t>
  </si>
  <si>
    <t xml:space="preserve">CISNEROS LOPEZ SANDRA MARITHZA                              </t>
  </si>
  <si>
    <t xml:space="preserve">camyrcuerofino@hotmail.com                                                                </t>
  </si>
  <si>
    <t xml:space="preserve">YUDY           </t>
  </si>
  <si>
    <t xml:space="preserve">CL22D # 87C -61 C.45                    </t>
  </si>
  <si>
    <t xml:space="preserve">PEREZ DOMINGUEZ ALEXANDRA                                   </t>
  </si>
  <si>
    <t xml:space="preserve">aleperd1@hotmail.com                                                                      </t>
  </si>
  <si>
    <t xml:space="preserve">AVD 6 # 31C-55                          </t>
  </si>
  <si>
    <t xml:space="preserve">MORENO PRIETO LILIANA ANGELICA                              </t>
  </si>
  <si>
    <t xml:space="preserve">liange36@hotmail.com                                                                      </t>
  </si>
  <si>
    <t xml:space="preserve">Diag.40G No.72J-35                      </t>
  </si>
  <si>
    <t xml:space="preserve">YANCI          </t>
  </si>
  <si>
    <t xml:space="preserve">GUERRERO VALERO YANCY YOLIMA                                </t>
  </si>
  <si>
    <t xml:space="preserve">YOLIMAGUERRERO@GMAIL.COM                                                                  </t>
  </si>
  <si>
    <t xml:space="preserve">C.CTINTAL PLZ L. 277                    </t>
  </si>
  <si>
    <t xml:space="preserve">GIRALDO GALLEGO BEATRIZ ELENA                               </t>
  </si>
  <si>
    <t xml:space="preserve">pedrogi_1@hotmail.com                                                                     </t>
  </si>
  <si>
    <t xml:space="preserve">CL 73  73 A 65 INT 1                    </t>
  </si>
  <si>
    <t xml:space="preserve">CANAL          </t>
  </si>
  <si>
    <t xml:space="preserve">SARAH          </t>
  </si>
  <si>
    <t xml:space="preserve">CANAL VELEZ SARAH MARIA                                     </t>
  </si>
  <si>
    <t xml:space="preserve">sarah_x001F__canal@hotmail.com                                                                  </t>
  </si>
  <si>
    <t xml:space="preserve">GINA           </t>
  </si>
  <si>
    <t xml:space="preserve">CR 15 # 82-63 LC 1                      </t>
  </si>
  <si>
    <t xml:space="preserve">TORRES TORRES GLORIA MARTHA                                 </t>
  </si>
  <si>
    <t xml:space="preserve">glomato-15-16@hotmail.com                                                                 </t>
  </si>
  <si>
    <t xml:space="preserve">YADIRA         </t>
  </si>
  <si>
    <t xml:space="preserve">CL 66 15 15                             </t>
  </si>
  <si>
    <t xml:space="preserve">REYES GARCIA SANDRA LILIANA                                 </t>
  </si>
  <si>
    <t xml:space="preserve">relievesjr@yahoo.es                                                                       </t>
  </si>
  <si>
    <t xml:space="preserve">FERNANDEZ REUTO LINA PATRICIA                               </t>
  </si>
  <si>
    <t xml:space="preserve">lipatric@gmail.com                                                                        </t>
  </si>
  <si>
    <t xml:space="preserve">CR 18A 59A 14 SUR                       </t>
  </si>
  <si>
    <t xml:space="preserve">BUITRAGO GUALTEROS MARLEN                                   </t>
  </si>
  <si>
    <t xml:space="preserve">curtiembresabba@hotmail.com                                                               </t>
  </si>
  <si>
    <t xml:space="preserve">BALLEN         </t>
  </si>
  <si>
    <t xml:space="preserve">CR 23 # 63 F-21                         </t>
  </si>
  <si>
    <t xml:space="preserve">PENALOZA       </t>
  </si>
  <si>
    <t xml:space="preserve">PENALOZA GIRALDO MAGDA ISABEL                               </t>
  </si>
  <si>
    <t xml:space="preserve">encueros96@hotmail.com                                                                    </t>
  </si>
  <si>
    <t xml:space="preserve">CL 152 B# 56-10 TORRE 1                 </t>
  </si>
  <si>
    <t xml:space="preserve">CELIS PAOLA                                                 </t>
  </si>
  <si>
    <t xml:space="preserve">paolacelis@yahoo.com                                                                      </t>
  </si>
  <si>
    <t xml:space="preserve">CL 175 # 15-20                          </t>
  </si>
  <si>
    <t xml:space="preserve">SANTA VELEZ ESTHER AMPARO                                   </t>
  </si>
  <si>
    <t xml:space="preserve">amparo.santa@hotmail.com                                                                  </t>
  </si>
  <si>
    <t xml:space="preserve">CR 11  93 -46                           </t>
  </si>
  <si>
    <t xml:space="preserve">LEAL TORRES ELIZABETH                                       </t>
  </si>
  <si>
    <t xml:space="preserve">elea9019@gmail.com                                                                        </t>
  </si>
  <si>
    <t xml:space="preserve">CR 49 # 128 B-33                        </t>
  </si>
  <si>
    <t xml:space="preserve">YAZMIN         </t>
  </si>
  <si>
    <t xml:space="preserve">RODRIGUEZ CORREDOR EDITH YAZMIN                             </t>
  </si>
  <si>
    <t xml:space="preserve">ebarbyyaz7@gmail.com                                                                      </t>
  </si>
  <si>
    <t xml:space="preserve">CL 87 7A-22                             </t>
  </si>
  <si>
    <t xml:space="preserve">MONTENEGRO HILDA                                            </t>
  </si>
  <si>
    <t xml:space="preserve">hildachikis0420?4gmail.com                                                                </t>
  </si>
  <si>
    <t xml:space="preserve">AV CARACAS  59 24                       </t>
  </si>
  <si>
    <t xml:space="preserve">ROSILDA        </t>
  </si>
  <si>
    <t xml:space="preserve">HERNANDEZ MARTINEZ ROSILDA EDITH                            </t>
  </si>
  <si>
    <t xml:space="preserve">manufacturasferrosy@hotmail.com                                                           </t>
  </si>
  <si>
    <t xml:space="preserve">CR 10  8A-12                            </t>
  </si>
  <si>
    <t xml:space="preserve">ORTEGA FORERO DORA ANDREA                                   </t>
  </si>
  <si>
    <t xml:space="preserve">ort.andrea@yahoo.es                                                                       </t>
  </si>
  <si>
    <t xml:space="preserve">CL 175 15 20 TO 4 APTO 1602             </t>
  </si>
  <si>
    <t xml:space="preserve">MEDELLIN       </t>
  </si>
  <si>
    <t xml:space="preserve">PEÑA           </t>
  </si>
  <si>
    <t xml:space="preserve">MEDELLIN PEÑA XIOMARA ISABEL                                </t>
  </si>
  <si>
    <t xml:space="preserve">ximp25@hotmail.com                                                                        </t>
  </si>
  <si>
    <t xml:space="preserve">CR 7B BIS A # 148-75                    </t>
  </si>
  <si>
    <t xml:space="preserve">BARATO         </t>
  </si>
  <si>
    <t xml:space="preserve">VARGAS BARATO AIDA DEL PILAR                                </t>
  </si>
  <si>
    <t xml:space="preserve">pilarvargas@gmail.com                                                                     </t>
  </si>
  <si>
    <t xml:space="preserve">CR 14A # 151A-06                        </t>
  </si>
  <si>
    <t xml:space="preserve">GONZALEZ PILAR                                              </t>
  </si>
  <si>
    <t xml:space="preserve">p_andreag@hotmail.com                                                                     </t>
  </si>
  <si>
    <t xml:space="preserve">CL 128B BIS 58C 37 APTO 208             </t>
  </si>
  <si>
    <t xml:space="preserve">PULIDO LOPEZ SANDRA BIBIANA                                 </t>
  </si>
  <si>
    <t xml:space="preserve">sbpulido@hotmail.com                                                                      </t>
  </si>
  <si>
    <t xml:space="preserve">C.C GUATAPURI LC 155                    </t>
  </si>
  <si>
    <t xml:space="preserve">COVALEDA       </t>
  </si>
  <si>
    <t xml:space="preserve">MEJIA COVALEDA ADRIANA                                      </t>
  </si>
  <si>
    <t xml:space="preserve">adrianamejia78@yahoo.com                                                                  </t>
  </si>
  <si>
    <t xml:space="preserve">CALLE 6A # 33-22                        </t>
  </si>
  <si>
    <t xml:space="preserve">HURTADO RODRIGUEZ ANDREA                                    </t>
  </si>
  <si>
    <t xml:space="preserve">andreuska@yahoo.com                                                                       </t>
  </si>
  <si>
    <t xml:space="preserve">CL 71 81F 48 SUR                        </t>
  </si>
  <si>
    <t xml:space="preserve">VARGAS LOPEZ ROSA ELENA                                     </t>
  </si>
  <si>
    <t xml:space="preserve">vargaslopezrosa@hotmail.com                                                               </t>
  </si>
  <si>
    <t xml:space="preserve">CL 7 # 6-50                             </t>
  </si>
  <si>
    <t xml:space="preserve">HURTADO TORRES ANGELA                                       </t>
  </si>
  <si>
    <t xml:space="preserve">angelita-@hotmail.com                                                                     </t>
  </si>
  <si>
    <t xml:space="preserve">CR 30 7 29                              </t>
  </si>
  <si>
    <t xml:space="preserve">AVILA CRUZ CLARA                                            </t>
  </si>
  <si>
    <t xml:space="preserve">dotaciones.elobrero@hotmail.com                                                           </t>
  </si>
  <si>
    <t xml:space="preserve">HEIDY          </t>
  </si>
  <si>
    <t xml:space="preserve">CR 19 # 160-05 AP 101                   </t>
  </si>
  <si>
    <t xml:space="preserve">VARGAS MONTOYA MONICA ALEXANDRA                             </t>
  </si>
  <si>
    <t xml:space="preserve">monivargas78@hotmail.com                                                                  </t>
  </si>
  <si>
    <t xml:space="preserve">CLL 5 30 A 29                           </t>
  </si>
  <si>
    <t xml:space="preserve">YIRA           </t>
  </si>
  <si>
    <t xml:space="preserve">MABENCA        </t>
  </si>
  <si>
    <t xml:space="preserve">INFANTE SANDOVAL YIRA MABENCA                               </t>
  </si>
  <si>
    <t xml:space="preserve">YIRAINFANTE@HOTMAIL.COM                                                                   </t>
  </si>
  <si>
    <t xml:space="preserve">CL 101 # 70G - 84                       </t>
  </si>
  <si>
    <t xml:space="preserve">DEL ROCIO      </t>
  </si>
  <si>
    <t xml:space="preserve">BARRETO GOMEZ MARIELA DEL ROCIO                             </t>
  </si>
  <si>
    <t xml:space="preserve">maryrocio07@hotmail.com                                                                   </t>
  </si>
  <si>
    <t xml:space="preserve">AMEZQUITA      </t>
  </si>
  <si>
    <t xml:space="preserve">DG 151#32-19 LC.1126                    </t>
  </si>
  <si>
    <t xml:space="preserve">PEDRAZA RIANO MARTHA YOLANDA                                </t>
  </si>
  <si>
    <t xml:space="preserve">lilicasti@hotmail.com                                                                     </t>
  </si>
  <si>
    <t xml:space="preserve">DG 92 # 17A-42                          </t>
  </si>
  <si>
    <t xml:space="preserve">PARDO CLARA                                                 </t>
  </si>
  <si>
    <t xml:space="preserve">claripa81@hotmail.com                                                                     </t>
  </si>
  <si>
    <t xml:space="preserve">CR 14 7-20                              </t>
  </si>
  <si>
    <t xml:space="preserve">KELLY          </t>
  </si>
  <si>
    <t xml:space="preserve">PRADA CONTRERAS KELLY JOHANA                                </t>
  </si>
  <si>
    <t xml:space="preserve">kellyprada80@hotmail.com                                                                  </t>
  </si>
  <si>
    <t xml:space="preserve">CALLE 15 15-06                          </t>
  </si>
  <si>
    <t xml:space="preserve">OLAVE          </t>
  </si>
  <si>
    <t xml:space="preserve">OLAVE VELANDIA DIANA MARCELA                                </t>
  </si>
  <si>
    <t xml:space="preserve">C.S.I.COMUNICACIONES@HOTMAIL.COM                                                          </t>
  </si>
  <si>
    <t xml:space="preserve">CL 3 31 A 11                            </t>
  </si>
  <si>
    <t xml:space="preserve">KAROL          </t>
  </si>
  <si>
    <t xml:space="preserve">RODRIGUEZ MARROQUIN KAROL JOHANNA                           </t>
  </si>
  <si>
    <t xml:space="preserve">KAROLJRRN80@HOTMAIL.COM                                                                   </t>
  </si>
  <si>
    <t xml:space="preserve">CR 24 B ESTE 13 06 SUR                  </t>
  </si>
  <si>
    <t xml:space="preserve">MARTINEZ POVEDA ANA MARIA                                   </t>
  </si>
  <si>
    <t xml:space="preserve">ana8208@hotmail.com                                                                       </t>
  </si>
  <si>
    <t xml:space="preserve">CR 24 75A 19                            </t>
  </si>
  <si>
    <t xml:space="preserve">HERNANDEZ YAMILE                                            </t>
  </si>
  <si>
    <t xml:space="preserve">tesoreria@trianon.com.co                                                                  </t>
  </si>
  <si>
    <t xml:space="preserve">CR 1  65D 58 SUR                        </t>
  </si>
  <si>
    <t xml:space="preserve">RODRIGUEZ CHAPARRO ANDREA MARCELA                           </t>
  </si>
  <si>
    <t xml:space="preserve">marcela3105@yahoo.com                                                                     </t>
  </si>
  <si>
    <t xml:space="preserve">CR 21 # 19A-14 SUR                      </t>
  </si>
  <si>
    <t xml:space="preserve">YURANI         </t>
  </si>
  <si>
    <t xml:space="preserve">LOPEZ GIRALDO YURANI                                        </t>
  </si>
  <si>
    <t xml:space="preserve">yuralog@hotmail.com                                                                       </t>
  </si>
  <si>
    <t xml:space="preserve">CL 12A  71C-61                          </t>
  </si>
  <si>
    <t xml:space="preserve">ENCISO SANDRA                                               </t>
  </si>
  <si>
    <t xml:space="preserve">sandrajysele@hotmail.com                                                                  </t>
  </si>
  <si>
    <t xml:space="preserve">CRR 73 39 64 SUR                        </t>
  </si>
  <si>
    <t xml:space="preserve">ORTIZ FORERO JOHANNA SOFIA                                  </t>
  </si>
  <si>
    <t xml:space="preserve">joes_900@hotmail.com                                                                      </t>
  </si>
  <si>
    <t xml:space="preserve">DIG 21 # 21A-50 SUR                     </t>
  </si>
  <si>
    <t xml:space="preserve">JAQUELINE      </t>
  </si>
  <si>
    <t xml:space="preserve">MURILLO JAQUELINE                                           </t>
  </si>
  <si>
    <t xml:space="preserve">artedelcuero@gmail.com                                                                    </t>
  </si>
  <si>
    <t xml:space="preserve">AV CL 63 # 73A - 31                     </t>
  </si>
  <si>
    <t xml:space="preserve">BOWLEY         </t>
  </si>
  <si>
    <t xml:space="preserve">SABRINA        </t>
  </si>
  <si>
    <t xml:space="preserve">BOWLEY SABRINA                                              </t>
  </si>
  <si>
    <t xml:space="preserve">sabrinabowley@yahoo.com                                                                   </t>
  </si>
  <si>
    <t xml:space="preserve">CR 58  132 A 73                         </t>
  </si>
  <si>
    <t xml:space="preserve">NATALIA        </t>
  </si>
  <si>
    <t xml:space="preserve">DURAN BARBOSA NATALIA JIMENA                                </t>
  </si>
  <si>
    <t xml:space="preserve">nduranba@yahoo.com                                                                        </t>
  </si>
  <si>
    <t xml:space="preserve">WENDY          </t>
  </si>
  <si>
    <t xml:space="preserve">CC DORADA PLAZA                         </t>
  </si>
  <si>
    <t xml:space="preserve">LAGUNA         </t>
  </si>
  <si>
    <t xml:space="preserve">CHAVEZ LAGUNA ANA                                           </t>
  </si>
  <si>
    <t xml:space="preserve">anychavez31@hotmail.com                                                                   </t>
  </si>
  <si>
    <t xml:space="preserve">CR 6 # 47 A-40 LC.36                    </t>
  </si>
  <si>
    <t xml:space="preserve">JENNIFFER      </t>
  </si>
  <si>
    <t xml:space="preserve">SANCHEZ BONILLA CLARA JENNIFFER                             </t>
  </si>
  <si>
    <t xml:space="preserve">clasajebo@hotmail.com                                                                     </t>
  </si>
  <si>
    <t xml:space="preserve">CRA.101 # 82-57 INT.4 APTO 407          </t>
  </si>
  <si>
    <t xml:space="preserve">DILIA          </t>
  </si>
  <si>
    <t xml:space="preserve">PERDOMO TRUJILLO DILIA YOLIMA                               </t>
  </si>
  <si>
    <t xml:space="preserve">dypert@misena.edu.co                                                                      </t>
  </si>
  <si>
    <t xml:space="preserve">CL 144 # 13-35                          </t>
  </si>
  <si>
    <t xml:space="preserve">LATORRE SONIA                                               </t>
  </si>
  <si>
    <t xml:space="preserve">solaa@yahoo.es                                                                            </t>
  </si>
  <si>
    <t xml:space="preserve">CR 14B # 119 - 47                       </t>
  </si>
  <si>
    <t xml:space="preserve">AVILA SANDRA                                                </t>
  </si>
  <si>
    <t xml:space="preserve">sandra_avila@yahoo.com                                                                    </t>
  </si>
  <si>
    <t xml:space="preserve">CL19 SUR 20A 18                         </t>
  </si>
  <si>
    <t xml:space="preserve">MARYI          </t>
  </si>
  <si>
    <t xml:space="preserve">YADYRA         </t>
  </si>
  <si>
    <t xml:space="preserve">GUEVARA GARZON MARYI YADYRA                                 </t>
  </si>
  <si>
    <t xml:space="preserve">julian.zambrano@hotmail.com                                                               </t>
  </si>
  <si>
    <t xml:space="preserve">CR 50  21-41 LC.104                     </t>
  </si>
  <si>
    <t xml:space="preserve">RONDON         </t>
  </si>
  <si>
    <t xml:space="preserve">RONDON LEON DIANA MARCELA                                   </t>
  </si>
  <si>
    <t xml:space="preserve">dimarole29@hotmail.com                                                                    </t>
  </si>
  <si>
    <t xml:space="preserve">AVDA JIMENEZ # 9-43                     </t>
  </si>
  <si>
    <t xml:space="preserve">GRACIA         </t>
  </si>
  <si>
    <t xml:space="preserve">CARLINA        </t>
  </si>
  <si>
    <t xml:space="preserve">GRACIA HINCAPIE LUZ CARLINA                                 </t>
  </si>
  <si>
    <t xml:space="preserve">carlinagracia@gmail.com                                                                   </t>
  </si>
  <si>
    <t xml:space="preserve">CR 17 # 52-78                           </t>
  </si>
  <si>
    <t xml:space="preserve">GUTIERREZ AGUDELO MARIA ANGELICA                            </t>
  </si>
  <si>
    <t xml:space="preserve">mariangelica_gut@hotmail.com                                                              </t>
  </si>
  <si>
    <t xml:space="preserve">CR 94J BIS 80 D 41                      </t>
  </si>
  <si>
    <t xml:space="preserve">CASTILLO PINZON DIANA CAROLINA                              </t>
  </si>
  <si>
    <t xml:space="preserve">dianis2722@hotmail.com                                                                    </t>
  </si>
  <si>
    <t xml:space="preserve">GINNA          </t>
  </si>
  <si>
    <t xml:space="preserve">CL 163 B   50 64                        </t>
  </si>
  <si>
    <t xml:space="preserve">ESTUPINAN RAMIREZ ANGELICA VIVIANA                          </t>
  </si>
  <si>
    <t xml:space="preserve">aestupi.9lp4p1@mail.mercadolibre                                                          </t>
  </si>
  <si>
    <t xml:space="preserve">CL 15#14-07 ALC.MUNIC                   </t>
  </si>
  <si>
    <t xml:space="preserve">SOLARTE        </t>
  </si>
  <si>
    <t xml:space="preserve">SOLARTE BENAVIDES LAURA                                     </t>
  </si>
  <si>
    <t xml:space="preserve">laurasolarte@hotmail.com                                                                  </t>
  </si>
  <si>
    <t xml:space="preserve">DG 3 # 6-50 CASA 172                    </t>
  </si>
  <si>
    <t xml:space="preserve">JULIANA        </t>
  </si>
  <si>
    <t xml:space="preserve">juligo82@hotmail.com                                                                      </t>
  </si>
  <si>
    <t xml:space="preserve">CR 72K # 40-50 SUR                      </t>
  </si>
  <si>
    <t xml:space="preserve">GONZALEZ BIBIANA                                            </t>
  </si>
  <si>
    <t xml:space="preserve">bimary@gmail.com                                                                          </t>
  </si>
  <si>
    <t xml:space="preserve">CR 54 # 165-29                          </t>
  </si>
  <si>
    <t xml:space="preserve">PENA ADRIANA                                                </t>
  </si>
  <si>
    <t xml:space="preserve">appenao@gmail.com                                                                         </t>
  </si>
  <si>
    <t xml:space="preserve">C.C SANANDREXITOS                       </t>
  </si>
  <si>
    <t xml:space="preserve">2618000 146         </t>
  </si>
  <si>
    <t xml:space="preserve">YOLIBETH       </t>
  </si>
  <si>
    <t xml:space="preserve">ARBOLEDA ZAMUDIO YOLIBETH                                   </t>
  </si>
  <si>
    <t xml:space="preserve">yoli80co@yahoo.com                                                                        </t>
  </si>
  <si>
    <t xml:space="preserve">CR 53B #51-46 SUR                       </t>
  </si>
  <si>
    <t xml:space="preserve">PUENTES VIVIANA                                             </t>
  </si>
  <si>
    <t xml:space="preserve">lady091@gmail.com                                                                         </t>
  </si>
  <si>
    <t xml:space="preserve">LIZETH         </t>
  </si>
  <si>
    <t xml:space="preserve">CR 103 # 82-55                          </t>
  </si>
  <si>
    <t xml:space="preserve">MORENO HUERTAS ANDREA MARCELA                               </t>
  </si>
  <si>
    <t xml:space="preserve">andmarmoreno?4gmail.com                                                                   </t>
  </si>
  <si>
    <t xml:space="preserve">CR 11 C # 117-35                        </t>
  </si>
  <si>
    <t xml:space="preserve">PATINO PEDRAZA PAOLA ANDREA                                 </t>
  </si>
  <si>
    <t xml:space="preserve">paolap444@hotmail.com                                                                     </t>
  </si>
  <si>
    <t xml:space="preserve">CR 90 BIS  73A-57                       </t>
  </si>
  <si>
    <t xml:space="preserve">BRIJALDO       </t>
  </si>
  <si>
    <t xml:space="preserve">BRIJALDO ACOSTA JOHANNA CAROLINA                            </t>
  </si>
  <si>
    <t xml:space="preserve">jovisita@gmail.com                                                                        </t>
  </si>
  <si>
    <t xml:space="preserve">ANGIE          </t>
  </si>
  <si>
    <t xml:space="preserve">RAIGOZA        </t>
  </si>
  <si>
    <t xml:space="preserve">CR 79 F  26 59 SUR                      </t>
  </si>
  <si>
    <t xml:space="preserve">RODRIGUEZ MILLAN SANDRA VIVIANA                             </t>
  </si>
  <si>
    <t xml:space="preserve">vivianarodriguez1984@gmail.com                                                            </t>
  </si>
  <si>
    <t xml:space="preserve">CL 64 5 22                              </t>
  </si>
  <si>
    <t xml:space="preserve">YANEZ          </t>
  </si>
  <si>
    <t xml:space="preserve">YANEZ RAMIREZ NATALY                                        </t>
  </si>
  <si>
    <t xml:space="preserve">nyanezr@gmail.com                                                                         </t>
  </si>
  <si>
    <t xml:space="preserve">CR 69 # 98 -57                          </t>
  </si>
  <si>
    <t xml:space="preserve">RINCON RODRIGUEZ NATALI                                     </t>
  </si>
  <si>
    <t xml:space="preserve">natik_x001F_-_02@hotmail.com                                                                    </t>
  </si>
  <si>
    <t xml:space="preserve">CL 63 14 01                             </t>
  </si>
  <si>
    <t xml:space="preserve">TORRES ALDANA MARIA CAROLINA                                </t>
  </si>
  <si>
    <t xml:space="preserve">maria.carolina.torres.@hotmail.com                                                        </t>
  </si>
  <si>
    <t xml:space="preserve">CC MANILA LC 129                        </t>
  </si>
  <si>
    <t xml:space="preserve">RINCON PAEZ LADY JOHANNA                                    </t>
  </si>
  <si>
    <t xml:space="preserve">ladyrinconp@hotmail.com                                                                   </t>
  </si>
  <si>
    <t xml:space="preserve">TRIVINO        </t>
  </si>
  <si>
    <t xml:space="preserve">GONZALEZ TRIVINO DORIS                                      </t>
  </si>
  <si>
    <t xml:space="preserve">calzadogyt@hotmail.com                                                                    </t>
  </si>
  <si>
    <t xml:space="preserve">CL 4 # 5-41                             </t>
  </si>
  <si>
    <t xml:space="preserve">BAHAMON ROJAS YANETH                                        </t>
  </si>
  <si>
    <t xml:space="preserve">yanethbahamonrojas@yahoo.es                                                               </t>
  </si>
  <si>
    <t xml:space="preserve">C.C. COMBEIMA LC 231                    </t>
  </si>
  <si>
    <t xml:space="preserve">MOSQUERA SIERRA NELCY                                       </t>
  </si>
  <si>
    <t xml:space="preserve">arinel231@hotmail.com                                                                     </t>
  </si>
  <si>
    <t xml:space="preserve">CC.COMUNEROS L.2150                     </t>
  </si>
  <si>
    <t xml:space="preserve">LOZADA LOZANO OLGA                                          </t>
  </si>
  <si>
    <t xml:space="preserve">olgalozadalozano@hotmail.com                                                              </t>
  </si>
  <si>
    <t xml:space="preserve">CL 4 # 6-40                             </t>
  </si>
  <si>
    <t xml:space="preserve">AROCA          </t>
  </si>
  <si>
    <t xml:space="preserve">NAVIA          </t>
  </si>
  <si>
    <t xml:space="preserve">ARCA NAVIA NANCY                                            </t>
  </si>
  <si>
    <t xml:space="preserve">detalleskarina@hotmail.com                                                                </t>
  </si>
  <si>
    <t xml:space="preserve">CL 16 # 40-95                           </t>
  </si>
  <si>
    <t xml:space="preserve">YUSTES         </t>
  </si>
  <si>
    <t xml:space="preserve">YUSTES HOYOS OLGA LUCIA                                     </t>
  </si>
  <si>
    <t xml:space="preserve">olyustes@gmail.com                                                                        </t>
  </si>
  <si>
    <t xml:space="preserve">CARDOSO        </t>
  </si>
  <si>
    <t xml:space="preserve">CL 25 17 03                             </t>
  </si>
  <si>
    <t xml:space="preserve">LOSADA         </t>
  </si>
  <si>
    <t xml:space="preserve">LOSADA BEDOYA MARIA LUISA                                   </t>
  </si>
  <si>
    <t xml:space="preserve">dvargas.mfd8w@mail.mercadolibre                                                           </t>
  </si>
  <si>
    <t xml:space="preserve">KATHERINE      </t>
  </si>
  <si>
    <t xml:space="preserve">CR 4 # 11-34                            </t>
  </si>
  <si>
    <t xml:space="preserve">CERA           </t>
  </si>
  <si>
    <t xml:space="preserve">YECENIA        </t>
  </si>
  <si>
    <t xml:space="preserve">BARRANCO CERA YECENIA ROSA                                  </t>
  </si>
  <si>
    <t xml:space="preserve">yecebarranco@hotmail.com                                                                  </t>
  </si>
  <si>
    <t xml:space="preserve">AVD CR 80  8C 85                        </t>
  </si>
  <si>
    <t xml:space="preserve">MENDEZ GONZALEZ MARITZA                                     </t>
  </si>
  <si>
    <t xml:space="preserve">mary_mendez_g@hotmail.com                                                                 </t>
  </si>
  <si>
    <t xml:space="preserve">CR 6 # 21-18 B. CENTRO                  </t>
  </si>
  <si>
    <t xml:space="preserve">VERONICA       </t>
  </si>
  <si>
    <t xml:space="preserve">MONTENEGRO ARCOS VERONICA                                   </t>
  </si>
  <si>
    <t xml:space="preserve">saby_arcis2013@hotmail.com                                                                </t>
  </si>
  <si>
    <t xml:space="preserve">CL 7A -55                               </t>
  </si>
  <si>
    <t xml:space="preserve">ALBAN          </t>
  </si>
  <si>
    <t xml:space="preserve">ARAUJO         </t>
  </si>
  <si>
    <t xml:space="preserve">ALBAN ARAUJO ANA MARIA                                      </t>
  </si>
  <si>
    <t xml:space="preserve">anamarialbsn801@hotmail.com                                                               </t>
  </si>
  <si>
    <t xml:space="preserve">RAMOS ENRIQUEZ MARTHA LILIANA                               </t>
  </si>
  <si>
    <t xml:space="preserve">pielydiseño@hotmail.com                                                                   </t>
  </si>
  <si>
    <t xml:space="preserve">C.C. VENTURA PLAZA                      </t>
  </si>
  <si>
    <t xml:space="preserve">PALLARES       </t>
  </si>
  <si>
    <t xml:space="preserve">PALLARES CONTRERAS MARIELA                                  </t>
  </si>
  <si>
    <t xml:space="preserve">marielapallares@hotmail.com                                                               </t>
  </si>
  <si>
    <t xml:space="preserve">AV AMERICAS #62-84                      </t>
  </si>
  <si>
    <t xml:space="preserve">BASTO          </t>
  </si>
  <si>
    <t xml:space="preserve">BASTO GOMEZ MARIA DEL ROCIO                                 </t>
  </si>
  <si>
    <t xml:space="preserve">robago3@hotmail.com                                                                       </t>
  </si>
  <si>
    <t xml:space="preserve">CL 25 F 74 16                           </t>
  </si>
  <si>
    <t xml:space="preserve">GRECIA         </t>
  </si>
  <si>
    <t xml:space="preserve">VILLAMIZAR MONCADA GRECIA AMPARO                            </t>
  </si>
  <si>
    <t xml:space="preserve">greciavillamizar?4gmail.com                                                               </t>
  </si>
  <si>
    <t xml:space="preserve">VEGA SUAREZ BLANCA CECILIA                                  </t>
  </si>
  <si>
    <t xml:space="preserve">perfumeria.quinta--avenida@hotmail.com                                                    </t>
  </si>
  <si>
    <t xml:space="preserve">CR 7 # 16-44                            </t>
  </si>
  <si>
    <t xml:space="preserve">ARDILA MARTINEZ CARMEN ELISA                                </t>
  </si>
  <si>
    <t xml:space="preserve">elpalaciodelcuero@hotmail.com                                                             </t>
  </si>
  <si>
    <t xml:space="preserve">CL 51 #35-28 3 ETP                      </t>
  </si>
  <si>
    <t xml:space="preserve">PABON PEDRAZA NIDIA CECILIA                                 </t>
  </si>
  <si>
    <t xml:space="preserve">cimarroncueros y cueros@gmail.com                                                         </t>
  </si>
  <si>
    <t xml:space="preserve">CL 9 # 20-59 LC102                      </t>
  </si>
  <si>
    <t xml:space="preserve">CUADRA FLOR ANGELA                                          </t>
  </si>
  <si>
    <t xml:space="preserve">florangelacuadra@hotmail.com                                                              </t>
  </si>
  <si>
    <t xml:space="preserve">SAN ANDRESITO ISLA                      </t>
  </si>
  <si>
    <t xml:space="preserve">MAGOLA         </t>
  </si>
  <si>
    <t xml:space="preserve">PINEDA AVENDANO MAGOLA                                      </t>
  </si>
  <si>
    <t xml:space="preserve">nenitapi17@hotmail.com                                                                    </t>
  </si>
  <si>
    <t xml:space="preserve">Calle 132 # 92-62                       </t>
  </si>
  <si>
    <t xml:space="preserve">VELANDIA CANTOR LUZ MYRIAM                                  </t>
  </si>
  <si>
    <t xml:space="preserve">luzmivelandia@hotmail.com                                                                 </t>
  </si>
  <si>
    <t xml:space="preserve">CL 43 # 26-31                           </t>
  </si>
  <si>
    <t xml:space="preserve">LIZARAZO MARTINEZ ISABEL                                    </t>
  </si>
  <si>
    <t xml:space="preserve">nikoleo0109c64hotmail.com                                                                 </t>
  </si>
  <si>
    <t xml:space="preserve">CC.SAN SILVESTRE 1.PISO                 </t>
  </si>
  <si>
    <t xml:space="preserve">ALVAREZ DORIS AMANDA                                        </t>
  </si>
  <si>
    <t xml:space="preserve">daa7103@yahoo.es                                                                          </t>
  </si>
  <si>
    <t xml:space="preserve">CL 49   8  10                           </t>
  </si>
  <si>
    <t xml:space="preserve">QUICENO RAIGOZA LUZ MARY                                    </t>
  </si>
  <si>
    <t xml:space="preserve">diosesamor_mary@hotmail.com                                                               </t>
  </si>
  <si>
    <t xml:space="preserve">AFANADOR       </t>
  </si>
  <si>
    <t xml:space="preserve">CL 49 # 18-12                           </t>
  </si>
  <si>
    <t xml:space="preserve">VARGAS BERRIO MATILDE                                       </t>
  </si>
  <si>
    <t xml:space="preserve">maty.1972@hotmail.com                                                                     </t>
  </si>
  <si>
    <t xml:space="preserve">C.C.SANANDRESITO CEN                    </t>
  </si>
  <si>
    <t xml:space="preserve">CARRILLO HERLINDA                                           </t>
  </si>
  <si>
    <t xml:space="preserve">eduarraton@hotmail.com                                                                    </t>
  </si>
  <si>
    <t xml:space="preserve">DAYANA         </t>
  </si>
  <si>
    <t xml:space="preserve">CL 6N 4-200                             </t>
  </si>
  <si>
    <t xml:space="preserve">SIZA           </t>
  </si>
  <si>
    <t xml:space="preserve">MEREDY         </t>
  </si>
  <si>
    <t xml:space="preserve">SIZA MORENO MEREDY                                          </t>
  </si>
  <si>
    <t xml:space="preserve">medery_siza@hotmail.com                                                                   </t>
  </si>
  <si>
    <t xml:space="preserve">GOMEZ GONZALEZ MARGARITA MARIA                              </t>
  </si>
  <si>
    <t xml:space="preserve">holywoodbucaramanga@hotmail.com                                                           </t>
  </si>
  <si>
    <t xml:space="preserve">CL 63 F # 23-45                         </t>
  </si>
  <si>
    <t xml:space="preserve">BECERRA MANTILLA VIVIANA                                    </t>
  </si>
  <si>
    <t xml:space="preserve">vivianabecerram@gmail.com                                                                 </t>
  </si>
  <si>
    <t xml:space="preserve">CL 51 27 A 47 APTO 902                  </t>
  </si>
  <si>
    <t xml:space="preserve">OLAYA LOPEZ ANGELA MARIA                                    </t>
  </si>
  <si>
    <t xml:space="preserve">angela_o@hotmail.com                                                                      </t>
  </si>
  <si>
    <t xml:space="preserve">MERCADO        </t>
  </si>
  <si>
    <t xml:space="preserve">CR 17 # 49-46                           </t>
  </si>
  <si>
    <t xml:space="preserve">SALAZAR RAMOS ROSA CRUZ                                     </t>
  </si>
  <si>
    <t xml:space="preserve">rosacruz.01@hotmail.com                                                                   </t>
  </si>
  <si>
    <t xml:space="preserve">CR 31 84 30                             </t>
  </si>
  <si>
    <t xml:space="preserve">LIDIS          </t>
  </si>
  <si>
    <t xml:space="preserve">MARTINEZ OLIVERA LIDIS ESTELA                               </t>
  </si>
  <si>
    <t xml:space="preserve">martinezlidis282@yahoo.com                                                                </t>
  </si>
  <si>
    <t xml:space="preserve">CR 25#31-13 P1-L.1                      </t>
  </si>
  <si>
    <t xml:space="preserve">MACHADO        </t>
  </si>
  <si>
    <t xml:space="preserve">LILA           </t>
  </si>
  <si>
    <t xml:space="preserve">BRAVO MACHADO LILA MARIA                                    </t>
  </si>
  <si>
    <t xml:space="preserve">lilamb_m@hotmail.com                                                                      </t>
  </si>
  <si>
    <t xml:space="preserve">CL  17 # 17-17                          </t>
  </si>
  <si>
    <t xml:space="preserve">FORERO AURA MARIA                                           </t>
  </si>
  <si>
    <t xml:space="preserve">amigrey@hotmail.com                                                                       </t>
  </si>
  <si>
    <t xml:space="preserve">CL 16 # 17-01/03                        </t>
  </si>
  <si>
    <t xml:space="preserve">SANTACRUZ ALBA MARINA                                       </t>
  </si>
  <si>
    <t xml:space="preserve">jmls118@hotmail.com                                                                       </t>
  </si>
  <si>
    <t xml:space="preserve">LEYTON         </t>
  </si>
  <si>
    <t xml:space="preserve">CR 5  9 51 BR CENTRO                    </t>
  </si>
  <si>
    <t xml:space="preserve">FERRUCHO       </t>
  </si>
  <si>
    <t xml:space="preserve">RODRIGUEZ FERRUCHO JUDITH                                   </t>
  </si>
  <si>
    <t xml:space="preserve">duasromana@hotmail.com                                                                    </t>
  </si>
  <si>
    <t xml:space="preserve">CL  9 # 8-02                            </t>
  </si>
  <si>
    <t xml:space="preserve">CLARAS         </t>
  </si>
  <si>
    <t xml:space="preserve">PENA REYES CLARAS YAZMIN                                    </t>
  </si>
  <si>
    <t xml:space="preserve">oscarorlandop@hotmail.com                                                                 </t>
  </si>
  <si>
    <t xml:space="preserve">CENTRO COMERC. LA 14                    </t>
  </si>
  <si>
    <t xml:space="preserve">GUEVARA MUNOZ CLAUDIA                                       </t>
  </si>
  <si>
    <t xml:space="preserve">lunav0316@hotmail.com                                                                     </t>
  </si>
  <si>
    <t xml:space="preserve">CR 5 # 9-51                             </t>
  </si>
  <si>
    <t xml:space="preserve">DUBIA          </t>
  </si>
  <si>
    <t xml:space="preserve">RODRIGUEZ FERRUCHO DUBIA ASTRID                             </t>
  </si>
  <si>
    <t xml:space="preserve">duasromanafhotmail.com                                                                    </t>
  </si>
  <si>
    <t xml:space="preserve">CR 4 # 5-23                             </t>
  </si>
  <si>
    <t xml:space="preserve">p.sansebastian@hotmail.com                                                                </t>
  </si>
  <si>
    <t xml:space="preserve">CL 16 # 3-84 LC.56                      </t>
  </si>
  <si>
    <t xml:space="preserve">RODRIGUEZ MYRIAM CRISTINA                                   </t>
  </si>
  <si>
    <t xml:space="preserve">cris6555@hotmail.com                                                                      </t>
  </si>
  <si>
    <t xml:space="preserve">CL 6  3 93                              </t>
  </si>
  <si>
    <t xml:space="preserve">AMALFI         </t>
  </si>
  <si>
    <t xml:space="preserve">ENCISO LOPEZ AMALFI                                         </t>
  </si>
  <si>
    <t xml:space="preserve">amalfyenciso@gmail.com                                                                    </t>
  </si>
  <si>
    <t xml:space="preserve">CR 4 # 15-66                            </t>
  </si>
  <si>
    <t xml:space="preserve">GIRALDO MONTOYA LUZ MARY                                    </t>
  </si>
  <si>
    <t xml:space="preserve">smith.032@hotmail.com                                                                     </t>
  </si>
  <si>
    <t xml:space="preserve">CARDOZO        </t>
  </si>
  <si>
    <t xml:space="preserve">HERNANDEZ CARDOZO ELSY                                      </t>
  </si>
  <si>
    <t xml:space="preserve">almacenaventuras@hotmail.com                                                              </t>
  </si>
  <si>
    <t xml:space="preserve">CCSANANDREXITO L1079                    </t>
  </si>
  <si>
    <t xml:space="preserve">SAAVEDRA VARON EDNA                                         </t>
  </si>
  <si>
    <t xml:space="preserve">linamariareyes2000@hotmail.com                                                            </t>
  </si>
  <si>
    <t xml:space="preserve">CL 10A # 3-29 2P                        </t>
  </si>
  <si>
    <t xml:space="preserve">PERDOMO SALAMA MARIA CLEMENCIA                              </t>
  </si>
  <si>
    <t xml:space="preserve">mcperdomo100@hotmail.com                                                                  </t>
  </si>
  <si>
    <t xml:space="preserve">CL 166 9 24 T3 IN 3 APTO 302            </t>
  </si>
  <si>
    <t xml:space="preserve">MUÑOZ CAMPOS JANETH ROCIO                                   </t>
  </si>
  <si>
    <t xml:space="preserve">jarosaxo@gmail.com                                                                        </t>
  </si>
  <si>
    <t xml:space="preserve">CR 4 7 73                               </t>
  </si>
  <si>
    <t xml:space="preserve">PLAZAS         </t>
  </si>
  <si>
    <t xml:space="preserve">MURCIA PLAZAS DORIS MILENA                                  </t>
  </si>
  <si>
    <t xml:space="preserve">dorismurcia23@hotmail.com                                                                 </t>
  </si>
  <si>
    <t xml:space="preserve">PASAJE LA 14 LC.131                     </t>
  </si>
  <si>
    <t xml:space="preserve">FIERRO TORO ALEJANDRA                                       </t>
  </si>
  <si>
    <t xml:space="preserve">alejafierro@hotmail.com                                                                   </t>
  </si>
  <si>
    <t xml:space="preserve">BORBON         </t>
  </si>
  <si>
    <t xml:space="preserve">BORBON GALVIS SANDRA PATRICIA                               </t>
  </si>
  <si>
    <t xml:space="preserve">sanborbon@hotmail.com                                                                     </t>
  </si>
  <si>
    <t xml:space="preserve">CL 4 # 7-45                             </t>
  </si>
  <si>
    <t xml:space="preserve">VALENCIA BUITRAGO EDILSA                                    </t>
  </si>
  <si>
    <t xml:space="preserve">papeleriadelnorte123@hotmail.com                                                          </t>
  </si>
  <si>
    <t xml:space="preserve">CR 45A 95 37 OF 506                     </t>
  </si>
  <si>
    <t xml:space="preserve">GRAJALES DUQUE JOHANA                                       </t>
  </si>
  <si>
    <t xml:space="preserve">jogradu@hotmail.com                                                                       </t>
  </si>
  <si>
    <t xml:space="preserve">CR 24 # 24-61                           </t>
  </si>
  <si>
    <t xml:space="preserve">DEICIS         </t>
  </si>
  <si>
    <t xml:space="preserve">VARGAS GALINDO LUZ DEICIS                                   </t>
  </si>
  <si>
    <t xml:space="preserve">luzdaicyvargas@hotmail.com                                                                </t>
  </si>
  <si>
    <t xml:space="preserve">CR 18C # 33-40                          </t>
  </si>
  <si>
    <t xml:space="preserve">MARICEL        </t>
  </si>
  <si>
    <t xml:space="preserve">CASTRO CRUZ MARICEL                                         </t>
  </si>
  <si>
    <t xml:space="preserve">caperucita823@hotmail.com.co                                                              </t>
  </si>
  <si>
    <t xml:space="preserve">CL 57 # 28B -111                        </t>
  </si>
  <si>
    <t xml:space="preserve">RENDON VALENCIA SANDRA MILENA                               </t>
  </si>
  <si>
    <t xml:space="preserve">calmeca@latinmail.com                                                                     </t>
  </si>
  <si>
    <t xml:space="preserve">CC CHIPICHAPE LC.548                    </t>
  </si>
  <si>
    <t xml:space="preserve">6592257 20202       </t>
  </si>
  <si>
    <t xml:space="preserve">IMBACHI        </t>
  </si>
  <si>
    <t xml:space="preserve">IMBACHI OBANDO DORYS                                        </t>
  </si>
  <si>
    <t xml:space="preserve">dorisimbachio@hotmail.com                                                                 </t>
  </si>
  <si>
    <t xml:space="preserve">OVIEDO         </t>
  </si>
  <si>
    <t xml:space="preserve">CR 96B 78 C11                           </t>
  </si>
  <si>
    <t xml:space="preserve">SANCHEZ GONZALEZ ANA ISABEL                                 </t>
  </si>
  <si>
    <t xml:space="preserve">anisago@gmail.com                                                                         </t>
  </si>
  <si>
    <t xml:space="preserve">CR 9 # 13-101 LC199                     </t>
  </si>
  <si>
    <t xml:space="preserve">CUENCA ORTIZ MARISOL                                        </t>
  </si>
  <si>
    <t xml:space="preserve">alvasme 04@hotmail.com.                                                                   </t>
  </si>
  <si>
    <t xml:space="preserve">CR 13 # 40-97                           </t>
  </si>
  <si>
    <t xml:space="preserve">EDWAR          </t>
  </si>
  <si>
    <t xml:space="preserve">CASTANO VASQUEZ JHON EDWAR                                  </t>
  </si>
  <si>
    <t xml:space="preserve">liman1098@gmail.com                                                                       </t>
  </si>
  <si>
    <t xml:space="preserve">CL 14 CR 22 ESQUINA                     </t>
  </si>
  <si>
    <t xml:space="preserve">GUERRERO ANA VITELVINA                                      </t>
  </si>
  <si>
    <t xml:space="preserve">ceemtoco@hotmail.com                                                                      </t>
  </si>
  <si>
    <t xml:space="preserve">COLINA         </t>
  </si>
  <si>
    <t xml:space="preserve">CL 14 # 16-28                           </t>
  </si>
  <si>
    <t xml:space="preserve">FERNANDEZ EDITH                                             </t>
  </si>
  <si>
    <t xml:space="preserve">variedadesyurley@gmail.com                                                                </t>
  </si>
  <si>
    <t xml:space="preserve">CL 49   53 15                           </t>
  </si>
  <si>
    <t xml:space="preserve">ZULUAGA VALLEJO WALTER                                      </t>
  </si>
  <si>
    <t xml:space="preserve">talabarteríaayacucho@hotmail.com                                                          </t>
  </si>
  <si>
    <t xml:space="preserve">CLL 17 # 11-28                          </t>
  </si>
  <si>
    <t xml:space="preserve">LOPEZ GIRALDO BERNARDO DE JESUS                             </t>
  </si>
  <si>
    <t xml:space="preserve">maheberdu2@hotmail.com                                                                    </t>
  </si>
  <si>
    <t xml:space="preserve">CR 33#28-150 AP 1103                    </t>
  </si>
  <si>
    <t xml:space="preserve">VEGA CATALINA                                               </t>
  </si>
  <si>
    <t xml:space="preserve">cata_vega23@live.com                                                                      </t>
  </si>
  <si>
    <t xml:space="preserve">CLL 18 24F 09                           </t>
  </si>
  <si>
    <t xml:space="preserve">MONCANUT       </t>
  </si>
  <si>
    <t xml:space="preserve">MONCANUT GAVIRIA CRISTIAN                                   </t>
  </si>
  <si>
    <t xml:space="preserve">cmoncanut@textilessuprim.com                                                              </t>
  </si>
  <si>
    <t xml:space="preserve">WIRMAN         </t>
  </si>
  <si>
    <t xml:space="preserve">CASTANO RAMIREZ WIRMAN MANUEL                               </t>
  </si>
  <si>
    <t xml:space="preserve">ALVEIRO        </t>
  </si>
  <si>
    <t xml:space="preserve">CR 7  14  40 LC. 119                    </t>
  </si>
  <si>
    <t xml:space="preserve">ALZATE SERNA WILLIAM FERNEY                                 </t>
  </si>
  <si>
    <t xml:space="preserve">kavalier_colombia@hotmail.com                                                             </t>
  </si>
  <si>
    <t xml:space="preserve">CL 91 A  109-61                         </t>
  </si>
  <si>
    <t xml:space="preserve">SONERT         </t>
  </si>
  <si>
    <t xml:space="preserve">CASTANO SONERT OSCAR                                        </t>
  </si>
  <si>
    <t xml:space="preserve">electrioscar@hotmail.com                                                                  </t>
  </si>
  <si>
    <t xml:space="preserve">CL 22 # 16-27                           </t>
  </si>
  <si>
    <t xml:space="preserve">RHENALS        </t>
  </si>
  <si>
    <t xml:space="preserve">MELENDEZ RHENALS JAIR EDUARDO                               </t>
  </si>
  <si>
    <t xml:space="preserve">jemelend@gmail.com                                                                        </t>
  </si>
  <si>
    <t xml:space="preserve">CR 29A # 7B-91                          </t>
  </si>
  <si>
    <t xml:space="preserve">ESTRADA CAMILO                                              </t>
  </si>
  <si>
    <t xml:space="preserve">camilo@pacifica.co                                                                        </t>
  </si>
  <si>
    <t xml:space="preserve">C.CABL PLAZA L205A                      </t>
  </si>
  <si>
    <t xml:space="preserve">GIL OCAMPO WILLIAM FERNANDO                                 </t>
  </si>
  <si>
    <t xml:space="preserve">williamindependiente@gmail.com                                                            </t>
  </si>
  <si>
    <t xml:space="preserve">CL 63A # 40-44 APT 502                  </t>
  </si>
  <si>
    <t xml:space="preserve">PATINO GARCIA PEDRO                                         </t>
  </si>
  <si>
    <t xml:space="preserve">pedrotraductor@gmail.com                                                                  </t>
  </si>
  <si>
    <t xml:space="preserve">CL 48 # 46-115                          </t>
  </si>
  <si>
    <t xml:space="preserve">MARTINEZ GIRALDO DIEGO ALEXANDER                            </t>
  </si>
  <si>
    <t xml:space="preserve">mundobags@gmail.com                                                                       </t>
  </si>
  <si>
    <t xml:space="preserve">CL 27D SUR# 27C-101                     </t>
  </si>
  <si>
    <t xml:space="preserve">SALAZAR G JUAN ANDRES                                       </t>
  </si>
  <si>
    <t xml:space="preserve">jasalazar40@hotmail.com                                                                   </t>
  </si>
  <si>
    <t xml:space="preserve">CR  51  45 75                           </t>
  </si>
  <si>
    <t xml:space="preserve">PULGARIN AGUDELO EDWIN                                      </t>
  </si>
  <si>
    <t xml:space="preserve">covelo@une.net.co                                                                         </t>
  </si>
  <si>
    <t xml:space="preserve">CL 14 # 14-38                           </t>
  </si>
  <si>
    <t xml:space="preserve">GOEZ           </t>
  </si>
  <si>
    <t xml:space="preserve">GOEZ BERRIO JHON MARIO                                      </t>
  </si>
  <si>
    <t xml:space="preserve">joyeriaeloscar@hotmail.com                                                                </t>
  </si>
  <si>
    <t xml:space="preserve">CL 53 B # 46-58                         </t>
  </si>
  <si>
    <t xml:space="preserve">ALVEAR JIMENEZ CESAR AUGUSTO                                </t>
  </si>
  <si>
    <t xml:space="preserve">calvear1@hotmail.com                                                                      </t>
  </si>
  <si>
    <t xml:space="preserve">CR 57 # 94-122                          </t>
  </si>
  <si>
    <t xml:space="preserve">ZUNIGA FABIAN                                               </t>
  </si>
  <si>
    <t xml:space="preserve">fazube@gmail.com                                                                          </t>
  </si>
  <si>
    <t xml:space="preserve">CL 52  24 24 APT # 1                    </t>
  </si>
  <si>
    <t xml:space="preserve">HERRERA ARIAS FABIAN DE JESUS                               </t>
  </si>
  <si>
    <t xml:space="preserve">fahear1@gmail.com                                                                         </t>
  </si>
  <si>
    <t xml:space="preserve">CR 18 10 01                             </t>
  </si>
  <si>
    <t xml:space="preserve">DE LA HOZ GUTIERREZ NELSON ENRIQUE                          </t>
  </si>
  <si>
    <t xml:space="preserve">nedel1965@gmail.com                                                                       </t>
  </si>
  <si>
    <t xml:space="preserve">CR 7 C 153 51 CA 2                      </t>
  </si>
  <si>
    <t xml:space="preserve">SANJUAN        </t>
  </si>
  <si>
    <t xml:space="preserve">CARDENAS SANJUAN LUIS FELIPE                                </t>
  </si>
  <si>
    <t xml:space="preserve">medioscreativosdp@yahoo.com                                                               </t>
  </si>
  <si>
    <t xml:space="preserve">CR 48 B # 55 -03                        </t>
  </si>
  <si>
    <t xml:space="preserve">ANTEQUERA      </t>
  </si>
  <si>
    <t xml:space="preserve">GLEN           </t>
  </si>
  <si>
    <t xml:space="preserve">TOVAR ANTEQUERA GLEN                                        </t>
  </si>
  <si>
    <t xml:space="preserve">gvan0617@gmail.com                                                                        </t>
  </si>
  <si>
    <t xml:space="preserve">CR 16 D  8-42                           </t>
  </si>
  <si>
    <t xml:space="preserve">MERCADO GUZMAN MARTIN                                       </t>
  </si>
  <si>
    <t xml:space="preserve">martin.mercado@correopolicia.gov.co                                                       </t>
  </si>
  <si>
    <t xml:space="preserve">CL 48B # 34-23                          </t>
  </si>
  <si>
    <t xml:space="preserve">BRACAMONTE     </t>
  </si>
  <si>
    <t xml:space="preserve">KENEL          </t>
  </si>
  <si>
    <t xml:space="preserve">BRACAMONTE SALGADO KENEL JAVIER                             </t>
  </si>
  <si>
    <t xml:space="preserve">keneljavier@yahoo.es                                                                      </t>
  </si>
  <si>
    <t xml:space="preserve">CL 66  60-53                            </t>
  </si>
  <si>
    <t xml:space="preserve">BAYTER         </t>
  </si>
  <si>
    <t xml:space="preserve">WASTIN         </t>
  </si>
  <si>
    <t xml:space="preserve">BAYTER PIZARRO WASTIN                                       </t>
  </si>
  <si>
    <t xml:space="preserve">wast_x001F_0730@hotmail.com_                                                                    </t>
  </si>
  <si>
    <t xml:space="preserve">CL 61 44 B 11                           </t>
  </si>
  <si>
    <t xml:space="preserve">CABRERA SANTIAGO WILLIAM DE JESUS                           </t>
  </si>
  <si>
    <t xml:space="preserve">wcabrera76@gmail.com                                                                      </t>
  </si>
  <si>
    <t xml:space="preserve">CL 76 E # 23 F-15                       </t>
  </si>
  <si>
    <t xml:space="preserve">VILLANUEVA RICARDO                                          </t>
  </si>
  <si>
    <t xml:space="preserve">ricardovillanueva113@gmail.com                                                            </t>
  </si>
  <si>
    <t xml:space="preserve">OTERO          </t>
  </si>
  <si>
    <t xml:space="preserve">CL 25 A 35 99                           </t>
  </si>
  <si>
    <t xml:space="preserve">MARQUEZ MORENO ELKIN                                        </t>
  </si>
  <si>
    <t xml:space="preserve">eelkint.wzgv9q@mail.mercadolibre                                                          </t>
  </si>
  <si>
    <t xml:space="preserve">CL 48 B # 34-23                         </t>
  </si>
  <si>
    <t xml:space="preserve">MAZENETT       </t>
  </si>
  <si>
    <t xml:space="preserve">GUZMAN MAZENETT LUIS CARLOS                                 </t>
  </si>
  <si>
    <t xml:space="preserve">luis.cguzman@hotmai.com                                                                   </t>
  </si>
  <si>
    <t xml:space="preserve">BARRIO LOS CEREZOS                      </t>
  </si>
  <si>
    <t xml:space="preserve">ARCINIEGAS SIERRA JAIME ALBERTO                             </t>
  </si>
  <si>
    <t xml:space="preserve">jaimearciniegas12@gmail.com                                                               </t>
  </si>
  <si>
    <t xml:space="preserve">CRA 21D # 29C-28                        </t>
  </si>
  <si>
    <t xml:space="preserve">NORDMANN       </t>
  </si>
  <si>
    <t xml:space="preserve">NORDMANN OCHOA CARLOS ALBERTO                               </t>
  </si>
  <si>
    <t xml:space="preserve">cano@enred.com                                                                            </t>
  </si>
  <si>
    <t xml:space="preserve">CL 58NORTE  # 5B-62                     </t>
  </si>
  <si>
    <t xml:space="preserve">JIMENEZ JUAN CARLOS                                         </t>
  </si>
  <si>
    <t xml:space="preserve">juankjimenez71@yahoo.com                                                                  </t>
  </si>
  <si>
    <t xml:space="preserve">CL 2 DEL MAMON B.BOSQUE                 </t>
  </si>
  <si>
    <t xml:space="preserve">PATTIGNO       </t>
  </si>
  <si>
    <t xml:space="preserve">YERIN          </t>
  </si>
  <si>
    <t xml:space="preserve">PEREZ PATTIGNO YERIN YESID                                  </t>
  </si>
  <si>
    <t xml:space="preserve">yerinpp@hotmail.com                                                                       </t>
  </si>
  <si>
    <t xml:space="preserve">SUP.CENT.LOS EJECUTI                    </t>
  </si>
  <si>
    <t xml:space="preserve">OCAMPO RAMIREZ ADRIAN                                       </t>
  </si>
  <si>
    <t xml:space="preserve">adrianxio1083@hotmail.com                                                                 </t>
  </si>
  <si>
    <t xml:space="preserve">URB CASTELL # 31B-28                    </t>
  </si>
  <si>
    <t xml:space="preserve">EMILIANO       </t>
  </si>
  <si>
    <t xml:space="preserve">MARTINEZ SERRANO EMILIANO                                   </t>
  </si>
  <si>
    <t xml:space="preserve">emiquim@hotmail.com                                                                       </t>
  </si>
  <si>
    <t xml:space="preserve">CL 36 # 19- 39                          </t>
  </si>
  <si>
    <t xml:space="preserve">RUIZ JULIO CESAR                                            </t>
  </si>
  <si>
    <t xml:space="preserve">jucers@hotmail.com                                                                        </t>
  </si>
  <si>
    <t xml:space="preserve">CR 1 # 8-12                             </t>
  </si>
  <si>
    <t xml:space="preserve">HANNER         </t>
  </si>
  <si>
    <t xml:space="preserve">SOLANO CABRERA HANNER                                       </t>
  </si>
  <si>
    <t xml:space="preserve">hannersolca@hotmail.co,                                                                   </t>
  </si>
  <si>
    <t xml:space="preserve">CR 77 18-51 APT 401                     </t>
  </si>
  <si>
    <t xml:space="preserve">GUARIN         </t>
  </si>
  <si>
    <t xml:space="preserve">LEEONARDO      </t>
  </si>
  <si>
    <t xml:space="preserve">GIOVANNI       </t>
  </si>
  <si>
    <t xml:space="preserve">GUARIN CASTRO LEEONARDO GIOVANNI                            </t>
  </si>
  <si>
    <t xml:space="preserve">leonardoguarincastro@gmail.com                                                            </t>
  </si>
  <si>
    <t xml:space="preserve">CL 20 # 9-17                            </t>
  </si>
  <si>
    <t xml:space="preserve">CR 6 # 5-21                             </t>
  </si>
  <si>
    <t xml:space="preserve">GALVIS SANCHEZ RENE                                         </t>
  </si>
  <si>
    <t xml:space="preserve">reneiman@hotmail.com                                                                      </t>
  </si>
  <si>
    <t xml:space="preserve">AV AMERICAS #42-10                      </t>
  </si>
  <si>
    <t xml:space="preserve">SOTO MONTES OSCAR ANDRES                                    </t>
  </si>
  <si>
    <t xml:space="preserve">oscarsotoarquitecto@gmail.com                                                             </t>
  </si>
  <si>
    <t xml:space="preserve">CR 23D 69 05                            </t>
  </si>
  <si>
    <t xml:space="preserve">LOAIZA CASTRO JUAN CARLOS                                   </t>
  </si>
  <si>
    <t xml:space="preserve">jucaloaiza@yahoo.com                                                                      </t>
  </si>
  <si>
    <t xml:space="preserve">CL 28 #98-75 TORR A                     </t>
  </si>
  <si>
    <t xml:space="preserve">MEDINA ROSAS JORGE ENRIQUE                                  </t>
  </si>
  <si>
    <t xml:space="preserve">kikemedina@gmail.com                                                                      </t>
  </si>
  <si>
    <t xml:space="preserve">CL 1-SUR MANZANA 2-2                    </t>
  </si>
  <si>
    <t xml:space="preserve">RANGEL FLOREZ LUIS ROBERTO                                  </t>
  </si>
  <si>
    <t xml:space="preserve">luisrobertorangelflorez@hotmail.com                                                       </t>
  </si>
  <si>
    <t xml:space="preserve">CL 57 16 35                             </t>
  </si>
  <si>
    <t xml:space="preserve">ADLAY          </t>
  </si>
  <si>
    <t xml:space="preserve">CUELLO VILLAREAL ADLAY                                      </t>
  </si>
  <si>
    <t xml:space="preserve">r_x001F_-granda.amaya@hotmail.com                                                               </t>
  </si>
  <si>
    <t xml:space="preserve">CR 14 5 28                              </t>
  </si>
  <si>
    <t xml:space="preserve">CALEB          </t>
  </si>
  <si>
    <t xml:space="preserve">FLORES OLIVEROS CALEB                                       </t>
  </si>
  <si>
    <t xml:space="preserve">klet22@hotmail.com                                                                        </t>
  </si>
  <si>
    <t xml:space="preserve">CL 17A # 7C-15                          </t>
  </si>
  <si>
    <t xml:space="preserve">LONDONO PACHECO FRANCISCO JAVIER                            </t>
  </si>
  <si>
    <t xml:space="preserve">lucerosboutique@hotmail.com                                                               </t>
  </si>
  <si>
    <t xml:space="preserve">CR 2  # 33-93                           </t>
  </si>
  <si>
    <t xml:space="preserve">DANIS          </t>
  </si>
  <si>
    <t xml:space="preserve">NUNEZ OLIVERA DANIS SEGUNDO                                 </t>
  </si>
  <si>
    <t xml:space="preserve">dany-diana@hotmail.com                                                                    </t>
  </si>
  <si>
    <t xml:space="preserve">CL 65B # 38B-50 PISO 2                  </t>
  </si>
  <si>
    <t xml:space="preserve">AVILEZ         </t>
  </si>
  <si>
    <t xml:space="preserve">MOISES         </t>
  </si>
  <si>
    <t xml:space="preserve">AVILEZ MOISES                                               </t>
  </si>
  <si>
    <t xml:space="preserve">moises.fcsd@gmail.com                                                                     </t>
  </si>
  <si>
    <t xml:space="preserve">SALGUERO       </t>
  </si>
  <si>
    <t xml:space="preserve">CARRERA 18A 4A 55                       </t>
  </si>
  <si>
    <t xml:space="preserve">NIETO ANGEL RICARDO                                         </t>
  </si>
  <si>
    <t xml:space="preserve">fabricacasadelosforros@hotmail.com                                                        </t>
  </si>
  <si>
    <t xml:space="preserve">UMBARILA       </t>
  </si>
  <si>
    <t xml:space="preserve">CL 25 45 14                             </t>
  </si>
  <si>
    <t xml:space="preserve">PEÑUELA        </t>
  </si>
  <si>
    <t xml:space="preserve">PEÑUELA EFRAIN                                              </t>
  </si>
  <si>
    <t xml:space="preserve">TESORERIA@TRIANON.COM.CO                                                                  </t>
  </si>
  <si>
    <t xml:space="preserve">CL 30 B 7 A 43                          </t>
  </si>
  <si>
    <t xml:space="preserve">LOPEZ JOSE ANTONIO                                          </t>
  </si>
  <si>
    <t xml:space="preserve">lopez.joseantonio@hotmail.com                                                             </t>
  </si>
  <si>
    <t xml:space="preserve">CR 5 # 19A-23                           </t>
  </si>
  <si>
    <t xml:space="preserve">ROMERO CORTES JUAN JOSE                                     </t>
  </si>
  <si>
    <t xml:space="preserve">ropielgr@yahoo.es                                                                         </t>
  </si>
  <si>
    <t xml:space="preserve">CR 2 # 21-55                            </t>
  </si>
  <si>
    <t xml:space="preserve">JONATHAN       </t>
  </si>
  <si>
    <t xml:space="preserve">SALAS JONATHAN                                              </t>
  </si>
  <si>
    <t xml:space="preserve">jasalasr80@89@gmail.com                                                                   </t>
  </si>
  <si>
    <t xml:space="preserve">CL 11 11 83                             </t>
  </si>
  <si>
    <t xml:space="preserve">GAITAN MENDEZ JOSE ALBERTO                                  </t>
  </si>
  <si>
    <t xml:space="preserve">ces.empaques@hotmail.com                                                                  </t>
  </si>
  <si>
    <t xml:space="preserve">CR 17 A 58 32                           </t>
  </si>
  <si>
    <t xml:space="preserve">PENALOZA GALINDO SANTIAGO                                   </t>
  </si>
  <si>
    <t xml:space="preserve">santiagopg1129@gmail.com                                                                  </t>
  </si>
  <si>
    <t xml:space="preserve">CR 52 # 115-37                          </t>
  </si>
  <si>
    <t xml:space="preserve">CAMPO LUIS FERNANDO                                         </t>
  </si>
  <si>
    <t xml:space="preserve">ifcampoq@yahoo.com                                                                        </t>
  </si>
  <si>
    <t xml:space="preserve">CR 6 # 8-56                             </t>
  </si>
  <si>
    <t xml:space="preserve">VARGAS GAITAN HENRY ALBERTO                                 </t>
  </si>
  <si>
    <t xml:space="preserve">tititoboutique@gmail.com                                                                  </t>
  </si>
  <si>
    <t xml:space="preserve">CARRERA 29 12 B 16                      </t>
  </si>
  <si>
    <t xml:space="preserve">LANCHEROS GOMEZ JOSE ORLANDO                                </t>
  </si>
  <si>
    <t xml:space="preserve">ORLANDO252207@HOTMAIL.COM                                                                 </t>
  </si>
  <si>
    <t xml:space="preserve">CL 125 # 19-85                          </t>
  </si>
  <si>
    <t xml:space="preserve">ALFONSO RAMIREZ GUILLERMO                                   </t>
  </si>
  <si>
    <t xml:space="preserve">ga_mobilia@yahoo.es                                                                       </t>
  </si>
  <si>
    <t xml:space="preserve">CRA 25 50 75                            </t>
  </si>
  <si>
    <t xml:space="preserve">GARZON VICTOR                                               </t>
  </si>
  <si>
    <t xml:space="preserve">tecnigarzon@gmail.com                                                                     </t>
  </si>
  <si>
    <t xml:space="preserve">CR 10  26 91                            </t>
  </si>
  <si>
    <t xml:space="preserve">RESTREPO ROMERO ANTONIO JOSE                                </t>
  </si>
  <si>
    <t xml:space="preserve">CR 10  16 74                            </t>
  </si>
  <si>
    <t xml:space="preserve">PEDRAZA RIANO HECTOR JAVIER                                 </t>
  </si>
  <si>
    <t xml:space="preserve">hectorjavierpedraza@yahoo.es                                                              </t>
  </si>
  <si>
    <t xml:space="preserve">CL 7 29 15                              </t>
  </si>
  <si>
    <t xml:space="preserve">RAMIREZ ACEVEDO OSCAR                                       </t>
  </si>
  <si>
    <t xml:space="preserve">lamagiadelcolor@hotmail.com                                                               </t>
  </si>
  <si>
    <t xml:space="preserve">CL 7 32 39 ZN INDUSTRIAL                </t>
  </si>
  <si>
    <t xml:space="preserve">MORA SABOGAL MIGUEL ANGEL                                   </t>
  </si>
  <si>
    <t xml:space="preserve">escenografiamam@yahoo.com                                                                 </t>
  </si>
  <si>
    <t xml:space="preserve">CL 24    24  41                         </t>
  </si>
  <si>
    <t xml:space="preserve">DUARTE ROJAS JUAN MARTIN                                    </t>
  </si>
  <si>
    <t xml:space="preserve">jmduarter@hotmail.com                                                                     </t>
  </si>
  <si>
    <t xml:space="preserve">ELVER          </t>
  </si>
  <si>
    <t xml:space="preserve">CL 51 23 65                             </t>
  </si>
  <si>
    <t xml:space="preserve">FONSECA SILVA EDGAR ANTONIO                                 </t>
  </si>
  <si>
    <t xml:space="preserve">edgarfonseca65@hotmail.com                                                                </t>
  </si>
  <si>
    <t xml:space="preserve">CR 23 # 63D-95                          </t>
  </si>
  <si>
    <t xml:space="preserve">GARCIA DELGADO JOSE GERMAN                                  </t>
  </si>
  <si>
    <t xml:space="preserve">cuerostororojo@hotmail.com                                                                </t>
  </si>
  <si>
    <t xml:space="preserve">CR 11 A 191 28 IN 2 AP 1011             </t>
  </si>
  <si>
    <t xml:space="preserve">ECHEVERRIA     </t>
  </si>
  <si>
    <t xml:space="preserve">CARDOZO ECHEVERRIA MAURICIO                                 </t>
  </si>
  <si>
    <t xml:space="preserve">maguifla@hotmail.com                                                                      </t>
  </si>
  <si>
    <t xml:space="preserve">CR 23 9A 40                             </t>
  </si>
  <si>
    <t xml:space="preserve">ARTUNDUAGA LOZANO RICARDO                                   </t>
  </si>
  <si>
    <t xml:space="preserve">RICARDOARTUNDUAFA2000@YAHOO.COM                                                           </t>
  </si>
  <si>
    <t xml:space="preserve">CR 5 # 18-69                            </t>
  </si>
  <si>
    <t xml:space="preserve">NIETO RINCON JORGE EDUARDO                                  </t>
  </si>
  <si>
    <t xml:space="preserve">yoyonieto@hotmail.com                                                                     </t>
  </si>
  <si>
    <t xml:space="preserve">CL 63F   22 05                          </t>
  </si>
  <si>
    <t xml:space="preserve">NINO MARINO JOSE JOAQUIN                                    </t>
  </si>
  <si>
    <t xml:space="preserve">joaquin_nm@hotmail.com                                                                    </t>
  </si>
  <si>
    <t xml:space="preserve">AV CARACAS # 58-26                      </t>
  </si>
  <si>
    <t xml:space="preserve">SALINAS CASAS WILSON                                        </t>
  </si>
  <si>
    <t xml:space="preserve">sameruiz@hotmail.com                                                                      </t>
  </si>
  <si>
    <t xml:space="preserve">CR 24 # 24 -70                          </t>
  </si>
  <si>
    <t xml:space="preserve">SOTO V CARLOS EDUARDO                                       </t>
  </si>
  <si>
    <t xml:space="preserve">carlosoto64@gmail.com                                                                     </t>
  </si>
  <si>
    <t xml:space="preserve">CL 38 #30A-01 CENTRO                    </t>
  </si>
  <si>
    <t xml:space="preserve">REINALDO       </t>
  </si>
  <si>
    <t xml:space="preserve">SERNA TORRES REINALDO                                       </t>
  </si>
  <si>
    <t xml:space="preserve">sernareinaldo@hotmail.com                                                                 </t>
  </si>
  <si>
    <t xml:space="preserve">CR 11 15 43 SUR AP 102                  </t>
  </si>
  <si>
    <t xml:space="preserve">ZULUAGA POSADA JUAN CARLOS                                  </t>
  </si>
  <si>
    <t xml:space="preserve">jczuluap@hotmail.com                                                                      </t>
  </si>
  <si>
    <t xml:space="preserve">CL 9  36 A 38 LC 139                    </t>
  </si>
  <si>
    <t xml:space="preserve">EFREN          </t>
  </si>
  <si>
    <t xml:space="preserve">CRUZ BEJARANO EFREN                                         </t>
  </si>
  <si>
    <t xml:space="preserve">ecbusiness@hotmail.es                                                                     </t>
  </si>
  <si>
    <t xml:space="preserve">CRA 37 24 67                            </t>
  </si>
  <si>
    <t xml:space="preserve">ARBELAEZ JUAN                                               </t>
  </si>
  <si>
    <t xml:space="preserve">WWW.SANTAELENA.COM                                                                        </t>
  </si>
  <si>
    <t xml:space="preserve">CL 17 # 8-62 L.126                      </t>
  </si>
  <si>
    <t xml:space="preserve">PENA LEON JESUS HERNANDO                                    </t>
  </si>
  <si>
    <t xml:space="preserve">contactos@importadosmaicao.com                                                            </t>
  </si>
  <si>
    <t xml:space="preserve">CR 34 10 33                             </t>
  </si>
  <si>
    <t xml:space="preserve">ROMERO JAVIER                                               </t>
  </si>
  <si>
    <t xml:space="preserve">seajromero@hotmail.com                                                                    </t>
  </si>
  <si>
    <t xml:space="preserve">CL 28 SUR 26 C 58                       </t>
  </si>
  <si>
    <t xml:space="preserve">BARRAGAN MORENO OMAR FREDY                                  </t>
  </si>
  <si>
    <t xml:space="preserve">onarbarragankaisa@yahoo.com                                                               </t>
  </si>
  <si>
    <t xml:space="preserve">DG 59 # 22-08                           </t>
  </si>
  <si>
    <t xml:space="preserve">PALACIOS ARIZA RAUL JOAQUIN                                 </t>
  </si>
  <si>
    <t xml:space="preserve">raul_jota@hotmail.com                                                                     </t>
  </si>
  <si>
    <t xml:space="preserve">NIETO RINCON JOSE ALEJANDRO                                 </t>
  </si>
  <si>
    <t xml:space="preserve">alejonieto69hotmail.com                                                                   </t>
  </si>
  <si>
    <t xml:space="preserve">CL 6 D 79A 76 INT 9                     </t>
  </si>
  <si>
    <t xml:space="preserve">PINEROS BAQUERO JOSE ALBERTO                                </t>
  </si>
  <si>
    <t xml:space="preserve">josea.pinb@hotmail.com                                                                    </t>
  </si>
  <si>
    <t xml:space="preserve">CR  15 # 78-80                          </t>
  </si>
  <si>
    <t xml:space="preserve">GARZON CORTES RAMIRO                                        </t>
  </si>
  <si>
    <t xml:space="preserve">ramiro-gc@hotmail.com                                                                     </t>
  </si>
  <si>
    <t xml:space="preserve">CL 119 14 A 26                          </t>
  </si>
  <si>
    <t xml:space="preserve">MEJIA GUZMAN VICTOR MANUEL                                  </t>
  </si>
  <si>
    <t xml:space="preserve">vmg1929@gmail.com                                                                         </t>
  </si>
  <si>
    <t xml:space="preserve">CARRERA 74 08 OFICINA 305               </t>
  </si>
  <si>
    <t xml:space="preserve">CUBEROS        </t>
  </si>
  <si>
    <t xml:space="preserve">DE LAS CASAS   </t>
  </si>
  <si>
    <t xml:space="preserve">CUBEROS DE LAS CASAS FELIPE ANDRES                          </t>
  </si>
  <si>
    <t xml:space="preserve">FELIPE.CUBEROS@PPULEGAL.COM                                                               </t>
  </si>
  <si>
    <t xml:space="preserve">CL 58D SUR 51 10                        </t>
  </si>
  <si>
    <t xml:space="preserve">ETIEL          </t>
  </si>
  <si>
    <t xml:space="preserve">LUNA GARZON ELVER ETIEL                                     </t>
  </si>
  <si>
    <t xml:space="preserve">elveretiel@etb.net.co                                                                     </t>
  </si>
  <si>
    <t xml:space="preserve">CL 64A # 52-53                          </t>
  </si>
  <si>
    <t xml:space="preserve">CARDONA RIOS LIBARDO                                        </t>
  </si>
  <si>
    <t xml:space="preserve">libardocr@hotmail.com                                                                     </t>
  </si>
  <si>
    <t xml:space="preserve">CL 19A # 20 A-18 SUR                    </t>
  </si>
  <si>
    <t xml:space="preserve">CASTOR         </t>
  </si>
  <si>
    <t xml:space="preserve">LIDER          </t>
  </si>
  <si>
    <t xml:space="preserve">ARNOVI         </t>
  </si>
  <si>
    <t xml:space="preserve">CRUZ CASTOR LIDER ARNOVI                                    </t>
  </si>
  <si>
    <t xml:space="preserve">chernovick@hotmail.com                                                                    </t>
  </si>
  <si>
    <t xml:space="preserve">CARRERA 12 4 61                         </t>
  </si>
  <si>
    <t xml:space="preserve">GUZMAN FERNANDEZ EDWARD ENRIQUE                             </t>
  </si>
  <si>
    <t xml:space="preserve">EGUZMAN1004@GMAIL.COM                                                                     </t>
  </si>
  <si>
    <t xml:space="preserve">CR 18B   58A 51 SUR BRR SAN BENITO      </t>
  </si>
  <si>
    <t xml:space="preserve">PEDRAZA DIAZ JOSE EDGAR                                     </t>
  </si>
  <si>
    <t xml:space="preserve">theangelosleather@hotmail.com                                                             </t>
  </si>
  <si>
    <t xml:space="preserve">AMADO          </t>
  </si>
  <si>
    <t xml:space="preserve">CLL 6A 34 28                            </t>
  </si>
  <si>
    <t xml:space="preserve">SANCHEZ SANCHEZ JOSE ERNESTO                                </t>
  </si>
  <si>
    <t xml:space="preserve">SOLDADURASELSOL@HOTMAIL.COM                                                               </t>
  </si>
  <si>
    <t xml:space="preserve">WILLIAN        </t>
  </si>
  <si>
    <t xml:space="preserve">CALLE 9 36-44                           </t>
  </si>
  <si>
    <t xml:space="preserve">CHIMBACO       </t>
  </si>
  <si>
    <t xml:space="preserve">CUELLAR CHIMBACO OMAR HUMBERTO                              </t>
  </si>
  <si>
    <t xml:space="preserve">omar.cuellar@hotmail.com                                                                  </t>
  </si>
  <si>
    <t xml:space="preserve">CLL 163C #54C-68                        </t>
  </si>
  <si>
    <t xml:space="preserve">WILLKING       </t>
  </si>
  <si>
    <t xml:space="preserve">LOPEZ BEJARANO CARLOS WILLKING                              </t>
  </si>
  <si>
    <t xml:space="preserve">cwillking@hotmail.com                                                                     </t>
  </si>
  <si>
    <t xml:space="preserve">CR 75 # 24 A-19                         </t>
  </si>
  <si>
    <t xml:space="preserve">VALLEJO AGUDELO NELSON                                      </t>
  </si>
  <si>
    <t xml:space="preserve">colors.accesorios@hotmail.com                                                             </t>
  </si>
  <si>
    <t xml:space="preserve">CR 14 # 89-48                           </t>
  </si>
  <si>
    <t xml:space="preserve">TORRES MAURICIO                                             </t>
  </si>
  <si>
    <t xml:space="preserve">mtorresn@hotmail.com                                                                      </t>
  </si>
  <si>
    <t xml:space="preserve">CR 24A 19 28 SUR BRR RESTREPO           </t>
  </si>
  <si>
    <t xml:space="preserve">ARIZA RODRIGUEZ JESUS DAVID                                 </t>
  </si>
  <si>
    <t xml:space="preserve">mecanizadosariza@yahoo.com                                                                </t>
  </si>
  <si>
    <t xml:space="preserve">CR 28A  5 A 24                          </t>
  </si>
  <si>
    <t xml:space="preserve">GRANADOS BETANCOURT JORGE ALBEIRO                           </t>
  </si>
  <si>
    <t xml:space="preserve">jogracol?4gmail.com                                                                       </t>
  </si>
  <si>
    <t xml:space="preserve">CR 20 S #108-60 CS13                    </t>
  </si>
  <si>
    <t xml:space="preserve">QUINONES NELSON                                             </t>
  </si>
  <si>
    <t xml:space="preserve">nelqm11@gmail.com                                                                         </t>
  </si>
  <si>
    <t xml:space="preserve">CL 38 BIS SUR  33-70                    </t>
  </si>
  <si>
    <t xml:space="preserve">FARLEY         </t>
  </si>
  <si>
    <t xml:space="preserve">COCA ROMERO EDWIN FARLEY                                    </t>
  </si>
  <si>
    <t xml:space="preserve">edwin75@gmail.com                                                                         </t>
  </si>
  <si>
    <t xml:space="preserve">CR 39D # 4 F-44                         </t>
  </si>
  <si>
    <t xml:space="preserve">GARZON JUAN CARLOS                                          </t>
  </si>
  <si>
    <t xml:space="preserve">dayanghr@gmail.com                                                                        </t>
  </si>
  <si>
    <t xml:space="preserve">CL 66A # 81B-86                         </t>
  </si>
  <si>
    <t xml:space="preserve">CONTRERAS GUERRERO MIGUEL ANTONIO                           </t>
  </si>
  <si>
    <t xml:space="preserve">emesecolombia@hotmail.com                                                                 </t>
  </si>
  <si>
    <t xml:space="preserve">CC.PANAMA CL182 #20-91                  </t>
  </si>
  <si>
    <t xml:space="preserve">DIAZ IVAN                                                   </t>
  </si>
  <si>
    <t xml:space="preserve">divanche@hotmail.com                                                                      </t>
  </si>
  <si>
    <t xml:space="preserve">CR 22  19  26                           </t>
  </si>
  <si>
    <t xml:space="preserve">PENA DIAZ ORLANDO                                           </t>
  </si>
  <si>
    <t xml:space="preserve">yuss145@hotmail.com                                                                       </t>
  </si>
  <si>
    <t xml:space="preserve">CR 69 # 98 A-45                         </t>
  </si>
  <si>
    <t xml:space="preserve">RINCON RODRIGUEZ EDGAR                                      </t>
  </si>
  <si>
    <t xml:space="preserve">yankoboots@yahoo.es                                                                       </t>
  </si>
  <si>
    <t xml:space="preserve">CRA 25  22-25 SUR                       </t>
  </si>
  <si>
    <t xml:space="preserve">RICHARD        </t>
  </si>
  <si>
    <t xml:space="preserve">BALCERO G. RICHARD A.                                       </t>
  </si>
  <si>
    <t xml:space="preserve">richardbalcero@yahoo.com.co                                                               </t>
  </si>
  <si>
    <t xml:space="preserve">CR 37B # 12-58 SUR                      </t>
  </si>
  <si>
    <t xml:space="preserve">QUIROGA ERNESTO                                             </t>
  </si>
  <si>
    <t xml:space="preserve">ernesto-quiroga@hotmail.com                                                               </t>
  </si>
  <si>
    <t xml:space="preserve">CL 56 S #81 J-40                        </t>
  </si>
  <si>
    <t xml:space="preserve">AQUILINO       </t>
  </si>
  <si>
    <t xml:space="preserve">RAMIREZ SANCHEZ AQUILINO                                    </t>
  </si>
  <si>
    <t xml:space="preserve">aquirasa@hotmail.com                                                                      </t>
  </si>
  <si>
    <t xml:space="preserve">CHRISTIAN      </t>
  </si>
  <si>
    <t xml:space="preserve">CL 56  32-97                            </t>
  </si>
  <si>
    <t xml:space="preserve">CALA           </t>
  </si>
  <si>
    <t xml:space="preserve">CALA ACEVEDO MARCO ANTONIO                                  </t>
  </si>
  <si>
    <t xml:space="preserve">marquinhabrown?4hotmail.com                                                               </t>
  </si>
  <si>
    <t xml:space="preserve">HACIENDA STA BARBARA                    </t>
  </si>
  <si>
    <t xml:space="preserve">POUCHARD       </t>
  </si>
  <si>
    <t xml:space="preserve">CHAVEZ POUCHARD FRANCISCO J                                 </t>
  </si>
  <si>
    <t xml:space="preserve">carlo-cueros@hotmail.com                                                                  </t>
  </si>
  <si>
    <t xml:space="preserve">CR 17A 175 82 TO 2 AP 403               </t>
  </si>
  <si>
    <t xml:space="preserve">URIBE JIMENEZ JUAN ALEJANDRO                                </t>
  </si>
  <si>
    <t xml:space="preserve">imprerollos@hotmail.com                                                                   </t>
  </si>
  <si>
    <t xml:space="preserve">CL 74 B # 68 G - 55                     </t>
  </si>
  <si>
    <t xml:space="preserve">ROZO AREVALO JOHN FREDY                                     </t>
  </si>
  <si>
    <t xml:space="preserve">johnfra07@gmail.com                                                                       </t>
  </si>
  <si>
    <t xml:space="preserve">CR 7  85-40                             </t>
  </si>
  <si>
    <t xml:space="preserve">GOMEZ CERON JOSE JULIAN                                     </t>
  </si>
  <si>
    <t xml:space="preserve">josgome@yahoo.com                                                                         </t>
  </si>
  <si>
    <t xml:space="preserve">CR 21 # 19-24 S                         </t>
  </si>
  <si>
    <t xml:space="preserve">OSWALDO        </t>
  </si>
  <si>
    <t xml:space="preserve">CISNEROS LOPEZ CARLOS OSWALDO                               </t>
  </si>
  <si>
    <t xml:space="preserve">CL 65  13 09                            </t>
  </si>
  <si>
    <t xml:space="preserve">CUBILLOS CALIXTO OSCAR FERNANDO                             </t>
  </si>
  <si>
    <t xml:space="preserve">ELECTROLUMINARIAS@GMAIL.COM                                                               </t>
  </si>
  <si>
    <t xml:space="preserve">TR 77 I BIS #71C-65 SUR                 </t>
  </si>
  <si>
    <t xml:space="preserve">WILBER         </t>
  </si>
  <si>
    <t xml:space="preserve">LOZANO ROJAS WILBER DAVID                                   </t>
  </si>
  <si>
    <t xml:space="preserve">wilberdavidlozano@gmail.com                                                               </t>
  </si>
  <si>
    <t xml:space="preserve">CR 79 50 01 BLOQ L2                     </t>
  </si>
  <si>
    <t xml:space="preserve">HERIBERTO      </t>
  </si>
  <si>
    <t xml:space="preserve">RODRIGUEZ AREVALO JIMMY HERIBERTO                           </t>
  </si>
  <si>
    <t xml:space="preserve">jrodri.9gt574@mail.mercadolibre                                                           </t>
  </si>
  <si>
    <t xml:space="preserve">Cr. 7 Bis este # 17-18 sur              </t>
  </si>
  <si>
    <t xml:space="preserve">HEDER          </t>
  </si>
  <si>
    <t xml:space="preserve">CAMACHO  LUIS HEDER                                         </t>
  </si>
  <si>
    <t xml:space="preserve">luisheder1@hotmail.com                                                                    </t>
  </si>
  <si>
    <t xml:space="preserve">CR 11 # 17-39                           </t>
  </si>
  <si>
    <t xml:space="preserve">ROBINSON       </t>
  </si>
  <si>
    <t xml:space="preserve">HERNANDEZ CELIS ROBINSON                                    </t>
  </si>
  <si>
    <t xml:space="preserve">roherce1974@hotmail.com                                                                   </t>
  </si>
  <si>
    <t xml:space="preserve">FREDDY         </t>
  </si>
  <si>
    <t xml:space="preserve">CR 14 # 50-35                           </t>
  </si>
  <si>
    <t xml:space="preserve">CONDE RODRIGUEZ MARTIN FELIPE                               </t>
  </si>
  <si>
    <t xml:space="preserve">martinfelipeconde@hotmail.com                                                             </t>
  </si>
  <si>
    <t xml:space="preserve">CL 86 # 95-23 BLQ D7                    </t>
  </si>
  <si>
    <t xml:space="preserve">SERRANO SALAZAR JUAN CARLOS                                 </t>
  </si>
  <si>
    <t xml:space="preserve">carl.juan74@hotmail.com                                                                   </t>
  </si>
  <si>
    <t xml:space="preserve">SERGIO         </t>
  </si>
  <si>
    <t xml:space="preserve">DIAG 77B  116 51                        </t>
  </si>
  <si>
    <t xml:space="preserve">PRIETO SANCHEZ MANUEL ANDRES                                </t>
  </si>
  <si>
    <t xml:space="preserve">manu6680@gmail.com                                                                        </t>
  </si>
  <si>
    <t xml:space="preserve">AVILAN         </t>
  </si>
  <si>
    <t xml:space="preserve">CR 24   16 20 SUR                       </t>
  </si>
  <si>
    <t xml:space="preserve">MUNOZ GONZALEZ HERNAN DARIO                                 </t>
  </si>
  <si>
    <t xml:space="preserve">graceg30@hotmail.com                                                                      </t>
  </si>
  <si>
    <t xml:space="preserve">CL 18 SUR 24G 24                        </t>
  </si>
  <si>
    <t xml:space="preserve">ALEX           </t>
  </si>
  <si>
    <t xml:space="preserve">TORRES SABOGAL ALEX HERNANDO                                </t>
  </si>
  <si>
    <t xml:space="preserve">aleto@hotmail.com                                                                         </t>
  </si>
  <si>
    <t xml:space="preserve">CR 18  94 A 25                          </t>
  </si>
  <si>
    <t xml:space="preserve">NUNEZ PADILLA RAFAEL ALBERTO                                </t>
  </si>
  <si>
    <t xml:space="preserve">ranupad@outlook.com                                                                       </t>
  </si>
  <si>
    <t xml:space="preserve">CL 63  28 20                            </t>
  </si>
  <si>
    <t xml:space="preserve">VARGAS ARANA ALFREDO                                        </t>
  </si>
  <si>
    <t xml:space="preserve">avargas.854qr3@mail.mercadolibre                                                          </t>
  </si>
  <si>
    <t xml:space="preserve">CL 146 # 13 -91                         </t>
  </si>
  <si>
    <t xml:space="preserve">CASTRO CARLOS                                               </t>
  </si>
  <si>
    <t xml:space="preserve">ccastroiragorri@gmail.com                                                                 </t>
  </si>
  <si>
    <t xml:space="preserve">C.C.BULEVAR NIZA                        </t>
  </si>
  <si>
    <t xml:space="preserve">ROLANDO        </t>
  </si>
  <si>
    <t xml:space="preserve">BARRERA SALAMANCA PEDRO ROLAND                              </t>
  </si>
  <si>
    <t xml:space="preserve">ppdro@msn.com                                                                             </t>
  </si>
  <si>
    <t xml:space="preserve">CRISTHIAN      </t>
  </si>
  <si>
    <t xml:space="preserve">CLL 39A BIS SUR 72K 45                  </t>
  </si>
  <si>
    <t xml:space="preserve">GORDILLO GUZMAN JOSE LUIS                                   </t>
  </si>
  <si>
    <t xml:space="preserve">joseglamrock@hotmail.com                                                                  </t>
  </si>
  <si>
    <t xml:space="preserve">C.C. GUATAPURI PLAZA                    </t>
  </si>
  <si>
    <t xml:space="preserve">MEJIA COVALEDA JUAN CARLOS                                  </t>
  </si>
  <si>
    <t xml:space="preserve">juancarlosmejia@gmail.com                                                                 </t>
  </si>
  <si>
    <t xml:space="preserve">CR 55 #170A-35 LC 5                     </t>
  </si>
  <si>
    <t xml:space="preserve">JIMENEZ SANABRIA NELSON                                     </t>
  </si>
  <si>
    <t xml:space="preserve">nelsonjs.m78@hotmail.com                                                                  </t>
  </si>
  <si>
    <t xml:space="preserve">CR 50 #18-06 APT 601                    </t>
  </si>
  <si>
    <t xml:space="preserve">SOLANO JORGE                                                </t>
  </si>
  <si>
    <t xml:space="preserve">jorsol78@hotmail.com                                                                      </t>
  </si>
  <si>
    <t xml:space="preserve">AV DE LAS AMERICAS 72C 35               </t>
  </si>
  <si>
    <t xml:space="preserve">RODRIGUEZ VERGARA ALEXANDER                                 </t>
  </si>
  <si>
    <t xml:space="preserve">rednalexa210@hotmail.com                                                                  </t>
  </si>
  <si>
    <t xml:space="preserve">CR 104  13D 76 ET 2                     </t>
  </si>
  <si>
    <t xml:space="preserve">RODRIGUEZ VICTOR MANUEL                                     </t>
  </si>
  <si>
    <t xml:space="preserve">ingeniozurdo@gmail.com                                                                    </t>
  </si>
  <si>
    <t xml:space="preserve">AV. 15  124 - 23                        </t>
  </si>
  <si>
    <t xml:space="preserve">KARLO          </t>
  </si>
  <si>
    <t xml:space="preserve">RENNY FAUSTO   </t>
  </si>
  <si>
    <t xml:space="preserve">DIAZ C KARLO RENNY FAUSTO                                   </t>
  </si>
  <si>
    <t xml:space="preserve">electrolincoln@yahho.es                                                                   </t>
  </si>
  <si>
    <t xml:space="preserve">CR 104 74 B 16                          </t>
  </si>
  <si>
    <t xml:space="preserve">BAYONA         </t>
  </si>
  <si>
    <t xml:space="preserve">BAYONA SANCHEZ CARLOS ARTURO                                </t>
  </si>
  <si>
    <t xml:space="preserve">cbayona.z8djl89@mail.mercadolibre                                                         </t>
  </si>
  <si>
    <t xml:space="preserve">CL 76 BIS A # 94-26                     </t>
  </si>
  <si>
    <t xml:space="preserve">MARTINEZ MANUEL                                             </t>
  </si>
  <si>
    <t xml:space="preserve">manuelmartinezg@yahoo.com                                                                 </t>
  </si>
  <si>
    <t xml:space="preserve">CL 64  118 A 14                         </t>
  </si>
  <si>
    <t xml:space="preserve">RIOS ROMERO SAMUEL                                          </t>
  </si>
  <si>
    <t xml:space="preserve">shoesmicosport@gmail.com                                                                  </t>
  </si>
  <si>
    <t xml:space="preserve">CL 22D # 86-61 CASA 7                   </t>
  </si>
  <si>
    <t xml:space="preserve">RIANO RODRIGUEZ JULIO                                       </t>
  </si>
  <si>
    <t xml:space="preserve">nexosdireccion@hotmail.com                                                                </t>
  </si>
  <si>
    <t xml:space="preserve">CR 80  8 11 TR 6                        </t>
  </si>
  <si>
    <t xml:space="preserve">VARGAS BLANCO HUGO FERNANDO                                 </t>
  </si>
  <si>
    <t xml:space="preserve">fernando.vargas@telmex.net.co                                                             </t>
  </si>
  <si>
    <t xml:space="preserve">CRA 111C 89 05 APTO 402 INT 7           </t>
  </si>
  <si>
    <t xml:space="preserve">ALBAN CASTRO ALFONSO                                        </t>
  </si>
  <si>
    <t xml:space="preserve">alfoban@hotmail.com                                                                       </t>
  </si>
  <si>
    <t xml:space="preserve">CL 145 7F 60 201                        </t>
  </si>
  <si>
    <t xml:space="preserve">CEDIEL         </t>
  </si>
  <si>
    <t xml:space="preserve">CEDIEL PENAGOS EDGAR GILBERTO                               </t>
  </si>
  <si>
    <t xml:space="preserve">edgarced@hotmail.com                                                                      </t>
  </si>
  <si>
    <t xml:space="preserve">CR 50 # 106-93                          </t>
  </si>
  <si>
    <t xml:space="preserve">CABEZAS JOSE                                                </t>
  </si>
  <si>
    <t xml:space="preserve">j_javiercg@hotail.com                                                                     </t>
  </si>
  <si>
    <t xml:space="preserve">CR 10 # 27-27                           </t>
  </si>
  <si>
    <t xml:space="preserve">RESTREPO HERNAN ANDRES                                      </t>
  </si>
  <si>
    <t xml:space="preserve">CR 21A # 68 A-08                        </t>
  </si>
  <si>
    <t xml:space="preserve">GARCIA DIAZ ALEXANDER                                       </t>
  </si>
  <si>
    <t xml:space="preserve">alex2000356@hotmail.com                                                                   </t>
  </si>
  <si>
    <t xml:space="preserve">CR 31 C 5 C 18                          </t>
  </si>
  <si>
    <t xml:space="preserve">AMEZQUITA POLO CESAR FERNANDO                               </t>
  </si>
  <si>
    <t xml:space="preserve">ELSARCOOK@HOTMAIL.COM                                                                     </t>
  </si>
  <si>
    <t xml:space="preserve">CL 155A  7 D 11                         </t>
  </si>
  <si>
    <t xml:space="preserve">SANABRIA GERMAN ANDRES                                      </t>
  </si>
  <si>
    <t xml:space="preserve">gsanabr.93mpxb@mail.mercadolibre                                                          </t>
  </si>
  <si>
    <t xml:space="preserve">CR 78  6SUR-61 URB.8                    </t>
  </si>
  <si>
    <t xml:space="preserve">PEREZ HERNANDEZ HERNAN DAVID                                </t>
  </si>
  <si>
    <t xml:space="preserve">nanito-81@hotmail,com                                                                     </t>
  </si>
  <si>
    <t xml:space="preserve">CL 143A  128 51                         </t>
  </si>
  <si>
    <t xml:space="preserve">RODRIGUEZ VASQUEZ EDWIN JAVIER                              </t>
  </si>
  <si>
    <t xml:space="preserve">delirivius@hotmail.com                                                                    </t>
  </si>
  <si>
    <t xml:space="preserve">CL 78 # 81-15                           </t>
  </si>
  <si>
    <t xml:space="preserve">SOTO SOTO JOSE RICARDO                                      </t>
  </si>
  <si>
    <t xml:space="preserve">jorisoto@hotmail.com                                                                      </t>
  </si>
  <si>
    <t xml:space="preserve">CL 9 6 72                               </t>
  </si>
  <si>
    <t xml:space="preserve">CARDENAS BRAVO EDWARD MAURICIO                              </t>
  </si>
  <si>
    <t xml:space="preserve">ecarden.gglgvp@mail.mercadolibre                                                          </t>
  </si>
  <si>
    <t xml:space="preserve">CL 9 # 5 -92 LC 104                     </t>
  </si>
  <si>
    <t xml:space="preserve">GALINDO RODRIGUEZ OSCAR FERNANDO                            </t>
  </si>
  <si>
    <t xml:space="preserve">oscargalindo07@hotmail.com                                                                </t>
  </si>
  <si>
    <t xml:space="preserve">CL 53 # 27-33 LC114                     </t>
  </si>
  <si>
    <t xml:space="preserve">JOHAN          </t>
  </si>
  <si>
    <t xml:space="preserve">VIVAS SANABRIA JOHAN ALEJANDRO                              </t>
  </si>
  <si>
    <t xml:space="preserve">jbjohan83@hotmail.com                                                                     </t>
  </si>
  <si>
    <t xml:space="preserve">CL 20 # 3-40                            </t>
  </si>
  <si>
    <t xml:space="preserve">TRIANA MARTINEZ ANDRES                                      </t>
  </si>
  <si>
    <t xml:space="preserve">andrestri21@gmail.com                                                                     </t>
  </si>
  <si>
    <t xml:space="preserve">CL 50 A  6 37 SUR                       </t>
  </si>
  <si>
    <t xml:space="preserve">RUIZ RUIZ FELIX EDUARDO                                     </t>
  </si>
  <si>
    <t xml:space="preserve">FLXRUIZ@GMAIL.COM                                                                         </t>
  </si>
  <si>
    <t xml:space="preserve">KM1-6 TRANS ICEBERG                     </t>
  </si>
  <si>
    <t xml:space="preserve">RODRIGUEZ CHAVES ALFONSO                                    </t>
  </si>
  <si>
    <t xml:space="preserve">alfrodriguez@gmail.com                                                                    </t>
  </si>
  <si>
    <t xml:space="preserve">AK 14 64 A 37                           </t>
  </si>
  <si>
    <t xml:space="preserve">ARIAS MORALES JOSE ALFONSO                                  </t>
  </si>
  <si>
    <t xml:space="preserve">iluminacionesalfonso82@hotmail.com                                                        </t>
  </si>
  <si>
    <t xml:space="preserve">CR 53 42 A 92 SUR                       </t>
  </si>
  <si>
    <t xml:space="preserve">MOJICA VALENZUELA ARSENIO                                   </t>
  </si>
  <si>
    <t xml:space="preserve">arsecoser@gmail.com                                                                       </t>
  </si>
  <si>
    <t xml:space="preserve">CALLE 59A SUR 16B 46                    </t>
  </si>
  <si>
    <t xml:space="preserve">LOPEZ SUAREZ JOSE DAVID                                     </t>
  </si>
  <si>
    <t xml:space="preserve">curtipielelprogreso@live.com                                                              </t>
  </si>
  <si>
    <t xml:space="preserve">CRA 18 A 59 21                          </t>
  </si>
  <si>
    <t xml:space="preserve">LIZARAZO RUBIANO HERNAN ALONSO                              </t>
  </si>
  <si>
    <t xml:space="preserve">hlizarazo1972@hotmail.com                                                                 </t>
  </si>
  <si>
    <t xml:space="preserve">CR 5 4-34 LOCAL 101                     </t>
  </si>
  <si>
    <t xml:space="preserve">GONZALEZ GONZALEZ HECTOR URIEL                              </t>
  </si>
  <si>
    <t xml:space="preserve">heyssen91@hotmail.com                                                                     </t>
  </si>
  <si>
    <t xml:space="preserve">DG 151#32-19 LC1-127                    </t>
  </si>
  <si>
    <t xml:space="preserve">GONZALEZ ESCOBAR EDUARDO                                    </t>
  </si>
  <si>
    <t xml:space="preserve">EDUGON@HOTMAIL.COM                                                                        </t>
  </si>
  <si>
    <t xml:space="preserve">AV 15 124 65 OF 507 ED CORPOCENTROS     </t>
  </si>
  <si>
    <t xml:space="preserve">CORTES NAVARRETE JOSE IGNACIO                               </t>
  </si>
  <si>
    <t xml:space="preserve">jicdecoracionesyacabados@gmail.co                                                         </t>
  </si>
  <si>
    <t xml:space="preserve">CALLE 140 31A 05 OF 201                 </t>
  </si>
  <si>
    <t xml:space="preserve">AMAYA HOYOS HUGO MARIO                                      </t>
  </si>
  <si>
    <t xml:space="preserve">hamaya@gaitana.interred.net.co                                                            </t>
  </si>
  <si>
    <t xml:space="preserve">CL 82 #18-24 OFC 401                    </t>
  </si>
  <si>
    <t xml:space="preserve">YEZID          </t>
  </si>
  <si>
    <t xml:space="preserve">VELASQUEZ VELASQUEZ YEZID ENRIQUE                           </t>
  </si>
  <si>
    <t xml:space="preserve">yezid.velasquez@plinco.com.co                                                             </t>
  </si>
  <si>
    <t xml:space="preserve">CL 59 A SUR 13 F 45                     </t>
  </si>
  <si>
    <t xml:space="preserve">curtipieleselprogreso@live.com                                                            </t>
  </si>
  <si>
    <t xml:space="preserve">CR 109 A 82 05 P 2                      </t>
  </si>
  <si>
    <t xml:space="preserve">QUIROZ         </t>
  </si>
  <si>
    <t xml:space="preserve">QUIROZ SANCHEZ LUIS FERNANDO                                </t>
  </si>
  <si>
    <t xml:space="preserve">ferchijunior@hotmail.com                                                                  </t>
  </si>
  <si>
    <t xml:space="preserve">CL 152B  58C-50                         </t>
  </si>
  <si>
    <t xml:space="preserve">PINEDA PENA JOHN ALEXANDER                                  </t>
  </si>
  <si>
    <t xml:space="preserve">johnapineda@gmail.com                                                                     </t>
  </si>
  <si>
    <t xml:space="preserve">CL 23D#103B-73                          </t>
  </si>
  <si>
    <t xml:space="preserve">RODNEY         </t>
  </si>
  <si>
    <t xml:space="preserve">PINILLA RODNEY                                              </t>
  </si>
  <si>
    <t xml:space="preserve">yendorpi7@hotmail.com                                                                     </t>
  </si>
  <si>
    <t xml:space="preserve">CL 73 A  68 C 17                        </t>
  </si>
  <si>
    <t xml:space="preserve">DILBER         </t>
  </si>
  <si>
    <t xml:space="preserve">CONTRERAS SANTIAGO DILBER ALBEIRO                           </t>
  </si>
  <si>
    <t xml:space="preserve">dcontre.gnrk94@mail.mercadolibre                                                          </t>
  </si>
  <si>
    <t xml:space="preserve">CL 67  27B-33                           </t>
  </si>
  <si>
    <t xml:space="preserve">RODRIGUEZ MORENO DANIEL                                     </t>
  </si>
  <si>
    <t xml:space="preserve">dfdorodriguez@gmail.com.co                                                                </t>
  </si>
  <si>
    <t xml:space="preserve">Cl.56d sur #72b-57                      </t>
  </si>
  <si>
    <t xml:space="preserve">HERSON         </t>
  </si>
  <si>
    <t xml:space="preserve">PEREZ SANCHEZ GERMAN HERSON                                 </t>
  </si>
  <si>
    <t xml:space="preserve">gersonperez1183@hotmail.com                                                               </t>
  </si>
  <si>
    <t xml:space="preserve">DG. 65B SUR #4G-67                      </t>
  </si>
  <si>
    <t xml:space="preserve">ROBERT         </t>
  </si>
  <si>
    <t xml:space="preserve">PINEDA ROBERT                                               </t>
  </si>
  <si>
    <t xml:space="preserve">mostmuchomostcsharp@gmail.com                                                             </t>
  </si>
  <si>
    <t xml:space="preserve">CR 83 77 33                             </t>
  </si>
  <si>
    <t xml:space="preserve">JACKSSON       </t>
  </si>
  <si>
    <t xml:space="preserve">RIVAS ROMERO JACKSSON FERNANDO                              </t>
  </si>
  <si>
    <t xml:space="preserve">jacksson.rivas@gmail.com                                                                  </t>
  </si>
  <si>
    <t xml:space="preserve">CR 13  13 30                            </t>
  </si>
  <si>
    <t xml:space="preserve">SALGUERO RUIZ JESUS GUILLERMO                               </t>
  </si>
  <si>
    <t xml:space="preserve">fullstyle@gmail.com                                                                       </t>
  </si>
  <si>
    <t xml:space="preserve">CL 73  20 B 39                          </t>
  </si>
  <si>
    <t xml:space="preserve">CUMACO         </t>
  </si>
  <si>
    <t xml:space="preserve">CUMACO DIEGO ANDRES                                         </t>
  </si>
  <si>
    <t xml:space="preserve">diegocumaco2693@gmail.com                                                                 </t>
  </si>
  <si>
    <t xml:space="preserve">CL 30 SUR  19-08                        </t>
  </si>
  <si>
    <t xml:space="preserve">ACERO BARBOSA HECTOR HERNAN                                 </t>
  </si>
  <si>
    <t xml:space="preserve">hector13852@gmail.com                                                                     </t>
  </si>
  <si>
    <t xml:space="preserve">CR 4 # 33 - 72 LC 35                    </t>
  </si>
  <si>
    <t xml:space="preserve">CARDOZO LEYTON ALVARO                                       </t>
  </si>
  <si>
    <t xml:space="preserve">alvaro548@yahoo.com                                                                       </t>
  </si>
  <si>
    <t xml:space="preserve">AV LIBERT CR 26B CASA                   </t>
  </si>
  <si>
    <t xml:space="preserve">OROZCO JAVIER                                               </t>
  </si>
  <si>
    <t xml:space="preserve">jaosistemas@gmail.com                                                                     </t>
  </si>
  <si>
    <t xml:space="preserve">CL 134 # 9 - 58                         </t>
  </si>
  <si>
    <t xml:space="preserve">GARAVITO MUNOZ EDWIN ADOLFO                                 </t>
  </si>
  <si>
    <t xml:space="preserve">cucucuru8@hotmail.com                                                                     </t>
  </si>
  <si>
    <t xml:space="preserve">CL 14 # 7-36 PISO 17                    </t>
  </si>
  <si>
    <t xml:space="preserve">PULIDO OSCAR                                                </t>
  </si>
  <si>
    <t xml:space="preserve">oscarpulido_33@hotmail.com                                                                </t>
  </si>
  <si>
    <t xml:space="preserve">CRR 31C 5 04                            </t>
  </si>
  <si>
    <t xml:space="preserve">ACUNA GAONA LUIS FERNANDO                                   </t>
  </si>
  <si>
    <t xml:space="preserve">FERNANDO80894726@HOTMAIL.COM                                                              </t>
  </si>
  <si>
    <t xml:space="preserve">CR 34 B # 60-31                         </t>
  </si>
  <si>
    <t xml:space="preserve">JOAO           </t>
  </si>
  <si>
    <t xml:space="preserve">MARTINEZ ARTUNDUAGA JOAO ANTONIO                            </t>
  </si>
  <si>
    <t xml:space="preserve">ing.mec.martinez@gmail.com                                                                </t>
  </si>
  <si>
    <t xml:space="preserve">CR 80G # 6-19 SUR TR 1                  </t>
  </si>
  <si>
    <t xml:space="preserve">RODRIGUEZ ROA RAUL SANTIAGO                                 </t>
  </si>
  <si>
    <t xml:space="preserve">sancords@gmail.com                                                                        </t>
  </si>
  <si>
    <t xml:space="preserve">CLL 166 # 9-45                          </t>
  </si>
  <si>
    <t xml:space="preserve">PEÑA LENIN                                                  </t>
  </si>
  <si>
    <t xml:space="preserve">lenin.penac@gmail.com                                                                     </t>
  </si>
  <si>
    <t xml:space="preserve">CL 11 6A 07                             </t>
  </si>
  <si>
    <t xml:space="preserve">OLANO          </t>
  </si>
  <si>
    <t xml:space="preserve">MORALES OLANO PEDRO IVAN                                    </t>
  </si>
  <si>
    <t xml:space="preserve">pmorale.tdn9bx@mail.mercadolibre.com                                                      </t>
  </si>
  <si>
    <t xml:space="preserve">CL 5 # 12-57                            </t>
  </si>
  <si>
    <t xml:space="preserve">SALAZAR MENDEZ MAURICIO                                     </t>
  </si>
  <si>
    <t xml:space="preserve">mauriciosalazarmendez@hotmail.com                                                         </t>
  </si>
  <si>
    <t xml:space="preserve">CR 109 # 97 -53                         </t>
  </si>
  <si>
    <t xml:space="preserve">YASIR          </t>
  </si>
  <si>
    <t xml:space="preserve">OLIVARES SOLANO YASIR                                       </t>
  </si>
  <si>
    <t xml:space="preserve">yasirolivares@gmail.com                                                                   </t>
  </si>
  <si>
    <t xml:space="preserve">CR 4 # 19-78  OF.306                    </t>
  </si>
  <si>
    <t xml:space="preserve">CR 16D # 14-81                          </t>
  </si>
  <si>
    <t xml:space="preserve">CAMARGO VICTOR                                              </t>
  </si>
  <si>
    <t xml:space="preserve">victorcamargo@aol.com                                                                     </t>
  </si>
  <si>
    <t xml:space="preserve">CR 31C 80D-58 AP301                     </t>
  </si>
  <si>
    <t xml:space="preserve">THORNE         </t>
  </si>
  <si>
    <t xml:space="preserve">THORNE CAMPO ROLANDO FIDEL                                  </t>
  </si>
  <si>
    <t xml:space="preserve">rolandothorne@hotmail.com                                                                 </t>
  </si>
  <si>
    <t xml:space="preserve">DUMAR          </t>
  </si>
  <si>
    <t xml:space="preserve">CRUZ PENA DUMAR ALFONSO                                     </t>
  </si>
  <si>
    <t xml:space="preserve">CR 22 # 4-19                            </t>
  </si>
  <si>
    <t xml:space="preserve">MERCHAN GALINDO MANUEL                                      </t>
  </si>
  <si>
    <t xml:space="preserve">alcaraban01@hotmail.com                                                                   </t>
  </si>
  <si>
    <t xml:space="preserve">CR 21 #19-09 S                          </t>
  </si>
  <si>
    <t xml:space="preserve">LINARES        </t>
  </si>
  <si>
    <t xml:space="preserve">NEIVER         </t>
  </si>
  <si>
    <t xml:space="preserve">LINARES LINARES NEIVER                                      </t>
  </si>
  <si>
    <t xml:space="preserve">cueros.goles@gmail.com                                                                    </t>
  </si>
  <si>
    <t xml:space="preserve">BRR VILLA NATALIA                       </t>
  </si>
  <si>
    <t xml:space="preserve">SUEN           </t>
  </si>
  <si>
    <t xml:space="preserve">ACUNA PARADA SUEN HENRY                                     </t>
  </si>
  <si>
    <t xml:space="preserve">suso120610@hotmail.com                                                                    </t>
  </si>
  <si>
    <t xml:space="preserve">CL 10 # 5-52                            </t>
  </si>
  <si>
    <t xml:space="preserve">SAAVEDRA RODRIGUEZ JAVIER ALONSO                            </t>
  </si>
  <si>
    <t xml:space="preserve">javier.saavedra000@gmail.com                                                              </t>
  </si>
  <si>
    <t xml:space="preserve">CR 25 # 14-102                          </t>
  </si>
  <si>
    <t xml:space="preserve">TARAPUES       </t>
  </si>
  <si>
    <t xml:space="preserve">DARWI          </t>
  </si>
  <si>
    <t xml:space="preserve">TARAPUES ORTEGA CRISTIAN DARWI                              </t>
  </si>
  <si>
    <t xml:space="preserve">clasemoda@hotmail.com                                                                     </t>
  </si>
  <si>
    <t xml:space="preserve">CLL 12A #14-68                          </t>
  </si>
  <si>
    <t xml:space="preserve">MESIAS         </t>
  </si>
  <si>
    <t xml:space="preserve">MESIAS LUIS CARLOS                                          </t>
  </si>
  <si>
    <t xml:space="preserve">luis.mesias@hotmail.com                                                                   </t>
  </si>
  <si>
    <t xml:space="preserve">CL 11 #11-74                            </t>
  </si>
  <si>
    <t xml:space="preserve">PAEZ SANCHEZ FREDDY EDUARDO                                 </t>
  </si>
  <si>
    <t xml:space="preserve">lepaezevertit@gmail.com                                                                   </t>
  </si>
  <si>
    <t xml:space="preserve">CR  26 # 27-35                          </t>
  </si>
  <si>
    <t xml:space="preserve">RICO JAIMES NELSON                                          </t>
  </si>
  <si>
    <t xml:space="preserve">CR 50 # 18-06                           </t>
  </si>
  <si>
    <t xml:space="preserve">YEIRCINIO      </t>
  </si>
  <si>
    <t xml:space="preserve">VEGA YEIRCINIO                                              </t>
  </si>
  <si>
    <t xml:space="preserve">yeroswal2015@hotmail.com                                                                  </t>
  </si>
  <si>
    <t xml:space="preserve">AVDA 6 # 10-48 LC.5                     </t>
  </si>
  <si>
    <t xml:space="preserve">REYES MONTOYA ALEXANDER                                     </t>
  </si>
  <si>
    <t xml:space="preserve">reyesalex1974@hotmail.com                                                                 </t>
  </si>
  <si>
    <t xml:space="preserve">CL 70 SUR #38-358                       </t>
  </si>
  <si>
    <t xml:space="preserve">ESTEBAN RODRIGUEZ JOSE DANIEL                               </t>
  </si>
  <si>
    <t xml:space="preserve">josed.estena, 64gmail.com                                                                 </t>
  </si>
  <si>
    <t xml:space="preserve">AVD 20A  23-11                          </t>
  </si>
  <si>
    <t xml:space="preserve">MEDINA DURAN JOHNNY OMAR                                    </t>
  </si>
  <si>
    <t xml:space="preserve">johmedi@hotmail.com                                                                       </t>
  </si>
  <si>
    <t xml:space="preserve">PTA QUEMADERO KM 5                      </t>
  </si>
  <si>
    <t xml:space="preserve">MATAMOROS      </t>
  </si>
  <si>
    <t xml:space="preserve">MATAMOROS ORLANDO                                           </t>
  </si>
  <si>
    <t xml:space="preserve">otracuentamatamoros@hotmail.com                                                           </t>
  </si>
  <si>
    <t xml:space="preserve">CL 7N 39 37                             </t>
  </si>
  <si>
    <t xml:space="preserve">ALYIBER        </t>
  </si>
  <si>
    <t xml:space="preserve">MARTINEZ MORA ALYIBER                                       </t>
  </si>
  <si>
    <t xml:space="preserve">amartinez35@hotmail.com                                                                   </t>
  </si>
  <si>
    <t xml:space="preserve">EDINSON        </t>
  </si>
  <si>
    <t xml:space="preserve">CL 9N 21 51 YULIMA 3 ETAP               </t>
  </si>
  <si>
    <t xml:space="preserve">BOVEA          </t>
  </si>
  <si>
    <t xml:space="preserve">VANEGAS BOVEA HERNAN ALONSO                                 </t>
  </si>
  <si>
    <t xml:space="preserve">hernan-vanegas@hotmail.com                                                                </t>
  </si>
  <si>
    <t xml:space="preserve">CL 11 # 10-39                           </t>
  </si>
  <si>
    <t xml:space="preserve">NONSABA        </t>
  </si>
  <si>
    <t xml:space="preserve">LIZARAZO NONSABA CARLOS ARTURO                              </t>
  </si>
  <si>
    <t xml:space="preserve">pasajecomercialcarlinosv@hotmail.com                                                      </t>
  </si>
  <si>
    <t xml:space="preserve">C.C S.ANDREXIT LA ISLA                  </t>
  </si>
  <si>
    <t xml:space="preserve">OTERO PORRAS LUIS CARLOS                                    </t>
  </si>
  <si>
    <t xml:space="preserve">lucholotero15@hotmail.com                                                                 </t>
  </si>
  <si>
    <t xml:space="preserve">CL  5 CR 7 ESQUINA                      </t>
  </si>
  <si>
    <t xml:space="preserve">TELLEZ DIAZ WILSON                                          </t>
  </si>
  <si>
    <t xml:space="preserve">papelerialaindia@gmail.com                                                                </t>
  </si>
  <si>
    <t xml:space="preserve">CL 50 # 25-07                           </t>
  </si>
  <si>
    <t xml:space="preserve">ORTEGA JOSE JOAQUIN                                         </t>
  </si>
  <si>
    <t xml:space="preserve">joseitortega@hotmail.com                                                                  </t>
  </si>
  <si>
    <t xml:space="preserve">S.ANDRESITO ISLA LOC                    </t>
  </si>
  <si>
    <t xml:space="preserve">ESTEVEZ        </t>
  </si>
  <si>
    <t xml:space="preserve">ESTEVEZ DELGADO OSCAR                                       </t>
  </si>
  <si>
    <t xml:space="preserve">oestevez0621@hotmail.com                                                                  </t>
  </si>
  <si>
    <t xml:space="preserve">CR  6  6 25                             </t>
  </si>
  <si>
    <t xml:space="preserve">LUNA PATINO JAVIER                                          </t>
  </si>
  <si>
    <t xml:space="preserve">vivoparacristoporsiempre@hotmail.com                                                      </t>
  </si>
  <si>
    <t xml:space="preserve">CR 35 # 51 - 77                         </t>
  </si>
  <si>
    <t xml:space="preserve">SARMIENTO CARLOS ANIBAL                                     </t>
  </si>
  <si>
    <t xml:space="preserve">carlosanibal69@hotmail.com                                                                </t>
  </si>
  <si>
    <t xml:space="preserve">CR 9 # 13-66 L.103                      </t>
  </si>
  <si>
    <t xml:space="preserve">BRAVO GALVIS VICTOR MANUEL                                  </t>
  </si>
  <si>
    <t xml:space="preserve">kaura.jaimes.ro@gmail.com                                                                 </t>
  </si>
  <si>
    <t xml:space="preserve">CR 9  # 8-18                            </t>
  </si>
  <si>
    <t xml:space="preserve">DIAZ QUINTERO NESTOR RAUL                                   </t>
  </si>
  <si>
    <t xml:space="preserve">cascanuecestienda@yahoo.com                                                               </t>
  </si>
  <si>
    <t xml:space="preserve">CR 1B  3AN-15                           </t>
  </si>
  <si>
    <t xml:space="preserve">YEISON         </t>
  </si>
  <si>
    <t xml:space="preserve">MEJIA DUARTE YEISON                                         </t>
  </si>
  <si>
    <t xml:space="preserve">blackori11@hotmail.com                                                                    </t>
  </si>
  <si>
    <t xml:space="preserve">CL 49 # 10-64                           </t>
  </si>
  <si>
    <t xml:space="preserve">GOMEZ TORRES ALFONSO LEON                                   </t>
  </si>
  <si>
    <t xml:space="preserve">papeleria.azteca@hotmail.com                                                              </t>
  </si>
  <si>
    <t xml:space="preserve">CR 15 # 57-46                           </t>
  </si>
  <si>
    <t xml:space="preserve">BARBA          </t>
  </si>
  <si>
    <t xml:space="preserve">RINCON BARBA CARLOS HUMBERTO                                </t>
  </si>
  <si>
    <t xml:space="preserve">chrincon@gmail.com                                                                        </t>
  </si>
  <si>
    <t xml:space="preserve">MANGA CL 25 #23-75                      </t>
  </si>
  <si>
    <t xml:space="preserve">ALJURE         </t>
  </si>
  <si>
    <t xml:space="preserve">ALJURE WILMER                                               </t>
  </si>
  <si>
    <t xml:space="preserve">waljure@gmail.com                                                                         </t>
  </si>
  <si>
    <t xml:space="preserve">CL 37 # 25-48 AP 701                    </t>
  </si>
  <si>
    <t xml:space="preserve">TOLOZW         </t>
  </si>
  <si>
    <t xml:space="preserve">AMAURY         </t>
  </si>
  <si>
    <t xml:space="preserve">AZDRUBAL       </t>
  </si>
  <si>
    <t xml:space="preserve">MENDOZA TOLOZW AMAURY AZDRUBAL                              </t>
  </si>
  <si>
    <t xml:space="preserve">amauyazdrubal@hotmail.com                                                                 </t>
  </si>
  <si>
    <t xml:space="preserve">SANANDRESITO ISLA                       </t>
  </si>
  <si>
    <t xml:space="preserve">GIOVANY        </t>
  </si>
  <si>
    <t xml:space="preserve">PRADA ACEVEDO GIOVANY HERNANDO                              </t>
  </si>
  <si>
    <t xml:space="preserve">giovanny-prada@hotmail.com                                                                </t>
  </si>
  <si>
    <t xml:space="preserve">CL 60 22 C 80                           </t>
  </si>
  <si>
    <t xml:space="preserve">REINEL         </t>
  </si>
  <si>
    <t xml:space="preserve">CABALLERO CELIS REINEL ANTONIO                              </t>
  </si>
  <si>
    <t xml:space="preserve">reiancc02@gmail.com                                                                       </t>
  </si>
  <si>
    <t xml:space="preserve">CL 24  54 21                            </t>
  </si>
  <si>
    <t xml:space="preserve">MONCADA FRANCO CARLOS HUMBERTO                              </t>
  </si>
  <si>
    <t xml:space="preserve">adacnom@gmail.com                                                                         </t>
  </si>
  <si>
    <t xml:space="preserve">CR 12  22 J-40                          </t>
  </si>
  <si>
    <t xml:space="preserve">LAVERDE LONDONO ALEJANDRO                                   </t>
  </si>
  <si>
    <t xml:space="preserve">yonatanlaverde@hotmail.com                                                                </t>
  </si>
  <si>
    <t xml:space="preserve">CL 16C # 7-19                           </t>
  </si>
  <si>
    <t xml:space="preserve">GONZALEZ FUENTES EDINSON                                    </t>
  </si>
  <si>
    <t xml:space="preserve">edinsongonzalez85@gmail.com                                                               </t>
  </si>
  <si>
    <t xml:space="preserve">CL 15   # 11-06                         </t>
  </si>
  <si>
    <t xml:space="preserve">GONZALEZ ESPINOSA JORGE MARIO                               </t>
  </si>
  <si>
    <t xml:space="preserve">jorman2020@gmail.com                                                                      </t>
  </si>
  <si>
    <t xml:space="preserve">CR 12 # 12-17 B.CENTRO                  </t>
  </si>
  <si>
    <t xml:space="preserve">PATERNINA BELTRAN ROBERTO ANTONIO                           </t>
  </si>
  <si>
    <t xml:space="preserve">centrocomercialmildetalles@live.com                                                       </t>
  </si>
  <si>
    <t xml:space="preserve">CR 87A 32A 310 AP 601                   </t>
  </si>
  <si>
    <t xml:space="preserve">ECHEVERRI ZEA JUAN DAVID                                    </t>
  </si>
  <si>
    <t xml:space="preserve">jdez.bruno@hotmail.com                                                                    </t>
  </si>
  <si>
    <t xml:space="preserve">CL 24D 39 113                           </t>
  </si>
  <si>
    <t xml:space="preserve">AMIR           </t>
  </si>
  <si>
    <t xml:space="preserve">SALGADO AMIR ENRIQUE                                        </t>
  </si>
  <si>
    <t xml:space="preserve">elcidcolombiano@gmail.com                                                                 </t>
  </si>
  <si>
    <t xml:space="preserve">CR 10 # 6-66                            </t>
  </si>
  <si>
    <t xml:space="preserve">MOLINA SOSA WILLIAM                                         </t>
  </si>
  <si>
    <t xml:space="preserve">williammolinasosa@gtmail.com                                                              </t>
  </si>
  <si>
    <t xml:space="preserve">PASAJE COMERC. LA 14                    </t>
  </si>
  <si>
    <t xml:space="preserve">SUAREZ JOSE ARMANDO                                         </t>
  </si>
  <si>
    <t xml:space="preserve">servicentrobenetton@hotmail.com                                                           </t>
  </si>
  <si>
    <t xml:space="preserve">EVER           </t>
  </si>
  <si>
    <t xml:space="preserve">CL 120A # CR 67B-31                     </t>
  </si>
  <si>
    <t xml:space="preserve">LIMA           </t>
  </si>
  <si>
    <t xml:space="preserve">LIMA FREDY                                                  </t>
  </si>
  <si>
    <t xml:space="preserve">sebastianlm0207@gmail.com                                                                 </t>
  </si>
  <si>
    <t xml:space="preserve">CL  11 # 4-79                           </t>
  </si>
  <si>
    <t xml:space="preserve">CASTRO EDGAR CRISTIAN                                       </t>
  </si>
  <si>
    <t xml:space="preserve">gcarloch@hotmail.com                                                                      </t>
  </si>
  <si>
    <t xml:space="preserve">CL 17 SUR  24 C 21                      </t>
  </si>
  <si>
    <t xml:space="preserve">URBANO         </t>
  </si>
  <si>
    <t xml:space="preserve">MUNOZ URBANO HERNANDO                                       </t>
  </si>
  <si>
    <t xml:space="preserve">mjyalejandro@yahoo.com                                                                    </t>
  </si>
  <si>
    <t xml:space="preserve">SUPER.MZ 11# MZ 7-12                    </t>
  </si>
  <si>
    <t xml:space="preserve">GARCIA REYES ALVARO                                         </t>
  </si>
  <si>
    <t xml:space="preserve">agsonido1@gmail.com                                                                       </t>
  </si>
  <si>
    <t xml:space="preserve">MZ 37 CASA 23                           </t>
  </si>
  <si>
    <t xml:space="preserve">RUIZ RAMIREZ CESAR AUGUSTO                                  </t>
  </si>
  <si>
    <t xml:space="preserve">DAVILA         </t>
  </si>
  <si>
    <t xml:space="preserve">CR 2 # 6-20 APT 504                     </t>
  </si>
  <si>
    <t xml:space="preserve">ROJAS GARCIA RAMIRO ADOLFO                                  </t>
  </si>
  <si>
    <t xml:space="preserve">ra7811@hotmail.com                                                                        </t>
  </si>
  <si>
    <t xml:space="preserve">EDISON         </t>
  </si>
  <si>
    <t xml:space="preserve">MZ H CASA 2 B.EL EDEN                   </t>
  </si>
  <si>
    <t xml:space="preserve">OCAMPO PADILLA JULIAN ALBERTO                               </t>
  </si>
  <si>
    <t xml:space="preserve">julianocampo7@gmail.com                                                                   </t>
  </si>
  <si>
    <t xml:space="preserve">CL 12B # 7-82                           </t>
  </si>
  <si>
    <t xml:space="preserve">ESQUIVEL ROMERO CARLOS JULIO                                </t>
  </si>
  <si>
    <t xml:space="preserve">almacenelestilografo782@gmail.com                                                         </t>
  </si>
  <si>
    <t xml:space="preserve">CL  14 OESTE  2 19                      </t>
  </si>
  <si>
    <t xml:space="preserve">SERRATO CAMPO MARCO ANTONIO                                 </t>
  </si>
  <si>
    <t xml:space="preserve">gerencia@grupoingemasc.com.co                                                             </t>
  </si>
  <si>
    <t xml:space="preserve">CR 27 BIS # 36-28                       </t>
  </si>
  <si>
    <t xml:space="preserve">ADOLGO         </t>
  </si>
  <si>
    <t xml:space="preserve">CARDENAS GUSTAVO ADOLGO                                     </t>
  </si>
  <si>
    <t xml:space="preserve">gadcardenas@hotmail.com                                                                   </t>
  </si>
  <si>
    <t xml:space="preserve">CR 15 #16-52                            </t>
  </si>
  <si>
    <t xml:space="preserve">RIVERA FRANCO JAIME GABRIEL                                 </t>
  </si>
  <si>
    <t xml:space="preserve">jaimeperchas@hotmail.com                                                                  </t>
  </si>
  <si>
    <t xml:space="preserve">CL 12 # 7-26                            </t>
  </si>
  <si>
    <t xml:space="preserve">DARLEY         </t>
  </si>
  <si>
    <t xml:space="preserve">ZULUAGA OSORIO DARLEY                                       </t>
  </si>
  <si>
    <t xml:space="preserve">darleyzuluagaosorio@hotmail.com                                                           </t>
  </si>
  <si>
    <t xml:space="preserve">TRV 29 38A-23  L3                       </t>
  </si>
  <si>
    <t xml:space="preserve">GUTIERREZ ALZATE OSCAR HUMBERTO                             </t>
  </si>
  <si>
    <t xml:space="preserve">oscarg1980@hotmail.com                                                                    </t>
  </si>
  <si>
    <t xml:space="preserve">CRA 33 30 41                            </t>
  </si>
  <si>
    <t xml:space="preserve">BELALCAZAR     </t>
  </si>
  <si>
    <t xml:space="preserve">HEMER          </t>
  </si>
  <si>
    <t xml:space="preserve">RODRIGUEZ BELALCAZAR HEMER HAROLD                           </t>
  </si>
  <si>
    <t xml:space="preserve">hotelhym@gmail.com                                                                        </t>
  </si>
  <si>
    <t xml:space="preserve">CL 30N #2AN-29 L.140                    </t>
  </si>
  <si>
    <t xml:space="preserve">SILVA SALAZAR JOSE ANTONIO                                  </t>
  </si>
  <si>
    <t xml:space="preserve">mercedessilva@hotmail.com                                                                 </t>
  </si>
  <si>
    <t xml:space="preserve">CR 16 # 16-41                           </t>
  </si>
  <si>
    <t xml:space="preserve">BOLANOS MONTOYA DIEGO                                       </t>
  </si>
  <si>
    <t xml:space="preserve">dbm_0525@hotmail.com                                                                      </t>
  </si>
  <si>
    <t xml:space="preserve">CL 4 # 23-86                            </t>
  </si>
  <si>
    <t xml:space="preserve">HERNANDEZ CERON DIEGO FERNANDO                              </t>
  </si>
  <si>
    <t xml:space="preserve">hernandezceron@hotmail.com                                                                </t>
  </si>
  <si>
    <t xml:space="preserve">CL 21 # 49-39                           </t>
  </si>
  <si>
    <t xml:space="preserve">ARAGON ANDRES                                               </t>
  </si>
  <si>
    <t xml:space="preserve">andres_x001F__aragon@yahoo.com                                                                  </t>
  </si>
  <si>
    <t xml:space="preserve">TRANSVERSAL 29 17F 36                   </t>
  </si>
  <si>
    <t xml:space="preserve">ARANGO FERNANDEZ ANDRES                                     </t>
  </si>
  <si>
    <t xml:space="preserve">cristalcleancali@gmail.com                                                                </t>
  </si>
  <si>
    <t xml:space="preserve">LOZADA PINEDA JOSE FERNANDO                                 </t>
  </si>
  <si>
    <t xml:space="preserve">giftsypresent@hotmail.com                                                                 </t>
  </si>
  <si>
    <t xml:space="preserve">CR 37 BIS  1A-49                        </t>
  </si>
  <si>
    <t xml:space="preserve">LUCAS          </t>
  </si>
  <si>
    <t xml:space="preserve">HERNANDEZ PEREZ LUCAS                                       </t>
  </si>
  <si>
    <t xml:space="preserve">odolhp@hotmail.com                                                                        </t>
  </si>
  <si>
    <t xml:space="preserve">CHAVEZ CASTRO GUILLERMO                                     </t>
  </si>
  <si>
    <t xml:space="preserve">guillermochavez2006@hotmail.com                                                           </t>
  </si>
  <si>
    <t xml:space="preserve">CL 32 13 32 BL 1 AP 704                 </t>
  </si>
  <si>
    <t xml:space="preserve">PALOMAR        </t>
  </si>
  <si>
    <t xml:space="preserve">PALOMAR PULGARIN ANDRES FELIPE                              </t>
  </si>
  <si>
    <t xml:space="preserve">apaloma.yv2grx@mail.mercdolibre.com.co                                                    </t>
  </si>
  <si>
    <t xml:space="preserve">CL 3  10 15 APT D301                    </t>
  </si>
  <si>
    <t xml:space="preserve">HUGO ALEXANDER VASQUEZ RODRIGUEZ                            </t>
  </si>
  <si>
    <t xml:space="preserve">CL 3  10 15                             </t>
  </si>
  <si>
    <t xml:space="preserve">JUAN                                                        </t>
  </si>
  <si>
    <t xml:space="preserve">juancolombinin@gmail.com                                                                  </t>
  </si>
  <si>
    <t xml:space="preserve">DIAZ CABRERA HUMBERTO JESUS                                 </t>
  </si>
  <si>
    <t xml:space="preserve">hd2115@hotmail.com                                                                        </t>
  </si>
  <si>
    <t xml:space="preserve">CR 24 # 19-46 SUR                       </t>
  </si>
  <si>
    <t xml:space="preserve">GOMEZ PAZ WILSON                                            </t>
  </si>
  <si>
    <t xml:space="preserve">manufcturasbryan@hotmail.com                                                              </t>
  </si>
  <si>
    <t xml:space="preserve">CL 142 #9 31                            </t>
  </si>
  <si>
    <t xml:space="preserve">OVIEDO ALBAN JORGE ERNESTO                                  </t>
  </si>
  <si>
    <t xml:space="preserve">jorgeoviedoalban@yahoo.es                                                                 </t>
  </si>
  <si>
    <t xml:space="preserve">CL 49B  65-57                           </t>
  </si>
  <si>
    <t xml:space="preserve">DAVILA OSPINA DANIEL JOSE                                   </t>
  </si>
  <si>
    <t xml:space="preserve">danieldavila12@hotmail.com                                                                </t>
  </si>
  <si>
    <t xml:space="preserve">CL 79 SUR # 55-15                       </t>
  </si>
  <si>
    <t xml:space="preserve">ARAQUE         </t>
  </si>
  <si>
    <t xml:space="preserve">ARAQUE GUZMAN FABIO HERNAN                                  </t>
  </si>
  <si>
    <t xml:space="preserve">fabio.araque.guzman@gmail.com                                                             </t>
  </si>
  <si>
    <t xml:space="preserve">CR 13 # 100-13                          </t>
  </si>
  <si>
    <t xml:space="preserve">GIRALDO MARTINEZ CRISTIAN ALEXIS                            </t>
  </si>
  <si>
    <t xml:space="preserve">cristian.giraldo333@hotmail.com                                                           </t>
  </si>
  <si>
    <t xml:space="preserve">CL 21 # 65-50                           </t>
  </si>
  <si>
    <t xml:space="preserve">RUA OCHOA JESUS ALBERTO                                     </t>
  </si>
  <si>
    <t xml:space="preserve">chucho.771@hotmail.com                                                                    </t>
  </si>
  <si>
    <t xml:space="preserve">CR 41 A # 10 -41                        </t>
  </si>
  <si>
    <t xml:space="preserve">GARCIA JUAN DAVID                                           </t>
  </si>
  <si>
    <t xml:space="preserve">juanes911@yahoo.es                                                                        </t>
  </si>
  <si>
    <t xml:space="preserve">CR 8 18 37 LC 25                        </t>
  </si>
  <si>
    <t xml:space="preserve">escobarduquecarlosm@gmail.com                                                             </t>
  </si>
  <si>
    <t xml:space="preserve">CUANTIAS MENORES                                            </t>
  </si>
  <si>
    <t xml:space="preserve">ftrianon@trianon.com.co                                                                   </t>
  </si>
  <si>
    <t xml:space="preserve">CL 9 # 6-32 URB. CEDRITOS               </t>
  </si>
  <si>
    <t xml:space="preserve">EL HALABI      </t>
  </si>
  <si>
    <t xml:space="preserve">EL HALABI HASSIB MEHDI                                      </t>
  </si>
  <si>
    <t xml:space="preserve">joyashaifagka@hotmail.com                                                                 </t>
  </si>
  <si>
    <t xml:space="preserve">CR 4 # 15-99                            </t>
  </si>
  <si>
    <t xml:space="preserve">LOPEZ GUEVARA MARIA ANGELICA                                </t>
  </si>
  <si>
    <t xml:space="preserve">sagita194hotmail.com                                                                      </t>
  </si>
  <si>
    <t xml:space="preserve">CL 63F 22 36                            </t>
  </si>
  <si>
    <t xml:space="preserve">LEON VALENCIA KELLY JOHANNA                                 </t>
  </si>
  <si>
    <t xml:space="preserve">johanaleon9213@gmail.com                                                                  </t>
  </si>
  <si>
    <t xml:space="preserve">CR 25  22-133 LC 115                    </t>
  </si>
  <si>
    <t xml:space="preserve">RAMIREZ RICARDO DEISY PATRICIA                              </t>
  </si>
  <si>
    <t xml:space="preserve">daisyramirez03@gmail.com                                                                  </t>
  </si>
  <si>
    <t xml:space="preserve">CL 73 57B - 60                          </t>
  </si>
  <si>
    <t xml:space="preserve">ASINALTEC LTDA                                              </t>
  </si>
  <si>
    <t xml:space="preserve">asinaltecltda@yahoo.com                                                                   </t>
  </si>
  <si>
    <t xml:space="preserve">DIAGONAL 17 25 20                       </t>
  </si>
  <si>
    <t xml:space="preserve">RUEDA GARZON Y CIA LTDA                                     </t>
  </si>
  <si>
    <t xml:space="preserve">reudagarzon@hotmail.com                                                                   </t>
  </si>
  <si>
    <t xml:space="preserve">CR 14 #79-78                            </t>
  </si>
  <si>
    <t xml:space="preserve">CONSTRUCTORA CANAAN S.A EN PROCESO DE REORGANIZACION        </t>
  </si>
  <si>
    <t xml:space="preserve">contabilidad@canaanconstructora                                                           </t>
  </si>
  <si>
    <t xml:space="preserve">AV CL 127 71 36                         </t>
  </si>
  <si>
    <t xml:space="preserve">LUVAGA CIA LTDA                                             </t>
  </si>
  <si>
    <t xml:space="preserve">garcialv@etb.net.co                                                                       </t>
  </si>
  <si>
    <t xml:space="preserve">CL 10 # 90A - 54                        </t>
  </si>
  <si>
    <t xml:space="preserve">MICROFERTISA S.A.                                           </t>
  </si>
  <si>
    <t xml:space="preserve">microfertisa@microfertisa.com.co                                                          </t>
  </si>
  <si>
    <t xml:space="preserve">CL 87 19A 27 P 4                        </t>
  </si>
  <si>
    <t xml:space="preserve">LINEADATASCAN S.A.                                          </t>
  </si>
  <si>
    <t xml:space="preserve">raul.pena@lineadatascan.com                                                               </t>
  </si>
  <si>
    <t xml:space="preserve">CR  14 127 10 OF.601                    </t>
  </si>
  <si>
    <t xml:space="preserve">PRESENCIA LABORAL SAS                                       </t>
  </si>
  <si>
    <t xml:space="preserve">presencialaboral@cable.net.co                                                             </t>
  </si>
  <si>
    <t xml:space="preserve">CRA 13 96 38                            </t>
  </si>
  <si>
    <t xml:space="preserve">INGEAL SA                                                   </t>
  </si>
  <si>
    <t xml:space="preserve">mercadeo@ingeal.com                                                                       </t>
  </si>
  <si>
    <t xml:space="preserve">DG CL 15 27 12                          </t>
  </si>
  <si>
    <t xml:space="preserve">MANGUERAS Y RACORES LTDA                                    </t>
  </si>
  <si>
    <t xml:space="preserve">mangraco@hotmail.com                                                                      </t>
  </si>
  <si>
    <t xml:space="preserve">CR 58 # 90- 60                          </t>
  </si>
  <si>
    <t xml:space="preserve">GENDARMES DE SEGURIDAD LTDA                                 </t>
  </si>
  <si>
    <t xml:space="preserve">gendarme@cable.net.co                                                                     </t>
  </si>
  <si>
    <t xml:space="preserve">CL 19B 32 76                            </t>
  </si>
  <si>
    <t xml:space="preserve">LABORATORIO INDUSTRIAL ANDINO LIA SAS                       </t>
  </si>
  <si>
    <t xml:space="preserve">info@tintaslia.com                                                                        </t>
  </si>
  <si>
    <t xml:space="preserve">CRA 13 82-49 P.6                        </t>
  </si>
  <si>
    <t xml:space="preserve">HEINSOHN BUSINESS TECHNOLOGY S.A.                           </t>
  </si>
  <si>
    <t xml:space="preserve">HEINSOHN@HEINSOHN.COM.CO                                                                  </t>
  </si>
  <si>
    <t xml:space="preserve">AV DORADO 92 32 TO 5 P 5                </t>
  </si>
  <si>
    <t xml:space="preserve">LOGYCA /ASOCIACION                                          </t>
  </si>
  <si>
    <t xml:space="preserve">www.logyva.com                                                                            </t>
  </si>
  <si>
    <t xml:space="preserve">CR 4 15 25                              </t>
  </si>
  <si>
    <t xml:space="preserve">GRAFICAS ENCUADERNACION CALI LTDA                           </t>
  </si>
  <si>
    <t xml:space="preserve">graficascali@hotmail.com                                                                  </t>
  </si>
  <si>
    <t xml:space="preserve">CRA 14 # 75- 77                         </t>
  </si>
  <si>
    <t xml:space="preserve">ASOCIACION RALPH BINNEY                                     </t>
  </si>
  <si>
    <t xml:space="preserve">consuladonaval-arcgloria@rednaval.org                                                     </t>
  </si>
  <si>
    <t xml:space="preserve">CR 29  71A 57                           </t>
  </si>
  <si>
    <t xml:space="preserve">TINTURAS GAMA SAS                                           </t>
  </si>
  <si>
    <t xml:space="preserve">gama@tinturasgama.com                                                                     </t>
  </si>
  <si>
    <t xml:space="preserve">CLL 78D SUR NO. 47G-16                  </t>
  </si>
  <si>
    <t xml:space="preserve">CREATUM ACCESORIOS S.A.                                     </t>
  </si>
  <si>
    <t xml:space="preserve">creatum.com.co                                                                            </t>
  </si>
  <si>
    <t xml:space="preserve">CRA 9 NO. 13-28                         </t>
  </si>
  <si>
    <t xml:space="preserve">MARCKAS Y MARCKAS LTDA                                      </t>
  </si>
  <si>
    <t xml:space="preserve">LUGAPAS@HOTMAIL.COM                                                                       </t>
  </si>
  <si>
    <t xml:space="preserve">AV CL 22 40-37                          </t>
  </si>
  <si>
    <t xml:space="preserve">MARTE DE COLOMBIA LTDA.                                     </t>
  </si>
  <si>
    <t xml:space="preserve">info@marte.com.co                                                                         </t>
  </si>
  <si>
    <t xml:space="preserve">CL 72 #12-65                            </t>
  </si>
  <si>
    <t xml:space="preserve">NOVAMED S.A                                                 </t>
  </si>
  <si>
    <t xml:space="preserve">lledesma@novamed.com.co                                                                   </t>
  </si>
  <si>
    <t xml:space="preserve">KM 6 VIA MONTENEGRO                     </t>
  </si>
  <si>
    <t xml:space="preserve">FUND.PARQUE DE LA CULTURA CAFETERA                          </t>
  </si>
  <si>
    <t xml:space="preserve">paula.gomez@árque del afe.co                                                              </t>
  </si>
  <si>
    <t xml:space="preserve">CR 9 12 19                              </t>
  </si>
  <si>
    <t xml:space="preserve">LA REAL LTDA                                                </t>
  </si>
  <si>
    <t xml:space="preserve">lareal.1219@hotmail.com                                                                   </t>
  </si>
  <si>
    <t xml:space="preserve">CL 35 # 7-25 P.6                        </t>
  </si>
  <si>
    <t xml:space="preserve">ITANSUCA PROY. DE ING. SAS                                  </t>
  </si>
  <si>
    <t xml:space="preserve">itansuca@itansuca.com                                                                     </t>
  </si>
  <si>
    <t xml:space="preserve">CL 13 28 65                             </t>
  </si>
  <si>
    <t xml:space="preserve">REPRESENTACIONES ANIBAL ROJAS                               </t>
  </si>
  <si>
    <t xml:space="preserve">NEWLONGCOL@ETB.NET.CO                                                                     </t>
  </si>
  <si>
    <t xml:space="preserve">KM 4 VIA A GIRON                        </t>
  </si>
  <si>
    <t xml:space="preserve">PETROCASINOS S.A                                            </t>
  </si>
  <si>
    <t xml:space="preserve">petrocasinos@petrocasinos.com                                                             </t>
  </si>
  <si>
    <t xml:space="preserve">CL 19 5 51 OF 502                       </t>
  </si>
  <si>
    <t xml:space="preserve">EFE LTDA                                                    </t>
  </si>
  <si>
    <t xml:space="preserve">efe_ltda@outlook.com                                                                      </t>
  </si>
  <si>
    <t xml:space="preserve">CR 45 100 12 OF 1002                    </t>
  </si>
  <si>
    <t xml:space="preserve">CENTRAL PROMOTORA DE MEDIOS SAS                             </t>
  </si>
  <si>
    <t xml:space="preserve">flowerp@cpm-sa.com                                                                        </t>
  </si>
  <si>
    <t xml:space="preserve">CR 14 8 67                              </t>
  </si>
  <si>
    <t xml:space="preserve">6-7469933           </t>
  </si>
  <si>
    <t xml:space="preserve">LA CRONICA SAS                                              </t>
  </si>
  <si>
    <t xml:space="preserve">lacronica@telecom.com.co                                                                  </t>
  </si>
  <si>
    <t xml:space="preserve">CL 18 SUR 23 11                         </t>
  </si>
  <si>
    <t xml:space="preserve">PELETERIA ORION SAS                                         </t>
  </si>
  <si>
    <t xml:space="preserve">peleteria_orion@yahoo.com                                                                 </t>
  </si>
  <si>
    <t xml:space="preserve">CR 81 # 24 C-10                         </t>
  </si>
  <si>
    <t xml:space="preserve">PRODIMACO S.A.S                                             </t>
  </si>
  <si>
    <t xml:space="preserve">correo@prodimaco.com                                                                      </t>
  </si>
  <si>
    <t xml:space="preserve">CLL 22 SUR  49 42                       </t>
  </si>
  <si>
    <t xml:space="preserve">COLOMBIANA DE OVEROLES CIA LTDA                             </t>
  </si>
  <si>
    <t xml:space="preserve">colombianaoveroles@yahoo.com.es                                                           </t>
  </si>
  <si>
    <t xml:space="preserve">CR 9  21 17                             </t>
  </si>
  <si>
    <t xml:space="preserve">ELECTROINICA AMERICANA LTDA                                 </t>
  </si>
  <si>
    <t xml:space="preserve">ELECTRONICA.EALTDA@HOTMAIL.COM                                                            </t>
  </si>
  <si>
    <t xml:space="preserve">AV CL 3 31D 97                          </t>
  </si>
  <si>
    <t xml:space="preserve">RETROMAQUINAS LTDA                                          </t>
  </si>
  <si>
    <t xml:space="preserve">retromaquinasltda@hotmail.com                                                             </t>
  </si>
  <si>
    <t xml:space="preserve">CRA 69H 78A 07                          </t>
  </si>
  <si>
    <t xml:space="preserve">AL EMPACAR SAS                                              </t>
  </si>
  <si>
    <t xml:space="preserve">alempacarltda@hotmail.com                                                                 </t>
  </si>
  <si>
    <t xml:space="preserve">AUT NORTE 106 09                        </t>
  </si>
  <si>
    <t xml:space="preserve">RIVEROS BOTERO COMPANIA LTDA                                </t>
  </si>
  <si>
    <t xml:space="preserve">RIMAXRIBO@HOTMAIL.COM                                                                     </t>
  </si>
  <si>
    <t xml:space="preserve">CRA 24 18 - 54 Sur                      </t>
  </si>
  <si>
    <t xml:space="preserve">ITACOLMAQUINAS S.A.                                         </t>
  </si>
  <si>
    <t xml:space="preserve">ital@itacolmaquinas .com.co                                                               </t>
  </si>
  <si>
    <t>AV CLL 12C 79A-25 BOD 15 AGRUPAC. INDUST</t>
  </si>
  <si>
    <t xml:space="preserve">JAB REPRESENTACIONES S.A.                                   </t>
  </si>
  <si>
    <t xml:space="preserve">jab@representacionessa.com.co                                                             </t>
  </si>
  <si>
    <t xml:space="preserve">CL 97 13 14                             </t>
  </si>
  <si>
    <t xml:space="preserve">TEC POINT S.A.                                              </t>
  </si>
  <si>
    <t xml:space="preserve">gerencia@tecpoin.co                                                                       </t>
  </si>
  <si>
    <t xml:space="preserve">CR 7 33 81                              </t>
  </si>
  <si>
    <t xml:space="preserve">CRIYA S.A.                                                  </t>
  </si>
  <si>
    <t xml:space="preserve">gerenciacascabel@etb.net.co                                                               </t>
  </si>
  <si>
    <t xml:space="preserve">CALLE 103 69B 43                        </t>
  </si>
  <si>
    <t xml:space="preserve">STOCK MODELS &amp; TALENT S.A.S                                 </t>
  </si>
  <si>
    <t xml:space="preserve">tesoreria@stockmodels.com.co                                                              </t>
  </si>
  <si>
    <t xml:space="preserve">CL 68 93 41                             </t>
  </si>
  <si>
    <t xml:space="preserve">GRUPO MAT QUIMICA LTDA.                                     </t>
  </si>
  <si>
    <t xml:space="preserve">gerencia@grupomat.com                                                                     </t>
  </si>
  <si>
    <t xml:space="preserve">AV 15 100 69 PI 7                       </t>
  </si>
  <si>
    <t xml:space="preserve">MULTISOFTWARE TRANSACCIONAL SAS                             </t>
  </si>
  <si>
    <t xml:space="preserve">multisoft@multisoft.com.co                                                                </t>
  </si>
  <si>
    <t xml:space="preserve">CR 11 69 37                             </t>
  </si>
  <si>
    <t xml:space="preserve">COORSERPARK SAS                                             </t>
  </si>
  <si>
    <t xml:space="preserve">novedades@coorserpark.com                                                                 </t>
  </si>
  <si>
    <t xml:space="preserve">CALLE 13 No. 46-78 B/PTE. ARANDA        </t>
  </si>
  <si>
    <t xml:space="preserve">COLFONDOS                                                   </t>
  </si>
  <si>
    <t xml:space="preserve">www.colfondos.com.co                                                                      </t>
  </si>
  <si>
    <t xml:space="preserve">CALLE 13 NO. 34-50 B/PALOQUEMAO         </t>
  </si>
  <si>
    <t xml:space="preserve">PENSIONES Y CESANTIAS PROTECCION S.A.                       </t>
  </si>
  <si>
    <t xml:space="preserve">www.proteccion.com.co                                                                     </t>
  </si>
  <si>
    <t xml:space="preserve">CRA 11 NO. 87-51 P 7 AL 9               </t>
  </si>
  <si>
    <t xml:space="preserve">FONDO DE PENSIONES HORIZONTE                                </t>
  </si>
  <si>
    <t xml:space="preserve">www.bbvahorizonte.com                                                                     </t>
  </si>
  <si>
    <t xml:space="preserve">DG 17 28 38                             </t>
  </si>
  <si>
    <t xml:space="preserve">P&amp;R NEUMATICA LTDA                                          </t>
  </si>
  <si>
    <t xml:space="preserve">pyrneumatica@hotmail.com                                                                  </t>
  </si>
  <si>
    <t xml:space="preserve">AVDA CARACAS  74-25                     </t>
  </si>
  <si>
    <t xml:space="preserve">FERRICENTROS SAS                                            </t>
  </si>
  <si>
    <t xml:space="preserve">luisccaviedes@ferricentro.com                                                             </t>
  </si>
  <si>
    <t xml:space="preserve">CRA 57A 94B 66                          </t>
  </si>
  <si>
    <t xml:space="preserve">SERVICIOS DE LIMPIEZA MANTENIMIENTO Y ASEO SERVILIMA SAS    </t>
  </si>
  <si>
    <t xml:space="preserve">ventas_facturacion@servilima.com                                                          </t>
  </si>
  <si>
    <t xml:space="preserve">CL 15 # 29 B-30                         </t>
  </si>
  <si>
    <t xml:space="preserve">EMPRESA DE ENERGIA DEL PACIFICO S.A E.S.P.                  </t>
  </si>
  <si>
    <t xml:space="preserve">epsa@.com.co                                                                              </t>
  </si>
  <si>
    <t xml:space="preserve">AV. 13 NO. 91-95                        </t>
  </si>
  <si>
    <t xml:space="preserve">SALUDCOOP E.P.S.                                            </t>
  </si>
  <si>
    <t xml:space="preserve">www.saludcoop.com.co                                                                      </t>
  </si>
  <si>
    <t xml:space="preserve">CALLE 17 25 21                          </t>
  </si>
  <si>
    <t xml:space="preserve">CIA FERRETERA DE ANJEOS Y MALLAS LTDA                       </t>
  </si>
  <si>
    <t xml:space="preserve">ANJEOSYMALLAS@HOTMAIL.COM                                                                 </t>
  </si>
  <si>
    <t xml:space="preserve">CR 30 7 45                              </t>
  </si>
  <si>
    <t xml:space="preserve">INTER RAPIDISIMO S.A.                                       </t>
  </si>
  <si>
    <t xml:space="preserve">GERENCIA@INTERRAPIDISIMO.COM.CO                                                           </t>
  </si>
  <si>
    <t xml:space="preserve">CR 38 CL1 ORILLA RIO FEPORT             </t>
  </si>
  <si>
    <t xml:space="preserve">FDO EMPLEADOS PORTUARIOS                                    </t>
  </si>
  <si>
    <t xml:space="preserve">mahumada@pueertodebarranquilla.com                                                        </t>
  </si>
  <si>
    <t xml:space="preserve">CL 82 45 51 LC 2                        </t>
  </si>
  <si>
    <t xml:space="preserve">TRABAJO Y ASESORIAS TRAS SAS                                </t>
  </si>
  <si>
    <t xml:space="preserve">lblanco_12@yahoo.com                                                                      </t>
  </si>
  <si>
    <t xml:space="preserve">CL 73 VIA 40 190                        </t>
  </si>
  <si>
    <t xml:space="preserve">CANGURO INTERNATIONAL S.A.                                  </t>
  </si>
  <si>
    <t xml:space="preserve">masapi28@hotmail.com                                                                      </t>
  </si>
  <si>
    <t xml:space="preserve">CRA 50 No. 62-19                        </t>
  </si>
  <si>
    <t xml:space="preserve">ARQUI GLASS SECURITY LTDA                                   </t>
  </si>
  <si>
    <t xml:space="preserve">arquiprado@metrotel.net.co                                                                </t>
  </si>
  <si>
    <t xml:space="preserve">CR 52 72 131 OF 404                     </t>
  </si>
  <si>
    <t xml:space="preserve">FONTEL SA                                                   </t>
  </si>
  <si>
    <t xml:space="preserve">administrativo@fontel.co                                                                  </t>
  </si>
  <si>
    <t xml:space="preserve">CL 5 # 50-103 LC.C86                    </t>
  </si>
  <si>
    <t xml:space="preserve">INTERNACIONAL DEPRODUCTOS INPRO S.A.S                       </t>
  </si>
  <si>
    <t xml:space="preserve">krizziacali@hotmail.com                                                                   </t>
  </si>
  <si>
    <t xml:space="preserve">COSMOCENTRO LOC 86                      </t>
  </si>
  <si>
    <t xml:space="preserve">COMERC.DE PRODUCT.KRIZZIA S.A.S                             </t>
  </si>
  <si>
    <t xml:space="preserve">CL 46A 1 - 61                           </t>
  </si>
  <si>
    <t xml:space="preserve">EKA CORPORACION S.A.                                        </t>
  </si>
  <si>
    <t xml:space="preserve">texcintas@ekazipper.com                                                                   </t>
  </si>
  <si>
    <t xml:space="preserve">CR 106 # 15-45                          </t>
  </si>
  <si>
    <t xml:space="preserve">BIOART S.A                                                  </t>
  </si>
  <si>
    <t xml:space="preserve">bioartadministracion@uniweb.net.co                                                        </t>
  </si>
  <si>
    <t xml:space="preserve">CR 7 13 55                              </t>
  </si>
  <si>
    <t xml:space="preserve">NEGOCIOS Y ACTIVIDADES HOTELEROS SAS                        </t>
  </si>
  <si>
    <t xml:space="preserve">reservas@hotelmiamiinn.co                                                                 </t>
  </si>
  <si>
    <t xml:space="preserve">CALLE 6A  # 80-160                      </t>
  </si>
  <si>
    <t xml:space="preserve">SOCIEDAD DE COMERCIO INT. INV TABARES EU                    </t>
  </si>
  <si>
    <t xml:space="preserve">inversionestabares@hotmail.com                                                            </t>
  </si>
  <si>
    <t xml:space="preserve">CR 51 6 SUR 7                           </t>
  </si>
  <si>
    <t xml:space="preserve">YKK COLOMBIA SAS                                            </t>
  </si>
  <si>
    <t xml:space="preserve">mcsanchez@ykkjen.com.co                                                                   </t>
  </si>
  <si>
    <t xml:space="preserve">C.C.PREMIUN PLAZA                       </t>
  </si>
  <si>
    <t xml:space="preserve">DIRECTOS DE FABRICA SAN DONATO LTDA                         </t>
  </si>
  <si>
    <t xml:space="preserve">ippalo@hotmail.com                                                                        </t>
  </si>
  <si>
    <t xml:space="preserve">CL 44 #10-91 LC # 17                    </t>
  </si>
  <si>
    <t xml:space="preserve">DISTRIBUIDORA DE LA COSTA LTDA                              </t>
  </si>
  <si>
    <t xml:space="preserve">aujdicom2020@hotmail.com                                                                  </t>
  </si>
  <si>
    <t xml:space="preserve">CR 13 19 600                            </t>
  </si>
  <si>
    <t xml:space="preserve">CONVERTIDORA DE PAPEL DEL CAUCA S.A.                        </t>
  </si>
  <si>
    <t xml:space="preserve">adriana.alvarez@copapel.com                                                               </t>
  </si>
  <si>
    <t xml:space="preserve">AV 6N 47N 32                            </t>
  </si>
  <si>
    <t xml:space="preserve">VATIA S.A. E.S.P.                                           </t>
  </si>
  <si>
    <t xml:space="preserve">ligera@vatia.com.co                                                                       </t>
  </si>
  <si>
    <t xml:space="preserve">PLAZA CENT. EL DIFICIL                  </t>
  </si>
  <si>
    <t xml:space="preserve">ACUATV                                                      </t>
  </si>
  <si>
    <t xml:space="preserve">mdr.05@hotmail.com                                                                        </t>
  </si>
  <si>
    <t xml:space="preserve">CR 11 #16-41                            </t>
  </si>
  <si>
    <t xml:space="preserve">FDO.EMPLE.DEFONDRUMMOND                                     </t>
  </si>
  <si>
    <t xml:space="preserve">fondrummond@hotmail.com                                                                   </t>
  </si>
  <si>
    <t xml:space="preserve">CLE 74A 23 - 25                         </t>
  </si>
  <si>
    <t xml:space="preserve">ABC HERRAJES S A S                                          </t>
  </si>
  <si>
    <t xml:space="preserve">www.abcherrajes.com                                                                       </t>
  </si>
  <si>
    <t xml:space="preserve">CALLE 7 28 31                           </t>
  </si>
  <si>
    <t xml:space="preserve">COIACEROS SAS                                               </t>
  </si>
  <si>
    <t xml:space="preserve">coiaceros.sas@hotmail.com                                                                 </t>
  </si>
  <si>
    <t xml:space="preserve">CRA 18 53 33                            </t>
  </si>
  <si>
    <t xml:space="preserve">ARTE-LIA LTDA                                               </t>
  </si>
  <si>
    <t xml:space="preserve">ARTELIA_1@HOTMAIL.COM                                                                     </t>
  </si>
  <si>
    <t xml:space="preserve">CRA. 13A NO. 77A-63                     </t>
  </si>
  <si>
    <t xml:space="preserve">E.P.S. FAMISANAR LTDA                                       </t>
  </si>
  <si>
    <t xml:space="preserve">www.famisanar.com.co                                                                      </t>
  </si>
  <si>
    <t xml:space="preserve">AC 6 50 40                              </t>
  </si>
  <si>
    <t xml:space="preserve">CASA TORO AUTOMOTRIZ S.A.                                   </t>
  </si>
  <si>
    <t xml:space="preserve">representante.fa@casatoro.com                                                             </t>
  </si>
  <si>
    <t xml:space="preserve">CRA 70 C BIS # 71-56                    </t>
  </si>
  <si>
    <t xml:space="preserve">INDUPRINT S.A.S.                                            </t>
  </si>
  <si>
    <t xml:space="preserve">induprint@yahoo.com.ar                                                                    </t>
  </si>
  <si>
    <t xml:space="preserve">CALLE 86A NO. 14-17                     </t>
  </si>
  <si>
    <t xml:space="preserve">CRUZ BLANCA E.P.S. S.A.                                     </t>
  </si>
  <si>
    <t xml:space="preserve">www.cruzblanca.com                                                                        </t>
  </si>
  <si>
    <t xml:space="preserve">DG 20A #0-12                            </t>
  </si>
  <si>
    <t xml:space="preserve">GALERIAS MINAS DE COLOMBIA SAS                              </t>
  </si>
  <si>
    <t xml:space="preserve">galeriaminasdecolombia@hotmail.com                                                        </t>
  </si>
  <si>
    <t xml:space="preserve">CL 22D # 127-84 LC 2                    </t>
  </si>
  <si>
    <t xml:space="preserve">TRANSP COMERCIAL DEL VALLE LTDA                             </t>
  </si>
  <si>
    <t xml:space="preserve">transcovalles5@hotmail.com                                                                </t>
  </si>
  <si>
    <t xml:space="preserve">CALLE 14 12 90                          </t>
  </si>
  <si>
    <t xml:space="preserve">PUERTA MACIAS Y CIA S EN C S                                </t>
  </si>
  <si>
    <t xml:space="preserve">COMERCIAL1@ELECTRICLIGHT.COM.CO                                                           </t>
  </si>
  <si>
    <t xml:space="preserve">CL 66 # 8 - 23                          </t>
  </si>
  <si>
    <t xml:space="preserve">EKONO S.A.                                                  </t>
  </si>
  <si>
    <t xml:space="preserve">info@hotelesamerica.com.co                                                                </t>
  </si>
  <si>
    <t xml:space="preserve">CL 23 121 - 02A                         </t>
  </si>
  <si>
    <t xml:space="preserve">INVERSIONES HERCOPLAS LTDA.                                 </t>
  </si>
  <si>
    <t xml:space="preserve">info@hercoplas.com                                                                        </t>
  </si>
  <si>
    <t xml:space="preserve">CL 26 # 69 C-03 TORRE C                 </t>
  </si>
  <si>
    <t xml:space="preserve">RAVAGO DE COLOMBIA S.A                                      </t>
  </si>
  <si>
    <t xml:space="preserve">joserojas@rojasyasociados.com                                                             </t>
  </si>
  <si>
    <t xml:space="preserve">CR 23 12-08                             </t>
  </si>
  <si>
    <t xml:space="preserve">PAPELERIA ATLAS E.U.                                        </t>
  </si>
  <si>
    <t xml:space="preserve">atlasok@hotmail.com                                                                       </t>
  </si>
  <si>
    <t xml:space="preserve">CR 68B # 40-39 SALITRE                  </t>
  </si>
  <si>
    <t xml:space="preserve">ZAPACOL LTDA                                                </t>
  </si>
  <si>
    <t xml:space="preserve">contabilidadjanine@hotmail.com                                                            </t>
  </si>
  <si>
    <t xml:space="preserve">BODEGA MER.CABECERA                     </t>
  </si>
  <si>
    <t xml:space="preserve">GRANDES SUPERFICIES DE COLOMBIA S.A.                        </t>
  </si>
  <si>
    <t xml:space="preserve">ricardosierra@carrefour.com                                                               </t>
  </si>
  <si>
    <t xml:space="preserve">AV CL 13 22 90                          </t>
  </si>
  <si>
    <t xml:space="preserve">IMPOCOCER LTDA                                              </t>
  </si>
  <si>
    <t xml:space="preserve">disprocoser@etb.net.co                                                                    </t>
  </si>
  <si>
    <t xml:space="preserve">CL 49 SUR  72C-30                       </t>
  </si>
  <si>
    <t xml:space="preserve">COLGELFONDO                                                 </t>
  </si>
  <si>
    <t xml:space="preserve">vleal@mccain.com.co                                                                       </t>
  </si>
  <si>
    <t xml:space="preserve">AV 19 136-45                            </t>
  </si>
  <si>
    <t xml:space="preserve">ELECTROPACHECO LTDA                                         </t>
  </si>
  <si>
    <t xml:space="preserve">electropacheco.com.co                                                                     </t>
  </si>
  <si>
    <t xml:space="preserve">CRA 66A 9 16 P 2                        </t>
  </si>
  <si>
    <t xml:space="preserve">INTER-MARQUILLAS SAS                                        </t>
  </si>
  <si>
    <t xml:space="preserve">intermarquillas@hotmail.com                                                               </t>
  </si>
  <si>
    <t xml:space="preserve">CR 67 9 A 58                            </t>
  </si>
  <si>
    <t xml:space="preserve">ACOBARRAS SAS                                               </t>
  </si>
  <si>
    <t xml:space="preserve">info@acobarras.com                                                                        </t>
  </si>
  <si>
    <t xml:space="preserve">CARRERA 15 63 17                        </t>
  </si>
  <si>
    <t xml:space="preserve">NUEVO ESTILO IMPRESORES LIMITADA                            </t>
  </si>
  <si>
    <t xml:space="preserve">nuevestilo@yahoo.com                                                                      </t>
  </si>
  <si>
    <t xml:space="preserve">CR  34 # 12-37                          </t>
  </si>
  <si>
    <t xml:space="preserve">PANAMERICANA LIBRERIA Y PAPELERIA S.A.                      </t>
  </si>
  <si>
    <t xml:space="preserve">fparada@panamericana.com.co                                                               </t>
  </si>
  <si>
    <t xml:space="preserve">CL 20 SUR 24 G 20                       </t>
  </si>
  <si>
    <t xml:space="preserve">REPRESENTACIONES OIL FILTER'S S.A.                          </t>
  </si>
  <si>
    <t xml:space="preserve">SERVICIOALCLIENTE@OILFILTERS.COM.CO                                                       </t>
  </si>
  <si>
    <t xml:space="preserve">CL 74 65B 39 BRR SAN FERNANDO           </t>
  </si>
  <si>
    <t xml:space="preserve">CORVENTAS DE COLOMBIA S.A.S                                 </t>
  </si>
  <si>
    <t xml:space="preserve">contabilidad@corventasdecolombia.com                                                      </t>
  </si>
  <si>
    <t xml:space="preserve">CL 13 25 32                             </t>
  </si>
  <si>
    <t xml:space="preserve">TEJE MANEJE LTDA                                            </t>
  </si>
  <si>
    <t xml:space="preserve">tejemaneje@cable.net.co                                                                   </t>
  </si>
  <si>
    <t xml:space="preserve">CRA 28 A 15 33                          </t>
  </si>
  <si>
    <t xml:space="preserve">TECNICOSTURA S.A.                                           </t>
  </si>
  <si>
    <t xml:space="preserve">gerencia@tecnicostura.com                                                                 </t>
  </si>
  <si>
    <t xml:space="preserve">CR. 16a # 80-15                         </t>
  </si>
  <si>
    <t xml:space="preserve">PUTEL SYSTEM S.A.S                                          </t>
  </si>
  <si>
    <t xml:space="preserve">miguel.munoz@computelsystem.com                                                           </t>
  </si>
  <si>
    <t xml:space="preserve">CL 21A 69B 06                           </t>
  </si>
  <si>
    <t xml:space="preserve">J.B. LOGISTIC LTDA.                                         </t>
  </si>
  <si>
    <t xml:space="preserve">bog@jb-logistic.com                                                                       </t>
  </si>
  <si>
    <t xml:space="preserve">CL 17 27 21                             </t>
  </si>
  <si>
    <t xml:space="preserve">INVERSIONES REYES REYES SAS                                 </t>
  </si>
  <si>
    <t xml:space="preserve">ireyes @cable.net.co                                                                      </t>
  </si>
  <si>
    <t xml:space="preserve">CAFAM FLORESTA 2.PIS                    </t>
  </si>
  <si>
    <t xml:space="preserve">6030046 2           </t>
  </si>
  <si>
    <t xml:space="preserve">MANUFACTURAS CERCLA LTDA                                    </t>
  </si>
  <si>
    <t xml:space="preserve">comercial@manufacturascercla.com.co                                                       </t>
  </si>
  <si>
    <t xml:space="preserve">CR 27 22C 78                            </t>
  </si>
  <si>
    <t xml:space="preserve">PLASPRINTER LIMITADA                                        </t>
  </si>
  <si>
    <t xml:space="preserve">PLASPRINTER@HOTMAIL.COM                                                                   </t>
  </si>
  <si>
    <t xml:space="preserve">AV CARRERA 50 29B 19 SUR                </t>
  </si>
  <si>
    <t xml:space="preserve">GRUPO QUIROMAR SAS                                          </t>
  </si>
  <si>
    <t xml:space="preserve">contactenos@grupoquiromar.com                                                             </t>
  </si>
  <si>
    <t xml:space="preserve">CRA 30 NO. 7-03/09                      </t>
  </si>
  <si>
    <t xml:space="preserve">MUNDIAL DE TORNILLOS S.A.                                   </t>
  </si>
  <si>
    <t xml:space="preserve">ventas@mundialdetornillos.com                                                             </t>
  </si>
  <si>
    <t xml:space="preserve">CRA 43A # 20B-07                        </t>
  </si>
  <si>
    <t xml:space="preserve">FARMALOGICA S.A                                             </t>
  </si>
  <si>
    <t xml:space="preserve">alc@farmalogica.com                                                                       </t>
  </si>
  <si>
    <t xml:space="preserve">CL 80 KM 1.5 VIA SIBERIA                </t>
  </si>
  <si>
    <t xml:space="preserve">INDICO SAS                                                  </t>
  </si>
  <si>
    <t xml:space="preserve">indico@hotmail.com                                                                        </t>
  </si>
  <si>
    <t xml:space="preserve">CRA 12 NO. 17-18                        </t>
  </si>
  <si>
    <t xml:space="preserve">ELECTRICOS Y CONTROLES LTDA                                 </t>
  </si>
  <si>
    <t xml:space="preserve">electricosycontroles1718@hotmail.com                                                      </t>
  </si>
  <si>
    <t xml:space="preserve">CR 1 # 3-52 PARQ INDUSTRIAL             </t>
  </si>
  <si>
    <t xml:space="preserve">PETROCOMBUSTION S.A.S                                       </t>
  </si>
  <si>
    <t xml:space="preserve">dcontabilidad@petrocombustion.com                                                         </t>
  </si>
  <si>
    <t xml:space="preserve">CL 104 # 15-20 OF.301                   </t>
  </si>
  <si>
    <t xml:space="preserve">C&amp;C ACTION MARKETINGN  LTDA                                 </t>
  </si>
  <si>
    <t xml:space="preserve">gustavo.rosillo@jwt.com                                                                   </t>
  </si>
  <si>
    <t xml:space="preserve">CRA 70 C # 55-49                        </t>
  </si>
  <si>
    <t xml:space="preserve">SEGURIDAD PRIVADA DISTRITO CAPITAL.                         </t>
  </si>
  <si>
    <t xml:space="preserve">seguridaddc@hotmail.com                                                                   </t>
  </si>
  <si>
    <t xml:space="preserve">CR 12 17 88                             </t>
  </si>
  <si>
    <t xml:space="preserve">SOCIEDAD ELECTRICA LOGISTICA LTDA                           </t>
  </si>
  <si>
    <t xml:space="preserve">selogistica@etb.net.co                                                                    </t>
  </si>
  <si>
    <t xml:space="preserve">CL 140 31A 05 OFC 201                   </t>
  </si>
  <si>
    <t xml:space="preserve">AMAYA ASOCIADOS LTDA.                                       </t>
  </si>
  <si>
    <t xml:space="preserve">CRA 20 33 15                            </t>
  </si>
  <si>
    <t xml:space="preserve">REDEBAN MULTICOLOR S.A                                      </t>
  </si>
  <si>
    <t xml:space="preserve">aarojas@rbm.com.co                                                                        </t>
  </si>
  <si>
    <t xml:space="preserve">CRA 99 42A - 15                         </t>
  </si>
  <si>
    <t xml:space="preserve">COMERCIALIZADORA MACEL S.A.S.                               </t>
  </si>
  <si>
    <t xml:space="preserve">comermacel@hotmail.com                                                                    </t>
  </si>
  <si>
    <t xml:space="preserve">CR 13 17 47                             </t>
  </si>
  <si>
    <t xml:space="preserve">CASA DEL IMPERMEABLE LIMITADA                               </t>
  </si>
  <si>
    <t xml:space="preserve">casadelimpermeable@hotmail.com                                                            </t>
  </si>
  <si>
    <t xml:space="preserve">CR 24 86 36                             </t>
  </si>
  <si>
    <t xml:space="preserve">WINCOM ATHENA SAS                                           </t>
  </si>
  <si>
    <t xml:space="preserve">comercial@wincomathena.com                                                                </t>
  </si>
  <si>
    <t xml:space="preserve">CRA 9 19 91                             </t>
  </si>
  <si>
    <t xml:space="preserve">INGENIERIA ELECTROMATICA LTDA                               </t>
  </si>
  <si>
    <t xml:space="preserve">INGENIERIA_ELECTRONATICA@HOTMAIL.C                                                        </t>
  </si>
  <si>
    <t xml:space="preserve">CL 5 C 87F 12                           </t>
  </si>
  <si>
    <t xml:space="preserve">ALDABA DESIGN GROUP LTDA                                    </t>
  </si>
  <si>
    <t xml:space="preserve">aldaba@etb.net.co                                                                         </t>
  </si>
  <si>
    <t xml:space="preserve">CRA 69F 19A 71                          </t>
  </si>
  <si>
    <t xml:space="preserve">SUMIPOR LTDA                                                </t>
  </si>
  <si>
    <t xml:space="preserve">sumipor@sumipor.com.co                                                                    </t>
  </si>
  <si>
    <t xml:space="preserve">CR 30 17-32                             </t>
  </si>
  <si>
    <t xml:space="preserve">DISTRIENVASES PLASTICOS ARMOL LTDA                          </t>
  </si>
  <si>
    <t xml:space="preserve">plasticosarmol.com                                                                        </t>
  </si>
  <si>
    <t xml:space="preserve">CR 32C 2 93                             </t>
  </si>
  <si>
    <t xml:space="preserve">FORMAS Y PAPELES LTDA                                       </t>
  </si>
  <si>
    <t xml:space="preserve">contabilidad.formasypapeles@gmail.com                                                     </t>
  </si>
  <si>
    <t xml:space="preserve">CR 55 17-59                             </t>
  </si>
  <si>
    <t xml:space="preserve">ABASTECEDORA DE CAUCHOS Y MEZCLAS LTDA                      </t>
  </si>
  <si>
    <t xml:space="preserve">cauchosymezclas@gmail.com                                                                 </t>
  </si>
  <si>
    <t xml:space="preserve">CR 9 # 16-21 PISO 4                     </t>
  </si>
  <si>
    <t xml:space="preserve">FUND. UNIV .EMPR CAMARA COMERCIO DE BOGOTA                  </t>
  </si>
  <si>
    <t xml:space="preserve">dirfinanciero@uniempresarial.edu.co                                                       </t>
  </si>
  <si>
    <t xml:space="preserve">CL 95 # 15-33                           </t>
  </si>
  <si>
    <t xml:space="preserve">SUN GEMEINI S.A.                                            </t>
  </si>
  <si>
    <t xml:space="preserve">liliana.castiblanco@sungemini.com                                                         </t>
  </si>
  <si>
    <t xml:space="preserve">CL 8 30 51                              </t>
  </si>
  <si>
    <t xml:space="preserve">VIALAMBRE LTDA                                              </t>
  </si>
  <si>
    <t xml:space="preserve">victoria@vialambre.com.co                                                                 </t>
  </si>
  <si>
    <t xml:space="preserve">AV CR 68 80 76                          </t>
  </si>
  <si>
    <t xml:space="preserve">TUGO SAS                                                    </t>
  </si>
  <si>
    <t xml:space="preserve">psandoval@tugo.com.co                                                                     </t>
  </si>
  <si>
    <t xml:space="preserve">AV BOYACA 15 69 IN 6                    </t>
  </si>
  <si>
    <t xml:space="preserve">SERVICIOS ESPECIALES DE MANTENIMIENTO S.A.                  </t>
  </si>
  <si>
    <t xml:space="preserve">direcciongerencial@sem.co                                                                 </t>
  </si>
  <si>
    <t xml:space="preserve">CR 56 59 05                             </t>
  </si>
  <si>
    <t xml:space="preserve">ARC SOFTWARE SAS                                            </t>
  </si>
  <si>
    <t xml:space="preserve">arcsofware@arcsofware.com.co                                                              </t>
  </si>
  <si>
    <t xml:space="preserve">CR 35 B 10 A 94 SUR                     </t>
  </si>
  <si>
    <t xml:space="preserve">REATAS DE COLOMBIA SAS                                      </t>
  </si>
  <si>
    <t xml:space="preserve">REATASDCOLOMBIA@ETB.NET.CO                                                                </t>
  </si>
  <si>
    <t xml:space="preserve">AV CL 13 68B 74                         </t>
  </si>
  <si>
    <t xml:space="preserve">PARMACOSER LTDA                                             </t>
  </si>
  <si>
    <t xml:space="preserve">parmacoser@hotmail.com                                                                    </t>
  </si>
  <si>
    <t xml:space="preserve">CR 13 17-71                             </t>
  </si>
  <si>
    <t xml:space="preserve">COMERCIALIZADORA FABRILAR LTDA                              </t>
  </si>
  <si>
    <t xml:space="preserve">fabrilar@telesat.com.co                                                                   </t>
  </si>
  <si>
    <t xml:space="preserve">CL 140 # 12B -61                        </t>
  </si>
  <si>
    <t xml:space="preserve">C I JADEL E U                                               </t>
  </si>
  <si>
    <t xml:space="preserve">jairo6@yahoo.es                                                                           </t>
  </si>
  <si>
    <t xml:space="preserve">CL 74 15 80 IN 1 OF 605 BRR EL LAGO     </t>
  </si>
  <si>
    <t xml:space="preserve">HOSTING RED SAS                                             </t>
  </si>
  <si>
    <t xml:space="preserve">luiseduardo@hosyingred.net                                                                </t>
  </si>
  <si>
    <t xml:space="preserve">CR 59D 131A 25 BRR CIUDAD JARDIN DEL    </t>
  </si>
  <si>
    <t xml:space="preserve">RODRIGUEZ UBERLANDIA Y COMPANIA S C A                       </t>
  </si>
  <si>
    <t xml:space="preserve">GERENCIA@HAMBURGUESASDELRODEO.                                                            </t>
  </si>
  <si>
    <t xml:space="preserve">CL 17 25 16 BRR PALOQUEMAO              </t>
  </si>
  <si>
    <t xml:space="preserve">FERRETERIA DAMELCA E.U.                                     </t>
  </si>
  <si>
    <t xml:space="preserve">damelcaeu@hotmail.com                                                                     </t>
  </si>
  <si>
    <t xml:space="preserve">CR 19 A # 90-13                         </t>
  </si>
  <si>
    <t xml:space="preserve">ALONSO &amp; ASOCIADOS CONTADORES PUBLICOS SAS                  </t>
  </si>
  <si>
    <t xml:space="preserve">info@alonsoasociados.com.co                                                               </t>
  </si>
  <si>
    <t xml:space="preserve">CR 80C 10A 71 OF 301                    </t>
  </si>
  <si>
    <t xml:space="preserve">PAPELERIA OFITONER LTDA.                                    </t>
  </si>
  <si>
    <t xml:space="preserve">ofitoner@hotmail.com                                                                      </t>
  </si>
  <si>
    <t xml:space="preserve">CR 72J 36 73 SUR                        </t>
  </si>
  <si>
    <t xml:space="preserve">PROINCALZA S.A.S.                                           </t>
  </si>
  <si>
    <t xml:space="preserve">proincalza@hotmail.com                                                                    </t>
  </si>
  <si>
    <t xml:space="preserve">CL 10 20 24                             </t>
  </si>
  <si>
    <t xml:space="preserve">DISTRIBUIDORA EL FARO LTDA                                  </t>
  </si>
  <si>
    <t xml:space="preserve">ventas@distribuidoraelfaro.com                                                            </t>
  </si>
  <si>
    <t xml:space="preserve">CL 114 47 A 27                          </t>
  </si>
  <si>
    <t xml:space="preserve">RIG SAS RETIE INGENIERIA Y GESTION SAS                      </t>
  </si>
  <si>
    <t xml:space="preserve">rigltda.retie@gmail.com                                                                   </t>
  </si>
  <si>
    <t xml:space="preserve">CL 20 43B-07                            </t>
  </si>
  <si>
    <t xml:space="preserve">EMPAQUES Y PAPELES MORENO EMPAMOR E.U.                      </t>
  </si>
  <si>
    <t xml:space="preserve">empamor@hotmail.com                                                                       </t>
  </si>
  <si>
    <t xml:space="preserve">CLLE 26 NO. 69C-03                      </t>
  </si>
  <si>
    <t xml:space="preserve">ALIANSALUD EPS S.A.                                         </t>
  </si>
  <si>
    <t xml:space="preserve">www.colmena-salud.com.co                                                                  </t>
  </si>
  <si>
    <t xml:space="preserve">CL 54A 15 54                            </t>
  </si>
  <si>
    <t xml:space="preserve">LASER DEPOT LTDA                                            </t>
  </si>
  <si>
    <t xml:space="preserve">equipos@laser-depot.com                                                                   </t>
  </si>
  <si>
    <t xml:space="preserve">CR 24 B 18 06                           </t>
  </si>
  <si>
    <t xml:space="preserve">HILOS BUFALO LTDA                                           </t>
  </si>
  <si>
    <t xml:space="preserve">hilosbufalo.lec@hotmail.com                                                               </t>
  </si>
  <si>
    <t xml:space="preserve">CR 20C 74A 10                           </t>
  </si>
  <si>
    <t xml:space="preserve">SERVIMETERS S.A.                                            </t>
  </si>
  <si>
    <t xml:space="preserve">servimeters@servimeters.com                                                               </t>
  </si>
  <si>
    <t xml:space="preserve">TV 22 17 22                             </t>
  </si>
  <si>
    <t xml:space="preserve">MULTISUMINISTROS INDUSTRIALES SAS                           </t>
  </si>
  <si>
    <t xml:space="preserve">infomultisuministros.com                                                                  </t>
  </si>
  <si>
    <t xml:space="preserve">TV 60 114A 55                           </t>
  </si>
  <si>
    <t xml:space="preserve">COLOMBIA TELECOMUNICACIONES SA ESP                          </t>
  </si>
  <si>
    <t xml:space="preserve">mardoqueo.mora@telefonica.com                                                             </t>
  </si>
  <si>
    <t xml:space="preserve">CLL 13  27 26                           </t>
  </si>
  <si>
    <t xml:space="preserve">CANFI LTDA                                                  </t>
  </si>
  <si>
    <t xml:space="preserve">canfi@etb.net.co                                                                          </t>
  </si>
  <si>
    <t xml:space="preserve">CL 105 # 45A-39                         </t>
  </si>
  <si>
    <t xml:space="preserve">VITALCHEM LABORATORIES DE COLOMBIA S.A                      </t>
  </si>
  <si>
    <t xml:space="preserve">info@vitalchemlab.com                                                                     </t>
  </si>
  <si>
    <t xml:space="preserve">CL 17A 68D 52                           </t>
  </si>
  <si>
    <t xml:space="preserve">HI TECH ZIPP SAS                                            </t>
  </si>
  <si>
    <t xml:space="preserve">svera@cremallerasrey.info                                                                 </t>
  </si>
  <si>
    <t xml:space="preserve">CL 116 # 7-15 PISO 8                    </t>
  </si>
  <si>
    <t xml:space="preserve">ANGLOGOLD ASHANTI COLOMBIA S.A                              </t>
  </si>
  <si>
    <t xml:space="preserve">eaguilera@anglogoldashanti.com                                                            </t>
  </si>
  <si>
    <t xml:space="preserve">CENTRO COMERCIAL SANTAFE LC             </t>
  </si>
  <si>
    <t xml:space="preserve">FARMATODO COLOMBIA S.A.                                     </t>
  </si>
  <si>
    <t xml:space="preserve">fccsantafe@farmatodo.com.co                                                               </t>
  </si>
  <si>
    <t xml:space="preserve">CG 47 77 B 09 IN 2                      </t>
  </si>
  <si>
    <t xml:space="preserve">IQ ELECTRONICS COLOMBIA SAS                                 </t>
  </si>
  <si>
    <t xml:space="preserve">MLOPEZ@IQELECTRONICS.COM.CO                                                               </t>
  </si>
  <si>
    <t xml:space="preserve">CL 26 COLSUBS.2 PISO                    </t>
  </si>
  <si>
    <t xml:space="preserve">GRAVARY LTDA                                                </t>
  </si>
  <si>
    <t xml:space="preserve">gravarycoll@telecom.co                                                                    </t>
  </si>
  <si>
    <t xml:space="preserve">CR 42A BIS 13 25                        </t>
  </si>
  <si>
    <t xml:space="preserve">FABRIREATAS LTDA                                            </t>
  </si>
  <si>
    <t xml:space="preserve">fabrireatas@hotmail.com                                                                   </t>
  </si>
  <si>
    <t xml:space="preserve">AV 30 4A 55                             </t>
  </si>
  <si>
    <t xml:space="preserve">REACINTEX LTDA.                                             </t>
  </si>
  <si>
    <t xml:space="preserve">reacintex1@hotmail.com                                                                    </t>
  </si>
  <si>
    <t xml:space="preserve">CL 96 12 55                             </t>
  </si>
  <si>
    <t xml:space="preserve">EFECTIVO LTDA                                               </t>
  </si>
  <si>
    <t xml:space="preserve">CR 32 A 11 A 05                         </t>
  </si>
  <si>
    <t xml:space="preserve">ACCESCOL LTDA                                               </t>
  </si>
  <si>
    <t xml:space="preserve">ACCESCOL@GMAIL.COM                                                                        </t>
  </si>
  <si>
    <t xml:space="preserve">CR 9 19 03                              </t>
  </si>
  <si>
    <t xml:space="preserve">ELECTRONICA CHINA SAS                                       </t>
  </si>
  <si>
    <t xml:space="preserve">electronicachina@hotmail.com                                                              </t>
  </si>
  <si>
    <t xml:space="preserve">CL 176 52 10                            </t>
  </si>
  <si>
    <t xml:space="preserve">FUJIFORMAS LTDA                                             </t>
  </si>
  <si>
    <t xml:space="preserve">fujiformas@hotmail.com                                                                    </t>
  </si>
  <si>
    <t xml:space="preserve">CL 21 96G-45                            </t>
  </si>
  <si>
    <t xml:space="preserve">CONTROL P S.A.S                                             </t>
  </si>
  <si>
    <t xml:space="preserve">info@controlp.com.co                                                                      </t>
  </si>
  <si>
    <t xml:space="preserve">CL 15 25 83                             </t>
  </si>
  <si>
    <t xml:space="preserve">SEAL HOUSE SAS                                              </t>
  </si>
  <si>
    <t xml:space="preserve">contactenos@sealhouseltda.com                                                             </t>
  </si>
  <si>
    <t xml:space="preserve">CR 24A 17-46 SUR                        </t>
  </si>
  <si>
    <t xml:space="preserve">C.I. INTERINSUMOS LTDA.                                     </t>
  </si>
  <si>
    <t xml:space="preserve">interinsumosbuzon@yahoo.com                                                               </t>
  </si>
  <si>
    <t xml:space="preserve">CL 78 56 79                             </t>
  </si>
  <si>
    <t xml:space="preserve">SOTERCUEROS S.A.                                            </t>
  </si>
  <si>
    <t xml:space="preserve">micontadoramigo@hotmail.com                                                               </t>
  </si>
  <si>
    <t xml:space="preserve">CR 28 11 95                             </t>
  </si>
  <si>
    <t xml:space="preserve">SURTIMAGO LTDA                                              </t>
  </si>
  <si>
    <t xml:space="preserve">SURTIGAMOLTDA@GMAIL.COM                                                                   </t>
  </si>
  <si>
    <t xml:space="preserve">CL80 #100-52 LC 1021/22                 </t>
  </si>
  <si>
    <t xml:space="preserve">INTERCALZ LTDA                                              </t>
  </si>
  <si>
    <t xml:space="preserve">jannieoficina@gmail.com                                                                   </t>
  </si>
  <si>
    <t xml:space="preserve">PAR INDUSTRIAL MONTANA MZ 8 BG 1        </t>
  </si>
  <si>
    <t xml:space="preserve">ARTECOLA PIN COLOMBIA S.A.                                  </t>
  </si>
  <si>
    <t xml:space="preserve">pinprime@polcola.com.co                                                                   </t>
  </si>
  <si>
    <t xml:space="preserve">CRA 118 #76A-23                         </t>
  </si>
  <si>
    <t xml:space="preserve">FUND. DISTR. PARA CIEGOS                                    </t>
  </si>
  <si>
    <t xml:space="preserve">fundistrital-@hotmail.com                                                                 </t>
  </si>
  <si>
    <t xml:space="preserve">CR 15 # 93- A 62 OF 404                 </t>
  </si>
  <si>
    <t xml:space="preserve">STORAGE AVAILAB.SOLUTIONS S.A.S                             </t>
  </si>
  <si>
    <t xml:space="preserve">emilse.palacios@sasnw.com                                                                 </t>
  </si>
  <si>
    <t xml:space="preserve">CR 13 14 82                             </t>
  </si>
  <si>
    <t xml:space="preserve">ALMACEN PRODELCO LTDA.                                      </t>
  </si>
  <si>
    <t xml:space="preserve">almacenprodelco@gmail.com                                                                 </t>
  </si>
  <si>
    <t xml:space="preserve">CL 6A 32A 77                            </t>
  </si>
  <si>
    <t xml:space="preserve">FILMPLAST SAS                                               </t>
  </si>
  <si>
    <t xml:space="preserve">filmplast@hotmail.com                                                                     </t>
  </si>
  <si>
    <t xml:space="preserve">CL 18 24 16 SUR                         </t>
  </si>
  <si>
    <t xml:space="preserve">COMERCIALIZADORA RAFERTY CIA LTDA                           </t>
  </si>
  <si>
    <t xml:space="preserve">creacionesraferty@hotmail.com                                                             </t>
  </si>
  <si>
    <t xml:space="preserve">CR 74 40B 27 SUR                        </t>
  </si>
  <si>
    <t xml:space="preserve">SUPERMERCADOS ECO S.A.S.                                    </t>
  </si>
  <si>
    <t xml:space="preserve">milymolina@hotmail.com                                                                    </t>
  </si>
  <si>
    <t xml:space="preserve">CL 100 # 19A-50                         </t>
  </si>
  <si>
    <t xml:space="preserve">A&amp;CO LTDA                                                   </t>
  </si>
  <si>
    <t xml:space="preserve">jacosta@ayco-ltda.com.co                                                                  </t>
  </si>
  <si>
    <t xml:space="preserve">CL 13 # 9-48                            </t>
  </si>
  <si>
    <t xml:space="preserve">COMERC.INTERNAT.ANYELOR S LTDA                              </t>
  </si>
  <si>
    <t xml:space="preserve">clanyelors@telecom.com.co                                                                 </t>
  </si>
  <si>
    <t xml:space="preserve">CL 100 19 61                            </t>
  </si>
  <si>
    <t xml:space="preserve">CONEXRED S.A.                                               </t>
  </si>
  <si>
    <t xml:space="preserve">DG 14 BIS 54 62                         </t>
  </si>
  <si>
    <t xml:space="preserve">MANGUERAS Y COMPLEMENTOS INDUSTRIALES SAS                   </t>
  </si>
  <si>
    <t xml:space="preserve">manguerasycomplementos@hotmail.com                                                        </t>
  </si>
  <si>
    <t xml:space="preserve">KM 5 VIA CAJICA-ZIPAQUIRA               </t>
  </si>
  <si>
    <t xml:space="preserve">MEXICHEM DERIVADOS COLOMBIA S.A.                            </t>
  </si>
  <si>
    <t xml:space="preserve">hvargas@mexichem.com                                                                      </t>
  </si>
  <si>
    <t xml:space="preserve">TV 20A 2AN 88                           </t>
  </si>
  <si>
    <t xml:space="preserve">CURTIEMBRES FAGARCIA LTDA.                                  </t>
  </si>
  <si>
    <t xml:space="preserve">fagarcia@uniwed.net.co                                                                    </t>
  </si>
  <si>
    <t xml:space="preserve">CR 6  14  06                            </t>
  </si>
  <si>
    <t xml:space="preserve">AHMAD SHAYEB ASOCIADOS LIMITADA                             </t>
  </si>
  <si>
    <t xml:space="preserve">almacenestrella@yahoo.es                                                                  </t>
  </si>
  <si>
    <t xml:space="preserve">CR 19 21 34                             </t>
  </si>
  <si>
    <t xml:space="preserve">EMPRESA DE ACUEDUCTO ALCANTARILLADO Y ASEO DE YOPAL         </t>
  </si>
  <si>
    <t xml:space="preserve">eaaay@eaaay.gov.co                                                                        </t>
  </si>
  <si>
    <t xml:space="preserve">KM 1 MARGINAL DE LA SELVA VIA AGUAZUL   </t>
  </si>
  <si>
    <t xml:space="preserve">EMPRESA DE ENERGIA DE CASANARE S.A. E.S.P                   </t>
  </si>
  <si>
    <t xml:space="preserve">contactenos@enerca.com.co                                                                 </t>
  </si>
  <si>
    <t xml:space="preserve">CL 12B # 7 - 22                         </t>
  </si>
  <si>
    <t xml:space="preserve">ALMACEN PARKER                                              </t>
  </si>
  <si>
    <t xml:space="preserve">almacen-parker@hotmail.com                                                                </t>
  </si>
  <si>
    <t xml:space="preserve">CR 42 B # 13- 57                        </t>
  </si>
  <si>
    <t xml:space="preserve">COMPANIA MANUFACTURERA DE PAN COMAPAN S.A                   </t>
  </si>
  <si>
    <t xml:space="preserve">info@comapan.com.co                                                                       </t>
  </si>
  <si>
    <t xml:space="preserve">CL 125 21 A 39                          </t>
  </si>
  <si>
    <t xml:space="preserve">TONOS S.A                                                   </t>
  </si>
  <si>
    <t xml:space="preserve">TONOS_SA@HOTMAIL.COM                                                                      </t>
  </si>
  <si>
    <t xml:space="preserve">CLL 69 7-47                             </t>
  </si>
  <si>
    <t xml:space="preserve">HERRERA RICAURTE &amp; CIA C.I S.A.                             </t>
  </si>
  <si>
    <t xml:space="preserve">info@herreraricaurte.com                                                                  </t>
  </si>
  <si>
    <t xml:space="preserve">CR 42B  # 10A -68                       </t>
  </si>
  <si>
    <t xml:space="preserve">TEJIDOS LONDRES LTDA                                        </t>
  </si>
  <si>
    <t xml:space="preserve">tejidoslondres@etb.net.co                                                                 </t>
  </si>
  <si>
    <t xml:space="preserve">CR 13 14 60                             </t>
  </si>
  <si>
    <t xml:space="preserve">RESTREPO Y CORREA SA                                        </t>
  </si>
  <si>
    <t xml:space="preserve">restrepoycorrea@etb.net.co                                                                </t>
  </si>
  <si>
    <t xml:space="preserve">CR 68D 17 30                            </t>
  </si>
  <si>
    <t xml:space="preserve">ESCOBAR Y MARTINEZ S.A.                                     </t>
  </si>
  <si>
    <t xml:space="preserve">eym@eym.com.co                                                                            </t>
  </si>
  <si>
    <t xml:space="preserve">AUT MEDELLIN KM 1 5 VIA SIBERIA PAR AG  </t>
  </si>
  <si>
    <t xml:space="preserve">PATRON Y COMPANIA SAS                                       </t>
  </si>
  <si>
    <t xml:space="preserve">patronycia@gmail.com                                                                      </t>
  </si>
  <si>
    <t xml:space="preserve">CRR 27A 68 50                           </t>
  </si>
  <si>
    <t xml:space="preserve">PRODUCTOS RAMO S.A                                          </t>
  </si>
  <si>
    <t xml:space="preserve">RAMOTEESCUCHA@RAMO.COM.CO                                                                 </t>
  </si>
  <si>
    <t xml:space="preserve">DG 23 # 69-60 OF 202                    </t>
  </si>
  <si>
    <t xml:space="preserve">FLOTA MAGDALENA S.A                                         </t>
  </si>
  <si>
    <t xml:space="preserve">flota-magdalena@etb.net.co                                                                </t>
  </si>
  <si>
    <t xml:space="preserve">CR 38 15-40                             </t>
  </si>
  <si>
    <t xml:space="preserve">GASEOSAS COLOMBIANAS S.A.                                   </t>
  </si>
  <si>
    <t xml:space="preserve">gaseosascolombiana@gascol.com.co                                                          </t>
  </si>
  <si>
    <t xml:space="preserve">Z. IND MAMONAL KM 8                     </t>
  </si>
  <si>
    <t xml:space="preserve">MEXICHEM RESINAS COLOMBIA S.A.S.                            </t>
  </si>
  <si>
    <t xml:space="preserve">hmedina@mexichem.com                                                                      </t>
  </si>
  <si>
    <t xml:space="preserve">CL 26 25 50                             </t>
  </si>
  <si>
    <t xml:space="preserve">CAJA COLOMBIANA DE SUBSIDIO FAMILIAR COLSUBSIDIO            </t>
  </si>
  <si>
    <t xml:space="preserve">victorramos@colsubsidio                                                                   </t>
  </si>
  <si>
    <t xml:space="preserve">VELTO SAS                                                   </t>
  </si>
  <si>
    <t xml:space="preserve">CL 87  19 A 27                          </t>
  </si>
  <si>
    <t xml:space="preserve">CRYGO S.A.S                                                 </t>
  </si>
  <si>
    <t xml:space="preserve">crygo@cyrgo.com.co                                                                        </t>
  </si>
  <si>
    <t xml:space="preserve">CL 25D BIS 102A 63                      </t>
  </si>
  <si>
    <t xml:space="preserve">EDITORIAL EL GLOBO SA.                                      </t>
  </si>
  <si>
    <t xml:space="preserve">contabilidad@larepublica.com                                                              </t>
  </si>
  <si>
    <t xml:space="preserve">CR 4 19 85 PI 6 Y 7                     </t>
  </si>
  <si>
    <t xml:space="preserve">FEDERACION NACIONAL DE COMERCIANTES FENALCO                 </t>
  </si>
  <si>
    <t xml:space="preserve">fenalco@fenalco.com.co                                                                    </t>
  </si>
  <si>
    <t xml:space="preserve">CR 68D 13 61                            </t>
  </si>
  <si>
    <t xml:space="preserve">DANARANJO S.A.                                              </t>
  </si>
  <si>
    <t xml:space="preserve">comercial@danaranjo.com.co                                                                </t>
  </si>
  <si>
    <t xml:space="preserve">CR 7 # 40-62                            </t>
  </si>
  <si>
    <t xml:space="preserve">PONTIFICIA UNIVERSIDAD JAVERIANA                            </t>
  </si>
  <si>
    <t xml:space="preserve">yenny.rodriguez@javeriana.edu.co                                                          </t>
  </si>
  <si>
    <t xml:space="preserve">CL 34 # 14-52                           </t>
  </si>
  <si>
    <t xml:space="preserve">AS.PROBI.DE LA FAM.COLOMBIANA                               </t>
  </si>
  <si>
    <t xml:space="preserve">jefeimp@profamilia.org.co                                                                 </t>
  </si>
  <si>
    <t xml:space="preserve">CL 26 # 69A -51                         </t>
  </si>
  <si>
    <t xml:space="preserve">G4S SECURE SOLUTIONS COLOMBIA S.A                           </t>
  </si>
  <si>
    <t xml:space="preserve">juan.pinzon@co.g4s.com                                                                    </t>
  </si>
  <si>
    <t xml:space="preserve">CL 76  14-07                            </t>
  </si>
  <si>
    <t xml:space="preserve">MAYUTUR S.A.S                                               </t>
  </si>
  <si>
    <t xml:space="preserve">bedoya@m&lt;y&lt;tur.cpm.co                                                                     </t>
  </si>
  <si>
    <t xml:space="preserve">CR 9 74 08 OF 503                       </t>
  </si>
  <si>
    <t xml:space="preserve">PARRA ESCOBAR &amp; CIA ABOGADOS Y CONSULTORES                  </t>
  </si>
  <si>
    <t xml:space="preserve">parraescobar@parralegal.net                                                               </t>
  </si>
  <si>
    <t xml:space="preserve">CALLE 18A # 69-71                       </t>
  </si>
  <si>
    <t xml:space="preserve">TCC S.A.S.                                                  </t>
  </si>
  <si>
    <t xml:space="preserve">lilianalgs.galvisserna@tcc.com.co                                                         </t>
  </si>
  <si>
    <t xml:space="preserve">BARRIO 25 DE AGOSTO                     </t>
  </si>
  <si>
    <t xml:space="preserve">ASPAEN PREESCOLAR LOS ALMENDROS                             </t>
  </si>
  <si>
    <t xml:space="preserve">sperez@aspaen,edu.co                                                                      </t>
  </si>
  <si>
    <t xml:space="preserve">CR 19B  # 19-66                         </t>
  </si>
  <si>
    <t xml:space="preserve">MOTORES Y MAQUINAS S.A MOTORYSA                             </t>
  </si>
  <si>
    <t xml:space="preserve">carlos. manrique@motorysa.com                                                             </t>
  </si>
  <si>
    <t xml:space="preserve">CL 13 62 94                             </t>
  </si>
  <si>
    <t xml:space="preserve">LUGO HERMANOS S.A.                                          </t>
  </si>
  <si>
    <t xml:space="preserve">lugohermanos@etb.net.co                                                                   </t>
  </si>
  <si>
    <t xml:space="preserve">CL 17D # 116-15                         </t>
  </si>
  <si>
    <t xml:space="preserve">COMESTIBLES RICO S.A                                        </t>
  </si>
  <si>
    <t xml:space="preserve">edelmira.oineda@superricas.com                                                            </t>
  </si>
  <si>
    <t xml:space="preserve">CARRERA 17 # 36-62                      </t>
  </si>
  <si>
    <t xml:space="preserve">SECURITAS COLOMBIA S.A                                      </t>
  </si>
  <si>
    <t xml:space="preserve">cmunoz@securitas.com.co                                                                   </t>
  </si>
  <si>
    <t xml:space="preserve">CL 103 69B 43                           </t>
  </si>
  <si>
    <t xml:space="preserve">CRA 72 62 - 27 Sur                      </t>
  </si>
  <si>
    <t xml:space="preserve">INCAP S.A.                                                  </t>
  </si>
  <si>
    <t xml:space="preserve">incapsa@incap.com.co                                                                      </t>
  </si>
  <si>
    <t xml:space="preserve">CALLE 116 23 06 LOC 4                   </t>
  </si>
  <si>
    <t xml:space="preserve">FINANZAUTO S.A                                              </t>
  </si>
  <si>
    <t xml:space="preserve">PAGOS@FINANZAUTO.COM.CO                                                                   </t>
  </si>
  <si>
    <t xml:space="preserve">AUT SUR 10 74                           </t>
  </si>
  <si>
    <t xml:space="preserve">LABORATORIOS DE COSMETICOS VOGUE S.A.                       </t>
  </si>
  <si>
    <t xml:space="preserve">impuestos@joliedevogue.com                                                                </t>
  </si>
  <si>
    <t xml:space="preserve">AV CALLE 63 68 95                       </t>
  </si>
  <si>
    <t xml:space="preserve">JARDIN BOTANICO JOSE CELESTINO MUTIS                        </t>
  </si>
  <si>
    <t xml:space="preserve">BOGOTANICO@JBB.GOV.CO                                                                     </t>
  </si>
  <si>
    <t xml:space="preserve">CL 12B 68 25                            </t>
  </si>
  <si>
    <t xml:space="preserve">INDUSTRIAS FULLER PINTO S.A.                                </t>
  </si>
  <si>
    <t xml:space="preserve">fullerpinto@hotmail.com                                                                   </t>
  </si>
  <si>
    <t xml:space="preserve">CR 7 # 4-45                             </t>
  </si>
  <si>
    <t xml:space="preserve">FLECHAS MUNAR CIA LTDA.                                     </t>
  </si>
  <si>
    <t xml:space="preserve">franceneth638@hotmail.com                                                                 </t>
  </si>
  <si>
    <t xml:space="preserve">CL 74 20 C 04                           </t>
  </si>
  <si>
    <t xml:space="preserve">COMPANIA ANDINA DE SEGURIDAD PRIVADA LTDA - ANDISEG LTDA    </t>
  </si>
  <si>
    <t xml:space="preserve">contabilidad@andiseg.com                                                                  </t>
  </si>
  <si>
    <t xml:space="preserve">CL 17 # 27-39                           </t>
  </si>
  <si>
    <t xml:space="preserve">2010111 EXT 1014    </t>
  </si>
  <si>
    <t xml:space="preserve">IMPOFER IMPO.DE FERRET. SAS                                 </t>
  </si>
  <si>
    <t xml:space="preserve">impofer@impofer.com                                                                       </t>
  </si>
  <si>
    <t xml:space="preserve">DG 15 23 59                             </t>
  </si>
  <si>
    <t xml:space="preserve">FERRETERIA AGUILAR LTDA                                     </t>
  </si>
  <si>
    <t xml:space="preserve">info@ferreteriaaguilar.com.co                                                             </t>
  </si>
  <si>
    <t xml:space="preserve">CR 30 8 83                              </t>
  </si>
  <si>
    <t xml:space="preserve">FERRETERIA EL TRIANGULO LTDA                                </t>
  </si>
  <si>
    <t xml:space="preserve">socmanuf@etb.net.co                                                                       </t>
  </si>
  <si>
    <t xml:space="preserve">CL 17 # 60-51                           </t>
  </si>
  <si>
    <t xml:space="preserve">COHA S A S                                                  </t>
  </si>
  <si>
    <t xml:space="preserve">contabilidad@cohaltda.com.co                                                              </t>
  </si>
  <si>
    <t xml:space="preserve">CR 20 32A 81                            </t>
  </si>
  <si>
    <t xml:space="preserve">MAQUINAS Y EQUIPOS SAS                                      </t>
  </si>
  <si>
    <t xml:space="preserve">gerencia@maquinas-equipos.com                                                             </t>
  </si>
  <si>
    <t xml:space="preserve">CL 124 # 45-15                          </t>
  </si>
  <si>
    <t xml:space="preserve">ZAMBON COLOMBIA S.A                                         </t>
  </si>
  <si>
    <t xml:space="preserve">alvaro.giraldo@zambongroup.com                                                            </t>
  </si>
  <si>
    <t xml:space="preserve">CR 30 # 45A -32                         </t>
  </si>
  <si>
    <t xml:space="preserve">COOPERATIVA DE EMPLEADOS DE CAFAM                           </t>
  </si>
  <si>
    <t xml:space="preserve">coopcafam@coopcafam.com.co                                                                </t>
  </si>
  <si>
    <t xml:space="preserve">AV CARACAS 28A 71                       </t>
  </si>
  <si>
    <t xml:space="preserve">PROMOTEC SA CORREDORES DE SEGUROS                           </t>
  </si>
  <si>
    <t xml:space="preserve">info@promotec.com.co                                                                      </t>
  </si>
  <si>
    <t xml:space="preserve">CL 13 62 14                             </t>
  </si>
  <si>
    <t xml:space="preserve">PRODI S.A.                                                  </t>
  </si>
  <si>
    <t xml:space="preserve">gerencia@prodi.com.co                                                                     </t>
  </si>
  <si>
    <t xml:space="preserve"> CI 95 11A 37                           </t>
  </si>
  <si>
    <t xml:space="preserve">ASOCIACION COLOMBIANA DE AVIADORESJUBILADOS CAXDAC          </t>
  </si>
  <si>
    <t xml:space="preserve">PAJUCAX@GMAIL.COM                                                                         </t>
  </si>
  <si>
    <t xml:space="preserve">CL 11 15 04                             </t>
  </si>
  <si>
    <t xml:space="preserve">FERRETERIA SANTANDER LTDA                                   </t>
  </si>
  <si>
    <t xml:space="preserve">www.ferresantander.com                                                                    </t>
  </si>
  <si>
    <t xml:space="preserve">CR 24  63B  43                          </t>
  </si>
  <si>
    <t xml:space="preserve">PAPELERIA LOS ALPES LTDA                                    </t>
  </si>
  <si>
    <t xml:space="preserve">papelerialosalpes@terra.com                                                               </t>
  </si>
  <si>
    <t xml:space="preserve">VIA SIBERIA - BOGOTA                    </t>
  </si>
  <si>
    <t xml:space="preserve">LA CAMPANA DE ACERO SA                                      </t>
  </si>
  <si>
    <t xml:space="preserve">comex@lacampana.co                                                                        </t>
  </si>
  <si>
    <t xml:space="preserve">CRA 72A  70- 21                         </t>
  </si>
  <si>
    <t xml:space="preserve">INDUSTRIAS TIBER S.A.                                       </t>
  </si>
  <si>
    <t xml:space="preserve">info@indutiber.com                                                                        </t>
  </si>
  <si>
    <t xml:space="preserve">AV CARACAS 19 48                        </t>
  </si>
  <si>
    <t xml:space="preserve">LA CASA DE LA GRECA S.A.S.                                  </t>
  </si>
  <si>
    <t xml:space="preserve">elgreco@lacasadelagreca.com                                                               </t>
  </si>
  <si>
    <t xml:space="preserve">CR 79C # 16C-12                         </t>
  </si>
  <si>
    <t xml:space="preserve">POLLO OLIMPICO S.A                                          </t>
  </si>
  <si>
    <t xml:space="preserve">jefecontabilidad@polloolympico.com                                                        </t>
  </si>
  <si>
    <t xml:space="preserve">CR 26 22C 26                            </t>
  </si>
  <si>
    <t xml:space="preserve">velto@velto.com.co                                                                        </t>
  </si>
  <si>
    <t xml:space="preserve">CALLE 24A 24 29                         </t>
  </si>
  <si>
    <t xml:space="preserve">MACALZADO MERCANTIL SAS                                     </t>
  </si>
  <si>
    <t xml:space="preserve">macalza@col1.telecom.com.co                                                               </t>
  </si>
  <si>
    <t xml:space="preserve">CL 25A 31A 43                           </t>
  </si>
  <si>
    <t xml:space="preserve">ABRAXAS DE COLOMBIA LTDA.                                   </t>
  </si>
  <si>
    <t xml:space="preserve">abraxasdecolombia@yahoo.com                                                               </t>
  </si>
  <si>
    <t xml:space="preserve">CRA 30 7 99                             </t>
  </si>
  <si>
    <t xml:space="preserve">TORNIFER &amp; CIA LTDA                                         </t>
  </si>
  <si>
    <t xml:space="preserve">torniferycia@hotmail.com                                                                  </t>
  </si>
  <si>
    <t xml:space="preserve">CR 20 A 26-68                           </t>
  </si>
  <si>
    <t xml:space="preserve">TROQUELERIA ZAC SAS                                         </t>
  </si>
  <si>
    <t xml:space="preserve">troqueleriazac@yahoo.com                                                                  </t>
  </si>
  <si>
    <t xml:space="preserve">CRA 30 7 37                             </t>
  </si>
  <si>
    <t xml:space="preserve">CENTRAL DE TORNILLOS Y REMACHES SAS                         </t>
  </si>
  <si>
    <t xml:space="preserve">CT7777777@GMAIL.COM                                                                       </t>
  </si>
  <si>
    <t xml:space="preserve">CL 15 # 1C-54                           </t>
  </si>
  <si>
    <t xml:space="preserve">FDO DE EMPLEAD DE PRODECO                                   </t>
  </si>
  <si>
    <t xml:space="preserve">feprode@yahoo.com                                                                         </t>
  </si>
  <si>
    <t xml:space="preserve">CR 24 10 38                             </t>
  </si>
  <si>
    <t xml:space="preserve">COMERCIALIZADORA CALYPSO SAS                                </t>
  </si>
  <si>
    <t xml:space="preserve">ventas@psabana.com                                                                        </t>
  </si>
  <si>
    <t xml:space="preserve">CL 127 71 26                            </t>
  </si>
  <si>
    <t xml:space="preserve">M@ICROTEL SAS                                               </t>
  </si>
  <si>
    <t xml:space="preserve">maicrotel@maicrotel.com                                                                   </t>
  </si>
  <si>
    <t xml:space="preserve">CR 18 # 140 - 53                        </t>
  </si>
  <si>
    <t xml:space="preserve">SOCIEDAD DE ENFERMERAS PROFESIONALES LIMITADA               </t>
  </si>
  <si>
    <t xml:space="preserve">clinicasep@hotmail.com                                                                    </t>
  </si>
  <si>
    <t xml:space="preserve">CR 60 10 44 OF 301                      </t>
  </si>
  <si>
    <t xml:space="preserve">GRAN PAPELERIA BOLIVAR LTDA                                 </t>
  </si>
  <si>
    <t xml:space="preserve">gpbolivar@hotmail.com                                                                     </t>
  </si>
  <si>
    <t xml:space="preserve">CR 34 64A 73                            </t>
  </si>
  <si>
    <t xml:space="preserve">INTERNACIONAL DE DROGAS SA                                  </t>
  </si>
  <si>
    <t xml:space="preserve">interdrogas@etb.net.co                                                                    </t>
  </si>
  <si>
    <t xml:space="preserve">CL 4 31A 30 BRR VERAGUAS CENTRAL        </t>
  </si>
  <si>
    <t>LINEAS COLOMBIANAS DE TURISMO SOCIEDAD ANONIMA LINCOLTUR S.A</t>
  </si>
  <si>
    <t xml:space="preserve">lincoltur@etb.net.co                                                                      </t>
  </si>
  <si>
    <t xml:space="preserve">CL 134D 45 30                           </t>
  </si>
  <si>
    <t xml:space="preserve">FUMIGHAR LTDA                                               </t>
  </si>
  <si>
    <t xml:space="preserve">fumighar@yahoo.com                                                                        </t>
  </si>
  <si>
    <t xml:space="preserve">AVD. 6 NO. 34A 11 BOGOTA                </t>
  </si>
  <si>
    <t xml:space="preserve">SERVIENTREGA S.A.                                           </t>
  </si>
  <si>
    <t xml:space="preserve">servientrega.com.co                                                                       </t>
  </si>
  <si>
    <t xml:space="preserve">CR 93 # 156-88                          </t>
  </si>
  <si>
    <t xml:space="preserve">ASOC.PADRES.COL.S.JORGE INGLATERRA                          </t>
  </si>
  <si>
    <t xml:space="preserve">zulymoli8@hotmail.com                                                                     </t>
  </si>
  <si>
    <t xml:space="preserve">CRA 92 NO. 64C-21                       </t>
  </si>
  <si>
    <t xml:space="preserve">FORTECO S.A.                                                </t>
  </si>
  <si>
    <t xml:space="preserve">forteco@forteco.com.co                                                                    </t>
  </si>
  <si>
    <t xml:space="preserve">CR 16A   79  19 L-9                     </t>
  </si>
  <si>
    <t xml:space="preserve">DAGA S.A.                                                   </t>
  </si>
  <si>
    <t xml:space="preserve">dagalago@daga-sa.com                                                                      </t>
  </si>
  <si>
    <t xml:space="preserve">CR 44 10A 55                            </t>
  </si>
  <si>
    <t xml:space="preserve">SUBLICOL S.A.                                               </t>
  </si>
  <si>
    <t xml:space="preserve">VENTA@ESFUNTEX-SUBLICOL.COM                                                               </t>
  </si>
  <si>
    <t xml:space="preserve">CALLE 12 # 10-10 OF. 914                </t>
  </si>
  <si>
    <t xml:space="preserve">DISTRIBUCIONES ATARA LTDA                                   </t>
  </si>
  <si>
    <t xml:space="preserve">datara@aolpremium.com                                                                     </t>
  </si>
  <si>
    <t xml:space="preserve">CRA 13 # 56-55 P.5                      </t>
  </si>
  <si>
    <t xml:space="preserve">FDO.EMP.SUP-DRO OLIMPICA S A                                </t>
  </si>
  <si>
    <t xml:space="preserve">fesol@olimpica.com.co                                                                     </t>
  </si>
  <si>
    <t xml:space="preserve">ACRIVENTAS LTDA                                             </t>
  </si>
  <si>
    <t xml:space="preserve">acriventas@etb.net.co                                                                     </t>
  </si>
  <si>
    <t xml:space="preserve">CL 25 # 9-45                            </t>
  </si>
  <si>
    <t xml:space="preserve">PARRA Y VELOZA CIA LTDA                                     </t>
  </si>
  <si>
    <t xml:space="preserve">parrayveloza@gmail.com                                                                    </t>
  </si>
  <si>
    <t xml:space="preserve">CL 9 68 - 85                            </t>
  </si>
  <si>
    <t xml:space="preserve">PIARO IMPRESORES SAS                                        </t>
  </si>
  <si>
    <t xml:space="preserve">tipiaro@tipograficaspiaro.com                                                             </t>
  </si>
  <si>
    <t xml:space="preserve">CR 30 80 55                             </t>
  </si>
  <si>
    <t xml:space="preserve">ESTACION DE SERVICIO EL POLO LTDA                           </t>
  </si>
  <si>
    <t xml:space="preserve">estaciondeservicioelpololtda@telecom.co.c                                                 </t>
  </si>
  <si>
    <t xml:space="preserve">INVERSIONES CROMOS SAS.                                     </t>
  </si>
  <si>
    <t xml:space="preserve">sdiaz@elespectador.com                                                                    </t>
  </si>
  <si>
    <t xml:space="preserve">CL 77 58 54                             </t>
  </si>
  <si>
    <t xml:space="preserve">ALPAPEL SAS                                                 </t>
  </si>
  <si>
    <t xml:space="preserve">GLT@ALPAPEL.COM                                                                           </t>
  </si>
  <si>
    <t xml:space="preserve">CR 100 # 25D - 61                       </t>
  </si>
  <si>
    <t xml:space="preserve">FONDO DE EMPLEADOS DE ASEA BROWN BOVERI LTDA.               </t>
  </si>
  <si>
    <t xml:space="preserve">amira.maldonado@co.abb.com                                                                </t>
  </si>
  <si>
    <t xml:space="preserve">CL 13 26 57                             </t>
  </si>
  <si>
    <t xml:space="preserve">SATEL IMPORTADORES DE FERRETERIA SAS                        </t>
  </si>
  <si>
    <t xml:space="preserve">ferresatel@yahoo.es                                                                       </t>
  </si>
  <si>
    <t xml:space="preserve">CR 24 F 17 87 SUR                       </t>
  </si>
  <si>
    <t xml:space="preserve">VILLA CUEROS SAS                                            </t>
  </si>
  <si>
    <t xml:space="preserve">situcope@hotmail.com                                                                      </t>
  </si>
  <si>
    <t xml:space="preserve">CARRERA 12 71 33                        </t>
  </si>
  <si>
    <t xml:space="preserve">CUBEROS CORTES GUTIERREZ ABOGADOS S A S                     </t>
  </si>
  <si>
    <t xml:space="preserve">contabilidad@ccgabogados.com                                                              </t>
  </si>
  <si>
    <t xml:space="preserve">CR 9B # 117-A-15                        </t>
  </si>
  <si>
    <t xml:space="preserve">LABORATORIOS LEGRAND S.A                                    </t>
  </si>
  <si>
    <t xml:space="preserve">serviciosmercadeo@eurodrug-col.com                                                        </t>
  </si>
  <si>
    <t xml:space="preserve">CL 10 33 100 BARRANQUILLA               </t>
  </si>
  <si>
    <t xml:space="preserve">CURTIEMBRES BUFALO SAS                                      </t>
  </si>
  <si>
    <t xml:space="preserve">ventanacional@cbufalo.com.co                                                              </t>
  </si>
  <si>
    <t xml:space="preserve">CALLE 80 # 78B-201                      </t>
  </si>
  <si>
    <t xml:space="preserve">PROCAPS S.A.                                                </t>
  </si>
  <si>
    <t xml:space="preserve">icuao@procaps.com.co                                                                      </t>
  </si>
  <si>
    <t xml:space="preserve">CL 12B 25 - 39                          </t>
  </si>
  <si>
    <t xml:space="preserve">MACANGURO S.A.                                              </t>
  </si>
  <si>
    <t xml:space="preserve">serviciocliente@macanguro.com                                                             </t>
  </si>
  <si>
    <t xml:space="preserve">CALLE 74 # 50-41                        </t>
  </si>
  <si>
    <t xml:space="preserve">LOPEZ Y VARGAS CIA LTDA                                     </t>
  </si>
  <si>
    <t xml:space="preserve">scompras@almacensafari.com                                                                </t>
  </si>
  <si>
    <t xml:space="preserve">AK 68 # 37B-31 SUR                      </t>
  </si>
  <si>
    <t xml:space="preserve">LABORAT.CHALVER DE COLOMBIA S.A                             </t>
  </si>
  <si>
    <t xml:space="preserve">gciacontabilidad@chalver.com.co                                                           </t>
  </si>
  <si>
    <t xml:space="preserve">CL  33 # 27-11                          </t>
  </si>
  <si>
    <t xml:space="preserve">DECORIENTE S.A.S.                                           </t>
  </si>
  <si>
    <t xml:space="preserve">ventas@decoriente.com.co                                                                  </t>
  </si>
  <si>
    <t xml:space="preserve">AV QUITO 78 40                          </t>
  </si>
  <si>
    <t xml:space="preserve">ORLANDO RIASCOS F. DISMACOR S.A.S                           </t>
  </si>
  <si>
    <t xml:space="preserve">CONTABILIDADBOGOTA@DISMACOR.COM                                                           </t>
  </si>
  <si>
    <t xml:space="preserve">LOCAL 477-0 CAMPO 22                    </t>
  </si>
  <si>
    <t xml:space="preserve">FONDO DE EMPLEADOS DEL DISTRITO DE PRODUCCION DE ECOPETROL  </t>
  </si>
  <si>
    <t xml:space="preserve">crecentro.elcentro@ecopetrol.com.co                                                       </t>
  </si>
  <si>
    <t xml:space="preserve">CL 23 # 6-65                            </t>
  </si>
  <si>
    <t xml:space="preserve">TECNOQUIMICAS S.A.                                          </t>
  </si>
  <si>
    <t xml:space="preserve">vavalencia@tecnoquimicas.com                                                              </t>
  </si>
  <si>
    <t xml:space="preserve">UNICENTRO LC 142                        </t>
  </si>
  <si>
    <t xml:space="preserve">PELLETERIA FIRENZE LTDA                                     </t>
  </si>
  <si>
    <t xml:space="preserve">pelleteriafirenze@telesat.com.co                                                          </t>
  </si>
  <si>
    <t xml:space="preserve">CL 9  20 39                             </t>
  </si>
  <si>
    <t xml:space="preserve">RED DE SERVICIO DE OLA ORINAQUIA Y EL CARIBE S.A            </t>
  </si>
  <si>
    <t xml:space="preserve">astrid.martinez@supergiroscasanare                                                        </t>
  </si>
  <si>
    <t xml:space="preserve">CR 7A  65 A 18 APT 101                  </t>
  </si>
  <si>
    <t xml:space="preserve">FDO DE EMPL.DE CORTOLIMA FONEMCOR                           </t>
  </si>
  <si>
    <t xml:space="preserve">cultura.ambiental@cortolima-gov.co                                                        </t>
  </si>
  <si>
    <t xml:space="preserve">CL 23 # 22-27                           </t>
  </si>
  <si>
    <t xml:space="preserve">MOLANO LONDONO E HIJOS LTDA                                 </t>
  </si>
  <si>
    <t xml:space="preserve">edzapata@une.net.co                                                                       </t>
  </si>
  <si>
    <t xml:space="preserve">AV SANTANDER 5E 87                      </t>
  </si>
  <si>
    <t xml:space="preserve">COATS CADENA ANDINA S.A.                                    </t>
  </si>
  <si>
    <t xml:space="preserve">william.cano@coats.com                                                                    </t>
  </si>
  <si>
    <t xml:space="preserve">PASAJE ASTORIA L.145                    </t>
  </si>
  <si>
    <t xml:space="preserve">ALMACEN  LORD S.A.S                                         </t>
  </si>
  <si>
    <t xml:space="preserve">almacenlord@une.net.co                                                                    </t>
  </si>
  <si>
    <t xml:space="preserve">CL 52 47 - 42                           </t>
  </si>
  <si>
    <t xml:space="preserve">ARESS CORREDORES DE SEGUROS S.A.                            </t>
  </si>
  <si>
    <t xml:space="preserve">aress@aress.com.co                                                                        </t>
  </si>
  <si>
    <t xml:space="preserve">CR  13 # 44-21                          </t>
  </si>
  <si>
    <t xml:space="preserve">HERCUESTA S.A                                               </t>
  </si>
  <si>
    <t xml:space="preserve">julioc@elcolombiano.com.co                                                                </t>
  </si>
  <si>
    <t xml:space="preserve">CL 49  # 49-13                          </t>
  </si>
  <si>
    <t xml:space="preserve">JOYERIA LONDRES S.A.S.                                      </t>
  </si>
  <si>
    <t xml:space="preserve">joyerialondres@une.net.co                                                                 </t>
  </si>
  <si>
    <t xml:space="preserve">CR 55 29 C 14                           </t>
  </si>
  <si>
    <t xml:space="preserve">C.I. ESTRADA VELASQUEZ SAS                                  </t>
  </si>
  <si>
    <t xml:space="preserve">EYVLTDA@ESTRADAVELASQUEZ.COM                                                              </t>
  </si>
  <si>
    <t xml:space="preserve">CR 79 # 43 -24 P.2                      </t>
  </si>
  <si>
    <t xml:space="preserve">ARTE EN PIEL LTDA                                           </t>
  </si>
  <si>
    <t xml:space="preserve">info@arpielcolombia.com                                                                   </t>
  </si>
  <si>
    <t xml:space="preserve">CRA. 13 # 7-55                          </t>
  </si>
  <si>
    <t xml:space="preserve">MUEBLES CARVAJAL LTDA                                       </t>
  </si>
  <si>
    <t xml:space="preserve">mueblescarvajalltda@hotmail.com                                                           </t>
  </si>
  <si>
    <t xml:space="preserve">C4 27 32 10                             </t>
  </si>
  <si>
    <t xml:space="preserve">CUERPO DE BOMBEROS VOLUNTARIOSDE PALMIRA                    </t>
  </si>
  <si>
    <t xml:space="preserve">BOMBEROSPAL@UNIWEB.NET.CO                                                                 </t>
  </si>
  <si>
    <t xml:space="preserve">CL 87  19A 27                           </t>
  </si>
  <si>
    <t xml:space="preserve">DIACO S.A                                                   </t>
  </si>
  <si>
    <t xml:space="preserve">diaco@gerdau.com                                                                          </t>
  </si>
  <si>
    <t xml:space="preserve">Dg 15 15 21                             </t>
  </si>
  <si>
    <t xml:space="preserve">MUNICIPIO DE YOPAL                                          </t>
  </si>
  <si>
    <t xml:space="preserve">contactenos@yopal-casanare.gov.co                                                         </t>
  </si>
  <si>
    <t xml:space="preserve">AK 70 95 15                             </t>
  </si>
  <si>
    <t xml:space="preserve">MAZCO BOGOTA S.A.S                                          </t>
  </si>
  <si>
    <t xml:space="preserve">MAZCO@MAZCO.COM.CO                                                                        </t>
  </si>
  <si>
    <t xml:space="preserve">AV EL DORADO #82-93                     </t>
  </si>
  <si>
    <t xml:space="preserve">EMP.COLOM.DE PROD. VETERINARIOS S.A                         </t>
  </si>
  <si>
    <t xml:space="preserve">gustavo .moreno@vecol.com.co                                                              </t>
  </si>
  <si>
    <t xml:space="preserve">CARRERA 9 #76-49 PISO 5                 </t>
  </si>
  <si>
    <t xml:space="preserve">BRITISH COUNCIL - CONSEJO BRITANICO                         </t>
  </si>
  <si>
    <t xml:space="preserve">SERVICIOALCLIENTE@BRITISHCOUNCIL.ORG.CO                                                   </t>
  </si>
  <si>
    <t xml:space="preserve">CRA 8 NO. 6-64 EDIF. SAN AGUSTIN        </t>
  </si>
  <si>
    <t xml:space="preserve">www.dian.gov.co                                                                           </t>
  </si>
  <si>
    <t xml:space="preserve">SIN.TRAB.DE ACERIAS PAZ DEL RIO                             </t>
  </si>
  <si>
    <t xml:space="preserve">sintrapazdelriosecbelencito@hotmail                                                       </t>
  </si>
  <si>
    <t xml:space="preserve">CR 69 BIS 24 39 SUR                     </t>
  </si>
  <si>
    <t xml:space="preserve">COMPANIA PAPELERA NACIONAL SAS                              </t>
  </si>
  <si>
    <t xml:space="preserve">papeleria@papeleria.com.co                                                                </t>
  </si>
  <si>
    <t xml:space="preserve">CL 99 11A 32                            </t>
  </si>
  <si>
    <t xml:space="preserve">FALABELLA DE COLOMBIA S.A.                                  </t>
  </si>
  <si>
    <t xml:space="preserve">servicioalcliente@falabella.com.co                                                        </t>
  </si>
  <si>
    <t xml:space="preserve">CR 8C 2D-21 SOACHA                      </t>
  </si>
  <si>
    <t xml:space="preserve">MATCRIL EXHIBIMOS SU IMAGEN SAS                             </t>
  </si>
  <si>
    <t xml:space="preserve">gerencia@matcril.com                                                                      </t>
  </si>
  <si>
    <t xml:space="preserve">CR 18A 101 42 OF 302                    </t>
  </si>
  <si>
    <t xml:space="preserve">GFE S A S                                                   </t>
  </si>
  <si>
    <t xml:space="preserve">servicioalcliente@gfecolombia.com.co                                                      </t>
  </si>
  <si>
    <t xml:space="preserve">SCRITIEMPO LTDA                                             </t>
  </si>
  <si>
    <t xml:space="preserve">felipe.aguilar@hotmail.com                                                                </t>
  </si>
  <si>
    <t xml:space="preserve">CL 15 22 49                             </t>
  </si>
  <si>
    <t xml:space="preserve">MENDEZ GALLEGO COLOMBIA LTDA                                </t>
  </si>
  <si>
    <t xml:space="preserve">ferreteriamegacol@hotmail.com                                                             </t>
  </si>
  <si>
    <t xml:space="preserve">CL 31 # 13A-51 TORRE 2                  </t>
  </si>
  <si>
    <t xml:space="preserve">SQDM S.A.S                                                  </t>
  </si>
  <si>
    <t xml:space="preserve">juanaramirez@sqdm.com                                                                     </t>
  </si>
  <si>
    <t xml:space="preserve">AUT SUR # 71-75                         </t>
  </si>
  <si>
    <t xml:space="preserve">MEXICHEM SERVICIOS COLOMBIA S.A.                            </t>
  </si>
  <si>
    <t xml:space="preserve">CL 6A 32 24                             </t>
  </si>
  <si>
    <t xml:space="preserve">NUEVA IMAGEN PUBLICIDAD SAS                                 </t>
  </si>
  <si>
    <t xml:space="preserve">nuevaimagenpublicidad.ltda@gmail.com                                                      </t>
  </si>
  <si>
    <t xml:space="preserve">CR 34A 4B 90                            </t>
  </si>
  <si>
    <t xml:space="preserve">DSP FACTORY SAS                                             </t>
  </si>
  <si>
    <t xml:space="preserve">dsp.torres@gmail.com                                                                      </t>
  </si>
  <si>
    <t xml:space="preserve">CR 2 2 64                               </t>
  </si>
  <si>
    <t xml:space="preserve">FUNDACION POPULAR MACAFA                                    </t>
  </si>
  <si>
    <t xml:space="preserve">fundacionpopular@hotmail.com                                                              </t>
  </si>
  <si>
    <t xml:space="preserve">CL 18A  # 69-71                         </t>
  </si>
  <si>
    <t xml:space="preserve">GLOBAL MENSAJERIA S.A.S.                                    </t>
  </si>
  <si>
    <t xml:space="preserve">CR 58 # 132 A-10                        </t>
  </si>
  <si>
    <t xml:space="preserve">MPL LTDA                                                    </t>
  </si>
  <si>
    <t xml:space="preserve">fabio.uribe@mpl.com.co                                                                    </t>
  </si>
  <si>
    <t xml:space="preserve">SABANETA ANTIOQUIA CR 47C 78CSUR 145    </t>
  </si>
  <si>
    <t xml:space="preserve">SURAMERICANA DE MARQUILLAS S.A.                             </t>
  </si>
  <si>
    <t xml:space="preserve">ventas@sdm.com.co                                                                         </t>
  </si>
  <si>
    <t xml:space="preserve">CALLE 164 19 A 26                       </t>
  </si>
  <si>
    <t xml:space="preserve">RENTOKIL INITIAL COLOMBIA SAS                               </t>
  </si>
  <si>
    <t xml:space="preserve">franky.gutierrez@rentokil-initial.com                                                     </t>
  </si>
  <si>
    <t xml:space="preserve">AV 1A 22 68                             </t>
  </si>
  <si>
    <t xml:space="preserve">FABRICA NACIONAL DE AUTOPARTES S.A.                         </t>
  </si>
  <si>
    <t xml:space="preserve">inalres@latinmail.com                                                                     </t>
  </si>
  <si>
    <t xml:space="preserve">CR 34 10 27                             </t>
  </si>
  <si>
    <t xml:space="preserve">METALDISENOS G M C LTDA                                     </t>
  </si>
  <si>
    <t xml:space="preserve">ventas@metaldisegmc.com                                                                   </t>
  </si>
  <si>
    <t xml:space="preserve">CL 75 99 21                             </t>
  </si>
  <si>
    <t xml:space="preserve">MAQUINAS DE COSER MLS SAS                                   </t>
  </si>
  <si>
    <t xml:space="preserve">ventas@maquinasmls.com                                                                    </t>
  </si>
  <si>
    <t xml:space="preserve">CLL 12 35-50                            </t>
  </si>
  <si>
    <t xml:space="preserve">DISENERCOM S.A.                                             </t>
  </si>
  <si>
    <t xml:space="preserve">disenercom.texaco37@gmail.com                                                             </t>
  </si>
  <si>
    <t xml:space="preserve">CL 7 N. 22 - 26                         </t>
  </si>
  <si>
    <t xml:space="preserve">IMC MAQUINARIA E.U.                                         </t>
  </si>
  <si>
    <t xml:space="preserve">imcmaquinaria@gmail.com                                                                   </t>
  </si>
  <si>
    <t xml:space="preserve">CALLE 10 # 28-50 PISO 02                </t>
  </si>
  <si>
    <t xml:space="preserve">CENTRO MEDICO RICAURTE E.U.                                 </t>
  </si>
  <si>
    <t xml:space="preserve">CENTROMEDICORIC@ETB.NET.CO                                                                </t>
  </si>
  <si>
    <t xml:space="preserve">CR 33 25C 45                            </t>
  </si>
  <si>
    <t xml:space="preserve">INDUSTRIAS SAGOR LTDA                                       </t>
  </si>
  <si>
    <t xml:space="preserve">camisas_sagor@latinmail.com                                                               </t>
  </si>
  <si>
    <t xml:space="preserve">CR 11 # 71 - 71                         </t>
  </si>
  <si>
    <t xml:space="preserve">SOPHOS BANKING SOLUTIONS S.A.S                              </t>
  </si>
  <si>
    <t xml:space="preserve">norma.toca@sophossolutions.com                                                            </t>
  </si>
  <si>
    <t xml:space="preserve">CL 161A 16A 15                          </t>
  </si>
  <si>
    <t xml:space="preserve">SUMICORP LTDA                                               </t>
  </si>
  <si>
    <t xml:space="preserve">info@sumicorp.com                                                                         </t>
  </si>
  <si>
    <t xml:space="preserve">CL 7    29  37                          </t>
  </si>
  <si>
    <t xml:space="preserve">TORNILLOS TRES TRES EL PORTAL E.U.                          </t>
  </si>
  <si>
    <t xml:space="preserve">tornillos333@yahoo.es                                                                     </t>
  </si>
  <si>
    <t xml:space="preserve">CL 34 #43-66 L.1584                     </t>
  </si>
  <si>
    <t xml:space="preserve">INVERSIONES CORAGA LTDA                                     </t>
  </si>
  <si>
    <t xml:space="preserve">paisacorcel@hotmail.com                                                                   </t>
  </si>
  <si>
    <t xml:space="preserve">CL 75 69P 76                            </t>
  </si>
  <si>
    <t xml:space="preserve">DI BASE MOBILIA LTDA                                        </t>
  </si>
  <si>
    <t xml:space="preserve">CL 13 22 72                             </t>
  </si>
  <si>
    <t xml:space="preserve">TUVALREP SAS                                                </t>
  </si>
  <si>
    <t xml:space="preserve">TUVALREP@ETB.NET.CO                                                                       </t>
  </si>
  <si>
    <t xml:space="preserve">CR 85K # 46A-66                         </t>
  </si>
  <si>
    <t xml:space="preserve">COMERCIALIZADORA SM S.A.S.                                  </t>
  </si>
  <si>
    <t xml:space="preserve">csmsa@grupo-sm.com                                                                        </t>
  </si>
  <si>
    <t xml:space="preserve">CR 7 16 36                              </t>
  </si>
  <si>
    <t xml:space="preserve">INVERSIONES DIAZAR LTDA                                     </t>
  </si>
  <si>
    <t xml:space="preserve">avplazadelasamericas@diazar.co                                                            </t>
  </si>
  <si>
    <t xml:space="preserve">CR 48 # 10-45                           </t>
  </si>
  <si>
    <t xml:space="preserve">EQUINOS TALABARTERIA LTDA                                   </t>
  </si>
  <si>
    <t xml:space="preserve">equinostalabarteria@gmail.com                                                             </t>
  </si>
  <si>
    <t xml:space="preserve">CL 185 45-03                            </t>
  </si>
  <si>
    <t xml:space="preserve">CENTRO COMERCIAL SANTAFE                                    </t>
  </si>
  <si>
    <t xml:space="preserve">cartera@centrocomercialsantafe.com                                                        </t>
  </si>
  <si>
    <t xml:space="preserve">CL 210  9 631                           </t>
  </si>
  <si>
    <t xml:space="preserve">PLANTA ECOLOGICO DE BENEFICO ANIMAL RIO FRIO S.A.S          </t>
  </si>
  <si>
    <t xml:space="preserve">gerencia.financiera@frigorificoriofrio                                                    </t>
  </si>
  <si>
    <t xml:space="preserve">CL 85 # 22 73 B.POLO                    </t>
  </si>
  <si>
    <t xml:space="preserve">IDEKO S.A.S                                                 </t>
  </si>
  <si>
    <t xml:space="preserve">jcuperman@ideko.com.co                                                                    </t>
  </si>
  <si>
    <t xml:space="preserve">CR 24B 18 05 SUR BRR RESTREPO           </t>
  </si>
  <si>
    <t xml:space="preserve">COMERCIALIZADORA CAPRIELY SAS                               </t>
  </si>
  <si>
    <t xml:space="preserve">capriely@hotmail.com                                                                      </t>
  </si>
  <si>
    <t xml:space="preserve">CR 24C 17 82 SUR                        </t>
  </si>
  <si>
    <t xml:space="preserve">LEATHER TIME SAS                                            </t>
  </si>
  <si>
    <t xml:space="preserve">misadonbogota@misadon.com.ar                                                              </t>
  </si>
  <si>
    <t xml:space="preserve">CC HACIENDA S .BARBARA                  </t>
  </si>
  <si>
    <t xml:space="preserve">COMERCIALIZADORA ZEUX E.U.                                  </t>
  </si>
  <si>
    <t xml:space="preserve">darpiel@hotmail.com                                                                       </t>
  </si>
  <si>
    <t xml:space="preserve">CRA 13 64 79                            </t>
  </si>
  <si>
    <t xml:space="preserve">ENERGIA ILUMINACION VANA LTDA                               </t>
  </si>
  <si>
    <t xml:space="preserve">www.grupobester.com                                                                       </t>
  </si>
  <si>
    <t xml:space="preserve">CR 42 C BIS 5 B 15                      </t>
  </si>
  <si>
    <t xml:space="preserve">COLINSUMOS SAS                                              </t>
  </si>
  <si>
    <t xml:space="preserve">SADYDELSOCORRO@GMAIL.COM                                                                  </t>
  </si>
  <si>
    <t xml:space="preserve">CR 11A # 69-75                          </t>
  </si>
  <si>
    <t xml:space="preserve">VONSER LTDA                                                 </t>
  </si>
  <si>
    <t xml:space="preserve">vonserfar@etb.net.co                                                                      </t>
  </si>
  <si>
    <t xml:space="preserve">CR 24 # 18- 54 SUR                      </t>
  </si>
  <si>
    <t xml:space="preserve">INVERSIONES EL PORTILLO E.U.                                </t>
  </si>
  <si>
    <t xml:space="preserve">rdelortillo@hotail.comm                                                                   </t>
  </si>
  <si>
    <t xml:space="preserve">CL 66A 98 03                            </t>
  </si>
  <si>
    <t xml:space="preserve">INDUSTRIA MANUFACTURERA PRETELLI LTDA.                      </t>
  </si>
  <si>
    <t xml:space="preserve">m_pretelli@yahoo.com                                                                      </t>
  </si>
  <si>
    <t xml:space="preserve">CR 9 12 B 58                            </t>
  </si>
  <si>
    <t xml:space="preserve">PASAMANERIA LANATEX LTDA                                    </t>
  </si>
  <si>
    <t xml:space="preserve">PASAMANERIALANATEX@HOTMAIL.COM                                                            </t>
  </si>
  <si>
    <t xml:space="preserve">AUT MEDELLIN KM 3.4                     </t>
  </si>
  <si>
    <t xml:space="preserve">GEOPOLIMEROS S.A.S.                                         </t>
  </si>
  <si>
    <t xml:space="preserve">administracion@geopolimerosltda.com                                                       </t>
  </si>
  <si>
    <t xml:space="preserve">CL 128A N. 45-11                        </t>
  </si>
  <si>
    <t xml:space="preserve">BQNET LTDA.                                                 </t>
  </si>
  <si>
    <t xml:space="preserve">ventas@bqnet.com.co                                                                       </t>
  </si>
  <si>
    <t xml:space="preserve">CR 40 25 52                             </t>
  </si>
  <si>
    <t xml:space="preserve">SER DIGITAL IMPRESIONES Y DISENO E.U.                       </t>
  </si>
  <si>
    <t xml:space="preserve">serdigital@gmail.com                                                                      </t>
  </si>
  <si>
    <t xml:space="preserve">CRA 16A 80 16 OF 402                    </t>
  </si>
  <si>
    <t xml:space="preserve">TEMPORALES A&amp;T LTDA                                         </t>
  </si>
  <si>
    <t xml:space="preserve">TEMPORALESAYT@HOTMAIL.COM                                                                 </t>
  </si>
  <si>
    <t xml:space="preserve">CR 12 96 81 P4                          </t>
  </si>
  <si>
    <t xml:space="preserve">CENCOSUD COLOMBIA S.A.                                      </t>
  </si>
  <si>
    <t xml:space="preserve">eric.basset@easy.com.co                                                                   </t>
  </si>
  <si>
    <t xml:space="preserve">CARRERA 97 # 24-15                      </t>
  </si>
  <si>
    <t xml:space="preserve">GRUPO ASESOR EN COMERCIO INTERNACIONAL LTDA                 </t>
  </si>
  <si>
    <t xml:space="preserve">cruzehm@gmail.com                                                                         </t>
  </si>
  <si>
    <t xml:space="preserve">CR 12  16-75                            </t>
  </si>
  <si>
    <t xml:space="preserve">SISTEMAS INTEGRALES DE ILUMINACION LTDA - SILTEL LTDA       </t>
  </si>
  <si>
    <t xml:space="preserve">siltel_ltda@hotmail.com                                                                   </t>
  </si>
  <si>
    <t xml:space="preserve">CR 21 19A 25 SUR                        </t>
  </si>
  <si>
    <t xml:space="preserve">ELECTROMERO LTDA                                            </t>
  </si>
  <si>
    <t xml:space="preserve">jrelectromero@hotmail.com                                                                 </t>
  </si>
  <si>
    <t xml:space="preserve">AV CL 72 43A 64                         </t>
  </si>
  <si>
    <t xml:space="preserve">RENTA DISPLAYS LTDA                                         </t>
  </si>
  <si>
    <t xml:space="preserve">cecheverry@rentadisplays.com                                                              </t>
  </si>
  <si>
    <t xml:space="preserve">CL 19 24C 31 SUR                        </t>
  </si>
  <si>
    <t xml:space="preserve">COMERCIALIZADORA CALDAS RUEDA LTDA                          </t>
  </si>
  <si>
    <t xml:space="preserve">jac_rueda@yahoo.es                                                                        </t>
  </si>
  <si>
    <t xml:space="preserve">CR 16 31F 57 SUR                        </t>
  </si>
  <si>
    <t xml:space="preserve">THE ANGELOS LEATHERS E.U.                                   </t>
  </si>
  <si>
    <t xml:space="preserve">CL 93 14 71 P5                          </t>
  </si>
  <si>
    <t xml:space="preserve">PAYLESS SHOESOURCE PSS DE COLOMBIA SAS                      </t>
  </si>
  <si>
    <t xml:space="preserve">patricia_bruges@payless.com                                                               </t>
  </si>
  <si>
    <t xml:space="preserve">CR 38D 2A 52                            </t>
  </si>
  <si>
    <t xml:space="preserve">KINITECH LTDA                                               </t>
  </si>
  <si>
    <t xml:space="preserve">caortizp1@yahoo.com                                                                       </t>
  </si>
  <si>
    <t xml:space="preserve">CR 25 23A 37 P2                         </t>
  </si>
  <si>
    <t xml:space="preserve">CYGNI INGENIERIA LTDA.                                      </t>
  </si>
  <si>
    <t xml:space="preserve">cygniingenierialtda@gmail.com                                                             </t>
  </si>
  <si>
    <t xml:space="preserve">CR 88  18 60 CA 17                      </t>
  </si>
  <si>
    <t xml:space="preserve">GONALSA SAS                                                 </t>
  </si>
  <si>
    <t xml:space="preserve">gonalsa@gmail.com                                                                         </t>
  </si>
  <si>
    <t xml:space="preserve">CL 100#8A-39 TORRE A                    </t>
  </si>
  <si>
    <t xml:space="preserve">OLEODUCTO DE LOS LLANOS ORIENTALES S.A                      </t>
  </si>
  <si>
    <t xml:space="preserve">odl@odl.com.co                                                                            </t>
  </si>
  <si>
    <t xml:space="preserve">CRA 43 A 8 SUR 15                       </t>
  </si>
  <si>
    <t xml:space="preserve">ENERMONT S.A.S. E.S.P.                                      </t>
  </si>
  <si>
    <t xml:space="preserve">www.enermont.com.co                                                                       </t>
  </si>
  <si>
    <t xml:space="preserve">CL 19 SUR 24F 34                        </t>
  </si>
  <si>
    <t xml:space="preserve">COMERCIALIZADORA LUNASE SAS                                 </t>
  </si>
  <si>
    <t xml:space="preserve">comerlunase@yahoo.es                                                                      </t>
  </si>
  <si>
    <t xml:space="preserve">PUBL&amp;ACRILICOS JAMAR LTDA                                   </t>
  </si>
  <si>
    <t xml:space="preserve">publiacrilicosjamar@gmail.com                                                             </t>
  </si>
  <si>
    <t xml:space="preserve">CL 34 # 39 - 76                         </t>
  </si>
  <si>
    <t xml:space="preserve">CREDIFASHION S.A.S                                          </t>
  </si>
  <si>
    <t xml:space="preserve">comercial@vivalamoda.com.co                                                               </t>
  </si>
  <si>
    <t xml:space="preserve">CL 106A # 17A-46                        </t>
  </si>
  <si>
    <t xml:space="preserve">UVEE DISENO Y PUBLICIDAD SAS                                </t>
  </si>
  <si>
    <t xml:space="preserve">josevillabona@uveedzign.com                                                               </t>
  </si>
  <si>
    <t xml:space="preserve">CR 7 99 53 TO 2 P 16                    </t>
  </si>
  <si>
    <t xml:space="preserve">CACERES Y FERRO FINCA RAIZ SA                               </t>
  </si>
  <si>
    <t xml:space="preserve">wgonzalez@caceresyferro.com.co                                                            </t>
  </si>
  <si>
    <t xml:space="preserve">CL 24 # 19-45                           </t>
  </si>
  <si>
    <t xml:space="preserve">NUEVO MERCADEFAM S.A                                        </t>
  </si>
  <si>
    <t xml:space="preserve">maria_torres@carrefour.com                                                                </t>
  </si>
  <si>
    <t xml:space="preserve">CR 23 67 69                             </t>
  </si>
  <si>
    <t xml:space="preserve">VALENPLAST LTDA                                             </t>
  </si>
  <si>
    <t xml:space="preserve">valenplast@gmail.com                                                                      </t>
  </si>
  <si>
    <t xml:space="preserve">CL 60 # 56A-36 L139                     </t>
  </si>
  <si>
    <t xml:space="preserve">P Y C  BOUTIQUE LTDA                                        </t>
  </si>
  <si>
    <t xml:space="preserve">ripapa26@hotmail.com                                                                      </t>
  </si>
  <si>
    <t xml:space="preserve">CR 16 85 15                             </t>
  </si>
  <si>
    <t xml:space="preserve">DU BRANDS S.A.S                                             </t>
  </si>
  <si>
    <t xml:space="preserve">angelica.acosta@dubrands.com                                                              </t>
  </si>
  <si>
    <t xml:space="preserve">CR 96 H BIS 19 33                       </t>
  </si>
  <si>
    <t xml:space="preserve">ALUCRISTAL HERNANDEZ LEIVA LTDA                             </t>
  </si>
  <si>
    <t xml:space="preserve">alucristalhl@hotmail.com                                                                  </t>
  </si>
  <si>
    <t xml:space="preserve">CRA 12 18 16                            </t>
  </si>
  <si>
    <t xml:space="preserve">PIROMETROS Y CONTACTORES LTDA                               </t>
  </si>
  <si>
    <t xml:space="preserve">pirometrosycontactoresltda@gmail.com                                                      </t>
  </si>
  <si>
    <t xml:space="preserve">VDA CANAVITA PARQUE INDUSTRIAL Y LOG    </t>
  </si>
  <si>
    <t xml:space="preserve">KOBA COLOMBIA SAS                                           </t>
  </si>
  <si>
    <t xml:space="preserve">juliana.ospina@koba-group.com                                                             </t>
  </si>
  <si>
    <t xml:space="preserve">CL 152 103D 52 CA 3 BRR TURINGA         </t>
  </si>
  <si>
    <t xml:space="preserve">PAPELERIA SURAMERICANA JS E.U.                              </t>
  </si>
  <si>
    <t xml:space="preserve">papeleriasuramericana@gmail.com                                                           </t>
  </si>
  <si>
    <t xml:space="preserve">CRA 43A # 20B-10                        </t>
  </si>
  <si>
    <t xml:space="preserve">UNIDOSSIS S.A.S                                             </t>
  </si>
  <si>
    <t xml:space="preserve">lgr@unidossis.com.co                                                                      </t>
  </si>
  <si>
    <t xml:space="preserve">COMERCIALIZADORA PAPELAR S.A.S.                             </t>
  </si>
  <si>
    <t xml:space="preserve">papelar09@hotmail.com                                                                     </t>
  </si>
  <si>
    <t xml:space="preserve">CL 6 A 32 24                            </t>
  </si>
  <si>
    <t xml:space="preserve">INGENIERIA GRAFICA INGEGRAF E.U.                            </t>
  </si>
  <si>
    <t xml:space="preserve">clientessingegraf@gmail.com                                                               </t>
  </si>
  <si>
    <t xml:space="preserve">CL 93B 11A 84 LC 409                    </t>
  </si>
  <si>
    <t xml:space="preserve">CENTRAL COMERCIALIZADORA DE INTERNET S.A.S.                 </t>
  </si>
  <si>
    <t xml:space="preserve">info@centralcomercializadora.com                                                          </t>
  </si>
  <si>
    <t xml:space="preserve">CL 18A  # 28 A-43                       </t>
  </si>
  <si>
    <t xml:space="preserve">COASPHARMA S.A.S                                            </t>
  </si>
  <si>
    <t xml:space="preserve">gerencia@coaspharma.com                                                                   </t>
  </si>
  <si>
    <t xml:space="preserve">CAPITAL SALUD EPS                                           </t>
  </si>
  <si>
    <t xml:space="preserve">notificaciones@capitalsalud.gov.co                                                        </t>
  </si>
  <si>
    <t xml:space="preserve">CL 7 30 68                              </t>
  </si>
  <si>
    <t xml:space="preserve">IMPERIAL DE TORNILLOS Y HERRAMIENTAS LTDA                   </t>
  </si>
  <si>
    <t xml:space="preserve">imperialdetornillos@yahoo.com                                                             </t>
  </si>
  <si>
    <t xml:space="preserve">CR 16 # 66 A-24                         </t>
  </si>
  <si>
    <t xml:space="preserve">TOUR VACAT GROUP HOT AZUL SAS                               </t>
  </si>
  <si>
    <t xml:space="preserve">juridico@tourvacation.com.co                                                              </t>
  </si>
  <si>
    <t xml:space="preserve">CRA 15 93A 84 OF 609                    </t>
  </si>
  <si>
    <t xml:space="preserve">SIMON SEIN LTDA                                             </t>
  </si>
  <si>
    <t xml:space="preserve">administrativo@simonsein.com                                                              </t>
  </si>
  <si>
    <t xml:space="preserve">CC ANDINO LOCAL 258                     </t>
  </si>
  <si>
    <t xml:space="preserve">MAC CENTER COLOMBIA SAS                                     </t>
  </si>
  <si>
    <t xml:space="preserve">info@mac-center.com                                                                       </t>
  </si>
  <si>
    <t xml:space="preserve">CL 28 A 20 70                           </t>
  </si>
  <si>
    <t xml:space="preserve">RELIABLE NETWORKS SAS                                       </t>
  </si>
  <si>
    <t xml:space="preserve">leonardomirandab@hotmail.com                                                              </t>
  </si>
  <si>
    <t xml:space="preserve">CL 195 # 21-48                          </t>
  </si>
  <si>
    <t xml:space="preserve">BEATRIZ HELENA NIETO Y CIA LTDA                             </t>
  </si>
  <si>
    <t xml:space="preserve">bhnieto@yahoo.com                                                                         </t>
  </si>
  <si>
    <t xml:space="preserve">CR 34 9 05                              </t>
  </si>
  <si>
    <t xml:space="preserve">ELECTRICOS Y FERRETERIA LA 34 LTDA                          </t>
  </si>
  <si>
    <t xml:space="preserve">ferrelecla34@hotmail.com                                                                  </t>
  </si>
  <si>
    <t xml:space="preserve">TV 65A 1 31                             </t>
  </si>
  <si>
    <t xml:space="preserve">SEGURIDAD INDUSTRIAL ROYAL FIRE LTDA                        </t>
  </si>
  <si>
    <t xml:space="preserve">jackeroyal-2@hotmail.com                                                                  </t>
  </si>
  <si>
    <t xml:space="preserve">TV 100 # 80A-20 P.1                     </t>
  </si>
  <si>
    <t xml:space="preserve">TU REGALO PERFECTO S.A.S                                    </t>
  </si>
  <si>
    <t xml:space="preserve">turegaloperfecto@hotmail.com                                                              </t>
  </si>
  <si>
    <t xml:space="preserve">CR 10 # 27-13                           </t>
  </si>
  <si>
    <t xml:space="preserve">RESTREPO RELOJEROS SAS                                      </t>
  </si>
  <si>
    <t xml:space="preserve">arestreporelojeros@hotmail.com                                                            </t>
  </si>
  <si>
    <t xml:space="preserve">CR 21 # 164-74                          </t>
  </si>
  <si>
    <t xml:space="preserve">GEELBE COLOMBIA S A S                                       </t>
  </si>
  <si>
    <t xml:space="preserve">juanjose@corp.geelbe.com                                                                  </t>
  </si>
  <si>
    <t xml:space="preserve">CL 38A SUR 34 D 51                      </t>
  </si>
  <si>
    <t xml:space="preserve">CENTRO MAYOR CENTRO COMERCIAL P.H.                          </t>
  </si>
  <si>
    <t xml:space="preserve">gerencia@centromayorcc.com                                                                </t>
  </si>
  <si>
    <t xml:space="preserve">CR 35 53 38                             </t>
  </si>
  <si>
    <t xml:space="preserve">RYM CAPACITACIONES EMPRESARIALES LTDA                       </t>
  </si>
  <si>
    <t xml:space="preserve">rymcapacitaciones@rymcapacitaciones.com                                                   </t>
  </si>
  <si>
    <t xml:space="preserve">AUT MEDELLIN KM6 EMP. SIBERIA ET        </t>
  </si>
  <si>
    <t xml:space="preserve">AXIONLOG S.A.S                                              </t>
  </si>
  <si>
    <t xml:space="preserve">marco.rodriguez@axionlog.com                                                              </t>
  </si>
  <si>
    <t xml:space="preserve">CALLE 110 9 25 OF 1703                  </t>
  </si>
  <si>
    <t xml:space="preserve">INTERNATIONAL AIRMEDIA GROUP LTDA                           </t>
  </si>
  <si>
    <t xml:space="preserve">CIGARCIA@PLANETIFE.COM                                                                    </t>
  </si>
  <si>
    <t xml:space="preserve">CL 13A # 68A-25 AP304B                  </t>
  </si>
  <si>
    <t xml:space="preserve">N VASNEL S.A.S                                              </t>
  </si>
  <si>
    <t xml:space="preserve">gerencia@nvasnel.com                                                                      </t>
  </si>
  <si>
    <t xml:space="preserve">CL 14 11 21                             </t>
  </si>
  <si>
    <t xml:space="preserve">EUROS SERVICES S.A.S                                        </t>
  </si>
  <si>
    <t xml:space="preserve">euroservices@hotmail.com                                                                  </t>
  </si>
  <si>
    <t xml:space="preserve">CARRERA 35 4B 66                        </t>
  </si>
  <si>
    <t xml:space="preserve">INDUSTRIA PANIFICADORA RICO AROMA S. A. S.                  </t>
  </si>
  <si>
    <t xml:space="preserve">rico-aroma@hotmail.com                                                                    </t>
  </si>
  <si>
    <t xml:space="preserve">CL 161A 21 89                           </t>
  </si>
  <si>
    <t xml:space="preserve">INVERSIONES CORTES Y MENDOZA Y CIA S.A.S.                   </t>
  </si>
  <si>
    <t xml:space="preserve">cytcenter@hotmail.com                                                                     </t>
  </si>
  <si>
    <t xml:space="preserve">CL 10 28 70                             </t>
  </si>
  <si>
    <t xml:space="preserve">DISTRIBUIDORA EL FARO A &amp; A SAS                             </t>
  </si>
  <si>
    <t xml:space="preserve">ricaurte@distribuidoraelfaro.com                                                          </t>
  </si>
  <si>
    <t xml:space="preserve">CR 7  29 34 OF 603                      </t>
  </si>
  <si>
    <t xml:space="preserve">CORPORACION EMPRESARIAL LATINOAMERICA SAS                   </t>
  </si>
  <si>
    <t xml:space="preserve">CONTACTO@CELAT.ORG                                                                        </t>
  </si>
  <si>
    <t xml:space="preserve">CL 16 28 29                             </t>
  </si>
  <si>
    <t xml:space="preserve">VALBUENA PUENTES INVERSIONES SA                             </t>
  </si>
  <si>
    <t xml:space="preserve">laurorahotelboutique@gmail.com                                                            </t>
  </si>
  <si>
    <t xml:space="preserve">CARRERA 57 45A 52 SUR                   </t>
  </si>
  <si>
    <t xml:space="preserve">BIO BOLSA S.A.S                                             </t>
  </si>
  <si>
    <t xml:space="preserve">ventas@biobolsa.com.co                                                                    </t>
  </si>
  <si>
    <t xml:space="preserve">CL 6 31C 75                             </t>
  </si>
  <si>
    <t xml:space="preserve">FERRETERIA &amp; COMERCIALIZADORA RJ S A S                      </t>
  </si>
  <si>
    <t xml:space="preserve">ferreteriarj@hotmail.com                                                                  </t>
  </si>
  <si>
    <t xml:space="preserve">CL 51 # 3-39                            </t>
  </si>
  <si>
    <t xml:space="preserve">INVERSIONES LA TIENDA DEL AGRO SAS                          </t>
  </si>
  <si>
    <t xml:space="preserve">tiendadelagroberrio@yahoo.es                                                              </t>
  </si>
  <si>
    <t xml:space="preserve">CL 26 106 81                            </t>
  </si>
  <si>
    <t xml:space="preserve">UPS SERVICIOS EXPRESOS SAS                                  </t>
  </si>
  <si>
    <t xml:space="preserve">contactcenter@ups.com                                                                     </t>
  </si>
  <si>
    <t xml:space="preserve">CL 9BIS #20-42                          </t>
  </si>
  <si>
    <t xml:space="preserve">COMERCIALIZ.LAURA MANUELA S.AS                              </t>
  </si>
  <si>
    <t xml:space="preserve">camaradecomercioha@live.com                                                               </t>
  </si>
  <si>
    <t xml:space="preserve">CR 25 39 A 92 BRR LA SOLEDAD            </t>
  </si>
  <si>
    <t xml:space="preserve">S.O.S. TECNOLOGY SAS                                        </t>
  </si>
  <si>
    <t xml:space="preserve">sos@sosinformatica.com.co                                                                 </t>
  </si>
  <si>
    <t xml:space="preserve">CR 15 CL 16 C.GRANDE                    </t>
  </si>
  <si>
    <t xml:space="preserve">CENTRO DE RECREACION CLUB NAVAL SANTA CRUZ DE CASTILLO GR   </t>
  </si>
  <si>
    <t xml:space="preserve">financiera@clubnaval.com                                                                  </t>
  </si>
  <si>
    <t xml:space="preserve">CL 93B 13 30 OF 301                     </t>
  </si>
  <si>
    <t xml:space="preserve">JAB REPRESENTACIONES INDUCHEMICAL SAS                       </t>
  </si>
  <si>
    <t xml:space="preserve">ventas@jabrepresentacionesinduchemical.                                                   </t>
  </si>
  <si>
    <t xml:space="preserve">CR 9 19 85                              </t>
  </si>
  <si>
    <t xml:space="preserve">CENTRAL DE ELECTRICOS Y REDES SAS                           </t>
  </si>
  <si>
    <t xml:space="preserve">ICHAPARRO@CERLTDA.COM.CO                                                                  </t>
  </si>
  <si>
    <t xml:space="preserve">CR 13 62 25 OF 210                      </t>
  </si>
  <si>
    <t xml:space="preserve">SPYTECH-IT SAS                                              </t>
  </si>
  <si>
    <t xml:space="preserve">fevalcar@spytech.com.co                                                                   </t>
  </si>
  <si>
    <t xml:space="preserve">CL 6A 32A 48                            </t>
  </si>
  <si>
    <t xml:space="preserve">INVERSIONES PLASTICAS PINEROS CASTILLO &amp; SANTOYO SAS        </t>
  </si>
  <si>
    <t xml:space="preserve">inversionesplasticaslp@hotmail.com                                                        </t>
  </si>
  <si>
    <t xml:space="preserve">CR 16 54 09                             </t>
  </si>
  <si>
    <t xml:space="preserve">LASER TROTEC SAS                                            </t>
  </si>
  <si>
    <t xml:space="preserve">laser-trotec@hotmail.com                                                                  </t>
  </si>
  <si>
    <t xml:space="preserve">TV 20 # 2AN-90C                         </t>
  </si>
  <si>
    <t xml:space="preserve">PIELES GARCIA L&amp;L.S.A.S                                     </t>
  </si>
  <si>
    <t xml:space="preserve">pielesgarcialyl@hotmail.com                                                               </t>
  </si>
  <si>
    <t xml:space="preserve">CR 74 # 53-118                          </t>
  </si>
  <si>
    <t xml:space="preserve">FMS DOR MEN STORE S.A.S                                     </t>
  </si>
  <si>
    <t xml:space="preserve">zabala86@gmail.com                                                                        </t>
  </si>
  <si>
    <t xml:space="preserve">CR 7 74 56 OF 807                       </t>
  </si>
  <si>
    <t xml:space="preserve">MESA GONZALEZ ABOGADOS SAS                                  </t>
  </si>
  <si>
    <t xml:space="preserve">marimesa@yahoo.com                                                                        </t>
  </si>
  <si>
    <t xml:space="preserve">CR 54 14 68 OF 302                      </t>
  </si>
  <si>
    <t xml:space="preserve">SERVICIOS CASTILLO Y ASOCIADOS SAS                          </t>
  </si>
  <si>
    <t xml:space="preserve">castillotransec@hotmail.com                                                               </t>
  </si>
  <si>
    <t xml:space="preserve">CL 15 29 53                             </t>
  </si>
  <si>
    <t xml:space="preserve">HIDROACOPLES SAS                                            </t>
  </si>
  <si>
    <t xml:space="preserve">hidroacoplesas2012@hotmail.com                                                            </t>
  </si>
  <si>
    <t xml:space="preserve">G.E.H. VILLA SAS                                            </t>
  </si>
  <si>
    <t xml:space="preserve">villa.tienda@hotmail.com                                                                  </t>
  </si>
  <si>
    <t xml:space="preserve">CRA 15 11 33                            </t>
  </si>
  <si>
    <t xml:space="preserve">FERRETERIA LA OPORTUNIDAD S.A.S                             </t>
  </si>
  <si>
    <t xml:space="preserve">FERRETERIALAOPORTUNIDADSAS@HOTMAIL.ES                                                     </t>
  </si>
  <si>
    <t xml:space="preserve">CR 6 # 47 A-40 LC 36                    </t>
  </si>
  <si>
    <t xml:space="preserve">ALEJANDRIA COMERCIALIZADORA S.A.S                           </t>
  </si>
  <si>
    <t xml:space="preserve">alejandriatunja@hotmail.com                                                               </t>
  </si>
  <si>
    <t xml:space="preserve">CL 11 26 69                             </t>
  </si>
  <si>
    <t xml:space="preserve">SMITH VIVE DIGITAL SAS                                      </t>
  </si>
  <si>
    <t xml:space="preserve">ventas@smithdigital.com.co                                                                </t>
  </si>
  <si>
    <t xml:space="preserve">CARRERA 24G 19 44                       </t>
  </si>
  <si>
    <t xml:space="preserve">CALZADO YULLYAN S.A.S.                                      </t>
  </si>
  <si>
    <t xml:space="preserve">calzadoyullyan@yahoo.com                                                                  </t>
  </si>
  <si>
    <t xml:space="preserve">CL 63C #17-34                           </t>
  </si>
  <si>
    <t xml:space="preserve">BELUCCI CUEROS SAS                                          </t>
  </si>
  <si>
    <t xml:space="preserve">beluccicomercial@gmail.com                                                                </t>
  </si>
  <si>
    <t xml:space="preserve">AC 110 9 25 OF 1703                     </t>
  </si>
  <si>
    <t xml:space="preserve">AIRFACTORY COLOMBIA LTDA                                    </t>
  </si>
  <si>
    <t xml:space="preserve">msanini@planetife.com                                                                     </t>
  </si>
  <si>
    <t xml:space="preserve">CL 5 7 24                               </t>
  </si>
  <si>
    <t xml:space="preserve">EMPRESA DE TRANSPORTE ESPECIAL DE ZAPAYAN S.A.S.            </t>
  </si>
  <si>
    <t xml:space="preserve">recepcion@tranzap.com.co                                                                  </t>
  </si>
  <si>
    <t xml:space="preserve">CR 4 26 57 P2                           </t>
  </si>
  <si>
    <t xml:space="preserve">VIEKO SAS                                                   </t>
  </si>
  <si>
    <t xml:space="preserve">daniel.tobar.p@gmail.com                                                                  </t>
  </si>
  <si>
    <t xml:space="preserve">CR 17 67 53                             </t>
  </si>
  <si>
    <t xml:space="preserve">NUEVO ACERO SAS                                             </t>
  </si>
  <si>
    <t xml:space="preserve">a.martinez@ferreteria-latina.com                                                          </t>
  </si>
  <si>
    <t xml:space="preserve">KR 81A 13D 10 CA 20                     </t>
  </si>
  <si>
    <t xml:space="preserve">CINTAPACK SUMINISTROS SAS                                   </t>
  </si>
  <si>
    <t xml:space="preserve">jcastellanos383@gmail.com                                                                 </t>
  </si>
  <si>
    <t xml:space="preserve">CL 5 #46-83 LC 214                      </t>
  </si>
  <si>
    <t xml:space="preserve">DISTRIREGALOS S.A.S                                         </t>
  </si>
  <si>
    <t xml:space="preserve">CR 11 # 12-87                           </t>
  </si>
  <si>
    <t xml:space="preserve">SOMBRERERIA ITALIANA S.A.S                                  </t>
  </si>
  <si>
    <t xml:space="preserve">www.sombreriaitaliana.com                                                                 </t>
  </si>
  <si>
    <t xml:space="preserve">CR 28 11 67 OF 434                      </t>
  </si>
  <si>
    <t xml:space="preserve">TECNOAIRCOM SAS                                             </t>
  </si>
  <si>
    <t xml:space="preserve">tecnoaircomsas@gmail.com                                                                  </t>
  </si>
  <si>
    <t xml:space="preserve">KR 24D 18 65 SUR                        </t>
  </si>
  <si>
    <t xml:space="preserve">H.RIOS SAS                                                  </t>
  </si>
  <si>
    <t xml:space="preserve">h.rios88@hotmail.com                                                                      </t>
  </si>
  <si>
    <t xml:space="preserve">CL 19 96B 42                            </t>
  </si>
  <si>
    <t xml:space="preserve">REDES EP CONSTRUCCIONES SAS                                 </t>
  </si>
  <si>
    <t xml:space="preserve">arquitectura.glass@hotmail.com                                                            </t>
  </si>
  <si>
    <t xml:space="preserve">CR 20 # 9-04                            </t>
  </si>
  <si>
    <t xml:space="preserve">MUNDO DROGAS NS S.A.S                                       </t>
  </si>
  <si>
    <t xml:space="preserve">olgasuarezdenunez@hotmail.com                                                             </t>
  </si>
  <si>
    <t xml:space="preserve">CR 47 #42-237                           </t>
  </si>
  <si>
    <t xml:space="preserve">HERMAR INGENIERIA S.A.S                                     </t>
  </si>
  <si>
    <t xml:space="preserve">diana.albornoz@hermar.co                                                                  </t>
  </si>
  <si>
    <t xml:space="preserve">CRA 50 2 B 14                           </t>
  </si>
  <si>
    <t xml:space="preserve">EXCOSEIN SAS                                                </t>
  </si>
  <si>
    <t xml:space="preserve">excosensas@gmail.com                                                                      </t>
  </si>
  <si>
    <t xml:space="preserve">LGC LEATHER SAS                                             </t>
  </si>
  <si>
    <t xml:space="preserve">alejandroluna@curtiembreluna.com                                                          </t>
  </si>
  <si>
    <t xml:space="preserve">CRA 25 66 38                            </t>
  </si>
  <si>
    <t xml:space="preserve">LONYPLAS LTDA                                               </t>
  </si>
  <si>
    <t xml:space="preserve">LONYPLAS@HOTMAIL.COM                                                                      </t>
  </si>
  <si>
    <t xml:space="preserve">CL 100 # 17 A-36                        </t>
  </si>
  <si>
    <t xml:space="preserve">LIFESTYLE INVERSIONES SAS                                   </t>
  </si>
  <si>
    <t xml:space="preserve">amitt@agarwal@sophossolutions.com                                                         </t>
  </si>
  <si>
    <t xml:space="preserve">CR 71 D 65 B 23                         </t>
  </si>
  <si>
    <t xml:space="preserve">PERALTEX &amp; CIA SAS                                          </t>
  </si>
  <si>
    <t xml:space="preserve">carlosp.28@hotmail.com                                                                    </t>
  </si>
  <si>
    <t xml:space="preserve">CL 32 27 19 LC.6                        </t>
  </si>
  <si>
    <t xml:space="preserve">ECOPUREZA SAS                                               </t>
  </si>
  <si>
    <t xml:space="preserve">garzonaya@hotmail.com                                                                     </t>
  </si>
  <si>
    <t xml:space="preserve">AK 58 137A 27 IN 50                     </t>
  </si>
  <si>
    <t xml:space="preserve">MOBILUMIN SAS                                               </t>
  </si>
  <si>
    <t xml:space="preserve">mobilumin@gmail.com                                                                       </t>
  </si>
  <si>
    <t xml:space="preserve">CR 56 #16 SUR BL 8 AP 116               </t>
  </si>
  <si>
    <t xml:space="preserve">BARAKA MARKETING SAS                                        </t>
  </si>
  <si>
    <t xml:space="preserve">jomaro_25@hotmail.com                                                                     </t>
  </si>
  <si>
    <t xml:space="preserve">CENTRO COMERCIAL UNICENTRO PALMIRA                          </t>
  </si>
  <si>
    <t xml:space="preserve">asiscontable@unicentropalmira.com                                                         </t>
  </si>
  <si>
    <t xml:space="preserve">CR 29 14 47                             </t>
  </si>
  <si>
    <t xml:space="preserve">CENTRO COMERCIAL UNICENTRO YOPAL ETAPA 1 PH                 </t>
  </si>
  <si>
    <t xml:space="preserve">guillo28@hotmail.com                                                                      </t>
  </si>
  <si>
    <t xml:space="preserve">CL 5 A 14 71                            </t>
  </si>
  <si>
    <t xml:space="preserve">EMPANADITAS MI REY SAS                                      </t>
  </si>
  <si>
    <t xml:space="preserve">empanaditasmirey166@gmail.com                                                             </t>
  </si>
  <si>
    <t xml:space="preserve">CR 2 #8-142 BOCA GRANDE                 </t>
  </si>
  <si>
    <t xml:space="preserve">TRAVEL BRANDS SAS                                           </t>
  </si>
  <si>
    <t xml:space="preserve">compras@travelbrands.com.co                                                               </t>
  </si>
  <si>
    <t xml:space="preserve">CR 19 #21-49                            </t>
  </si>
  <si>
    <t xml:space="preserve">GRUPO EMPRESARIAL LEO SAS                                   </t>
  </si>
  <si>
    <t xml:space="preserve">grupoleo@outlook.com                                                                      </t>
  </si>
  <si>
    <t xml:space="preserve">CONDM.VALLARTA CS 16                    </t>
  </si>
  <si>
    <t xml:space="preserve">LUIS EFE S.A.S.                                             </t>
  </si>
  <si>
    <t xml:space="preserve">57luisfer@gmail.cim                                                                       </t>
  </si>
  <si>
    <t xml:space="preserve">CL 12 #6-73                             </t>
  </si>
  <si>
    <t xml:space="preserve">COMERCIALIZADORA PELZ SAS                                   </t>
  </si>
  <si>
    <t xml:space="preserve">davidparraarias@hotmail.com                                                               </t>
  </si>
  <si>
    <t xml:space="preserve">CR 48 # 72-20                           </t>
  </si>
  <si>
    <t xml:space="preserve">ZAPATA CABRERA S.A.S                                        </t>
  </si>
  <si>
    <t xml:space="preserve">sandra1605@hotmail.es                                                                     </t>
  </si>
  <si>
    <t xml:space="preserve">AV CL 72 6 30 OF 502                    </t>
  </si>
  <si>
    <t xml:space="preserve">GOMEZ &amp; SOLARTE ABOGADOS SAS                                </t>
  </si>
  <si>
    <t xml:space="preserve">info@gomezsolarte.com                                                                     </t>
  </si>
  <si>
    <t xml:space="preserve">CL 11 27 80                             </t>
  </si>
  <si>
    <t xml:space="preserve">7D PUBLICIDAD SAS                                           </t>
  </si>
  <si>
    <t xml:space="preserve">SANTOSDIANAM@GMAIL.COM                                                                    </t>
  </si>
  <si>
    <t xml:space="preserve">CARRERA 19 13 14 SUR                    </t>
  </si>
  <si>
    <t xml:space="preserve">ESPUMAS JIREH S A S                                         </t>
  </si>
  <si>
    <t xml:space="preserve">dotacionesydistribucionesjireh@gmail.com                                                  </t>
  </si>
  <si>
    <t xml:space="preserve">CL 24 28 36 CEN/CIAL                    </t>
  </si>
  <si>
    <t xml:space="preserve">RCI TECNOLOGY S.A.S.                                        </t>
  </si>
  <si>
    <t xml:space="preserve">ricardocorso@gmail.com                                                                    </t>
  </si>
  <si>
    <t xml:space="preserve">CRA 19 #23-46                           </t>
  </si>
  <si>
    <t xml:space="preserve">ALMACENES BEATRIZ S.A.S                                     </t>
  </si>
  <si>
    <t xml:space="preserve">almatri258@yahoo.es                                                                       </t>
  </si>
  <si>
    <t xml:space="preserve">CALLE 31 SUR 71 F 58                    </t>
  </si>
  <si>
    <t xml:space="preserve">DOTACIONES Y SEGURIDAD INDUSTRIAL D Y E SAS                 </t>
  </si>
  <si>
    <t xml:space="preserve">dotacionesyesas@hotmail.com                                                               </t>
  </si>
  <si>
    <t xml:space="preserve">CR 50  168 A 33                         </t>
  </si>
  <si>
    <t xml:space="preserve">SUMINISTROS Y SOLUCIONES O&amp;T SAS                            </t>
  </si>
  <si>
    <t xml:space="preserve">suministros y soluciones ot@gmail.com                                                     </t>
  </si>
  <si>
    <t xml:space="preserve">AV AMERICAS 29 46                       </t>
  </si>
  <si>
    <t xml:space="preserve"> FUN.PARA EL DES.CULT EMPR EDUC HUM E HIST DE COLOMBIA      </t>
  </si>
  <si>
    <t xml:space="preserve">diegonmj@hotmail.com                                                                      </t>
  </si>
  <si>
    <t xml:space="preserve">CR 2 A.S.MARTIN 7-47                    </t>
  </si>
  <si>
    <t xml:space="preserve">CUEROS MARROQUINERIA DARLING S.A.S                          </t>
  </si>
  <si>
    <t xml:space="preserve">cueromarroquineriadarlin@yahoo                                                            </t>
  </si>
  <si>
    <t xml:space="preserve">CL 9 # 7-32                             </t>
  </si>
  <si>
    <t xml:space="preserve">DE ENSUENO T. REGALOS S.A.S                                 </t>
  </si>
  <si>
    <t xml:space="preserve">sonypachro@gmail.com                                                                      </t>
  </si>
  <si>
    <t xml:space="preserve">CRA 44  35   43                         </t>
  </si>
  <si>
    <t xml:space="preserve">COMERC.ALZATE DUQUE HNOS S.A.S                              </t>
  </si>
  <si>
    <t xml:space="preserve">CL 49 # 47-09                           </t>
  </si>
  <si>
    <t xml:space="preserve">MUNDO BAGS S.A.S                                            </t>
  </si>
  <si>
    <t xml:space="preserve">CL 59A SUR 22 05 CA 3                   </t>
  </si>
  <si>
    <t xml:space="preserve">WHL CONTROLES Y SEGURIDAD SAS                               </t>
  </si>
  <si>
    <t xml:space="preserve">soportetecnico@whlcontroles.com                                                           </t>
  </si>
  <si>
    <t xml:space="preserve">DIAGONAL 53C 23 44 LOCAL 1              </t>
  </si>
  <si>
    <t xml:space="preserve">FLEBAR GLOBAL S.A.S.                                        </t>
  </si>
  <si>
    <t xml:space="preserve">dy.barrera@gmail.com                                                                      </t>
  </si>
  <si>
    <t xml:space="preserve">CL 17 # 7-05                            </t>
  </si>
  <si>
    <t xml:space="preserve">SOCORRO CORZO DURAN S.A.S                                   </t>
  </si>
  <si>
    <t xml:space="preserve">contabilidad@elcaballito.com.co                                                           </t>
  </si>
  <si>
    <t xml:space="preserve">AV CARACAS 4 - 54 LC 59                 </t>
  </si>
  <si>
    <t xml:space="preserve">INDUSTRIAS CRUZ CENTRO SAS                                  </t>
  </si>
  <si>
    <t xml:space="preserve">COMERCIAL@INDUSTRIASCRUZCENTRO.COM                                                        </t>
  </si>
  <si>
    <t xml:space="preserve">CL 7 # 8-16 LC 47                       </t>
  </si>
  <si>
    <t xml:space="preserve">MG PRODUCCIONES MARKETING S.A.S                             </t>
  </si>
  <si>
    <t xml:space="preserve">juliakarinagutierrez@gmail.com                                                            </t>
  </si>
  <si>
    <t xml:space="preserve">CARRERA 45 27 55 IN 201                 </t>
  </si>
  <si>
    <t xml:space="preserve">COMERCIALIZADORA GLOBAL A&amp;G SAS                             </t>
  </si>
  <si>
    <t xml:space="preserve">tavogilbastidas@hotamail.com                                                              </t>
  </si>
  <si>
    <t xml:space="preserve">CARRERA 18A #58A 36SUR                  </t>
  </si>
  <si>
    <t xml:space="preserve">LOS MEJORES CUEROS S.A.S                                    </t>
  </si>
  <si>
    <t xml:space="preserve">tito.buitrago@hotmail.com                                                                 </t>
  </si>
  <si>
    <t xml:space="preserve">NUEVA LECHONERIA DONA ANA S A S                             </t>
  </si>
  <si>
    <t xml:space="preserve">marlenballenromero1@hotmail.com                                                           </t>
  </si>
  <si>
    <t xml:space="preserve">CALLE 31D SUR 01 13                     </t>
  </si>
  <si>
    <t xml:space="preserve">SERVI-ROPIND G. P. S.A.S.                                   </t>
  </si>
  <si>
    <t xml:space="preserve">SERVIROPIND@HOTMAIL.COM                                                                   </t>
  </si>
  <si>
    <t xml:space="preserve">CR 7 71 21 TO A P 5                     </t>
  </si>
  <si>
    <t xml:space="preserve">CYBERSAFE SAS                                               </t>
  </si>
  <si>
    <t xml:space="preserve">contacto@cybersafe.com.co                                                                 </t>
  </si>
  <si>
    <t xml:space="preserve">CRA 24 17 84                            </t>
  </si>
  <si>
    <t xml:space="preserve">HERRAJES DEL SUR S.A.S                                      </t>
  </si>
  <si>
    <t xml:space="preserve">NAVARROS REPRESENTACIONES S.A.S                             </t>
  </si>
  <si>
    <t xml:space="preserve">CL 49 9 28                              </t>
  </si>
  <si>
    <t xml:space="preserve">LAS MIL Y UNAS MARAVILLAS S.A.S                             </t>
  </si>
  <si>
    <t xml:space="preserve">admonmaravillassas@gmail.com                                                              </t>
  </si>
  <si>
    <t xml:space="preserve">CARRERA 44A 24B 06                      </t>
  </si>
  <si>
    <t xml:space="preserve">ITAL INSUMOS S.A.S                                          </t>
  </si>
  <si>
    <t xml:space="preserve">ITAL.INSUMOS@GMAIL.COM                                                                    </t>
  </si>
  <si>
    <t xml:space="preserve">CL 35 18 87 BR CENTRO                   </t>
  </si>
  <si>
    <t xml:space="preserve">ALMACEN MAS DISTINGUIDOS S.A.S                              </t>
  </si>
  <si>
    <t xml:space="preserve">sasmasdointinguidos@hotmail.com                                                           </t>
  </si>
  <si>
    <t xml:space="preserve">CL 14 14 48 BR.CENTRO                   </t>
  </si>
  <si>
    <t xml:space="preserve">JOYERIA RELOJERIA COMPRAVENTA EL OSCAR                      </t>
  </si>
  <si>
    <t xml:space="preserve">joyeriaeloscarjdv@gmail.com                                                               </t>
  </si>
  <si>
    <t xml:space="preserve">4 GRAND CANAL SQUARE DUBLIN 2           </t>
  </si>
  <si>
    <t xml:space="preserve">FACEBOOK IRELAND LIMITED                                    </t>
  </si>
  <si>
    <t xml:space="preserve">domain@fb.com                                                                             </t>
  </si>
  <si>
    <t xml:space="preserve">CALLE 34B 12 115                        </t>
  </si>
  <si>
    <t xml:space="preserve">COMERCIALIZADORA YAZMIN EU                                  </t>
  </si>
  <si>
    <t xml:space="preserve">ACELAYAZMIN@HOTMAIL.COM                                                                   </t>
  </si>
  <si>
    <t xml:space="preserve">CALLE 19 N. 43G 80                      </t>
  </si>
  <si>
    <t xml:space="preserve">DISTRIBUCIONES UBAGALO SAS                                  </t>
  </si>
  <si>
    <t xml:space="preserve">GARCIAUBALDO7@GMAIL.COM                                                                   </t>
  </si>
  <si>
    <t xml:space="preserve">MARIANA        </t>
  </si>
  <si>
    <t xml:space="preserve">CL 73B SUR # 77M-21                     </t>
  </si>
  <si>
    <t xml:space="preserve">OSORIO CRISTIAN                                             </t>
  </si>
  <si>
    <t xml:space="preserve">umarach@hotmail.com                                                                       </t>
  </si>
  <si>
    <t xml:space="preserve">CL 51B SUR 89A-84                       </t>
  </si>
  <si>
    <t xml:space="preserve">WILLINGTON     </t>
  </si>
  <si>
    <t xml:space="preserve">MORENO MORA WILLINGTON ANDRES                               </t>
  </si>
  <si>
    <t xml:space="preserve">andresmore1502@gmail.com                                                                  </t>
  </si>
  <si>
    <t xml:space="preserve">CR 12 # 6A-24                           </t>
  </si>
  <si>
    <t xml:space="preserve">MOSCOTE        </t>
  </si>
  <si>
    <t xml:space="preserve">RUMBO          </t>
  </si>
  <si>
    <t xml:space="preserve">YEIMMI         </t>
  </si>
  <si>
    <t xml:space="preserve">MOSCOTE RUMBO YEIMMI MARIA                                  </t>
  </si>
  <si>
    <t xml:space="preserve">yeimymaria12@hotmail.com                                                                  </t>
  </si>
  <si>
    <t xml:space="preserve">CR 32B # 14A-19                         </t>
  </si>
  <si>
    <t xml:space="preserve">BERMUDEZ ROMERO SANTIAGO DAVID                              </t>
  </si>
  <si>
    <t xml:space="preserve">bermudezsantiago@outlook,com                                                              </t>
  </si>
  <si>
    <t xml:space="preserve">CL 1  15 03 PISO 2                      </t>
  </si>
  <si>
    <t xml:space="preserve">MARTINEZ RINCON GINA LORENA                                 </t>
  </si>
  <si>
    <t xml:space="preserve">loremart1400@gmail.com                                                                    </t>
  </si>
  <si>
    <t xml:space="preserve">CR 6  20 73                             </t>
  </si>
  <si>
    <t xml:space="preserve">AILING         </t>
  </si>
  <si>
    <t xml:space="preserve">YARITZA        </t>
  </si>
  <si>
    <t xml:space="preserve">QUINTERO MARTINEZ AILING YARITZA                            </t>
  </si>
  <si>
    <t xml:space="preserve">ailingquintero@gmail.com                                                                  </t>
  </si>
  <si>
    <t xml:space="preserve">CR 24 AV MIRAMAR18-63                   </t>
  </si>
  <si>
    <t xml:space="preserve">ADRIANO        </t>
  </si>
  <si>
    <t xml:space="preserve">GUERRA SIERRA ADRIANO RAFAEL                                </t>
  </si>
  <si>
    <t xml:space="preserve">adrianoguera14@hotmal.com                                                                 </t>
  </si>
  <si>
    <t xml:space="preserve">CR 80 J 57 B 44 SUR                     </t>
  </si>
  <si>
    <t xml:space="preserve">MORALES BERRIO AURELIO                                      </t>
  </si>
  <si>
    <t xml:space="preserve">moralesaurelio40@gmail.com                                                                </t>
  </si>
  <si>
    <t xml:space="preserve">CL 23G # 98-66                          </t>
  </si>
  <si>
    <t xml:space="preserve">BOTERO JESUS                                                </t>
  </si>
  <si>
    <t xml:space="preserve">jbotetorres@gmail.com                                                                     </t>
  </si>
  <si>
    <t xml:space="preserve">CL 82 112 F-10                          </t>
  </si>
  <si>
    <t xml:space="preserve">LIZARAZO AGUILAR DAVID ALEJANDRO                            </t>
  </si>
  <si>
    <t xml:space="preserve">freetzon@gmail.com                                                                        </t>
  </si>
  <si>
    <t xml:space="preserve">CR 11A # 94-76                          </t>
  </si>
  <si>
    <t xml:space="preserve">BARRERA MORA ANDREA                                         </t>
  </si>
  <si>
    <t xml:space="preserve">anbamo87@hotmail.com                                                                      </t>
  </si>
  <si>
    <t xml:space="preserve">CR 72 M  38 B 25 SUR                    </t>
  </si>
  <si>
    <t xml:space="preserve">TREJOS         </t>
  </si>
  <si>
    <t xml:space="preserve">TREJOS RAMIREZ GERARDO ANDRES                               </t>
  </si>
  <si>
    <t xml:space="preserve">gerardo.trejos@hotmail.com                                                                </t>
  </si>
  <si>
    <t xml:space="preserve">CR 11 67 D 65 SUR                       </t>
  </si>
  <si>
    <t xml:space="preserve">YODY           </t>
  </si>
  <si>
    <t xml:space="preserve">HELEN          </t>
  </si>
  <si>
    <t xml:space="preserve">RAMIREZ JARAMILLO YODY HELEN                                </t>
  </si>
  <si>
    <t xml:space="preserve">yodyramirez@yahoo.com                                                                     </t>
  </si>
  <si>
    <t xml:space="preserve">CL 127C 4 51 AP 403                     </t>
  </si>
  <si>
    <t xml:space="preserve">MAYORGA TABORDA JORGE LUIS                                  </t>
  </si>
  <si>
    <t xml:space="preserve">wallamejorge@hotmail.com                                                                  </t>
  </si>
  <si>
    <t xml:space="preserve">CR 56 16 SUR 16 BL 2 AP 504             </t>
  </si>
  <si>
    <t xml:space="preserve">RODRIGUEZ PRIETO LUIS                                       </t>
  </si>
  <si>
    <t xml:space="preserve">liudezain@gmail.com                                                                       </t>
  </si>
  <si>
    <t xml:space="preserve">Cra.87J BIS # 58C-08 SUR                </t>
  </si>
  <si>
    <t xml:space="preserve">DIAZ CAICEDO CRISTIAN                                       </t>
  </si>
  <si>
    <t xml:space="preserve">CDCMASTER666@HOTMAIL.COM                                                                  </t>
  </si>
  <si>
    <t xml:space="preserve">CRA.77J # 71-25                         </t>
  </si>
  <si>
    <t xml:space="preserve">ANDREY         </t>
  </si>
  <si>
    <t xml:space="preserve">MARIN VANEGAS WILMAR ANDREY                                 </t>
  </si>
  <si>
    <t xml:space="preserve">WILMARIN789@HOTMAIL.COM                                                                   </t>
  </si>
  <si>
    <t xml:space="preserve">BRAYAN         </t>
  </si>
  <si>
    <t xml:space="preserve">CR 21 # 19-10 SUR                       </t>
  </si>
  <si>
    <t xml:space="preserve">YURANY         </t>
  </si>
  <si>
    <t xml:space="preserve">CISNEROS LOPEZ MYRIAM YURANY                                </t>
  </si>
  <si>
    <t xml:space="preserve">CR 52  19 40 SUR                        </t>
  </si>
  <si>
    <t xml:space="preserve">CONTRERAS LEON CRISTIAN CAMILO                              </t>
  </si>
  <si>
    <t xml:space="preserve">camilo.contreras.leon@gmail.com                                                           </t>
  </si>
  <si>
    <t xml:space="preserve">CL 27SUR # 22A-05                       </t>
  </si>
  <si>
    <t xml:space="preserve">ORTIZ ANDRES                                                </t>
  </si>
  <si>
    <t xml:space="preserve">candresortizm@gmail.com                                                                   </t>
  </si>
  <si>
    <t xml:space="preserve">CR 2F 48R 78 SUR                        </t>
  </si>
  <si>
    <t xml:space="preserve">ROJAS JONATHAN                                              </t>
  </si>
  <si>
    <t xml:space="preserve">jota9310@gmail.com                                                                        </t>
  </si>
  <si>
    <t xml:space="preserve">Calle 70 a # 90-81                      </t>
  </si>
  <si>
    <t xml:space="preserve">ROJAS SANCHEZ RUTH JENNY                                    </t>
  </si>
  <si>
    <t xml:space="preserve">jennyrojas8126@gmail.com                                                                  </t>
  </si>
  <si>
    <t xml:space="preserve">CR 99A # 70-97 INT 1                    </t>
  </si>
  <si>
    <t xml:space="preserve">SUAREZ ANDRES WILLIAN                                       </t>
  </si>
  <si>
    <t xml:space="preserve">wast64@hotmail.com                                                                        </t>
  </si>
  <si>
    <t xml:space="preserve">CR 15  78 33                            </t>
  </si>
  <si>
    <t xml:space="preserve">JHONATTAN      </t>
  </si>
  <si>
    <t xml:space="preserve">REMBRANDT      </t>
  </si>
  <si>
    <t xml:space="preserve">CALIXTO TARAZONA JHONATTAN REMBRANDT                        </t>
  </si>
  <si>
    <t xml:space="preserve">OFISRED@HOTMAIL.COM                                                                       </t>
  </si>
  <si>
    <t xml:space="preserve">LIDA           </t>
  </si>
  <si>
    <t xml:space="preserve">CL 66 A # 71-06 CASA                    </t>
  </si>
  <si>
    <t xml:space="preserve">PENA MARIN FABIAN GIOVANNY                                  </t>
  </si>
  <si>
    <t xml:space="preserve">giovanny_01@hotmail.com                                                                   </t>
  </si>
  <si>
    <t xml:space="preserve">CR 24 # 70- 25                          </t>
  </si>
  <si>
    <t xml:space="preserve">MOLINA VASQUEZ EDWIN ERNESTO                                </t>
  </si>
  <si>
    <t xml:space="preserve">yosoyedwoinmolina@gmail.com                                                               </t>
  </si>
  <si>
    <t xml:space="preserve">CAFE INTERNET S LUGAR P.                </t>
  </si>
  <si>
    <t xml:space="preserve">GUATAQUIRA     </t>
  </si>
  <si>
    <t xml:space="preserve">STEPHANY       </t>
  </si>
  <si>
    <t xml:space="preserve">GUATAQUIRA GARCIA STEPHANY                                  </t>
  </si>
  <si>
    <t xml:space="preserve">sguataq.55vtw93@gmail.mrcado                                                              </t>
  </si>
  <si>
    <t xml:space="preserve">SAMACA         </t>
  </si>
  <si>
    <t xml:space="preserve">CL 116 # 17-13                          </t>
  </si>
  <si>
    <t xml:space="preserve">VANEGAS SANCHEZ CAMILO ANDRES                               </t>
  </si>
  <si>
    <t xml:space="preserve">cavs_89@hotmail.com                                                                       </t>
  </si>
  <si>
    <t xml:space="preserve">JHOAN          </t>
  </si>
  <si>
    <t xml:space="preserve">CR 55 # 160-63                          </t>
  </si>
  <si>
    <t xml:space="preserve">MARTINEZ ESTEBAN                                            </t>
  </si>
  <si>
    <t xml:space="preserve">dj113@laxmasmusica.com                                                                    </t>
  </si>
  <si>
    <t xml:space="preserve">CL 51 # 72 A -09                        </t>
  </si>
  <si>
    <t xml:space="preserve">CUERVO SANTIAGO                                             </t>
  </si>
  <si>
    <t xml:space="preserve">santiagocuervo46@hotmail.com                                                              </t>
  </si>
  <si>
    <t xml:space="preserve">CL 81 113 46 IN 3 AP 102                </t>
  </si>
  <si>
    <t xml:space="preserve">TORO VERGARA JENNY FERNANDA                                 </t>
  </si>
  <si>
    <t xml:space="preserve">nejispikez@gmail.com                                                                      </t>
  </si>
  <si>
    <t xml:space="preserve">CL 64 # 118A-14                         </t>
  </si>
  <si>
    <t xml:space="preserve">ESTEFANIA      </t>
  </si>
  <si>
    <t xml:space="preserve">QUIROGA RAMIREZ ESTEFANIA                                   </t>
  </si>
  <si>
    <t xml:space="preserve">ania478@hotmail.com                                                                       </t>
  </si>
  <si>
    <t xml:space="preserve">CL 55  80 22                            </t>
  </si>
  <si>
    <t xml:space="preserve">SINDY          </t>
  </si>
  <si>
    <t xml:space="preserve">ALARCON HERNANDEZ SINDY LORENA                              </t>
  </si>
  <si>
    <t xml:space="preserve">slorena4317@gmail.com                                                                     </t>
  </si>
  <si>
    <t xml:space="preserve">CL 75C 100 10                           </t>
  </si>
  <si>
    <t xml:space="preserve">OVALLE FABIO                                                </t>
  </si>
  <si>
    <t xml:space="preserve">fabioovalle3@gmail.com                                                                    </t>
  </si>
  <si>
    <t xml:space="preserve">CL 63F # 22-13                          </t>
  </si>
  <si>
    <t xml:space="preserve">LEON VALENCIA LUIS CARLOS                                   </t>
  </si>
  <si>
    <t xml:space="preserve">luisk_goma@hotmaill.com                                                                   </t>
  </si>
  <si>
    <t xml:space="preserve">CR 13  97 76                            </t>
  </si>
  <si>
    <t xml:space="preserve">KATERINE       </t>
  </si>
  <si>
    <t xml:space="preserve">JAZMIN         </t>
  </si>
  <si>
    <t xml:space="preserve">PALMA ROA KATERINE JAZMIN                                   </t>
  </si>
  <si>
    <t xml:space="preserve">katerinejpalmar@hotmail.com                                                               </t>
  </si>
  <si>
    <t xml:space="preserve">Calle 74B # 69--51                      </t>
  </si>
  <si>
    <t xml:space="preserve">JIMENEZ AMAYA DANIEL                                        </t>
  </si>
  <si>
    <t xml:space="preserve">daniel0094@hotmail.com                                                                    </t>
  </si>
  <si>
    <t xml:space="preserve">CR 83  145 A 30                         </t>
  </si>
  <si>
    <t xml:space="preserve">LARA JIMENEZ MARIO ANDRES                                   </t>
  </si>
  <si>
    <t xml:space="preserve">marioandreslarajimenez@hotmail.com                                                        </t>
  </si>
  <si>
    <t xml:space="preserve">CR 5 26 75 T A APTO 302                 </t>
  </si>
  <si>
    <t xml:space="preserve">SINISTERRA     </t>
  </si>
  <si>
    <t xml:space="preserve">BUTNARU        </t>
  </si>
  <si>
    <t xml:space="preserve">JESSICA        </t>
  </si>
  <si>
    <t xml:space="preserve">SINISTERRA BUTNARU JESSICA                                  </t>
  </si>
  <si>
    <t xml:space="preserve">jessicas181@hotmail.com                                                                   </t>
  </si>
  <si>
    <t xml:space="preserve">CR 73 BIS 50 35                         </t>
  </si>
  <si>
    <t xml:space="preserve">PEREZ MAHECHA GINNA ESTHER                                  </t>
  </si>
  <si>
    <t xml:space="preserve">ginispm@gmail.com                                                                         </t>
  </si>
  <si>
    <t xml:space="preserve">CR 3   7  09                            </t>
  </si>
  <si>
    <t xml:space="preserve">JENNIFER       </t>
  </si>
  <si>
    <t xml:space="preserve">VELANDIA PENA JENNIFER PAOLA                                </t>
  </si>
  <si>
    <t xml:space="preserve">vokingojennifer@gmail.com                                                                 </t>
  </si>
  <si>
    <t xml:space="preserve">CR 2 SUR # 26-02                        </t>
  </si>
  <si>
    <t xml:space="preserve">MONROY LORENA                                               </t>
  </si>
  <si>
    <t xml:space="preserve">klorena2129@hotmail.com                                                                   </t>
  </si>
  <si>
    <t xml:space="preserve">CARRERA 30 18-78                        </t>
  </si>
  <si>
    <t xml:space="preserve">CORREA DIANA PAOLA                                          </t>
  </si>
  <si>
    <t xml:space="preserve">VENTASDISTRIELECTRICOS@GMAIL.COM                                                          </t>
  </si>
  <si>
    <t xml:space="preserve">CALLE 16 H # 97-31                      </t>
  </si>
  <si>
    <t xml:space="preserve">MUÑOZ MALDONADO LINDA CAROLINA                              </t>
  </si>
  <si>
    <t xml:space="preserve">L.CARO3@HOTMAIL.COM                                                                       </t>
  </si>
  <si>
    <t xml:space="preserve">CL 34 A 65-20                           </t>
  </si>
  <si>
    <t xml:space="preserve">SIERRA HENAO SUSANA                                         </t>
  </si>
  <si>
    <t xml:space="preserve">susy191@hotmail.com                                                                       </t>
  </si>
  <si>
    <t xml:space="preserve">CR 95A #26-38 SUR                       </t>
  </si>
  <si>
    <t xml:space="preserve">BONILLA PATRICIA                                            </t>
  </si>
  <si>
    <t xml:space="preserve">patriciabonilla21@gmail.com                                                               </t>
  </si>
  <si>
    <t xml:space="preserve">CR 50 # 150 A-50                        </t>
  </si>
  <si>
    <t xml:space="preserve">PEDRAZA BARRERA ERIKA TATIANA                               </t>
  </si>
  <si>
    <t xml:space="preserve">erikapedraza0820@gmail.com                                                                </t>
  </si>
  <si>
    <t xml:space="preserve">CL 9 BIS  20 42                         </t>
  </si>
  <si>
    <t xml:space="preserve">LOPEZ GIRALDO LUZ MARINA                                    </t>
  </si>
  <si>
    <t xml:space="preserve">octavioemartinez122@gmail.com                                                             </t>
  </si>
  <si>
    <t xml:space="preserve">CL 126 # 52A-92                         </t>
  </si>
  <si>
    <t xml:space="preserve">GUILLEN        </t>
  </si>
  <si>
    <t xml:space="preserve">GUILLEN GONZALEZ MARIA ALEJANDRA                            </t>
  </si>
  <si>
    <t xml:space="preserve">alejandra.guilleng@hotmail.com                                                            </t>
  </si>
  <si>
    <t xml:space="preserve">CR 54D # 134-50                         </t>
  </si>
  <si>
    <t xml:space="preserve">ZAPATA TORRES ANDRES FELIPE                                 </t>
  </si>
  <si>
    <t xml:space="preserve">andresgiraldo45@hotmail.com                                                               </t>
  </si>
  <si>
    <t xml:space="preserve">CL 163  62-71 BL 3                      </t>
  </si>
  <si>
    <t xml:space="preserve">SALAZAR VEGA DIANA CAROLINA                                 </t>
  </si>
  <si>
    <t xml:space="preserve">dianacsv8@gmail.com                                                                       </t>
  </si>
  <si>
    <t xml:space="preserve">CL 163 B #45-32                         </t>
  </si>
  <si>
    <t xml:space="preserve">MELO BALLEN NESTOR IVAN                                     </t>
  </si>
  <si>
    <t xml:space="preserve">ivanmeloballen@outlook.com                                                                </t>
  </si>
  <si>
    <t xml:space="preserve">CL 134 BIS # 18-44                      </t>
  </si>
  <si>
    <t xml:space="preserve">FUENTES MALDONADO OLGA BEATRIZ                              </t>
  </si>
  <si>
    <t xml:space="preserve">fuentesmbeatriz@gmail.com                                                                 </t>
  </si>
  <si>
    <t xml:space="preserve">CL 139 108 44                           </t>
  </si>
  <si>
    <t xml:space="preserve">CUELLAR IBANEZ DIANA KATERIN                                </t>
  </si>
  <si>
    <t xml:space="preserve">DC.HEART@HOTMAIL.COM                                                                      </t>
  </si>
  <si>
    <t xml:space="preserve">TV 124 A BIS 130 F 26                   </t>
  </si>
  <si>
    <t xml:space="preserve">FIGUEREDO      </t>
  </si>
  <si>
    <t xml:space="preserve">FIGUEREDO RINCON LINA JOHANA                                </t>
  </si>
  <si>
    <t xml:space="preserve">linafigue_18@hotmail.com                                                                  </t>
  </si>
  <si>
    <t xml:space="preserve">CL 163 # 54 C-85 CASA 75                </t>
  </si>
  <si>
    <t xml:space="preserve">DUARTE MEDINA ANA MARIA                                     </t>
  </si>
  <si>
    <t xml:space="preserve">anamariaduartem@hotmail.com                                                               </t>
  </si>
  <si>
    <t xml:space="preserve">AV CR 9 # 103A-36                       </t>
  </si>
  <si>
    <t xml:space="preserve">GUERFRERO      </t>
  </si>
  <si>
    <t xml:space="preserve">INDRY          </t>
  </si>
  <si>
    <t xml:space="preserve">GUERFRERO INDRY                                             </t>
  </si>
  <si>
    <t xml:space="preserve">indriguerrero@gmail.com                                                                   </t>
  </si>
  <si>
    <t xml:space="preserve">CL 154  21 24                           </t>
  </si>
  <si>
    <t xml:space="preserve">UMBARILA SANCHEZ ANDRES EDUARDO                             </t>
  </si>
  <si>
    <t xml:space="preserve">aeusandres@gmail.com                                                                      </t>
  </si>
  <si>
    <t xml:space="preserve">CR 55A  167 C 08                        </t>
  </si>
  <si>
    <t xml:space="preserve">CANON PLAZAS MIGUEL ANDRES                                  </t>
  </si>
  <si>
    <t xml:space="preserve">miguel.canonplazas@gmail.com                                                              </t>
  </si>
  <si>
    <t xml:space="preserve">CALLE 2 # 54-05 SUR                     </t>
  </si>
  <si>
    <t xml:space="preserve">PARDO GONZALEZ ASTRID LORENA                                </t>
  </si>
  <si>
    <t xml:space="preserve">ASTRID2478@HOTMAIL.COM                                                                    </t>
  </si>
  <si>
    <t xml:space="preserve">CR 77W #50-37 SUR                       </t>
  </si>
  <si>
    <t xml:space="preserve">YOHANY         </t>
  </si>
  <si>
    <t xml:space="preserve">GIRALDO GARCIA EDWIN YOHANY                                 </t>
  </si>
  <si>
    <t xml:space="preserve">edwingiraldo@maxifritos.com.co                                                            </t>
  </si>
  <si>
    <t xml:space="preserve">CL 7 D # 81 B-03                        </t>
  </si>
  <si>
    <t xml:space="preserve">BERNAL WILMER                                               </t>
  </si>
  <si>
    <t xml:space="preserve">wbernal?4gmail.com                                                                        </t>
  </si>
  <si>
    <t xml:space="preserve">CR 59 152B 74 IN 2                      </t>
  </si>
  <si>
    <t xml:space="preserve">VANEGAS TORRES JONATHAN DAVID                               </t>
  </si>
  <si>
    <t xml:space="preserve">jdvtdavid@gmail.com                                                                       </t>
  </si>
  <si>
    <t xml:space="preserve">TRV 78D 10 D 97                         </t>
  </si>
  <si>
    <t xml:space="preserve">NATHALIA       </t>
  </si>
  <si>
    <t xml:space="preserve">CORREDOR NATHALIA                                           </t>
  </si>
  <si>
    <t xml:space="preserve">ncorred.1wss1z@mail.mercadolibre                                                          </t>
  </si>
  <si>
    <t xml:space="preserve">CL 12A# 71B-61 TR 12                    </t>
  </si>
  <si>
    <t xml:space="preserve">MELENDEZ ANDRES                                             </t>
  </si>
  <si>
    <t xml:space="preserve">melendezcool1@gmail.com                                                                   </t>
  </si>
  <si>
    <t xml:space="preserve">AV EL DORADO 75-25                      </t>
  </si>
  <si>
    <t xml:space="preserve">QUINTERO CRUZ DUVAN ARLEY                                   </t>
  </si>
  <si>
    <t xml:space="preserve">duvanquinty@hotmail.com                                                                   </t>
  </si>
  <si>
    <t xml:space="preserve">K2 b este # 92A-48 sur                  </t>
  </si>
  <si>
    <t xml:space="preserve">HERNANDEZ SALAMANCA MARIANA                                 </t>
  </si>
  <si>
    <t xml:space="preserve">bukroos@hotmail.com                                                                       </t>
  </si>
  <si>
    <t xml:space="preserve">CL 26 # 68 B 70                         </t>
  </si>
  <si>
    <t xml:space="preserve">TENECHE        </t>
  </si>
  <si>
    <t xml:space="preserve">ARENAS TENECHE FELIPE ANDRES                                </t>
  </si>
  <si>
    <t xml:space="preserve">stocknee?gmail.com                                                                        </t>
  </si>
  <si>
    <t xml:space="preserve">CR 47 106-08                            </t>
  </si>
  <si>
    <t xml:space="preserve">MAYORGA PINILLA DUVAN ANDRES                                </t>
  </si>
  <si>
    <t xml:space="preserve">dumapi14@gmail.com                                                                        </t>
  </si>
  <si>
    <t xml:space="preserve">Cra. 7 C # 80A-11sur                    </t>
  </si>
  <si>
    <t xml:space="preserve">JERALDINE      </t>
  </si>
  <si>
    <t xml:space="preserve">ROJAS PEREZ RUTH JERALDINE                                  </t>
  </si>
  <si>
    <t xml:space="preserve">RUTHJ@MISENA.EDU.CO                                                                       </t>
  </si>
  <si>
    <t xml:space="preserve">CL 154  91 56                           </t>
  </si>
  <si>
    <t xml:space="preserve">PERDOMO AMEZQUITA LAURA ANDREA                              </t>
  </si>
  <si>
    <t xml:space="preserve">dolphin.p@gmail.com                                                                       </t>
  </si>
  <si>
    <t xml:space="preserve">CL 4 # 12-42                            </t>
  </si>
  <si>
    <t xml:space="preserve">JESSID         </t>
  </si>
  <si>
    <t xml:space="preserve">LINARES PULIDO EDWIN JESSID                                 </t>
  </si>
  <si>
    <t xml:space="preserve">guardyan_01@hotmail.com                                                                   </t>
  </si>
  <si>
    <t xml:space="preserve">CRA 12B ESTE 85 75 SUR                  </t>
  </si>
  <si>
    <t xml:space="preserve">CAMPOS VARGAS MARIA TRINIDAD                                </t>
  </si>
  <si>
    <t xml:space="preserve">matrinica@hotmail.com                                                                     </t>
  </si>
  <si>
    <t xml:space="preserve">CRA. 5Z # 49 G - 79 SUR                 </t>
  </si>
  <si>
    <t xml:space="preserve">MENDEZ DIAZ CARLOS ANDRES                                   </t>
  </si>
  <si>
    <t xml:space="preserve">HOLAMAMA@LIVE.COM.AR                                                                      </t>
  </si>
  <si>
    <t xml:space="preserve">CL 30A SUR # 4A -10                     </t>
  </si>
  <si>
    <t xml:space="preserve">SANCHEZ CAMARGO BRAYAN DAVID                                </t>
  </si>
  <si>
    <t xml:space="preserve">brayandavidsan@hotmail.com                                                                </t>
  </si>
  <si>
    <t xml:space="preserve">MICHAEL        </t>
  </si>
  <si>
    <t xml:space="preserve">CR 15 ESTE 73A 31 SUR                   </t>
  </si>
  <si>
    <t xml:space="preserve">TORRES MARCELA                                              </t>
  </si>
  <si>
    <t xml:space="preserve">z.u.l.y03@hotmail.com                                                                     </t>
  </si>
  <si>
    <t xml:space="preserve">CR 22 #10-14 LCA 101                    </t>
  </si>
  <si>
    <t xml:space="preserve">QUIMBAYO       </t>
  </si>
  <si>
    <t xml:space="preserve">QUIMBAYO ORJUELA DIANA MAYERLY                              </t>
  </si>
  <si>
    <t xml:space="preserve">mariadmgo@gmail.com                                                                       </t>
  </si>
  <si>
    <t xml:space="preserve">CR 68D # 15-15                          </t>
  </si>
  <si>
    <t xml:space="preserve">NATHALY        </t>
  </si>
  <si>
    <t xml:space="preserve">MORENO VANEGAS NATHALY                                      </t>
  </si>
  <si>
    <t xml:space="preserve">natamv1606@hotmail.com.com                                                                </t>
  </si>
  <si>
    <t xml:space="preserve">CL 52 # 23-19                           </t>
  </si>
  <si>
    <t xml:space="preserve">LOZANO ELIANA                                               </t>
  </si>
  <si>
    <t xml:space="preserve">elita.un@gmail.com                                                                        </t>
  </si>
  <si>
    <t xml:space="preserve">YOHAN          </t>
  </si>
  <si>
    <t xml:space="preserve">CENTRO MAYOR                            </t>
  </si>
  <si>
    <t xml:space="preserve">PENALOZA PARDO SANTIAGO                                     </t>
  </si>
  <si>
    <t xml:space="preserve">CMAYOR@TRIANON.COM.CO                                                                     </t>
  </si>
  <si>
    <t xml:space="preserve">CR 4 # 10-75 TORR 11                    </t>
  </si>
  <si>
    <t xml:space="preserve">ANDRADE CHRISTIAN JAVIER                                    </t>
  </si>
  <si>
    <t xml:space="preserve">chrandrade@uan.edu.co                                                                     </t>
  </si>
  <si>
    <t xml:space="preserve"> CRA 17 B BIS 69 A 22 SUR               </t>
  </si>
  <si>
    <t xml:space="preserve">VANESSA        </t>
  </si>
  <si>
    <t xml:space="preserve">LOAIZA BELLO SOL VANESSA                                    </t>
  </si>
  <si>
    <t xml:space="preserve">SVLB@MISENA.EDU.CO                                                                        </t>
  </si>
  <si>
    <t xml:space="preserve">CR 70B # 3-31 SUR                       </t>
  </si>
  <si>
    <t xml:space="preserve">PARRA VICENTE                                               </t>
  </si>
  <si>
    <t xml:space="preserve">rodo_x001F__one_1@hotmail.com                                                                   </t>
  </si>
  <si>
    <t xml:space="preserve">CL 72 # 20-03                           </t>
  </si>
  <si>
    <t xml:space="preserve">JHOANA         </t>
  </si>
  <si>
    <t xml:space="preserve">DUQUE MUNOZ JHOANA                                          </t>
  </si>
  <si>
    <t xml:space="preserve">leidyjd18?4yahoo.es                                                                       </t>
  </si>
  <si>
    <t xml:space="preserve">KRA. 148 # 143B-43                      </t>
  </si>
  <si>
    <t xml:space="preserve">KIMBERLY       </t>
  </si>
  <si>
    <t xml:space="preserve">LOZANO MARTIN KIMBERLY TATIANA                              </t>
  </si>
  <si>
    <t xml:space="preserve">LINKTATIS_@HOTMAIL.ES                                                                     </t>
  </si>
  <si>
    <t xml:space="preserve">CR 71 # 2A-66                           </t>
  </si>
  <si>
    <t xml:space="preserve">BERNAL SEBASTIAN                                            </t>
  </si>
  <si>
    <t xml:space="preserve">sebernal06@yahoo.com.co                                                                   </t>
  </si>
  <si>
    <t xml:space="preserve">Cra.2C #31-70                           </t>
  </si>
  <si>
    <t xml:space="preserve">DURAN DIAZ DAVID FERNANDO                                   </t>
  </si>
  <si>
    <t xml:space="preserve">davidurbano93@hotmail.com                                                                 </t>
  </si>
  <si>
    <t xml:space="preserve">CR 4  27 38                             </t>
  </si>
  <si>
    <t xml:space="preserve">RODRIGUEZ ANGIE                                             </t>
  </si>
  <si>
    <t xml:space="preserve">angierodriguez98.98@gmail.com                                                             </t>
  </si>
  <si>
    <t xml:space="preserve">CR 1W # 28-47                           </t>
  </si>
  <si>
    <t xml:space="preserve">RODRIGUEZ ZAPATA JAMES                                      </t>
  </si>
  <si>
    <t xml:space="preserve">jaroza78811@hotmail.com                                                                   </t>
  </si>
  <si>
    <t xml:space="preserve">CR 82A 13D 42                           </t>
  </si>
  <si>
    <t xml:space="preserve">QUINTERO RAMIREZ JUAN DAVID                                 </t>
  </si>
  <si>
    <t xml:space="preserve">koolwearstore@gmail.com                                                                   </t>
  </si>
  <si>
    <t xml:space="preserve">CL 115 2A 53 ESTE                       </t>
  </si>
  <si>
    <t xml:space="preserve">GALVIS PEREZ NYDIA MARIA                                    </t>
  </si>
  <si>
    <t xml:space="preserve">NYDIAGO08@YAHOO.COM                                                                       </t>
  </si>
  <si>
    <t xml:space="preserve">CALLE 54 BIS 16 42 OFICINA 603          </t>
  </si>
  <si>
    <t xml:space="preserve">VICTORINO      </t>
  </si>
  <si>
    <t xml:space="preserve">JIMENEZ VICTORINO JENNY ANGELICA                            </t>
  </si>
  <si>
    <t xml:space="preserve">todelar.informativo@gmail.com                                                             </t>
  </si>
  <si>
    <t xml:space="preserve">CL 14  5 48                             </t>
  </si>
  <si>
    <t xml:space="preserve">AGUDELO BROCHERO JORGE EDUARDO                              </t>
  </si>
  <si>
    <t xml:space="preserve">jorge_covito@hotmail.com                                                                  </t>
  </si>
  <si>
    <t xml:space="preserve">Cra. 71 # 4-62                          </t>
  </si>
  <si>
    <t xml:space="preserve">PATIÑO GALEANO LISBETH TATIANA                              </t>
  </si>
  <si>
    <t xml:space="preserve">tatica_l@hotmail.com                                                                      </t>
  </si>
  <si>
    <t xml:space="preserve">CL 40 SUR 78M 27                        </t>
  </si>
  <si>
    <t xml:space="preserve">NATTALY        </t>
  </si>
  <si>
    <t xml:space="preserve">BARRAGAN VASQUEZ NATTALY                                    </t>
  </si>
  <si>
    <t xml:space="preserve">adafucsia@hotmail.com                                                                     </t>
  </si>
  <si>
    <t xml:space="preserve">CENTRO COMERCIAL GALERIAS               </t>
  </si>
  <si>
    <t xml:space="preserve">REYES DOZA TATIANA                                          </t>
  </si>
  <si>
    <t xml:space="preserve">GALERIAS@TRIANON.COM.CO                                                                   </t>
  </si>
  <si>
    <t xml:space="preserve">DG 40 C SUR 72 J 80                     </t>
  </si>
  <si>
    <t xml:space="preserve">TANIA          </t>
  </si>
  <si>
    <t xml:space="preserve">ACOSTA GIRON TANIA ALEJANDRA                                </t>
  </si>
  <si>
    <t xml:space="preserve">tacosyya26@gmail.com                                                                      </t>
  </si>
  <si>
    <t xml:space="preserve">CL 35 A 73 D 07 SUR                     </t>
  </si>
  <si>
    <t xml:space="preserve">JOHNATAN       </t>
  </si>
  <si>
    <t xml:space="preserve">CARDENAS URREA JOHNATAN STEVEN                              </t>
  </si>
  <si>
    <t xml:space="preserve">johnatan.s.cardenas@gmail.com                                                             </t>
  </si>
  <si>
    <t xml:space="preserve">CATHERINE      </t>
  </si>
  <si>
    <t xml:space="preserve">AK 25 38 A 83 SUR LC 2055               </t>
  </si>
  <si>
    <t xml:space="preserve">MILLAN ROMERO ELBER ALEXANDER                               </t>
  </si>
  <si>
    <t xml:space="preserve">MERCOMLTDA@HOTMAIL.COM                                                                    </t>
  </si>
  <si>
    <t xml:space="preserve">CL 40 I 12 J 11 SUR                     </t>
  </si>
  <si>
    <t xml:space="preserve">MADERO         </t>
  </si>
  <si>
    <t xml:space="preserve">BRAISSON       </t>
  </si>
  <si>
    <t xml:space="preserve">MADERO BRAISSON                                             </t>
  </si>
  <si>
    <t xml:space="preserve">braisonmaero24@gmail.com                                                                  </t>
  </si>
  <si>
    <t xml:space="preserve">CAMILA         </t>
  </si>
  <si>
    <t xml:space="preserve">VEGA SALCEDO DEICY ALEJANDRA                                </t>
  </si>
  <si>
    <t xml:space="preserve">CL 143 # 53- 59                         </t>
  </si>
  <si>
    <t xml:space="preserve">aleja90@hotmail.com                                                                       </t>
  </si>
  <si>
    <t xml:space="preserve">Cl.24 sur # 51 A - 18                   </t>
  </si>
  <si>
    <t xml:space="preserve">GUERRA GUZMAN YOHAN GERMAN                                  </t>
  </si>
  <si>
    <t xml:space="preserve">yohan.guerra@hotmail.com                                                                  </t>
  </si>
  <si>
    <t xml:space="preserve">CL 9 31 17                              </t>
  </si>
  <si>
    <t xml:space="preserve">PINZON SANCHEZ LINDA CAROLINA                               </t>
  </si>
  <si>
    <t xml:space="preserve">KRO_LINDA2005@HOTMAIL.COM                                                                 </t>
  </si>
  <si>
    <t xml:space="preserve">CL 145 21 89 APT 207                    </t>
  </si>
  <si>
    <t xml:space="preserve">LUZ ANGELA     </t>
  </si>
  <si>
    <t xml:space="preserve">VILLAMIL ROBLES LUZ ANGELA CATHERINE                        </t>
  </si>
  <si>
    <t xml:space="preserve">catha_8@hotmail.com                                                                       </t>
  </si>
  <si>
    <t xml:space="preserve">CR 28 43-49                             </t>
  </si>
  <si>
    <t xml:space="preserve">PARDO M. CAMILO                                             </t>
  </si>
  <si>
    <t xml:space="preserve">plottink@plottink.com                                                                     </t>
  </si>
  <si>
    <t xml:space="preserve">CR 13C # 165B-41                        </t>
  </si>
  <si>
    <t xml:space="preserve">SANCHEZ IVAN DARIO                                          </t>
  </si>
  <si>
    <t xml:space="preserve">ivan_x001F__1032@outlook.com                                                                    </t>
  </si>
  <si>
    <t xml:space="preserve">CRA.34#49B-72 SUR                       </t>
  </si>
  <si>
    <t xml:space="preserve">BARRIGA CAICEDO JESUS FERNANDO                              </t>
  </si>
  <si>
    <t xml:space="preserve">CHUCHOLOCURAS@HOTMAIL.COM                                                                 </t>
  </si>
  <si>
    <t xml:space="preserve">DG 89D 118 45                           </t>
  </si>
  <si>
    <t xml:space="preserve">DARYE          </t>
  </si>
  <si>
    <t xml:space="preserve">CABRERA MORENO DARYE LORENA                                 </t>
  </si>
  <si>
    <t xml:space="preserve">lordesign@hotmail.com                                                                     </t>
  </si>
  <si>
    <t xml:space="preserve">CR 55A  167C 08                         </t>
  </si>
  <si>
    <t xml:space="preserve">CANON PLAZAS ROCIO ADRIANA                                  </t>
  </si>
  <si>
    <t xml:space="preserve">rocioad@hotmail.com                                                                       </t>
  </si>
  <si>
    <t xml:space="preserve">CR 8 #-11-12                            </t>
  </si>
  <si>
    <t xml:space="preserve">JINETH         </t>
  </si>
  <si>
    <t xml:space="preserve">PERILLA CUADRA KAREN JINETH                                 </t>
  </si>
  <si>
    <t xml:space="preserve">karito_1224@hotmail.com                                                                   </t>
  </si>
  <si>
    <t xml:space="preserve">DANIELA        </t>
  </si>
  <si>
    <t xml:space="preserve">CR 7 E # 4-26 SUR                       </t>
  </si>
  <si>
    <t xml:space="preserve">ELDDY          </t>
  </si>
  <si>
    <t xml:space="preserve">AVILA OSPINA ELDDY LORENA                                   </t>
  </si>
  <si>
    <t xml:space="preserve">elddyloavila@gmail.com                                                                    </t>
  </si>
  <si>
    <t xml:space="preserve">CR 3B # 54 I 58                         </t>
  </si>
  <si>
    <t xml:space="preserve">FAGUA          </t>
  </si>
  <si>
    <t xml:space="preserve">VIRGUEZ        </t>
  </si>
  <si>
    <t xml:space="preserve">FAGUA VIRGUEZ ANGELICA                                      </t>
  </si>
  <si>
    <t xml:space="preserve">angelica-fagua@hotmail.com                                                                </t>
  </si>
  <si>
    <t xml:space="preserve">CALLE 6B #6A-67                         </t>
  </si>
  <si>
    <t xml:space="preserve">IVON           </t>
  </si>
  <si>
    <t xml:space="preserve">CARDOZO ROMERO IVON MARTITZA                                </t>
  </si>
  <si>
    <t xml:space="preserve">IVONC1004@HOTMAIL.COM                                                                     </t>
  </si>
  <si>
    <t xml:space="preserve">CR 32C # 7A-35                          </t>
  </si>
  <si>
    <t xml:space="preserve">VELEZ JHON                                                  </t>
  </si>
  <si>
    <t xml:space="preserve">jrua997@gmail.com                                                                         </t>
  </si>
  <si>
    <t xml:space="preserve">CL 20  17-176                           </t>
  </si>
  <si>
    <t xml:space="preserve">CONDE CORREA GUSTAVO ADOLFO                                 </t>
  </si>
  <si>
    <t xml:space="preserve">conde4974@gmail.com                                                                       </t>
  </si>
  <si>
    <t xml:space="preserve">CL 45A 14 62                            </t>
  </si>
  <si>
    <t xml:space="preserve">CARDONA BUITRAGO CAROLINA                                   </t>
  </si>
  <si>
    <t xml:space="preserve">carocardona08@gmail.com                                                                   </t>
  </si>
  <si>
    <t xml:space="preserve">CR 50 45 30                             </t>
  </si>
  <si>
    <t xml:space="preserve">GOMEZ JARAMILLO SEBASTIAN                                   </t>
  </si>
  <si>
    <t xml:space="preserve">sgomez.4jxx3n@gmail.mercadolibre                                                          </t>
  </si>
  <si>
    <t xml:space="preserve">CR 72D # 74-225 AP.403                  </t>
  </si>
  <si>
    <t xml:space="preserve">MUNERA         </t>
  </si>
  <si>
    <t xml:space="preserve">MUNERA LILIANA                                              </t>
  </si>
  <si>
    <t xml:space="preserve">lilipa174@yahoo.com                                                                       </t>
  </si>
  <si>
    <t xml:space="preserve">CL 32S #47-46 AP516                     </t>
  </si>
  <si>
    <t xml:space="preserve">ECHAVARRIA MESA JOSE LUIS                                   </t>
  </si>
  <si>
    <t xml:space="preserve">perfumes-accesorios@outlookcom                                                            </t>
  </si>
  <si>
    <t xml:space="preserve">CR 32 #16 A-32                          </t>
  </si>
  <si>
    <t xml:space="preserve">ERWIN          </t>
  </si>
  <si>
    <t xml:space="preserve">ALVAREZ ALVAREZ ERWIN                                       </t>
  </si>
  <si>
    <t xml:space="preserve">erwinalvarez3@hotmail.com                                                                 </t>
  </si>
  <si>
    <t xml:space="preserve">CL 76 # 38B-57                          </t>
  </si>
  <si>
    <t xml:space="preserve">JUBIZ          </t>
  </si>
  <si>
    <t xml:space="preserve">JUBIZ JESUS                                                 </t>
  </si>
  <si>
    <t xml:space="preserve">jejubizh@hotmail.com                                                                      </t>
  </si>
  <si>
    <t xml:space="preserve">CL 88 # 42B -197                        </t>
  </si>
  <si>
    <t xml:space="preserve">HUGUETH        </t>
  </si>
  <si>
    <t xml:space="preserve">HUGUETH DANIELA                                             </t>
  </si>
  <si>
    <t xml:space="preserve">danielhugueth@hotmail.com                                                                 </t>
  </si>
  <si>
    <t xml:space="preserve">CL 12  5 32                             </t>
  </si>
  <si>
    <t xml:space="preserve">SALGUEDO       </t>
  </si>
  <si>
    <t xml:space="preserve">PATERNINA SALGUEDO ANDREA CAROLINA                          </t>
  </si>
  <si>
    <t xml:space="preserve">paterninasandrea@gmail.com                                                                </t>
  </si>
  <si>
    <t xml:space="preserve">CR 17 # 60-51 CASA1.PISO                </t>
  </si>
  <si>
    <t xml:space="preserve">SADER          </t>
  </si>
  <si>
    <t xml:space="preserve">KARIANA        </t>
  </si>
  <si>
    <t xml:space="preserve">MORENO SADER KARIANA                                        </t>
  </si>
  <si>
    <t xml:space="preserve">adasader@yahoo.com                                                                        </t>
  </si>
  <si>
    <t xml:space="preserve">CL 7 # 6-10                             </t>
  </si>
  <si>
    <t xml:space="preserve">LARRY          </t>
  </si>
  <si>
    <t xml:space="preserve">HOYOS SANCHEZ LARRY ALVEIRO                                 </t>
  </si>
  <si>
    <t xml:space="preserve">hoyoslarry@gmail.com                                                                      </t>
  </si>
  <si>
    <t xml:space="preserve">CL 6  55 168                            </t>
  </si>
  <si>
    <t xml:space="preserve">NIEBLES        </t>
  </si>
  <si>
    <t xml:space="preserve">KEILA          </t>
  </si>
  <si>
    <t xml:space="preserve">ESTUPINAN NIEBLES KEILA BEATRIZ                             </t>
  </si>
  <si>
    <t xml:space="preserve">kellastupinn.9116@ghotmail.com                                                            </t>
  </si>
  <si>
    <t xml:space="preserve">CL 11 13 46                             </t>
  </si>
  <si>
    <t xml:space="preserve">ALVARADO CRUZ DUVAN                                         </t>
  </si>
  <si>
    <t xml:space="preserve">duvanalvaradocruz@hotmail.com                                                             </t>
  </si>
  <si>
    <t xml:space="preserve">CL 150 # 19-12 LC 201                   </t>
  </si>
  <si>
    <t xml:space="preserve">VALERIA        </t>
  </si>
  <si>
    <t xml:space="preserve">SAMACA CARO VALERIA MARGARITA                               </t>
  </si>
  <si>
    <t xml:space="preserve">valeriamo2@hotmail.com                                                                    </t>
  </si>
  <si>
    <t xml:space="preserve">CR 10 # 20-78                           </t>
  </si>
  <si>
    <t xml:space="preserve">DIAZ GORDILLO MARTHA LILIANA                                </t>
  </si>
  <si>
    <t xml:space="preserve">lilianadg.myp@gmail.com                                                                   </t>
  </si>
  <si>
    <t xml:space="preserve">CL 144 12 44 AP 511                     </t>
  </si>
  <si>
    <t xml:space="preserve">CUERVO SANCHEZ HERNAN CAMILO                                </t>
  </si>
  <si>
    <t xml:space="preserve">hccuervos@gmail.com                                                                       </t>
  </si>
  <si>
    <t xml:space="preserve">CC SUPER C. LC 44/55                    </t>
  </si>
  <si>
    <t xml:space="preserve">EVELYN         </t>
  </si>
  <si>
    <t xml:space="preserve">BETANCUR JULIO EVELYN MARIANA                               </t>
  </si>
  <si>
    <t xml:space="preserve">DG 61D 24 79                            </t>
  </si>
  <si>
    <t xml:space="preserve">ESTUPINAN BAEZ ELIANA ALEXANDRA                             </t>
  </si>
  <si>
    <t xml:space="preserve">alexandra_7836@hotmail.com                                                                </t>
  </si>
  <si>
    <t xml:space="preserve">CL 15 # 13-38 APT 1002                  </t>
  </si>
  <si>
    <t xml:space="preserve">MARQUEZ TORRES CARLOS JOSE                                  </t>
  </si>
  <si>
    <t xml:space="preserve">cmarqueztorres@hotmail.com                                                                </t>
  </si>
  <si>
    <t xml:space="preserve">CLL 17 # 4-68                           </t>
  </si>
  <si>
    <t xml:space="preserve">BECERRA PEDRAZA OSCAR DAVID                                 </t>
  </si>
  <si>
    <t xml:space="preserve">osber003@hotmail.com                                                                      </t>
  </si>
  <si>
    <t xml:space="preserve">CL 182 # 45-45                          </t>
  </si>
  <si>
    <t xml:space="preserve">PEDRAZA LAURA                                               </t>
  </si>
  <si>
    <t xml:space="preserve">pedrazac.laura@gmail.com                                                                  </t>
  </si>
  <si>
    <t xml:space="preserve">CL 15 # C16 B -34                       </t>
  </si>
  <si>
    <t xml:space="preserve">HERNANDEZ SANDRA                                            </t>
  </si>
  <si>
    <t xml:space="preserve">maria1349@hotmail.com                                                                     </t>
  </si>
  <si>
    <t xml:space="preserve">CR 21  21 20                            </t>
  </si>
  <si>
    <t xml:space="preserve">VALENCIA DUQUE ANA MARIA                                    </t>
  </si>
  <si>
    <t xml:space="preserve">valher1@une.net.co                                                                        </t>
  </si>
  <si>
    <t xml:space="preserve">CR 22 #19-17 L.17D                      </t>
  </si>
  <si>
    <t xml:space="preserve">ARIAS GALVIS IVAN ALBERTO                                   </t>
  </si>
  <si>
    <t xml:space="preserve">lialbertoarias@gmail.com                                                                  </t>
  </si>
  <si>
    <t xml:space="preserve">CR 70C # 80-48                          </t>
  </si>
  <si>
    <t xml:space="preserve">PIERRE         </t>
  </si>
  <si>
    <t xml:space="preserve">MONTAÑO        </t>
  </si>
  <si>
    <t xml:space="preserve">JEAN           </t>
  </si>
  <si>
    <t xml:space="preserve">PIERRE MONTAÑO JEAN                                         </t>
  </si>
  <si>
    <t xml:space="preserve">jean.pierre.montanov@gmail.com                                                            </t>
  </si>
  <si>
    <t xml:space="preserve">CL 34# 21-51 TRR 4                      </t>
  </si>
  <si>
    <t xml:space="preserve">TRUJILLO DANIELA                                            </t>
  </si>
  <si>
    <t xml:space="preserve">cristiantorres21@hotmail.com                                                              </t>
  </si>
  <si>
    <t xml:space="preserve">CR 3 # 1-31                             </t>
  </si>
  <si>
    <t xml:space="preserve">RUEDA JHON                                                  </t>
  </si>
  <si>
    <t xml:space="preserve">john.rueda4778?4gmail.com                                                                 </t>
  </si>
  <si>
    <t xml:space="preserve">CL 11 # 9-47                            </t>
  </si>
  <si>
    <t xml:space="preserve">DIAZ VALDES DAYANA ALEXANDRA                                </t>
  </si>
  <si>
    <t xml:space="preserve">dayanas14@hotmail.com                                                                     </t>
  </si>
  <si>
    <t xml:space="preserve">CL 78 A  106 57                         </t>
  </si>
  <si>
    <t xml:space="preserve">MONDRAGON VACA SERGIO DAVID                                 </t>
  </si>
  <si>
    <t xml:space="preserve">mondragon.sergio.v@gmail.coml                                                             </t>
  </si>
  <si>
    <t xml:space="preserve">CR 4 11 12                              </t>
  </si>
  <si>
    <t xml:space="preserve">GRISALES       </t>
  </si>
  <si>
    <t xml:space="preserve">ARROYAVE GRISALES JULIAN                                    </t>
  </si>
  <si>
    <t xml:space="preserve">jgrisal.193kdc@mail.mercadolibre.com.co                                                   </t>
  </si>
  <si>
    <t xml:space="preserve">CARRERA 18A 58A 30 SUR                  </t>
  </si>
  <si>
    <t xml:space="preserve">GUEVARA FLECHAS ERNESTO                                     </t>
  </si>
  <si>
    <t xml:space="preserve">ERNESTOGMILLAN2014@HOTMAIL.COM                                                            </t>
  </si>
  <si>
    <t xml:space="preserve">CL 9 # 6-30                             </t>
  </si>
  <si>
    <t xml:space="preserve">AMADO CASTRO JUAN CARLOS                                    </t>
  </si>
  <si>
    <t xml:space="preserve">juanc,amado@hotmail.com                                                                   </t>
  </si>
  <si>
    <t xml:space="preserve">CR 7  69- 13                            </t>
  </si>
  <si>
    <t xml:space="preserve">VERDUGO        </t>
  </si>
  <si>
    <t xml:space="preserve">AMELIDA        </t>
  </si>
  <si>
    <t xml:space="preserve">VERDUGO CABRERA AMELIDA                                     </t>
  </si>
  <si>
    <t xml:space="preserve">v.amelida@gmail.com                                                                       </t>
  </si>
  <si>
    <t xml:space="preserve">CALLE 35 27 B 88                        </t>
  </si>
  <si>
    <t xml:space="preserve">EDIBERTO       </t>
  </si>
  <si>
    <t xml:space="preserve">CHAPARRO LOPEZ JHON EDIBERTO                                </t>
  </si>
  <si>
    <t xml:space="preserve">jhonchaparro1991@gmail.com                                                                </t>
  </si>
  <si>
    <t xml:space="preserve">CL 17 # 19-47                           </t>
  </si>
  <si>
    <t xml:space="preserve">VEGA ANDRES                                                 </t>
  </si>
  <si>
    <t xml:space="preserve">sgtdominik@Ggmail.com                                                                     </t>
  </si>
  <si>
    <t xml:space="preserve">CL 9A 11 A 12 PISO 2                    </t>
  </si>
  <si>
    <t xml:space="preserve">LISETH         </t>
  </si>
  <si>
    <t xml:space="preserve">SALAZAR SALAZAR YENY LISETH                                 </t>
  </si>
  <si>
    <t xml:space="preserve">yenylis91@gmail.com                                                                       </t>
  </si>
  <si>
    <t xml:space="preserve">CL 5 # 76 A-150                         </t>
  </si>
  <si>
    <t xml:space="preserve">GRANADA OSPINA JUAN DIEGO                                   </t>
  </si>
  <si>
    <t xml:space="preserve">juandi0315@hotmail.com                                                                    </t>
  </si>
  <si>
    <t xml:space="preserve">CL 9C #  20-04 ESQUINA                  </t>
  </si>
  <si>
    <t xml:space="preserve">URRUTIA        </t>
  </si>
  <si>
    <t xml:space="preserve">URRUTIA DANIEL JESUS                                        </t>
  </si>
  <si>
    <t xml:space="preserve">jesusurrutiacr7@hotmail.com                                                               </t>
  </si>
  <si>
    <t xml:space="preserve">CLL 62 #11A-59                          </t>
  </si>
  <si>
    <t xml:space="preserve">BENAVIDES VANESSA                                           </t>
  </si>
  <si>
    <t xml:space="preserve">vaneb_11@hotmail.com                                                                      </t>
  </si>
  <si>
    <t xml:space="preserve">CR 30 # 11 NORTE  54                    </t>
  </si>
  <si>
    <t xml:space="preserve">DAJHANA        </t>
  </si>
  <si>
    <t xml:space="preserve">PEREZ PENA LAURA DAJHANA                                    </t>
  </si>
  <si>
    <t xml:space="preserve">lauradajhana.perez@gmail.com                                                              </t>
  </si>
  <si>
    <t xml:space="preserve">CL 4  2 61                              </t>
  </si>
  <si>
    <t xml:space="preserve">BALAQUERA      </t>
  </si>
  <si>
    <t xml:space="preserve">ERNEY          </t>
  </si>
  <si>
    <t xml:space="preserve">BALAQUERA BARBOSA EDISON ERNEY                              </t>
  </si>
  <si>
    <t xml:space="preserve">neyen.lazos.?4gmail.com                                                                   </t>
  </si>
  <si>
    <t xml:space="preserve">CL 18 BIS # 30 B-92                     </t>
  </si>
  <si>
    <t xml:space="preserve">ANDRADE MARCELA                                             </t>
  </si>
  <si>
    <t xml:space="preserve">marcelaandrad20@hotmail.com                                                               </t>
  </si>
  <si>
    <t xml:space="preserve">CL 8 #19 F-4                            </t>
  </si>
  <si>
    <t xml:space="preserve">ESNEITH        </t>
  </si>
  <si>
    <t xml:space="preserve">GUERRERO CAMACHO ESNEITH ALFONSO                            </t>
  </si>
  <si>
    <t xml:space="preserve">esdneguerrero@hotmail.com                                                                 </t>
  </si>
  <si>
    <t xml:space="preserve">CR 21 #23-50 CASA 7                     </t>
  </si>
  <si>
    <t xml:space="preserve">MONSALVO       </t>
  </si>
  <si>
    <t xml:space="preserve">JAIMES MONSALVO CARLOS ANDRES                               </t>
  </si>
  <si>
    <t xml:space="preserve">carlosandresjaimes@hotmail.com                                                            </t>
  </si>
  <si>
    <t xml:space="preserve">CR 24  18A-19                           </t>
  </si>
  <si>
    <t xml:space="preserve">RIVERO MENDOZA EVER RAFAEL                                  </t>
  </si>
  <si>
    <t xml:space="preserve">r,ever.18@hotmail.com                                                                     </t>
  </si>
  <si>
    <t xml:space="preserve">CR 27 A  12A 15                         </t>
  </si>
  <si>
    <t xml:space="preserve">LOGREIRA       </t>
  </si>
  <si>
    <t xml:space="preserve">NELKIN         </t>
  </si>
  <si>
    <t xml:space="preserve">LOGREIRA VASQUEZ NELKIN EDUARDO                             </t>
  </si>
  <si>
    <t xml:space="preserve">nlogrei.g48rdwd?4gmail.mercadolibre                                                       </t>
  </si>
  <si>
    <t xml:space="preserve">CL 41A # 15 A- 34                       </t>
  </si>
  <si>
    <t xml:space="preserve">PALOMINIO      </t>
  </si>
  <si>
    <t xml:space="preserve">DAYSI          </t>
  </si>
  <si>
    <t xml:space="preserve">HERNANDEZ PALOMINIO DAYSI BEATRIZ                           </t>
  </si>
  <si>
    <t xml:space="preserve">betylu-14@hotmail.com                                                                     </t>
  </si>
  <si>
    <t xml:space="preserve">CL 50 # 51-47                           </t>
  </si>
  <si>
    <t xml:space="preserve">ARISTIZABAL ARCILA WILMAR ELIECER                           </t>
  </si>
  <si>
    <t xml:space="preserve">war_0204@hotmail.com                                                                      </t>
  </si>
  <si>
    <t xml:space="preserve">CR 2  31 11                             </t>
  </si>
  <si>
    <t xml:space="preserve">ARISTIZABAL ARCILA JONATHAN ALBEIRO                         </t>
  </si>
  <si>
    <t xml:space="preserve">jonathanaristi0713@hotmail.com                                                            </t>
  </si>
  <si>
    <t xml:space="preserve">CL 41C  31 36                           </t>
  </si>
  <si>
    <t xml:space="preserve">ORTIZ ROJAS RUTH PIEDAD                                     </t>
  </si>
  <si>
    <t xml:space="preserve">gortizcoomulser@hotmail.com                                                               </t>
  </si>
  <si>
    <t xml:space="preserve">CALLE 181 # 49B-23                      </t>
  </si>
  <si>
    <t xml:space="preserve">JINNETH        </t>
  </si>
  <si>
    <t xml:space="preserve">AVILAN ALVAREZ JINNETH PAOLA                                </t>
  </si>
  <si>
    <t xml:space="preserve">POLIS_010@HOTMAIL.COM                                                                     </t>
  </si>
  <si>
    <t xml:space="preserve">CRA 29 42 70 SUR                        </t>
  </si>
  <si>
    <t xml:space="preserve">GORDILLO DIAZ ARMANDO                                       </t>
  </si>
  <si>
    <t xml:space="preserve">diago007@hotmail.com                                                                      </t>
  </si>
  <si>
    <t xml:space="preserve">CR 113  83A 61                          </t>
  </si>
  <si>
    <t xml:space="preserve">RODRIGUEZ LUZ ANGELA                                        </t>
  </si>
  <si>
    <t xml:space="preserve">sschwar.z0jqwg7@mail.mercado libre                                                        </t>
  </si>
  <si>
    <t xml:space="preserve">CR 2C # 26 - 50                         </t>
  </si>
  <si>
    <t xml:space="preserve">CASTANEDA JORGE                                             </t>
  </si>
  <si>
    <t xml:space="preserve">add86@hotmail.com                                                                         </t>
  </si>
  <si>
    <t xml:space="preserve">TRANVERSAL 33 # 21-89                   </t>
  </si>
  <si>
    <t xml:space="preserve">GUERRERO GIL MAYERLY                                        </t>
  </si>
  <si>
    <t xml:space="preserve">mayerly_0531@hotmail.com                                                                  </t>
  </si>
  <si>
    <t xml:space="preserve">CR 7  8-66 LOCAL  104                   </t>
  </si>
  <si>
    <t xml:space="preserve">LEGUIZAMON DIAZ JORGE HUMBERTO                              </t>
  </si>
  <si>
    <t xml:space="preserve">leguizamo92@yahoo.es                                                                      </t>
  </si>
  <si>
    <t xml:space="preserve">CR 64  23-26                            </t>
  </si>
  <si>
    <t xml:space="preserve">DAZA RIVEROS PAULA ANDREA                                   </t>
  </si>
  <si>
    <t xml:space="preserve">paulandrea_x001F__daza@hotmail.com                                                              </t>
  </si>
  <si>
    <t xml:space="preserve">CL 10 7 52                              </t>
  </si>
  <si>
    <t xml:space="preserve">MENDEZ PINZON NORA CONSTANZA                                </t>
  </si>
  <si>
    <t xml:space="preserve">noritamendez86@gmail.com                                                                  </t>
  </si>
  <si>
    <t xml:space="preserve">CR 15 35 94                             </t>
  </si>
  <si>
    <t xml:space="preserve">ROSADO         </t>
  </si>
  <si>
    <t xml:space="preserve">ROSADO HERNANDEZ EDNA ROCIO                                 </t>
  </si>
  <si>
    <t xml:space="preserve">eerhern.5ff8kmk8@mail.mercadolibre                                                        </t>
  </si>
  <si>
    <t xml:space="preserve">CR 12 # 9-29                            </t>
  </si>
  <si>
    <t xml:space="preserve">ROCKY          </t>
  </si>
  <si>
    <t xml:space="preserve">MEJIA CABEZAS ROCKY ALEJANDRO                               </t>
  </si>
  <si>
    <t xml:space="preserve">alejocmejia@hotmail.com                                                                   </t>
  </si>
  <si>
    <t xml:space="preserve">TV  73 # 11B - 77                       </t>
  </si>
  <si>
    <t xml:space="preserve">SALDANA        </t>
  </si>
  <si>
    <t xml:space="preserve">SALDANA MARTINEZ DIANA PAOLA                                </t>
  </si>
  <si>
    <t xml:space="preserve">d.psaldana@hotmail.com                                                                    </t>
  </si>
  <si>
    <t xml:space="preserve">DG 4  7 126                             </t>
  </si>
  <si>
    <t xml:space="preserve">INFANTE RODRIGUEZ ANGELA MARIA                              </t>
  </si>
  <si>
    <t xml:space="preserve">aangela.jhwv8p@mail.mercadolibre                                                          </t>
  </si>
  <si>
    <t xml:space="preserve">CL 25  51 50                            </t>
  </si>
  <si>
    <t xml:space="preserve">TOLOSA         </t>
  </si>
  <si>
    <t xml:space="preserve">JEHISON        </t>
  </si>
  <si>
    <t xml:space="preserve">TOLOSA JEHISON                                              </t>
  </si>
  <si>
    <t xml:space="preserve">tolo880221@gmail.com                                                                      </t>
  </si>
  <si>
    <t xml:space="preserve">CR 10 # 16-73 CASA                      </t>
  </si>
  <si>
    <t xml:space="preserve">LOZANO ALEJANDRA                                            </t>
  </si>
  <si>
    <t xml:space="preserve">aleja600@hotmail.com                                                                      </t>
  </si>
  <si>
    <t xml:space="preserve">CL 64 A 52 53                           </t>
  </si>
  <si>
    <t xml:space="preserve">ANYELA         </t>
  </si>
  <si>
    <t xml:space="preserve">HORTENSIA      </t>
  </si>
  <si>
    <t xml:space="preserve">MERCHAN MENDOZA ANYELA HORTENSIA                            </t>
  </si>
  <si>
    <t xml:space="preserve">ruah_13@hotmail.com                                                                       </t>
  </si>
  <si>
    <t xml:space="preserve">CL 90 # 19A -46                         </t>
  </si>
  <si>
    <t xml:space="preserve">HERNANDEZ BENAVIDES JORGE ANDRES                            </t>
  </si>
  <si>
    <t xml:space="preserve">andres82dhernandez@gmail.com                                                              </t>
  </si>
  <si>
    <t xml:space="preserve">C.C CENTRO CHIA L 21                    </t>
  </si>
  <si>
    <t xml:space="preserve">RODRIGUEZ  GONZALEZ YUDY LILIANA                            </t>
  </si>
  <si>
    <t xml:space="preserve">edubon@gmail.com                                                                          </t>
  </si>
  <si>
    <t xml:space="preserve">CL 13 # 4-15                            </t>
  </si>
  <si>
    <t xml:space="preserve">MORA PACHON EDWIN MAURICIO                                  </t>
  </si>
  <si>
    <t xml:space="preserve">sma00@gmail.com                                                                           </t>
  </si>
  <si>
    <t xml:space="preserve">CL 21  2-66                             </t>
  </si>
  <si>
    <t xml:space="preserve">CADENA JIMENEZ PAULA ANDREA                                 </t>
  </si>
  <si>
    <t xml:space="preserve">paulis-_x001F_cj@hotmail.com                                                                    </t>
  </si>
  <si>
    <t xml:space="preserve">CALLE 67B BIS A 111B 18                 </t>
  </si>
  <si>
    <t xml:space="preserve">URUEÑA         </t>
  </si>
  <si>
    <t xml:space="preserve">BEDOUT         </t>
  </si>
  <si>
    <t xml:space="preserve">URUENA BEDOUT DANIEL EDUARDO                                </t>
  </si>
  <si>
    <t xml:space="preserve">dani_122593@hotmail.com                                                                   </t>
  </si>
  <si>
    <t xml:space="preserve">CR 18 #17A-38 INT 1                     </t>
  </si>
  <si>
    <t xml:space="preserve">BRAVO CASTRO FREDY ANDRES                                   </t>
  </si>
  <si>
    <t xml:space="preserve">fb4066@gmail.com                                                                          </t>
  </si>
  <si>
    <t xml:space="preserve">CR 19A 15 A 27 ETAP 1                   </t>
  </si>
  <si>
    <t xml:space="preserve">MORENO FRANCY                                               </t>
  </si>
  <si>
    <t xml:space="preserve">frsancy.hl20f5@mail.mercadolibre                                                          </t>
  </si>
  <si>
    <t xml:space="preserve">CL 14 # 10-43                           </t>
  </si>
  <si>
    <t xml:space="preserve">MONROY JIMENEZ JUAN DAVID                                   </t>
  </si>
  <si>
    <t xml:space="preserve">anju-monroy@hotmail.com.co                                                                </t>
  </si>
  <si>
    <t xml:space="preserve">VEREDA EL CHARQUITO CR.1 #3-58          </t>
  </si>
  <si>
    <t xml:space="preserve">PULIDO ALDANA ANGIE PAOLA                                   </t>
  </si>
  <si>
    <t xml:space="preserve">ANGIEPULIDO1616@HOTMAIL.COM                                                               </t>
  </si>
  <si>
    <t xml:space="preserve">Cra.10 este # 13-33 Bl.A8 apto.401      </t>
  </si>
  <si>
    <t xml:space="preserve">CHAPARRO RODRIGUEZ KAREN LIZET                              </t>
  </si>
  <si>
    <t xml:space="preserve">savirove@yahoo.com                                                                        </t>
  </si>
  <si>
    <t xml:space="preserve">AV CR 45 # 108-27                       </t>
  </si>
  <si>
    <t xml:space="preserve">CAMPOS CAMPOS MARIA ALEJANDRA                               </t>
  </si>
  <si>
    <t xml:space="preserve">maleja2891@hotmail.com                                                                    </t>
  </si>
  <si>
    <t xml:space="preserve">CL 5 28 06 APT 101                      </t>
  </si>
  <si>
    <t xml:space="preserve">RODRIGUEZ BRINEZ NATALIA                                    </t>
  </si>
  <si>
    <t xml:space="preserve">nrodrig.i568gv@gmail.mercadolibre.com                                                     </t>
  </si>
  <si>
    <t xml:space="preserve">CR 7 # 4-37                             </t>
  </si>
  <si>
    <t xml:space="preserve">SOLANYI        </t>
  </si>
  <si>
    <t xml:space="preserve">PINEDA BALLEN SOLANYI KATHERINE                             </t>
  </si>
  <si>
    <t xml:space="preserve">katherinepineda.09@hotmail.com                                                            </t>
  </si>
  <si>
    <t xml:space="preserve">CL 9 #4-19 LC. 121                      </t>
  </si>
  <si>
    <t xml:space="preserve">PERDOMO GUTIERREZ JUAN CAMILO                               </t>
  </si>
  <si>
    <t xml:space="preserve">juancperdomo@gmail.com                                                                    </t>
  </si>
  <si>
    <t xml:space="preserve">CR 6  9-44                              </t>
  </si>
  <si>
    <t xml:space="preserve">JACKSON        </t>
  </si>
  <si>
    <t xml:space="preserve">VEGA FLOREZ JACKSON FERNEY                                  </t>
  </si>
  <si>
    <t xml:space="preserve">jacksonvega06@hotmail.com                                                                 </t>
  </si>
  <si>
    <t xml:space="preserve">CR 5 # 6-44 LC103                       </t>
  </si>
  <si>
    <t xml:space="preserve">PERDOMO GUTIERREZ SERGIO FRANCISCO                          </t>
  </si>
  <si>
    <t xml:space="preserve">sergioperdomo25@hotmail.com                                                               </t>
  </si>
  <si>
    <t xml:space="preserve">CL 7 6 27 PI 15                         </t>
  </si>
  <si>
    <t xml:space="preserve">SALAZAR ANDRADE ANDRES MAURICIO                             </t>
  </si>
  <si>
    <t xml:space="preserve">mauro.andrade.1@hotmail.com                                                               </t>
  </si>
  <si>
    <t xml:space="preserve">CR 7B # 22-26                           </t>
  </si>
  <si>
    <t xml:space="preserve">DIEGO LEANDRO  </t>
  </si>
  <si>
    <t xml:space="preserve">CASTANEDA CAMPOS DIEGO LEANDRO                              </t>
  </si>
  <si>
    <t xml:space="preserve">diewgol.2@hotmail.com                                                                     </t>
  </si>
  <si>
    <t xml:space="preserve">CL 147  11-89                           </t>
  </si>
  <si>
    <t xml:space="preserve">RODRIGUEZ GONZALEZ MARIA TERESA                             </t>
  </si>
  <si>
    <t xml:space="preserve">omarque.t6p3k2@gmail.mercadolibre                                                         </t>
  </si>
  <si>
    <t xml:space="preserve">CL 10 7 20 INT 2                        </t>
  </si>
  <si>
    <t xml:space="preserve">CHON           </t>
  </si>
  <si>
    <t xml:space="preserve">DENIS          </t>
  </si>
  <si>
    <t xml:space="preserve">CHON NARVAEZ DENIS                                          </t>
  </si>
  <si>
    <t xml:space="preserve">narvaez7910@gmil.com                                                                      </t>
  </si>
  <si>
    <t xml:space="preserve">TORRE 17 APTO 101                       </t>
  </si>
  <si>
    <t xml:space="preserve">VIVAS MONICA                                                </t>
  </si>
  <si>
    <t xml:space="preserve">monik_loraine@hotmail.com                                                                 </t>
  </si>
  <si>
    <t xml:space="preserve">CR 1 B  4-71                            </t>
  </si>
  <si>
    <t xml:space="preserve">CAPERA         </t>
  </si>
  <si>
    <t xml:space="preserve">PERILLA CAPERA YURY VIVIANA                                 </t>
  </si>
  <si>
    <t xml:space="preserve">yury_x001F__viviana@hotmail.com                                                                 </t>
  </si>
  <si>
    <t xml:space="preserve">CC UNICENTRO LC 01                      </t>
  </si>
  <si>
    <t xml:space="preserve">CHALA          </t>
  </si>
  <si>
    <t xml:space="preserve">KATIA          </t>
  </si>
  <si>
    <t xml:space="preserve">MARLEY         </t>
  </si>
  <si>
    <t xml:space="preserve">ALDANA CHALA KATIA MARLEY                                   </t>
  </si>
  <si>
    <t xml:space="preserve">katiamarleyaldana@gmail.com                                                               </t>
  </si>
  <si>
    <t xml:space="preserve">CR 4 78A-10                             </t>
  </si>
  <si>
    <t xml:space="preserve">TOVAR IZQUIERDO NICOLAS                                     </t>
  </si>
  <si>
    <t xml:space="preserve">nicolas izquierdo111@gmail.com                                                            </t>
  </si>
  <si>
    <t xml:space="preserve">CR 1  7 320                             </t>
  </si>
  <si>
    <t xml:space="preserve">DELGADO MENDEZ JOHAN ANDRES                                 </t>
  </si>
  <si>
    <t xml:space="preserve">jandem.89@hotmail.com                                                                     </t>
  </si>
  <si>
    <t xml:space="preserve">CR 2 # 6-49                             </t>
  </si>
  <si>
    <t xml:space="preserve">MARTINEZ BLANCO BEATRIZ                                     </t>
  </si>
  <si>
    <t xml:space="preserve">bettymar.2205@gmail.com                                                                   </t>
  </si>
  <si>
    <t xml:space="preserve">CR 9G 122 94 T2 AP 415                  </t>
  </si>
  <si>
    <t xml:space="preserve">KAROLYN        </t>
  </si>
  <si>
    <t xml:space="preserve">HERNANDEZ KAROLYN                                           </t>
  </si>
  <si>
    <t xml:space="preserve">karolyn9705@hotmail.com                                                                   </t>
  </si>
  <si>
    <t xml:space="preserve">CR 21 A # 22-43                         </t>
  </si>
  <si>
    <t xml:space="preserve">NAVARRO VERGARA CARLOS                                      </t>
  </si>
  <si>
    <t xml:space="preserve">canv191@gmail.com                                                                         </t>
  </si>
  <si>
    <t xml:space="preserve">CL 5  # 10-19                           </t>
  </si>
  <si>
    <t xml:space="preserve">GOMEZ GONZALEZ LUIS FERNANDO                                </t>
  </si>
  <si>
    <t xml:space="preserve">igomez_04@hotmail.com                                                                     </t>
  </si>
  <si>
    <t xml:space="preserve">CL 16 # 14-03                           </t>
  </si>
  <si>
    <t xml:space="preserve">PRADA PRADA LORENA PATRICIA                                 </t>
  </si>
  <si>
    <t xml:space="preserve">pradahouse1@gmail,com                                                                     </t>
  </si>
  <si>
    <t xml:space="preserve">CL 10 # 5-33                            </t>
  </si>
  <si>
    <t xml:space="preserve">HERNANDEZ DOMINGUEZ LILIANA MARCELA                         </t>
  </si>
  <si>
    <t xml:space="preserve">imhernandezdominguez@gmsil.com                                                            </t>
  </si>
  <si>
    <t xml:space="preserve">CR 25 22 51                             </t>
  </si>
  <si>
    <t xml:space="preserve">ARANGO ORTIZ RAUL EDUARDO                                   </t>
  </si>
  <si>
    <t xml:space="preserve">randin1987@hotmail.com                                                                    </t>
  </si>
  <si>
    <t xml:space="preserve">CR 6 # 12B-58                           </t>
  </si>
  <si>
    <t xml:space="preserve">NUPAN          </t>
  </si>
  <si>
    <t xml:space="preserve">TORRE NUPAN LUIS  CARLOS                                    </t>
  </si>
  <si>
    <t xml:space="preserve">ictn4665@gmail.com                                                                        </t>
  </si>
  <si>
    <t xml:space="preserve">CL 14 #27-78 B SAN FELIPE               </t>
  </si>
  <si>
    <t xml:space="preserve">BRAYAR         </t>
  </si>
  <si>
    <t xml:space="preserve">ARCOS ARCOS JHON BRAYAR                                     </t>
  </si>
  <si>
    <t xml:space="preserve">davidcueros@hotmail.com                                                                   </t>
  </si>
  <si>
    <t xml:space="preserve">CL 59  7-55                             </t>
  </si>
  <si>
    <t xml:space="preserve">SANTA CRUZ     </t>
  </si>
  <si>
    <t xml:space="preserve">ENRIQUEZ SANTA CRUZ DANIEL FELIPE                           </t>
  </si>
  <si>
    <t xml:space="preserve">danielenriquezsantacruz@gmail.com                                                         </t>
  </si>
  <si>
    <t xml:space="preserve">CL 13 # 100-00                          </t>
  </si>
  <si>
    <t xml:space="preserve">VILLAMARIN AMEZQUITA JORGE BRAYAN                           </t>
  </si>
  <si>
    <t xml:space="preserve">pakitoo9666@gmail.com                                                                     </t>
  </si>
  <si>
    <t xml:space="preserve">CR 19  20-36                            </t>
  </si>
  <si>
    <t xml:space="preserve">HINCAPIE BAENA VANESSA                                      </t>
  </si>
  <si>
    <t xml:space="preserve">alcorreodevane@gmail.com                                                                  </t>
  </si>
  <si>
    <t xml:space="preserve">CL 20 3A -51 AP 1121                    </t>
  </si>
  <si>
    <t xml:space="preserve">HERNANDEZ RIVERA DIEGO FERNANDO                             </t>
  </si>
  <si>
    <t xml:space="preserve">diegohernandezrivera@gmail.com                                                            </t>
  </si>
  <si>
    <t xml:space="preserve">CR 11  5 64                             </t>
  </si>
  <si>
    <t xml:space="preserve">MRTINEZ        </t>
  </si>
  <si>
    <t xml:space="preserve">MARIN MRTINEZ LUISA MARIA                                   </t>
  </si>
  <si>
    <t xml:space="preserve">luisa1019@hotmail.com                                                                     </t>
  </si>
  <si>
    <t xml:space="preserve">AVDA SUR CL45 #19-50                    </t>
  </si>
  <si>
    <t xml:space="preserve">CANO ACEVEDO DANIEL                                         </t>
  </si>
  <si>
    <t xml:space="preserve">danielcano326@gmail.com                                                                   </t>
  </si>
  <si>
    <t xml:space="preserve">CR 7  148-83                            </t>
  </si>
  <si>
    <t xml:space="preserve">CARRASCAL GARCIA ADRIAN ARTURO                              </t>
  </si>
  <si>
    <t xml:space="preserve">acarrascalgarcia@gmail.com                                                                </t>
  </si>
  <si>
    <t xml:space="preserve">CL 19N 19 61                            </t>
  </si>
  <si>
    <t xml:space="preserve">YURLEY         </t>
  </si>
  <si>
    <t xml:space="preserve">PUENTES MENDOZA ASTRID YURLEY                               </t>
  </si>
  <si>
    <t xml:space="preserve">asyup2205@gmail.com                                                                       </t>
  </si>
  <si>
    <t xml:space="preserve">CR 19 A AV MONTENERO 48 20              </t>
  </si>
  <si>
    <t xml:space="preserve">BARRERA CASTELLANOS JUAN PABLO                              </t>
  </si>
  <si>
    <t xml:space="preserve">dark-light25@hotmail.com                                                                  </t>
  </si>
  <si>
    <t xml:space="preserve">CL 18  16 27                            </t>
  </si>
  <si>
    <t xml:space="preserve">LOAIZA NORENA JUAN CARLOS                                   </t>
  </si>
  <si>
    <t xml:space="preserve">CL 4  8-62                              </t>
  </si>
  <si>
    <t xml:space="preserve">COTE LIZARAZO CARLOS ALBERTO                                </t>
  </si>
  <si>
    <t xml:space="preserve">carloscote_94@hotmail.com                                                                 </t>
  </si>
  <si>
    <t xml:space="preserve">CL 6 9-69                               </t>
  </si>
  <si>
    <t xml:space="preserve">GARZON CAMACHO JOEL                                         </t>
  </si>
  <si>
    <t xml:space="preserve">joe7550@hotmail.com                                                                       </t>
  </si>
  <si>
    <t xml:space="preserve">CL 21  28-77                            </t>
  </si>
  <si>
    <t xml:space="preserve">BLANCO RUEDA IVAN MARTIN                                    </t>
  </si>
  <si>
    <t xml:space="preserve">blanko001@gmail.com                                                                       </t>
  </si>
  <si>
    <t xml:space="preserve">CL 104  25 62                           </t>
  </si>
  <si>
    <t xml:space="preserve">MENDEZ FLOREZ JESUS DAVID                                   </t>
  </si>
  <si>
    <t xml:space="preserve">rmendez.n54280s@mail.mercadolibre                                                         </t>
  </si>
  <si>
    <t xml:space="preserve">CR 9 # 11-32 CENTRO                     </t>
  </si>
  <si>
    <t xml:space="preserve">AGUILAR TELLEZ CARLOS MARIO                                 </t>
  </si>
  <si>
    <t xml:space="preserve">cmal_x001F__01@hotmail.com                                                                      </t>
  </si>
  <si>
    <t xml:space="preserve">CR 48 # 18-29                           </t>
  </si>
  <si>
    <t xml:space="preserve">DIAZ RUEDA GUILLERMO ANDRES                                 </t>
  </si>
  <si>
    <t xml:space="preserve">guiandiaru1989@hotmail.com                                                                </t>
  </si>
  <si>
    <t xml:space="preserve">CL 42E 54 11                            </t>
  </si>
  <si>
    <t xml:space="preserve">BOLAÑO         </t>
  </si>
  <si>
    <t xml:space="preserve">NAVARRO BOLAÑO CRISTHIAN ANDRES                             </t>
  </si>
  <si>
    <t xml:space="preserve">cristhiannavarro30@yahoo.es                                                               </t>
  </si>
  <si>
    <t xml:space="preserve">CL 71 # 19-77                           </t>
  </si>
  <si>
    <t xml:space="preserve">GONZALEZ GUERRERO ANDRES MAURICIO                           </t>
  </si>
  <si>
    <t xml:space="preserve">andru.go05@gmail.com                                                                      </t>
  </si>
  <si>
    <t xml:space="preserve">CL 33  43-23                            </t>
  </si>
  <si>
    <t xml:space="preserve">DUARTE AFANADOR AIDA MILENA                                 </t>
  </si>
  <si>
    <t xml:space="preserve">aidaduarteafanador@hotmail.com                                                            </t>
  </si>
  <si>
    <t xml:space="preserve">CR 17  33 16                            </t>
  </si>
  <si>
    <t xml:space="preserve">PEDRAZA BARAJAS MONICA SOFIA                                </t>
  </si>
  <si>
    <t xml:space="preserve">shadowgrey9301@hotmail.com                                                                </t>
  </si>
  <si>
    <t xml:space="preserve">MANZ R 12 CASA 12                       </t>
  </si>
  <si>
    <t xml:space="preserve">OSORIO SOTO VANESSA                                         </t>
  </si>
  <si>
    <t xml:space="preserve">vanesotopink@hotmail.com                                                                  </t>
  </si>
  <si>
    <t xml:space="preserve">CR 8  61 152 CASA 67                    </t>
  </si>
  <si>
    <t xml:space="preserve">CASTRO LEON LIDA PATRICIA                                   </t>
  </si>
  <si>
    <t xml:space="preserve">lidacastro03@gmail.com                                                                    </t>
  </si>
  <si>
    <t xml:space="preserve">C.C.IBIRICO PLAZA                       </t>
  </si>
  <si>
    <t xml:space="preserve">PEREZ TORRES JEHISON                                        </t>
  </si>
  <si>
    <t xml:space="preserve">jehison-07@hotmail.com                                                                    </t>
  </si>
  <si>
    <t xml:space="preserve">MAYRA          </t>
  </si>
  <si>
    <t xml:space="preserve">FLOREZ ACEVEDO MAYRA ALEJANDRA                              </t>
  </si>
  <si>
    <t xml:space="preserve">tiendaderegalos12@hotmail.com                                                             </t>
  </si>
  <si>
    <t xml:space="preserve">CL 15  8 32                             </t>
  </si>
  <si>
    <t xml:space="preserve">PRADA NAVARRO CLAUDIA LUCIA                                 </t>
  </si>
  <si>
    <t xml:space="preserve">claudia0786_5@hotmail.com                                                                 </t>
  </si>
  <si>
    <t xml:space="preserve">CR 22 # 48-01                           </t>
  </si>
  <si>
    <t xml:space="preserve">MARIANO        </t>
  </si>
  <si>
    <t xml:space="preserve">HERNANDEZ SERRANO MARIANO ANDRES                            </t>
  </si>
  <si>
    <t xml:space="preserve">marianohdez_@hotmail.es                                                                   </t>
  </si>
  <si>
    <t xml:space="preserve">PASAJE SANTANDER                        </t>
  </si>
  <si>
    <t xml:space="preserve">PINZON MORALES JENNIFER CAROLINA                            </t>
  </si>
  <si>
    <t xml:space="preserve">jennifer_pinzon@hotmail.com                                                               </t>
  </si>
  <si>
    <t xml:space="preserve">CL 14  CR 13 ESQUINA                    </t>
  </si>
  <si>
    <t xml:space="preserve">FAJARDO FRANCO YULY KATHERINE                               </t>
  </si>
  <si>
    <t xml:space="preserve">yulykfajardo22@gmail.com                                                                  </t>
  </si>
  <si>
    <t xml:space="preserve">CLL 133 #58-58 INT 6                    </t>
  </si>
  <si>
    <t xml:space="preserve">FABER          </t>
  </si>
  <si>
    <t xml:space="preserve">FABER ARMANDO ISAZA SANCHEZ                                 </t>
  </si>
  <si>
    <t xml:space="preserve">faberisaza@live.com                                                                       </t>
  </si>
  <si>
    <t xml:space="preserve">CR 13A # 148-11                         </t>
  </si>
  <si>
    <t xml:space="preserve">MESA CAICEDO ANDRES JULIAN                                  </t>
  </si>
  <si>
    <t xml:space="preserve">julian.mesa.colombian@gmail.com                                                           </t>
  </si>
  <si>
    <t xml:space="preserve">MOJICA RESTREPO JUAN DIEGO                                  </t>
  </si>
  <si>
    <t xml:space="preserve">judimore87@hotmail.com                                                                    </t>
  </si>
  <si>
    <t xml:space="preserve">CR 34 48 121                            </t>
  </si>
  <si>
    <t xml:space="preserve">UMANA CIFUENTES CRISTHIAN FELIPE                            </t>
  </si>
  <si>
    <t xml:space="preserve">AV 10N 16 02 CASA 13                    </t>
  </si>
  <si>
    <t xml:space="preserve">AUZAQUE        </t>
  </si>
  <si>
    <t xml:space="preserve">AUZAQUE CORTES GLORIA ANGELICA                              </t>
  </si>
  <si>
    <t xml:space="preserve">angelica_AUZACPORTES@HOTMAIL.COM                                                          </t>
  </si>
  <si>
    <t xml:space="preserve">CL 21 # 20-69                           </t>
  </si>
  <si>
    <t xml:space="preserve">PEREZ MICHAEL                                               </t>
  </si>
  <si>
    <t xml:space="preserve">michaelperez2510@hotmail.com                                                              </t>
  </si>
  <si>
    <t xml:space="preserve">CR 5 #4-108 B.CENTRO                    </t>
  </si>
  <si>
    <t xml:space="preserve">PRADA GOMEZ ALVARO JAVIER                                   </t>
  </si>
  <si>
    <t xml:space="preserve">pradaalvaro26@hotmail.com                                                                 </t>
  </si>
  <si>
    <t xml:space="preserve">C.C SAN SILVESTRE 1PISO                 </t>
  </si>
  <si>
    <t xml:space="preserve">PINEDA CAPACHO PABLO ANDRES                                 </t>
  </si>
  <si>
    <t xml:space="preserve">CR 8 #11-80                             </t>
  </si>
  <si>
    <t xml:space="preserve">PINILLA CARRENO SILVIA ALEJANDRA                            </t>
  </si>
  <si>
    <t xml:space="preserve">silvipinilla@hotmail.com                                                                  </t>
  </si>
  <si>
    <t xml:space="preserve">CR 42 # 18 D-63                         </t>
  </si>
  <si>
    <t xml:space="preserve">VASQUEZ  ACEVEDO JORGE                                      </t>
  </si>
  <si>
    <t xml:space="preserve">expertossegur123@gmail.com                                                                </t>
  </si>
  <si>
    <t xml:space="preserve">CL 13 # 15-59                           </t>
  </si>
  <si>
    <t xml:space="preserve">CASTRO ANDREA                                               </t>
  </si>
  <si>
    <t xml:space="preserve">castrocastro.andrealorena.10@mail.com                                                     </t>
  </si>
  <si>
    <t xml:space="preserve">CR 32 3 105                             </t>
  </si>
  <si>
    <t xml:space="preserve">DARWING        </t>
  </si>
  <si>
    <t xml:space="preserve">YAMITH         </t>
  </si>
  <si>
    <t xml:space="preserve">HERNANDEZ VELANDIA DARWING YAMITH                           </t>
  </si>
  <si>
    <t xml:space="preserve">darwing.hv@hotmail.com                                                                    </t>
  </si>
  <si>
    <t xml:space="preserve">MANZ 6 LOTE 9                           </t>
  </si>
  <si>
    <t xml:space="preserve">CERPA          </t>
  </si>
  <si>
    <t xml:space="preserve">CERPA VELASQUEZ MIGUEL ANGEL                                </t>
  </si>
  <si>
    <t xml:space="preserve">miguelcerpav01@gmail.com                                                                  </t>
  </si>
  <si>
    <t xml:space="preserve">AVD 12E 6N 09                           </t>
  </si>
  <si>
    <t xml:space="preserve">HERNANDEZ LUIS ROBERTO                                      </t>
  </si>
  <si>
    <t xml:space="preserve">luirrohernandez@gmail.com                                                                 </t>
  </si>
  <si>
    <t xml:space="preserve">MZ D CASA 17 SECTOR 2                   </t>
  </si>
  <si>
    <t xml:space="preserve">SANCHEZ MEDINA RICHARD ALEXANDER                            </t>
  </si>
  <si>
    <t xml:space="preserve">richi1539@hotmail.com                                                                     </t>
  </si>
  <si>
    <t xml:space="preserve">CR 6 3 6-16                             </t>
  </si>
  <si>
    <t xml:space="preserve">CARDOSO BOCANEGRA MARIA FERNANDA                            </t>
  </si>
  <si>
    <t xml:space="preserve">m-cardoso@hotmail.com                                                                     </t>
  </si>
  <si>
    <t xml:space="preserve">CL 10# 20A-88                           </t>
  </si>
  <si>
    <t xml:space="preserve">GRAJALES LUISA                                              </t>
  </si>
  <si>
    <t xml:space="preserve">grajalugo_3101@hotmail.com                                                                </t>
  </si>
  <si>
    <t xml:space="preserve">Cl.9 No.80F-14                          </t>
  </si>
  <si>
    <t xml:space="preserve">LUZ MYRIAM     </t>
  </si>
  <si>
    <t xml:space="preserve">CUELLAR BARRIOS MARTHA LUZ                                  </t>
  </si>
  <si>
    <t xml:space="preserve">luzmybarrios89@hotmail.com                                                                </t>
  </si>
  <si>
    <t xml:space="preserve">CR 6 # 13-104 LC.13A                    </t>
  </si>
  <si>
    <t xml:space="preserve">TORRES PINTO DIEGO ANDRES                                   </t>
  </si>
  <si>
    <t xml:space="preserve">datp77@hotmail.com                                                                        </t>
  </si>
  <si>
    <t xml:space="preserve">CR 8 # 12-09 APT 302                    </t>
  </si>
  <si>
    <t xml:space="preserve">ESQUIVEL JULIANA                                            </t>
  </si>
  <si>
    <t xml:space="preserve">juesbe021@gmail.com                                                                       </t>
  </si>
  <si>
    <t xml:space="preserve">CR 4  1-23                              </t>
  </si>
  <si>
    <t xml:space="preserve">YORDY          </t>
  </si>
  <si>
    <t xml:space="preserve">LOPEZ FRANCO YORDY SEBASTIAN                                </t>
  </si>
  <si>
    <t xml:space="preserve">plasido_xxx@hotmail.com                                                                   </t>
  </si>
  <si>
    <t xml:space="preserve">CR 17  16 13                            </t>
  </si>
  <si>
    <t xml:space="preserve">JOLIE          </t>
  </si>
  <si>
    <t xml:space="preserve">TATAINA        </t>
  </si>
  <si>
    <t xml:space="preserve">CAICEDO SUAREZ JOLIE TATAINA                                </t>
  </si>
  <si>
    <t xml:space="preserve">jolicaisu_09@hotmail.es                                                                   </t>
  </si>
  <si>
    <t xml:space="preserve">CL 36  2-16 LOS MARTIREZ                </t>
  </si>
  <si>
    <t xml:space="preserve">SANCHEZ OCAMPO FERNEY                                       </t>
  </si>
  <si>
    <t xml:space="preserve">ferney-86@hotmail.com                                                                     </t>
  </si>
  <si>
    <t xml:space="preserve">CR 3 # 12-36LC.102                      </t>
  </si>
  <si>
    <t xml:space="preserve">RUBIO BELTRAN ANDREA LUCIA                                  </t>
  </si>
  <si>
    <t xml:space="preserve">miamiexpress1@hotmail.com                                                                 </t>
  </si>
  <si>
    <t xml:space="preserve">C.C LA 14 LC. 207 A                     </t>
  </si>
  <si>
    <t xml:space="preserve">AFANADOR BOTERO PAOLA ANDREA                                </t>
  </si>
  <si>
    <t xml:space="preserve">jasupa028@hotmail.com                                                                     </t>
  </si>
  <si>
    <t xml:space="preserve">CL 13 # 3 - 27                          </t>
  </si>
  <si>
    <t xml:space="preserve">OLAYA GIRALDO EDWARD SMITH                                  </t>
  </si>
  <si>
    <t xml:space="preserve">TRV 44 102 80                           </t>
  </si>
  <si>
    <t xml:space="preserve">CHARRY AREVALO INGRID YADIRA                                </t>
  </si>
  <si>
    <t xml:space="preserve">ingridcharryamc@gmail.com                                                                 </t>
  </si>
  <si>
    <t xml:space="preserve">AV CL 100 # 60-04                       </t>
  </si>
  <si>
    <t xml:space="preserve">FORERO BELTRAN CAMILO ANDRES                                </t>
  </si>
  <si>
    <t xml:space="preserve">memo_roc@hotmail.com                                                                      </t>
  </si>
  <si>
    <t xml:space="preserve">MZ 48 CASA 3 #73-25                     </t>
  </si>
  <si>
    <t xml:space="preserve">GRISALES ROJAS MARIO ANDRES                                 </t>
  </si>
  <si>
    <t xml:space="preserve">magrisalesr@gmail.com                                                                     </t>
  </si>
  <si>
    <t xml:space="preserve">CL 6 # 4-71                             </t>
  </si>
  <si>
    <t xml:space="preserve">ROMERO CAMILO ANDRES                                        </t>
  </si>
  <si>
    <t xml:space="preserve">isabelita-19701@hotmail.com                                                               </t>
  </si>
  <si>
    <t xml:space="preserve">CL 9 2 62 LC 1                          </t>
  </si>
  <si>
    <t xml:space="preserve">RODRIGUEZ PEREZ CAMILA                                      </t>
  </si>
  <si>
    <t xml:space="preserve">camilaandrearodriguez@gmail.com                                                           </t>
  </si>
  <si>
    <t xml:space="preserve">CC SNANDREXITO L1008                    </t>
  </si>
  <si>
    <t xml:space="preserve">CAICEDO MARTINEZ HEIDY ALEXANDRA                            </t>
  </si>
  <si>
    <t xml:space="preserve">almacenpersonitas@hotmail.com                                                             </t>
  </si>
  <si>
    <t xml:space="preserve">CR 1 29 A-37                            </t>
  </si>
  <si>
    <t xml:space="preserve">COBOS          </t>
  </si>
  <si>
    <t xml:space="preserve">ESCANDON       </t>
  </si>
  <si>
    <t xml:space="preserve">COBOS ESCANDON DANIELA                                      </t>
  </si>
  <si>
    <t xml:space="preserve">danicoes@hotmail.com                                                                      </t>
  </si>
  <si>
    <t xml:space="preserve">PALMIRA VALLE                           </t>
  </si>
  <si>
    <t xml:space="preserve">GRUESO         </t>
  </si>
  <si>
    <t xml:space="preserve">GRUESO SERNA JULIAN ANDRES                                  </t>
  </si>
  <si>
    <t xml:space="preserve">julianrko09@gmail.com                                                                     </t>
  </si>
  <si>
    <t xml:space="preserve">CALLE 32 25-31                          </t>
  </si>
  <si>
    <t xml:space="preserve">GETIAL         </t>
  </si>
  <si>
    <t xml:space="preserve">PEREA GETIAL IVAN FERNANDO                                  </t>
  </si>
  <si>
    <t xml:space="preserve">grupograficoimpresa@hotmail.com                                                           </t>
  </si>
  <si>
    <t xml:space="preserve">CL 30 #  26 - 23                        </t>
  </si>
  <si>
    <t xml:space="preserve">FORERO AGUDELO NOHORA JOHANA                                </t>
  </si>
  <si>
    <t xml:space="preserve">johana663@hotmail.com                                                                     </t>
  </si>
  <si>
    <t xml:space="preserve">CR 26 # 30-37                           </t>
  </si>
  <si>
    <t xml:space="preserve">TOVAR AGUDELO DANIELA                                       </t>
  </si>
  <si>
    <t xml:space="preserve">nany3_30@hotmail.com                                                                      </t>
  </si>
  <si>
    <t xml:space="preserve">CR 4A NORTE # 10-08                     </t>
  </si>
  <si>
    <t xml:space="preserve">HERRERA MUNOZ FREDY ALEXANDER                               </t>
  </si>
  <si>
    <t xml:space="preserve">fredyherrera92@gmail.com                                                                  </t>
  </si>
  <si>
    <t xml:space="preserve">CR 60 # 70 C-15                         </t>
  </si>
  <si>
    <t xml:space="preserve">BRAND          </t>
  </si>
  <si>
    <t xml:space="preserve">BRAND SALAZAR KATHERINE                                     </t>
  </si>
  <si>
    <t xml:space="preserve">kathe-0219?4hotmail.com                                                                   </t>
  </si>
  <si>
    <t xml:space="preserve">CL 1 3-44                               </t>
  </si>
  <si>
    <t xml:space="preserve">AGUILAR RESTREPO SANTIAGO                                   </t>
  </si>
  <si>
    <t xml:space="preserve">mikosan1@hotmail.com                                                                      </t>
  </si>
  <si>
    <t xml:space="preserve">CRA 21 # 6-46                           </t>
  </si>
  <si>
    <t xml:space="preserve">BRITO          </t>
  </si>
  <si>
    <t xml:space="preserve">MARTINEZ BRITO NELSON ANDRES                                </t>
  </si>
  <si>
    <t xml:space="preserve">veneco_andres@hotmail.com                                                                 </t>
  </si>
  <si>
    <t xml:space="preserve">CR 22 A # 14-110                        </t>
  </si>
  <si>
    <t xml:space="preserve">PALACIO JESUS ANTONIO                                       </t>
  </si>
  <si>
    <t xml:space="preserve">jesus-a-palacio?4outlook.es                                                               </t>
  </si>
  <si>
    <t xml:space="preserve">CR 26  23 43                            </t>
  </si>
  <si>
    <t xml:space="preserve">SALAZAR DELGADO ALEJANDRO                                   </t>
  </si>
  <si>
    <t xml:space="preserve">asalaza.v9zgp5t@mail,mercado                                                              </t>
  </si>
  <si>
    <t xml:space="preserve">CL 32 41 33                             </t>
  </si>
  <si>
    <t xml:space="preserve">QUINTERO JARAMILLO JUAN CAMILO                              </t>
  </si>
  <si>
    <t xml:space="preserve">juanca23@live.com                                                                         </t>
  </si>
  <si>
    <t xml:space="preserve">CL 29 # 37-45                           </t>
  </si>
  <si>
    <t xml:space="preserve">GARCIA IDARRAGA JUAN CAMILO                                 </t>
  </si>
  <si>
    <t xml:space="preserve">reymisterio1213?4hotmail.com                                                              </t>
  </si>
  <si>
    <t xml:space="preserve">DG 9A 17 38                             </t>
  </si>
  <si>
    <t xml:space="preserve">YULIANA        </t>
  </si>
  <si>
    <t xml:space="preserve">CORREA TORRES NELLY YULIANA                                 </t>
  </si>
  <si>
    <t xml:space="preserve">yulitac2@hotmail.com                                                                      </t>
  </si>
  <si>
    <t xml:space="preserve">CALLE 31 18 36                          </t>
  </si>
  <si>
    <t xml:space="preserve">RIVAS REYES MICHAEL RENE                                    </t>
  </si>
  <si>
    <t xml:space="preserve">mirivasrey@yahoo.es                                                                       </t>
  </si>
  <si>
    <t xml:space="preserve">CR 2 # 16-10                            </t>
  </si>
  <si>
    <t xml:space="preserve">NINO SALCEDO LINA FERNANDA                                  </t>
  </si>
  <si>
    <t xml:space="preserve">linafernanda1925@hotmail.com                                                              </t>
  </si>
  <si>
    <t xml:space="preserve">CL 19 B # 22-10                         </t>
  </si>
  <si>
    <t xml:space="preserve">YEISSON        </t>
  </si>
  <si>
    <t xml:space="preserve">GIL YEISSON                                                 </t>
  </si>
  <si>
    <t xml:space="preserve">mesicaicedo97@gmail.com                                                                   </t>
  </si>
  <si>
    <t xml:space="preserve">KM 1 VIA CANON LIMOM                    </t>
  </si>
  <si>
    <t xml:space="preserve">TRIANA HERNANDEZ JESSICA YOLANDA                            </t>
  </si>
  <si>
    <t xml:space="preserve">trianajessica@hotmail.com                                                                 </t>
  </si>
  <si>
    <t xml:space="preserve">CR 14 # 14-56                           </t>
  </si>
  <si>
    <t xml:space="preserve">TOLEDO HORTA MAYRA ALEJANDRA                                </t>
  </si>
  <si>
    <t xml:space="preserve">toledito1986@gmail.com                                                                    </t>
  </si>
  <si>
    <t xml:space="preserve">TRV 8 ESTE # 10C-04                     </t>
  </si>
  <si>
    <t xml:space="preserve">SANCENO        </t>
  </si>
  <si>
    <t xml:space="preserve">YORLEDI        </t>
  </si>
  <si>
    <t xml:space="preserve">SANCENO RAMIREZ YORLEDI                                     </t>
  </si>
  <si>
    <t xml:space="preserve">yorledis85gmail.com.co                                                                    </t>
  </si>
  <si>
    <t xml:space="preserve">CR 21 9 68                              </t>
  </si>
  <si>
    <t xml:space="preserve">VELASCO ACOSTA DIEGO ANDRES                                 </t>
  </si>
  <si>
    <t xml:space="preserve">todobolsasyopal@hotmail.com                                                               </t>
  </si>
  <si>
    <t xml:space="preserve">CL 24 # 31-40                           </t>
  </si>
  <si>
    <t xml:space="preserve">GONZALEZ TORRES CARLOS ANDRES                               </t>
  </si>
  <si>
    <t xml:space="preserve">carlos_torres1986@hotmail.com                                                             </t>
  </si>
  <si>
    <t xml:space="preserve">CL 12 20 18                             </t>
  </si>
  <si>
    <t xml:space="preserve">CERINZA        </t>
  </si>
  <si>
    <t xml:space="preserve">HAIBER         </t>
  </si>
  <si>
    <t xml:space="preserve">NEYID          </t>
  </si>
  <si>
    <t xml:space="preserve">DUARTE CERINZA HAIBER NEYID                                 </t>
  </si>
  <si>
    <t xml:space="preserve">HAIBER_66@HOTMAIL.COM                                                                     </t>
  </si>
  <si>
    <t xml:space="preserve">CALLE 9 20 46 YOPAL                     </t>
  </si>
  <si>
    <t xml:space="preserve">BECERRA ALFONSO VICTOR ARMANDO                              </t>
  </si>
  <si>
    <t xml:space="preserve">REST.APETITOSO@GMAIL.COM                                                                  </t>
  </si>
  <si>
    <t xml:space="preserve">CL 37 D 24 A 59                         </t>
  </si>
  <si>
    <t xml:space="preserve">CARDENAS BUITRAGO LUIS ALBERTO                              </t>
  </si>
  <si>
    <t xml:space="preserve">luisalfredo3609@gmail.com                                                                 </t>
  </si>
  <si>
    <t xml:space="preserve">CL 3 sur 69A 91 TO 3                    </t>
  </si>
  <si>
    <t xml:space="preserve">WOLFANG        </t>
  </si>
  <si>
    <t xml:space="preserve">CORREDOR CHAVARRO WOLFANG SEBASTIAN                         </t>
  </si>
  <si>
    <t xml:space="preserve">wolfang65@gmail.com                                                                       </t>
  </si>
  <si>
    <t xml:space="preserve">CL 13 #16-58 B.CENTRO                   </t>
  </si>
  <si>
    <t xml:space="preserve">MOSCOSO        </t>
  </si>
  <si>
    <t xml:space="preserve">YULI           </t>
  </si>
  <si>
    <t xml:space="preserve">PINEDA MOSCOSO YULI PAOLA                                   </t>
  </si>
  <si>
    <t xml:space="preserve">pauly.1129@hotmail.com                                                                    </t>
  </si>
  <si>
    <t xml:space="preserve">CR 29  34 27                            </t>
  </si>
  <si>
    <t xml:space="preserve">RAMIREZ POVEDA JHOAN FERNANDO                               </t>
  </si>
  <si>
    <t xml:space="preserve">graficosysistemas@gmail.com                                                               </t>
  </si>
  <si>
    <t xml:space="preserve">CL 6 24 48                              </t>
  </si>
  <si>
    <t xml:space="preserve">CALDERON GUERRERO JOSE ERNESTO                              </t>
  </si>
  <si>
    <t xml:space="preserve">jcalder.81t445@mail.mercadolibre.com.co                                                   </t>
  </si>
  <si>
    <t xml:space="preserve">CL 12 # 20-14                           </t>
  </si>
  <si>
    <t xml:space="preserve">TENJO ANA PATRICIA                                          </t>
  </si>
  <si>
    <t xml:space="preserve">atenjor@gmail.com                                                                         </t>
  </si>
  <si>
    <t xml:space="preserve">CL 80 # 49-17 CASA                      </t>
  </si>
  <si>
    <t xml:space="preserve">OSORIO SANDRA                                               </t>
  </si>
  <si>
    <t xml:space="preserve">syoh19@hotmail.com                                                                        </t>
  </si>
  <si>
    <t xml:space="preserve">CR 64  23 A 10                          </t>
  </si>
  <si>
    <t xml:space="preserve">ARAUJO COLINA MARCELA PATRICIA                              </t>
  </si>
  <si>
    <t xml:space="preserve">fernandezt@yahoo.com                                                                      </t>
  </si>
  <si>
    <t xml:space="preserve">CR 23 # 78E-51                          </t>
  </si>
  <si>
    <t xml:space="preserve">MUNOZ MONTES YULY STELLA                                    </t>
  </si>
  <si>
    <t xml:space="preserve">yulystella11@hotmail.com                                                                  </t>
  </si>
  <si>
    <t xml:space="preserve">CL 70 NORTE #2A-280                     </t>
  </si>
  <si>
    <t xml:space="preserve">ZAPATA MELO DIANA LORENA                                    </t>
  </si>
  <si>
    <t xml:space="preserve">dizapata@almotores.com                                                                    </t>
  </si>
  <si>
    <t xml:space="preserve">CR 53 # 12A-63                          </t>
  </si>
  <si>
    <t xml:space="preserve">JEYMY          </t>
  </si>
  <si>
    <t xml:space="preserve">CASTILLA JEYMY                                              </t>
  </si>
  <si>
    <t xml:space="preserve">jekstle@gmail.com                                                                         </t>
  </si>
  <si>
    <t xml:space="preserve">CR 5 # 15-00 LC 38                      </t>
  </si>
  <si>
    <t xml:space="preserve">LOAIZA DUQUE JOHANNA MILENA                                 </t>
  </si>
  <si>
    <t xml:space="preserve">johis108@hotmail.com                                                                      </t>
  </si>
  <si>
    <t xml:space="preserve">GONZALEZ YENIFFER TATIANA                                   </t>
  </si>
  <si>
    <t xml:space="preserve">g.tatiana@hotmail.com                                                                     </t>
  </si>
  <si>
    <t xml:space="preserve">CL 9 C # 40A- 25                        </t>
  </si>
  <si>
    <t xml:space="preserve">IVETH          </t>
  </si>
  <si>
    <t xml:space="preserve">ALBA IVETH                                                  </t>
  </si>
  <si>
    <t xml:space="preserve">ivethalba88@gmail.com                                                                     </t>
  </si>
  <si>
    <t xml:space="preserve">CL 116  9 82 TORR 1                     </t>
  </si>
  <si>
    <t xml:space="preserve">TORRES CASTELLANOS LUIS ALFONSO                             </t>
  </si>
  <si>
    <t xml:space="preserve">luistorrescastellanos@gmail.com                                                           </t>
  </si>
  <si>
    <t xml:space="preserve">CR 30 # 39-24                           </t>
  </si>
  <si>
    <t xml:space="preserve">VILLA MARINO MANUEL                                         </t>
  </si>
  <si>
    <t xml:space="preserve">mvilla990@gmail.com                                                                       </t>
  </si>
  <si>
    <t xml:space="preserve">CR 31 4C 235                            </t>
  </si>
  <si>
    <t xml:space="preserve">PORTILLO       </t>
  </si>
  <si>
    <t xml:space="preserve">OLIVO          </t>
  </si>
  <si>
    <t xml:space="preserve">PORTILLO OLIVO CARLOS ANDRES                                </t>
  </si>
  <si>
    <t xml:space="preserve">alpesu2012@hotmail.com                                                                    </t>
  </si>
  <si>
    <t xml:space="preserve">VILLAS DE SAN DIEGO                     </t>
  </si>
  <si>
    <t xml:space="preserve">DELGADO BAYONA WENDY MELISSA                                </t>
  </si>
  <si>
    <t xml:space="preserve">aleja_1393@msn.com                                                                        </t>
  </si>
  <si>
    <t xml:space="preserve">CR 11 7 42                              </t>
  </si>
  <si>
    <t xml:space="preserve">ISSA           </t>
  </si>
  <si>
    <t xml:space="preserve">BARRIOS ISSA JAIME ANDRES                                   </t>
  </si>
  <si>
    <t xml:space="preserve">jaimebarrios.aj@gmail.com                                                                 </t>
  </si>
  <si>
    <t xml:space="preserve">CL 40 # 43-19                           </t>
  </si>
  <si>
    <t xml:space="preserve">DE LA ROSA     </t>
  </si>
  <si>
    <t xml:space="preserve">MORRON         </t>
  </si>
  <si>
    <t xml:space="preserve">DE LA ROSA MORRON DANIEL EDUARDO                            </t>
  </si>
  <si>
    <t xml:space="preserve">danndelarosam@gmail.com                                                                   </t>
  </si>
  <si>
    <t xml:space="preserve">CL 78 9J- 1-33                          </t>
  </si>
  <si>
    <t xml:space="preserve">VILLA SOLANO ERICK JOSE                                     </t>
  </si>
  <si>
    <t xml:space="preserve">erickvilla1216@gmail.com                                                                  </t>
  </si>
  <si>
    <t xml:space="preserve">CR 70 MANZ W -LOTE 5                    </t>
  </si>
  <si>
    <t xml:space="preserve">MENDOZA PAZ KAREN                                           </t>
  </si>
  <si>
    <t xml:space="preserve">kamepa0925@gmail.com                                                                      </t>
  </si>
  <si>
    <t xml:space="preserve">PLAN 500 A MANZ 20                      </t>
  </si>
  <si>
    <t xml:space="preserve">REALES         </t>
  </si>
  <si>
    <t xml:space="preserve">REALES FLOREZ BRENDA                                        </t>
  </si>
  <si>
    <t xml:space="preserve">breales.04@gmail.com                                                                      </t>
  </si>
  <si>
    <t xml:space="preserve">CL 6 4-02                               </t>
  </si>
  <si>
    <t xml:space="preserve">CUASPUD        </t>
  </si>
  <si>
    <t xml:space="preserve">DAYANNA        </t>
  </si>
  <si>
    <t xml:space="preserve">TORRES CUASPUD KAREN DAYANNA                                </t>
  </si>
  <si>
    <t xml:space="preserve">karendtorres1213@gmail.com                                                                </t>
  </si>
  <si>
    <t xml:space="preserve">BRIAN          </t>
  </si>
  <si>
    <t xml:space="preserve">CL 12A # 56-25                          </t>
  </si>
  <si>
    <t xml:space="preserve">MEJIA JARAMILLO PABLO ANDRES                                </t>
  </si>
  <si>
    <t xml:space="preserve">pandres990@gmail.com                                                                      </t>
  </si>
  <si>
    <t xml:space="preserve">CL 17  13-56 OF.310                     </t>
  </si>
  <si>
    <t xml:space="preserve">LOPEZ ANDRES FELIPE                                         </t>
  </si>
  <si>
    <t xml:space="preserve">andresfelipe2537@gmail.com                                                                </t>
  </si>
  <si>
    <t xml:space="preserve">CR 64A # 13 B-256                       </t>
  </si>
  <si>
    <t xml:space="preserve">RAQUEL         </t>
  </si>
  <si>
    <t xml:space="preserve">PENA RAQUEL                                                 </t>
  </si>
  <si>
    <t xml:space="preserve">raquelpb119@gmail.com                                                                     </t>
  </si>
  <si>
    <t xml:space="preserve">CR 1A12  72 110                         </t>
  </si>
  <si>
    <t xml:space="preserve">FERNANDEZ BRIAN                                             </t>
  </si>
  <si>
    <t xml:space="preserve">b.yanfer3113@hotmail.com                                                                  </t>
  </si>
  <si>
    <t xml:space="preserve">CR 7A  135 78                           </t>
  </si>
  <si>
    <t xml:space="preserve">ROMEROQ        </t>
  </si>
  <si>
    <t xml:space="preserve">ROMEROQ RENGIFO ALEJANDRO                                   </t>
  </si>
  <si>
    <t xml:space="preserve">alejo-90@hotmail.com                                                                      </t>
  </si>
  <si>
    <t xml:space="preserve">CL 3 SUR # 41-65                        </t>
  </si>
  <si>
    <t xml:space="preserve">PEREZ GUZMAN SASNDRA                                        </t>
  </si>
  <si>
    <t xml:space="preserve">sandrampguz@gmail,com                                                                     </t>
  </si>
  <si>
    <t xml:space="preserve">CR 131  63C-76                          </t>
  </si>
  <si>
    <t xml:space="preserve">ALVAREZ SANTIAGO                                            </t>
  </si>
  <si>
    <t xml:space="preserve">sac.9626@hotmail.com                                                                      </t>
  </si>
  <si>
    <t xml:space="preserve">aangela.jhwv8p@mail.mercadolibre.com                                                      </t>
  </si>
  <si>
    <t xml:space="preserve">CR 4  78 A-10                           </t>
  </si>
  <si>
    <t xml:space="preserve">nicolastovar111@gmail.com                                                                 </t>
  </si>
  <si>
    <t>T</t>
  </si>
  <si>
    <t>Ciudad</t>
  </si>
  <si>
    <t>05</t>
  </si>
  <si>
    <t>ANTIOQUIA</t>
  </si>
  <si>
    <t>001</t>
  </si>
  <si>
    <t>MEDELLIN</t>
  </si>
  <si>
    <t>002</t>
  </si>
  <si>
    <t>ABEJORRAL</t>
  </si>
  <si>
    <t>004</t>
  </si>
  <si>
    <t>ABRIAQUI</t>
  </si>
  <si>
    <t>021</t>
  </si>
  <si>
    <t>ALEJANDRIA</t>
  </si>
  <si>
    <t>030</t>
  </si>
  <si>
    <t>AMAGA</t>
  </si>
  <si>
    <t>031</t>
  </si>
  <si>
    <t>AMALFI</t>
  </si>
  <si>
    <t>034</t>
  </si>
  <si>
    <t>ANDES</t>
  </si>
  <si>
    <t>036</t>
  </si>
  <si>
    <t>ANGELOPOLIS</t>
  </si>
  <si>
    <t>038</t>
  </si>
  <si>
    <t>ANGOSTURA</t>
  </si>
  <si>
    <t>040</t>
  </si>
  <si>
    <t>ANORI</t>
  </si>
  <si>
    <t>042</t>
  </si>
  <si>
    <t>SANTAFE DE ANTIOQUIA</t>
  </si>
  <si>
    <t>044</t>
  </si>
  <si>
    <t>ANZA</t>
  </si>
  <si>
    <t>045</t>
  </si>
  <si>
    <t>APARTADO</t>
  </si>
  <si>
    <t>051</t>
  </si>
  <si>
    <t>ARBOLETES</t>
  </si>
  <si>
    <t>055</t>
  </si>
  <si>
    <t>ARGELIA</t>
  </si>
  <si>
    <t>059</t>
  </si>
  <si>
    <t>ARMENIA</t>
  </si>
  <si>
    <t>079</t>
  </si>
  <si>
    <t>BARBOSA</t>
  </si>
  <si>
    <t>086</t>
  </si>
  <si>
    <t>BELMIRA</t>
  </si>
  <si>
    <t>088</t>
  </si>
  <si>
    <t>BELLO</t>
  </si>
  <si>
    <t>091</t>
  </si>
  <si>
    <t>BETANIA</t>
  </si>
  <si>
    <t>093</t>
  </si>
  <si>
    <t>BETULIA</t>
  </si>
  <si>
    <t>101</t>
  </si>
  <si>
    <t>CIUDAD BOLIVAR</t>
  </si>
  <si>
    <t>107</t>
  </si>
  <si>
    <t>BRICEÑO</t>
  </si>
  <si>
    <t>113</t>
  </si>
  <si>
    <t>BURITICA</t>
  </si>
  <si>
    <t>120</t>
  </si>
  <si>
    <t>CACERES</t>
  </si>
  <si>
    <t>125</t>
  </si>
  <si>
    <t>CAICEDO</t>
  </si>
  <si>
    <t>129</t>
  </si>
  <si>
    <t>CALDAS</t>
  </si>
  <si>
    <t>134</t>
  </si>
  <si>
    <t>CAMPAMENTO</t>
  </si>
  <si>
    <t>138</t>
  </si>
  <si>
    <t>CAÑASGORDAS</t>
  </si>
  <si>
    <t>142</t>
  </si>
  <si>
    <t>CARACOLI</t>
  </si>
  <si>
    <t>145</t>
  </si>
  <si>
    <t>CARAMANTA</t>
  </si>
  <si>
    <t>147</t>
  </si>
  <si>
    <t>CAREPA</t>
  </si>
  <si>
    <t>148</t>
  </si>
  <si>
    <t>EL CARMEN DE VIBORAL</t>
  </si>
  <si>
    <t>150</t>
  </si>
  <si>
    <t>CAROLINA</t>
  </si>
  <si>
    <t>154</t>
  </si>
  <si>
    <t>CAUCASIA</t>
  </si>
  <si>
    <t>172</t>
  </si>
  <si>
    <t>CHIGORODO</t>
  </si>
  <si>
    <t>190</t>
  </si>
  <si>
    <t>CISNEROS</t>
  </si>
  <si>
    <t>197</t>
  </si>
  <si>
    <t>COCORNA</t>
  </si>
  <si>
    <t>206</t>
  </si>
  <si>
    <t>CONCEPCION</t>
  </si>
  <si>
    <t>209</t>
  </si>
  <si>
    <t>CONCORDIA</t>
  </si>
  <si>
    <t>212</t>
  </si>
  <si>
    <t>COPACABANA</t>
  </si>
  <si>
    <t>234</t>
  </si>
  <si>
    <t>DABEIBA</t>
  </si>
  <si>
    <t>237</t>
  </si>
  <si>
    <t>DON MATIAS</t>
  </si>
  <si>
    <t>240</t>
  </si>
  <si>
    <t>EBEJICO</t>
  </si>
  <si>
    <t>250</t>
  </si>
  <si>
    <t>EL BAGRE</t>
  </si>
  <si>
    <t>264</t>
  </si>
  <si>
    <t>ENTRERRIOS</t>
  </si>
  <si>
    <t>266</t>
  </si>
  <si>
    <t>ENVIGADO</t>
  </si>
  <si>
    <t>282</t>
  </si>
  <si>
    <t>FREDONIA</t>
  </si>
  <si>
    <t>284</t>
  </si>
  <si>
    <t>FRONTINO</t>
  </si>
  <si>
    <t>306</t>
  </si>
  <si>
    <t>GIRALDO</t>
  </si>
  <si>
    <t>308</t>
  </si>
  <si>
    <t>GIRARDOTA</t>
  </si>
  <si>
    <t>310</t>
  </si>
  <si>
    <t>GOMEZ PLATA</t>
  </si>
  <si>
    <t>313</t>
  </si>
  <si>
    <t>GRANADA</t>
  </si>
  <si>
    <t>315</t>
  </si>
  <si>
    <t>GUADALUPE</t>
  </si>
  <si>
    <t>318</t>
  </si>
  <si>
    <t>GUARNE</t>
  </si>
  <si>
    <t>321</t>
  </si>
  <si>
    <t>GUATAPE</t>
  </si>
  <si>
    <t>347</t>
  </si>
  <si>
    <t>HELICONIA</t>
  </si>
  <si>
    <t>353</t>
  </si>
  <si>
    <t>HISPANIA</t>
  </si>
  <si>
    <t>360</t>
  </si>
  <si>
    <t>ITAGUI</t>
  </si>
  <si>
    <t>361</t>
  </si>
  <si>
    <t>ITUANGO</t>
  </si>
  <si>
    <t>364</t>
  </si>
  <si>
    <t>JARDIN</t>
  </si>
  <si>
    <t>368</t>
  </si>
  <si>
    <t>JERICO</t>
  </si>
  <si>
    <t>376</t>
  </si>
  <si>
    <t>LA CEJA</t>
  </si>
  <si>
    <t>380</t>
  </si>
  <si>
    <t>LA ESTRELLA</t>
  </si>
  <si>
    <t>390</t>
  </si>
  <si>
    <t>LA PINTADA</t>
  </si>
  <si>
    <t>400</t>
  </si>
  <si>
    <t>LA UNION</t>
  </si>
  <si>
    <t>411</t>
  </si>
  <si>
    <t>LIBORINA</t>
  </si>
  <si>
    <t>425</t>
  </si>
  <si>
    <t>MACEO</t>
  </si>
  <si>
    <t>440</t>
  </si>
  <si>
    <t>MARINILLA</t>
  </si>
  <si>
    <t>467</t>
  </si>
  <si>
    <t>MONTEBELLO</t>
  </si>
  <si>
    <t>475</t>
  </si>
  <si>
    <t>MURINDO</t>
  </si>
  <si>
    <t>480</t>
  </si>
  <si>
    <t>MUTATA</t>
  </si>
  <si>
    <t>483</t>
  </si>
  <si>
    <t>NARIÑO</t>
  </si>
  <si>
    <t>490</t>
  </si>
  <si>
    <t>NECOCLI</t>
  </si>
  <si>
    <t>495</t>
  </si>
  <si>
    <t>NECHI</t>
  </si>
  <si>
    <t>501</t>
  </si>
  <si>
    <t>OLAYA</t>
  </si>
  <si>
    <t>541</t>
  </si>
  <si>
    <t>PEÐOL</t>
  </si>
  <si>
    <t>543</t>
  </si>
  <si>
    <t>PEQUE</t>
  </si>
  <si>
    <t>576</t>
  </si>
  <si>
    <t>PUEBLORRICO</t>
  </si>
  <si>
    <t>579</t>
  </si>
  <si>
    <t>PUERTO BERRIO</t>
  </si>
  <si>
    <t>585</t>
  </si>
  <si>
    <t>PUERTO NARE</t>
  </si>
  <si>
    <t>591</t>
  </si>
  <si>
    <t>PUERTO TRIUNFO</t>
  </si>
  <si>
    <t>604</t>
  </si>
  <si>
    <t>REMEDIOS</t>
  </si>
  <si>
    <t>607</t>
  </si>
  <si>
    <t>RETIRO</t>
  </si>
  <si>
    <t>615</t>
  </si>
  <si>
    <t>RIONEGRO</t>
  </si>
  <si>
    <t>628</t>
  </si>
  <si>
    <t>SABANALARGA</t>
  </si>
  <si>
    <t>631</t>
  </si>
  <si>
    <t>SABANETA</t>
  </si>
  <si>
    <t>642</t>
  </si>
  <si>
    <t>SALGAR</t>
  </si>
  <si>
    <t>647</t>
  </si>
  <si>
    <t>SAN ANDRES DE CUERQUIA</t>
  </si>
  <si>
    <t>649</t>
  </si>
  <si>
    <t>SAN CARLOS</t>
  </si>
  <si>
    <t>652</t>
  </si>
  <si>
    <t>SAN FRANCISCO</t>
  </si>
  <si>
    <t>656</t>
  </si>
  <si>
    <t>SAN JERONIMO</t>
  </si>
  <si>
    <t>658</t>
  </si>
  <si>
    <t>SAN JOSE DE LA MONTAÑA</t>
  </si>
  <si>
    <t>659</t>
  </si>
  <si>
    <t>SAN JUAN DE URABA</t>
  </si>
  <si>
    <t>660</t>
  </si>
  <si>
    <t>SAN LUIS</t>
  </si>
  <si>
    <t>664</t>
  </si>
  <si>
    <t>SAN PEDRO</t>
  </si>
  <si>
    <t>665</t>
  </si>
  <si>
    <t>SAN PEDRO DE URABA</t>
  </si>
  <si>
    <t>667</t>
  </si>
  <si>
    <t>SAN RAFAEL</t>
  </si>
  <si>
    <t>670</t>
  </si>
  <si>
    <t>SAN ROQUE</t>
  </si>
  <si>
    <t>674</t>
  </si>
  <si>
    <t>SAN VICENTE</t>
  </si>
  <si>
    <t>679</t>
  </si>
  <si>
    <t>SANTA BARBARA</t>
  </si>
  <si>
    <t>686</t>
  </si>
  <si>
    <t>SANTA ROSA DE OSOS</t>
  </si>
  <si>
    <t>690</t>
  </si>
  <si>
    <t>SANTO DOMINGO</t>
  </si>
  <si>
    <t>697</t>
  </si>
  <si>
    <t>EL SANTUARIO</t>
  </si>
  <si>
    <t>736</t>
  </si>
  <si>
    <t>SEGOVIA</t>
  </si>
  <si>
    <t>756</t>
  </si>
  <si>
    <t>SONSON</t>
  </si>
  <si>
    <t>761</t>
  </si>
  <si>
    <t>SOPETRAN</t>
  </si>
  <si>
    <t>789</t>
  </si>
  <si>
    <t>TAMESIS</t>
  </si>
  <si>
    <t>790</t>
  </si>
  <si>
    <t>TARAZA</t>
  </si>
  <si>
    <t>792</t>
  </si>
  <si>
    <t>TARSO</t>
  </si>
  <si>
    <t>809</t>
  </si>
  <si>
    <t>TITIRIBI</t>
  </si>
  <si>
    <t>819</t>
  </si>
  <si>
    <t>TOLEDO</t>
  </si>
  <si>
    <t>837</t>
  </si>
  <si>
    <t>TURBO</t>
  </si>
  <si>
    <t>842</t>
  </si>
  <si>
    <t>URAMITA</t>
  </si>
  <si>
    <t>847</t>
  </si>
  <si>
    <t>URRAO</t>
  </si>
  <si>
    <t>854</t>
  </si>
  <si>
    <t>VALDIVIA</t>
  </si>
  <si>
    <t>856</t>
  </si>
  <si>
    <t>VALPARAISO</t>
  </si>
  <si>
    <t>858</t>
  </si>
  <si>
    <t>VEGACHI</t>
  </si>
  <si>
    <t>861</t>
  </si>
  <si>
    <t>VENECIA</t>
  </si>
  <si>
    <t>873</t>
  </si>
  <si>
    <t>VIGIA DEL FUERTE</t>
  </si>
  <si>
    <t>885</t>
  </si>
  <si>
    <t>YALI</t>
  </si>
  <si>
    <t>887</t>
  </si>
  <si>
    <t>YARUMAL</t>
  </si>
  <si>
    <t>890</t>
  </si>
  <si>
    <t>YOLOMBO</t>
  </si>
  <si>
    <t>893</t>
  </si>
  <si>
    <t>YONDO</t>
  </si>
  <si>
    <t>895</t>
  </si>
  <si>
    <t>ZARAGOZA</t>
  </si>
  <si>
    <t>08</t>
  </si>
  <si>
    <t>ATLANTICO</t>
  </si>
  <si>
    <t>BARRANQUILLA</t>
  </si>
  <si>
    <t>078</t>
  </si>
  <si>
    <t>BARANOA</t>
  </si>
  <si>
    <t>137</t>
  </si>
  <si>
    <t>CAMPO DE LA CRUZ</t>
  </si>
  <si>
    <t>141</t>
  </si>
  <si>
    <t>CANDELARIA</t>
  </si>
  <si>
    <t>296</t>
  </si>
  <si>
    <t>GALAPA</t>
  </si>
  <si>
    <t>372</t>
  </si>
  <si>
    <t>JUAN DE ACOSTA</t>
  </si>
  <si>
    <t>421</t>
  </si>
  <si>
    <t>LURUACO</t>
  </si>
  <si>
    <t>433</t>
  </si>
  <si>
    <t>MALAMBO</t>
  </si>
  <si>
    <t>436</t>
  </si>
  <si>
    <t>MANATI</t>
  </si>
  <si>
    <t>520</t>
  </si>
  <si>
    <t>PALMAR DE VARELA</t>
  </si>
  <si>
    <t>549</t>
  </si>
  <si>
    <t>PIOJO</t>
  </si>
  <si>
    <t>558</t>
  </si>
  <si>
    <t>POLONUEVO</t>
  </si>
  <si>
    <t>560</t>
  </si>
  <si>
    <t>PONEDERA</t>
  </si>
  <si>
    <t>573</t>
  </si>
  <si>
    <t>PUERTO COLOMBIA</t>
  </si>
  <si>
    <t>606</t>
  </si>
  <si>
    <t>REPELON</t>
  </si>
  <si>
    <t>634</t>
  </si>
  <si>
    <t>SABANAGRANDE</t>
  </si>
  <si>
    <t>638</t>
  </si>
  <si>
    <t>675</t>
  </si>
  <si>
    <t>SANTA LUCIA</t>
  </si>
  <si>
    <t>685</t>
  </si>
  <si>
    <t>SANTO TOMAS</t>
  </si>
  <si>
    <t>758</t>
  </si>
  <si>
    <t>SOLEDAD</t>
  </si>
  <si>
    <t>770</t>
  </si>
  <si>
    <t>SUAN</t>
  </si>
  <si>
    <t>832</t>
  </si>
  <si>
    <t>TUBARA</t>
  </si>
  <si>
    <t>849</t>
  </si>
  <si>
    <t>USIACURI</t>
  </si>
  <si>
    <t>11</t>
  </si>
  <si>
    <t>BOGOTA</t>
  </si>
  <si>
    <t>BOGOTA, D.C.</t>
  </si>
  <si>
    <t>13</t>
  </si>
  <si>
    <t>BOLIVAR</t>
  </si>
  <si>
    <t>CARTAGENA</t>
  </si>
  <si>
    <t>006</t>
  </si>
  <si>
    <t>ACHI</t>
  </si>
  <si>
    <t>ALTOS DEL ROSARIO</t>
  </si>
  <si>
    <t>ARENAL</t>
  </si>
  <si>
    <t>052</t>
  </si>
  <si>
    <t>ARJONA</t>
  </si>
  <si>
    <t>062</t>
  </si>
  <si>
    <t>ARROYOHONDO</t>
  </si>
  <si>
    <t>074</t>
  </si>
  <si>
    <t>BARRANCO DE LOBA</t>
  </si>
  <si>
    <t>140</t>
  </si>
  <si>
    <t>CALAMAR</t>
  </si>
  <si>
    <t>160</t>
  </si>
  <si>
    <t>CANTAGALLO</t>
  </si>
  <si>
    <t>188</t>
  </si>
  <si>
    <t>CICUCO</t>
  </si>
  <si>
    <t>CORDOBA</t>
  </si>
  <si>
    <t>222</t>
  </si>
  <si>
    <t>CLEMENCIA</t>
  </si>
  <si>
    <t>244</t>
  </si>
  <si>
    <t>EL CARMEN DE BOLIVAR</t>
  </si>
  <si>
    <t>248</t>
  </si>
  <si>
    <t>EL GUAMO</t>
  </si>
  <si>
    <t>268</t>
  </si>
  <si>
    <t>EL PEÑON</t>
  </si>
  <si>
    <t>300</t>
  </si>
  <si>
    <t>HATILLO DE LOBA</t>
  </si>
  <si>
    <t>430</t>
  </si>
  <si>
    <t>MAGANGUE</t>
  </si>
  <si>
    <t>MAHATES</t>
  </si>
  <si>
    <t>MARGARITA</t>
  </si>
  <si>
    <t>442</t>
  </si>
  <si>
    <t>MARIA LA BAJA</t>
  </si>
  <si>
    <t>458</t>
  </si>
  <si>
    <t>MONTECRISTO</t>
  </si>
  <si>
    <t>468</t>
  </si>
  <si>
    <t>MOMPOS</t>
  </si>
  <si>
    <t>NOROSI</t>
  </si>
  <si>
    <t>473</t>
  </si>
  <si>
    <t>MORALES</t>
  </si>
  <si>
    <t>PINILLOS</t>
  </si>
  <si>
    <t>580</t>
  </si>
  <si>
    <t>REGIDOR</t>
  </si>
  <si>
    <t>600</t>
  </si>
  <si>
    <t>RIO VIEJO</t>
  </si>
  <si>
    <t>620</t>
  </si>
  <si>
    <t>SAN CRISTOBAL</t>
  </si>
  <si>
    <t>SAN ESTANISLAO</t>
  </si>
  <si>
    <t>650</t>
  </si>
  <si>
    <t>SAN FERNANDO</t>
  </si>
  <si>
    <t>654</t>
  </si>
  <si>
    <t>SAN JACINTO</t>
  </si>
  <si>
    <t>655</t>
  </si>
  <si>
    <t>SAN JACINTO DEL CAUCA</t>
  </si>
  <si>
    <t>657</t>
  </si>
  <si>
    <t>SAN JUAN NEPOMUCENO</t>
  </si>
  <si>
    <t>SAN MARTIN DE LOBA</t>
  </si>
  <si>
    <t>SAN PABLO</t>
  </si>
  <si>
    <t>673</t>
  </si>
  <si>
    <t>SANTA CATALINA</t>
  </si>
  <si>
    <t>683</t>
  </si>
  <si>
    <t>SANTA ROSA</t>
  </si>
  <si>
    <t>688</t>
  </si>
  <si>
    <t>SANTA ROSA DEL SUR</t>
  </si>
  <si>
    <t>744</t>
  </si>
  <si>
    <t>SIMITI</t>
  </si>
  <si>
    <t>760</t>
  </si>
  <si>
    <t>SOPLAVIENTO</t>
  </si>
  <si>
    <t>780</t>
  </si>
  <si>
    <t>TALAIGUA NUEVO</t>
  </si>
  <si>
    <t>810</t>
  </si>
  <si>
    <t>TIQUISIO</t>
  </si>
  <si>
    <t>836</t>
  </si>
  <si>
    <t>TURBACO</t>
  </si>
  <si>
    <t>838</t>
  </si>
  <si>
    <t>TURBANA</t>
  </si>
  <si>
    <t>VILLANUEVA</t>
  </si>
  <si>
    <t>894</t>
  </si>
  <si>
    <t>ZAMBRANO</t>
  </si>
  <si>
    <t>15</t>
  </si>
  <si>
    <t>BOYACA</t>
  </si>
  <si>
    <t>TUNJA</t>
  </si>
  <si>
    <t>022</t>
  </si>
  <si>
    <t>ALMEIDA</t>
  </si>
  <si>
    <t>047</t>
  </si>
  <si>
    <t>AQUITANIA</t>
  </si>
  <si>
    <t>ARCABUCO</t>
  </si>
  <si>
    <t>087</t>
  </si>
  <si>
    <t>BELEN</t>
  </si>
  <si>
    <t>090</t>
  </si>
  <si>
    <t>BERBEO</t>
  </si>
  <si>
    <t>092</t>
  </si>
  <si>
    <t>BETEITIVA</t>
  </si>
  <si>
    <t>097</t>
  </si>
  <si>
    <t>BOAVITA</t>
  </si>
  <si>
    <t>104</t>
  </si>
  <si>
    <t>106</t>
  </si>
  <si>
    <t>109</t>
  </si>
  <si>
    <t>BUENAVISTA</t>
  </si>
  <si>
    <t>114</t>
  </si>
  <si>
    <t>BUSBANZA</t>
  </si>
  <si>
    <t>131</t>
  </si>
  <si>
    <t>135</t>
  </si>
  <si>
    <t>CAMPOHERMOSO</t>
  </si>
  <si>
    <t>162</t>
  </si>
  <si>
    <t>CERINZA</t>
  </si>
  <si>
    <t>CHINAVITA</t>
  </si>
  <si>
    <t>176</t>
  </si>
  <si>
    <t>CHIQUINQUIRA</t>
  </si>
  <si>
    <t>180</t>
  </si>
  <si>
    <t>CHISCAS</t>
  </si>
  <si>
    <t>183</t>
  </si>
  <si>
    <t>CHITA</t>
  </si>
  <si>
    <t>185</t>
  </si>
  <si>
    <t>CHITARAQUE</t>
  </si>
  <si>
    <t>187</t>
  </si>
  <si>
    <t>CHIVATA</t>
  </si>
  <si>
    <t>189</t>
  </si>
  <si>
    <t>CIENEGA</t>
  </si>
  <si>
    <t>204</t>
  </si>
  <si>
    <t>COMBITA</t>
  </si>
  <si>
    <t>COPER</t>
  </si>
  <si>
    <t>215</t>
  </si>
  <si>
    <t>CORRALES</t>
  </si>
  <si>
    <t>218</t>
  </si>
  <si>
    <t>COVARACHIA</t>
  </si>
  <si>
    <t>223</t>
  </si>
  <si>
    <t>CUBARA</t>
  </si>
  <si>
    <t>224</t>
  </si>
  <si>
    <t>CUCAITA</t>
  </si>
  <si>
    <t>226</t>
  </si>
  <si>
    <t>CUITIVA</t>
  </si>
  <si>
    <t>232</t>
  </si>
  <si>
    <t>CHIQUIZA</t>
  </si>
  <si>
    <t>236</t>
  </si>
  <si>
    <t>CHIVOR</t>
  </si>
  <si>
    <t>238</t>
  </si>
  <si>
    <t>DUITAMA</t>
  </si>
  <si>
    <t>EL COCUY</t>
  </si>
  <si>
    <t>EL ESPINO</t>
  </si>
  <si>
    <t>272</t>
  </si>
  <si>
    <t>FIRAVITOBA</t>
  </si>
  <si>
    <t>276</t>
  </si>
  <si>
    <t>FLORESTA</t>
  </si>
  <si>
    <t>293</t>
  </si>
  <si>
    <t>GACHANTIVA</t>
  </si>
  <si>
    <t>GAMEZA</t>
  </si>
  <si>
    <t>299</t>
  </si>
  <si>
    <t>GARAGOA</t>
  </si>
  <si>
    <t>317</t>
  </si>
  <si>
    <t>GUACAMAYAS</t>
  </si>
  <si>
    <t>322</t>
  </si>
  <si>
    <t>GUATEQUE</t>
  </si>
  <si>
    <t>325</t>
  </si>
  <si>
    <t>GUAYATA</t>
  </si>
  <si>
    <t>332</t>
  </si>
  <si>
    <t>GsICAN</t>
  </si>
  <si>
    <t>362</t>
  </si>
  <si>
    <t>IZA</t>
  </si>
  <si>
    <t>367</t>
  </si>
  <si>
    <t>JENESANO</t>
  </si>
  <si>
    <t>377</t>
  </si>
  <si>
    <t>LABRANZAGRANDE</t>
  </si>
  <si>
    <t>LA CAPILLA</t>
  </si>
  <si>
    <t>401</t>
  </si>
  <si>
    <t>LA VICTORIA</t>
  </si>
  <si>
    <t>403</t>
  </si>
  <si>
    <t>LA UVITA</t>
  </si>
  <si>
    <t>407</t>
  </si>
  <si>
    <t>VILLA DE LEYVA</t>
  </si>
  <si>
    <t>MACANAL</t>
  </si>
  <si>
    <t>MARIPI</t>
  </si>
  <si>
    <t>455</t>
  </si>
  <si>
    <t>MIRAFLORES</t>
  </si>
  <si>
    <t>464</t>
  </si>
  <si>
    <t>MONGUA</t>
  </si>
  <si>
    <t>466</t>
  </si>
  <si>
    <t>MONGUI</t>
  </si>
  <si>
    <t>469</t>
  </si>
  <si>
    <t>MONIQUIRA</t>
  </si>
  <si>
    <t>476</t>
  </si>
  <si>
    <t>MOTAVITA</t>
  </si>
  <si>
    <t>MUZO</t>
  </si>
  <si>
    <t>491</t>
  </si>
  <si>
    <t>NOBSA</t>
  </si>
  <si>
    <t>494</t>
  </si>
  <si>
    <t>NUEVO COLON</t>
  </si>
  <si>
    <t>500</t>
  </si>
  <si>
    <t>OICATA</t>
  </si>
  <si>
    <t>507</t>
  </si>
  <si>
    <t>OTANCHE</t>
  </si>
  <si>
    <t>511</t>
  </si>
  <si>
    <t>PACHAVITA</t>
  </si>
  <si>
    <t>514</t>
  </si>
  <si>
    <t>PAEZ</t>
  </si>
  <si>
    <t>516</t>
  </si>
  <si>
    <t>PAIPA</t>
  </si>
  <si>
    <t>518</t>
  </si>
  <si>
    <t>PAJARITO</t>
  </si>
  <si>
    <t>522</t>
  </si>
  <si>
    <t>PANQUEBA</t>
  </si>
  <si>
    <t>531</t>
  </si>
  <si>
    <t>PAUNA</t>
  </si>
  <si>
    <t>533</t>
  </si>
  <si>
    <t>PAYA</t>
  </si>
  <si>
    <t>537</t>
  </si>
  <si>
    <t>PAZ DE RIO</t>
  </si>
  <si>
    <t>542</t>
  </si>
  <si>
    <t>PESCA</t>
  </si>
  <si>
    <t>550</t>
  </si>
  <si>
    <t>PISBA</t>
  </si>
  <si>
    <t>572</t>
  </si>
  <si>
    <t>PUERTO BOYACA</t>
  </si>
  <si>
    <t>QUIPAMA</t>
  </si>
  <si>
    <t>599</t>
  </si>
  <si>
    <t>RAMIRIQUI</t>
  </si>
  <si>
    <t>RAQUIRA</t>
  </si>
  <si>
    <t>621</t>
  </si>
  <si>
    <t>RONDON</t>
  </si>
  <si>
    <t>632</t>
  </si>
  <si>
    <t>SABOYA</t>
  </si>
  <si>
    <t>SACHICA</t>
  </si>
  <si>
    <t>646</t>
  </si>
  <si>
    <t>SAMACA</t>
  </si>
  <si>
    <t>SAN EDUARDO</t>
  </si>
  <si>
    <t>SAN JOSE DE PARE</t>
  </si>
  <si>
    <t>SAN LUIS DE GACENO</t>
  </si>
  <si>
    <t>SAN MATEO</t>
  </si>
  <si>
    <t>676</t>
  </si>
  <si>
    <t>SAN MIGUEL DE SEMA</t>
  </si>
  <si>
    <t>681</t>
  </si>
  <si>
    <t>SAN PABLO DE BORBUR</t>
  </si>
  <si>
    <t>SANTANA</t>
  </si>
  <si>
    <t>SANTA MARIA</t>
  </si>
  <si>
    <t>693</t>
  </si>
  <si>
    <t>SANTA ROSA DE VITERBO</t>
  </si>
  <si>
    <t>696</t>
  </si>
  <si>
    <t>SANTA SOFIA</t>
  </si>
  <si>
    <t>720</t>
  </si>
  <si>
    <t>SATIVANORTE</t>
  </si>
  <si>
    <t>723</t>
  </si>
  <si>
    <t>SATIVASUR</t>
  </si>
  <si>
    <t>740</t>
  </si>
  <si>
    <t>SIACHOQUE</t>
  </si>
  <si>
    <t>753</t>
  </si>
  <si>
    <t>SOATA</t>
  </si>
  <si>
    <t>755</t>
  </si>
  <si>
    <t>SOCOTA</t>
  </si>
  <si>
    <t>757</t>
  </si>
  <si>
    <t>SOCHA</t>
  </si>
  <si>
    <t>759</t>
  </si>
  <si>
    <t>SOGAMOSO</t>
  </si>
  <si>
    <t>SOMONDOCO</t>
  </si>
  <si>
    <t>762</t>
  </si>
  <si>
    <t>SORA</t>
  </si>
  <si>
    <t>763</t>
  </si>
  <si>
    <t>SOTAQUIRA</t>
  </si>
  <si>
    <t>764</t>
  </si>
  <si>
    <t>SORACA</t>
  </si>
  <si>
    <t>774</t>
  </si>
  <si>
    <t>SUSACON</t>
  </si>
  <si>
    <t>776</t>
  </si>
  <si>
    <t>SUTAMARCHAN</t>
  </si>
  <si>
    <t>778</t>
  </si>
  <si>
    <t>SUTATENZA</t>
  </si>
  <si>
    <t>TASCO</t>
  </si>
  <si>
    <t>798</t>
  </si>
  <si>
    <t>TENZA</t>
  </si>
  <si>
    <t>804</t>
  </si>
  <si>
    <t>TIBANA</t>
  </si>
  <si>
    <t>806</t>
  </si>
  <si>
    <t>TIBASOSA</t>
  </si>
  <si>
    <t>808</t>
  </si>
  <si>
    <t>TINJACA</t>
  </si>
  <si>
    <t>TIPACOQUE</t>
  </si>
  <si>
    <t>814</t>
  </si>
  <si>
    <t>TOCA</t>
  </si>
  <si>
    <t>816</t>
  </si>
  <si>
    <t>TOGsI</t>
  </si>
  <si>
    <t>820</t>
  </si>
  <si>
    <t>TOPAGA</t>
  </si>
  <si>
    <t>822</t>
  </si>
  <si>
    <t>TOTA</t>
  </si>
  <si>
    <t>TUNUNGUA</t>
  </si>
  <si>
    <t>835</t>
  </si>
  <si>
    <t>TURMEQUE</t>
  </si>
  <si>
    <t>TUTA</t>
  </si>
  <si>
    <t>839</t>
  </si>
  <si>
    <t>TUTAZA</t>
  </si>
  <si>
    <t>UMBITA</t>
  </si>
  <si>
    <t>VENTAQUEMADA</t>
  </si>
  <si>
    <t>879</t>
  </si>
  <si>
    <t>VIRACACHA</t>
  </si>
  <si>
    <t>897</t>
  </si>
  <si>
    <t>ZETAQUIRA</t>
  </si>
  <si>
    <t>17</t>
  </si>
  <si>
    <t>MANIZALES</t>
  </si>
  <si>
    <t>013</t>
  </si>
  <si>
    <t>AGUADAS</t>
  </si>
  <si>
    <t>ANSERMA</t>
  </si>
  <si>
    <t>050</t>
  </si>
  <si>
    <t>ARANZAZU</t>
  </si>
  <si>
    <t>BELALCAZAR</t>
  </si>
  <si>
    <t>174</t>
  </si>
  <si>
    <t>CHINCHINA</t>
  </si>
  <si>
    <t>FILADELFIA</t>
  </si>
  <si>
    <t>LA DORADA</t>
  </si>
  <si>
    <t>388</t>
  </si>
  <si>
    <t>LA MERCED</t>
  </si>
  <si>
    <t>MANZANARES</t>
  </si>
  <si>
    <t>MARMATO</t>
  </si>
  <si>
    <t>444</t>
  </si>
  <si>
    <t>MARQUETALIA</t>
  </si>
  <si>
    <t>446</t>
  </si>
  <si>
    <t>MARULANDA</t>
  </si>
  <si>
    <t>486</t>
  </si>
  <si>
    <t>NEIRA</t>
  </si>
  <si>
    <t>NORCASIA</t>
  </si>
  <si>
    <t>513</t>
  </si>
  <si>
    <t>PACORA</t>
  </si>
  <si>
    <t>524</t>
  </si>
  <si>
    <t>PALESTINA</t>
  </si>
  <si>
    <t>PENSILVANIA</t>
  </si>
  <si>
    <t>614</t>
  </si>
  <si>
    <t>RIOSUCIO</t>
  </si>
  <si>
    <t>616</t>
  </si>
  <si>
    <t>RISARALDA</t>
  </si>
  <si>
    <t>653</t>
  </si>
  <si>
    <t>SALAMINA</t>
  </si>
  <si>
    <t>662</t>
  </si>
  <si>
    <t>SAMANA</t>
  </si>
  <si>
    <t>SAN JOSE</t>
  </si>
  <si>
    <t>777</t>
  </si>
  <si>
    <t>SUPIA</t>
  </si>
  <si>
    <t>867</t>
  </si>
  <si>
    <t>VICTORIA</t>
  </si>
  <si>
    <t>VILLAMARIA</t>
  </si>
  <si>
    <t>877</t>
  </si>
  <si>
    <t>VITERBO</t>
  </si>
  <si>
    <t>18</t>
  </si>
  <si>
    <t>CAQUETA</t>
  </si>
  <si>
    <t>FLORENCIA</t>
  </si>
  <si>
    <t>029</t>
  </si>
  <si>
    <t>ALBANIA</t>
  </si>
  <si>
    <t>094</t>
  </si>
  <si>
    <t>BELEN DE LOS ANDAQUIES</t>
  </si>
  <si>
    <t>CARTAGENA DEL CHAIRA</t>
  </si>
  <si>
    <t>205</t>
  </si>
  <si>
    <t>CURILLO</t>
  </si>
  <si>
    <t>247</t>
  </si>
  <si>
    <t>EL DONCELLO</t>
  </si>
  <si>
    <t>256</t>
  </si>
  <si>
    <t>EL PAUJIL</t>
  </si>
  <si>
    <t>410</t>
  </si>
  <si>
    <t>LA MONTAÑITA</t>
  </si>
  <si>
    <t>460</t>
  </si>
  <si>
    <t>MILAN</t>
  </si>
  <si>
    <t>479</t>
  </si>
  <si>
    <t>MORELIA</t>
  </si>
  <si>
    <t>592</t>
  </si>
  <si>
    <t>PUERTO RICO</t>
  </si>
  <si>
    <t>610</t>
  </si>
  <si>
    <t>SAN JOSE DEL FRAGUA</t>
  </si>
  <si>
    <t>SAN VICENTE DEL CAGUAN</t>
  </si>
  <si>
    <t>SOLANO</t>
  </si>
  <si>
    <t>785</t>
  </si>
  <si>
    <t>SOLITA</t>
  </si>
  <si>
    <t>860</t>
  </si>
  <si>
    <t>19</t>
  </si>
  <si>
    <t>CAUCA</t>
  </si>
  <si>
    <t>POPAYAN</t>
  </si>
  <si>
    <t>ALMAGUER</t>
  </si>
  <si>
    <t>075</t>
  </si>
  <si>
    <t>BALBOA</t>
  </si>
  <si>
    <t>100</t>
  </si>
  <si>
    <t>110</t>
  </si>
  <si>
    <t>BUENOS AIRES</t>
  </si>
  <si>
    <t>130</t>
  </si>
  <si>
    <t>CAJIBIO</t>
  </si>
  <si>
    <t>CALDONO</t>
  </si>
  <si>
    <t>CALOTO</t>
  </si>
  <si>
    <t>CORINTO</t>
  </si>
  <si>
    <t>EL TAMBO</t>
  </si>
  <si>
    <t>290</t>
  </si>
  <si>
    <t>GUACHENE</t>
  </si>
  <si>
    <t>GUAPI</t>
  </si>
  <si>
    <t>355</t>
  </si>
  <si>
    <t>INZA</t>
  </si>
  <si>
    <t>JAMBALO</t>
  </si>
  <si>
    <t>392</t>
  </si>
  <si>
    <t>LA SIERRA</t>
  </si>
  <si>
    <t>397</t>
  </si>
  <si>
    <t>LA VEGA</t>
  </si>
  <si>
    <t>418</t>
  </si>
  <si>
    <t>LOPEZ</t>
  </si>
  <si>
    <t>450</t>
  </si>
  <si>
    <t>MERCADERES</t>
  </si>
  <si>
    <t>MIRANDA</t>
  </si>
  <si>
    <t>PADILLA</t>
  </si>
  <si>
    <t>517</t>
  </si>
  <si>
    <t>532</t>
  </si>
  <si>
    <t>PATIA</t>
  </si>
  <si>
    <t>PIAMONTE</t>
  </si>
  <si>
    <t>548</t>
  </si>
  <si>
    <t>PIENDAMO</t>
  </si>
  <si>
    <t>PUERTO TEJADA</t>
  </si>
  <si>
    <t>PURACE</t>
  </si>
  <si>
    <t>622</t>
  </si>
  <si>
    <t>ROSAS</t>
  </si>
  <si>
    <t>SAN SEBASTIAN</t>
  </si>
  <si>
    <t>698</t>
  </si>
  <si>
    <t>SANTANDER DE QUILICHAO</t>
  </si>
  <si>
    <t>701</t>
  </si>
  <si>
    <t>743</t>
  </si>
  <si>
    <t>SILVIA</t>
  </si>
  <si>
    <t>SOTARA</t>
  </si>
  <si>
    <t>SUAREZ</t>
  </si>
  <si>
    <t>SUCRE</t>
  </si>
  <si>
    <t>807</t>
  </si>
  <si>
    <t>TIMBIO</t>
  </si>
  <si>
    <t>TIMBIQUI</t>
  </si>
  <si>
    <t>821</t>
  </si>
  <si>
    <t>TORIBIO</t>
  </si>
  <si>
    <t>824</t>
  </si>
  <si>
    <t>TOTORO</t>
  </si>
  <si>
    <t>845</t>
  </si>
  <si>
    <t>VILLA RICA</t>
  </si>
  <si>
    <t>20</t>
  </si>
  <si>
    <t>CESAR</t>
  </si>
  <si>
    <t>VALLEDUPAR</t>
  </si>
  <si>
    <t>011</t>
  </si>
  <si>
    <t>AGUACHICA</t>
  </si>
  <si>
    <t>AGUSTIN CODAZZI</t>
  </si>
  <si>
    <t>032</t>
  </si>
  <si>
    <t>ASTREA</t>
  </si>
  <si>
    <t>BECERRIL</t>
  </si>
  <si>
    <t>060</t>
  </si>
  <si>
    <t>BOSCONIA</t>
  </si>
  <si>
    <t>175</t>
  </si>
  <si>
    <t>CHIMICHAGUA</t>
  </si>
  <si>
    <t>178</t>
  </si>
  <si>
    <t>CHIRIGUANA</t>
  </si>
  <si>
    <t>228</t>
  </si>
  <si>
    <t>CURUMANI</t>
  </si>
  <si>
    <t>EL COPEY</t>
  </si>
  <si>
    <t>EL PASO</t>
  </si>
  <si>
    <t>295</t>
  </si>
  <si>
    <t>GAMARRA</t>
  </si>
  <si>
    <t>GONZALEZ</t>
  </si>
  <si>
    <t>383</t>
  </si>
  <si>
    <t>LA GLORIA</t>
  </si>
  <si>
    <t>LA JAGUA DE IBIRICO</t>
  </si>
  <si>
    <t>443</t>
  </si>
  <si>
    <t>MANAURE</t>
  </si>
  <si>
    <t>PAILITAS</t>
  </si>
  <si>
    <t>PELAYA</t>
  </si>
  <si>
    <t>570</t>
  </si>
  <si>
    <t>PUEBLO BELLO</t>
  </si>
  <si>
    <t>RIO DE ORO</t>
  </si>
  <si>
    <t>LA PAZ</t>
  </si>
  <si>
    <t>710</t>
  </si>
  <si>
    <t>SAN ALBERTO</t>
  </si>
  <si>
    <t>750</t>
  </si>
  <si>
    <t>SAN DIEGO</t>
  </si>
  <si>
    <t>SAN MARTIN</t>
  </si>
  <si>
    <t>787</t>
  </si>
  <si>
    <t>TAMALAMEQUE</t>
  </si>
  <si>
    <t>23</t>
  </si>
  <si>
    <t>MONTERIA</t>
  </si>
  <si>
    <t>068</t>
  </si>
  <si>
    <t>AYAPEL</t>
  </si>
  <si>
    <t>CANALETE</t>
  </si>
  <si>
    <t>CERETE</t>
  </si>
  <si>
    <t>168</t>
  </si>
  <si>
    <t>CHIMA</t>
  </si>
  <si>
    <t>182</t>
  </si>
  <si>
    <t>CHINU</t>
  </si>
  <si>
    <t>CIENAGA DE ORO</t>
  </si>
  <si>
    <t>COTORRA</t>
  </si>
  <si>
    <t>350</t>
  </si>
  <si>
    <t>LA APARTADA</t>
  </si>
  <si>
    <t>417</t>
  </si>
  <si>
    <t>LORICA</t>
  </si>
  <si>
    <t>419</t>
  </si>
  <si>
    <t>LOS CORDOBAS</t>
  </si>
  <si>
    <t>MOMIL</t>
  </si>
  <si>
    <t>MONTELIBANO</t>
  </si>
  <si>
    <t>MOÑITOS</t>
  </si>
  <si>
    <t>555</t>
  </si>
  <si>
    <t>PLANETA RICA</t>
  </si>
  <si>
    <t>PUEBLO NUEVO</t>
  </si>
  <si>
    <t>574</t>
  </si>
  <si>
    <t>PUERTO ESCONDIDO</t>
  </si>
  <si>
    <t>PUERTO LIBERTADOR</t>
  </si>
  <si>
    <t>586</t>
  </si>
  <si>
    <t>PURISIMA</t>
  </si>
  <si>
    <t>SAHAGUN</t>
  </si>
  <si>
    <t>SAN ANDRES SOTAVENTO</t>
  </si>
  <si>
    <t>672</t>
  </si>
  <si>
    <t>SAN ANTERO</t>
  </si>
  <si>
    <t>SAN BERNARDO DEL VIENTO</t>
  </si>
  <si>
    <t>678</t>
  </si>
  <si>
    <t>SAN PELAYO</t>
  </si>
  <si>
    <t>TIERRALTA</t>
  </si>
  <si>
    <t>855</t>
  </si>
  <si>
    <t>VALENCIA</t>
  </si>
  <si>
    <t>25</t>
  </si>
  <si>
    <t>CUNDINAMARCA</t>
  </si>
  <si>
    <t>AGUA DE DIOS</t>
  </si>
  <si>
    <t>019</t>
  </si>
  <si>
    <t>ALBAN</t>
  </si>
  <si>
    <t>035</t>
  </si>
  <si>
    <t>ANAPOIMA</t>
  </si>
  <si>
    <t>ANOLAIMA</t>
  </si>
  <si>
    <t>053</t>
  </si>
  <si>
    <t>ARBELAEZ</t>
  </si>
  <si>
    <t>BELTRAN</t>
  </si>
  <si>
    <t>095</t>
  </si>
  <si>
    <t>BITUIMA</t>
  </si>
  <si>
    <t>099</t>
  </si>
  <si>
    <t>BOJACA</t>
  </si>
  <si>
    <t>CABRERA</t>
  </si>
  <si>
    <t>123</t>
  </si>
  <si>
    <t>CACHIPAY</t>
  </si>
  <si>
    <t>126</t>
  </si>
  <si>
    <t>CAJICA</t>
  </si>
  <si>
    <t>CAPARRAPI</t>
  </si>
  <si>
    <t>151</t>
  </si>
  <si>
    <t>CAQUEZA</t>
  </si>
  <si>
    <t>CARMEN DE CARUPA</t>
  </si>
  <si>
    <t>CHAGUANI</t>
  </si>
  <si>
    <t>CHIA</t>
  </si>
  <si>
    <t>CHIPAQUE</t>
  </si>
  <si>
    <t>181</t>
  </si>
  <si>
    <t>CHOACHI</t>
  </si>
  <si>
    <t>CHOCONTA</t>
  </si>
  <si>
    <t>200</t>
  </si>
  <si>
    <t>COGUA</t>
  </si>
  <si>
    <t>214</t>
  </si>
  <si>
    <t>COTA</t>
  </si>
  <si>
    <t>CUCUNUBA</t>
  </si>
  <si>
    <t>245</t>
  </si>
  <si>
    <t>EL COLEGIO</t>
  </si>
  <si>
    <t>258</t>
  </si>
  <si>
    <t>260</t>
  </si>
  <si>
    <t>EL ROSAL</t>
  </si>
  <si>
    <t>269</t>
  </si>
  <si>
    <t>FACATATIVA</t>
  </si>
  <si>
    <t>279</t>
  </si>
  <si>
    <t>FOMEQUE</t>
  </si>
  <si>
    <t>281</t>
  </si>
  <si>
    <t>FOSCA</t>
  </si>
  <si>
    <t>286</t>
  </si>
  <si>
    <t>FUNZA</t>
  </si>
  <si>
    <t>288</t>
  </si>
  <si>
    <t>FUQUENE</t>
  </si>
  <si>
    <t>FUSAGASUGA</t>
  </si>
  <si>
    <t>GACHALA</t>
  </si>
  <si>
    <t>GACHANCIPA</t>
  </si>
  <si>
    <t>297</t>
  </si>
  <si>
    <t>GACHETA</t>
  </si>
  <si>
    <t>GAMA</t>
  </si>
  <si>
    <t>307</t>
  </si>
  <si>
    <t>GIRARDOT</t>
  </si>
  <si>
    <t>312</t>
  </si>
  <si>
    <t>GUACHETA</t>
  </si>
  <si>
    <t>320</t>
  </si>
  <si>
    <t>GUADUAS</t>
  </si>
  <si>
    <t>GUASCA</t>
  </si>
  <si>
    <t>324</t>
  </si>
  <si>
    <t>GUATAQUI</t>
  </si>
  <si>
    <t>326</t>
  </si>
  <si>
    <t>GUATAVITA</t>
  </si>
  <si>
    <t>328</t>
  </si>
  <si>
    <t>GUAYABAL DE SIQUIMA</t>
  </si>
  <si>
    <t>335</t>
  </si>
  <si>
    <t>GUAYABETAL</t>
  </si>
  <si>
    <t>339</t>
  </si>
  <si>
    <t>GUTIERREZ</t>
  </si>
  <si>
    <t>JERUSALEN</t>
  </si>
  <si>
    <t>JUNIN</t>
  </si>
  <si>
    <t>LA CALERA</t>
  </si>
  <si>
    <t>386</t>
  </si>
  <si>
    <t>LA MESA</t>
  </si>
  <si>
    <t>394</t>
  </si>
  <si>
    <t>LA PALMA</t>
  </si>
  <si>
    <t>398</t>
  </si>
  <si>
    <t>LA PEÑA</t>
  </si>
  <si>
    <t>402</t>
  </si>
  <si>
    <t>LENGUAZAQUE</t>
  </si>
  <si>
    <t>426</t>
  </si>
  <si>
    <t>MACHETA</t>
  </si>
  <si>
    <t>MADRID</t>
  </si>
  <si>
    <t>MANTA</t>
  </si>
  <si>
    <t>438</t>
  </si>
  <si>
    <t>MEDINA</t>
  </si>
  <si>
    <t>MOSQUERA</t>
  </si>
  <si>
    <t>NEMOCON</t>
  </si>
  <si>
    <t>488</t>
  </si>
  <si>
    <t>NILO</t>
  </si>
  <si>
    <t>489</t>
  </si>
  <si>
    <t>NIMAIMA</t>
  </si>
  <si>
    <t>NOCAIMA</t>
  </si>
  <si>
    <t>506</t>
  </si>
  <si>
    <t>PACHO</t>
  </si>
  <si>
    <t>PAIME</t>
  </si>
  <si>
    <t>PANDI</t>
  </si>
  <si>
    <t>530</t>
  </si>
  <si>
    <t>PARATEBUENO</t>
  </si>
  <si>
    <t>535</t>
  </si>
  <si>
    <t>PASCA</t>
  </si>
  <si>
    <t>PUERTO SALGAR</t>
  </si>
  <si>
    <t>PULI</t>
  </si>
  <si>
    <t>QUEBRADANEGRA</t>
  </si>
  <si>
    <t>594</t>
  </si>
  <si>
    <t>QUETAME</t>
  </si>
  <si>
    <t>596</t>
  </si>
  <si>
    <t>QUIPILE</t>
  </si>
  <si>
    <t>APULO</t>
  </si>
  <si>
    <t>612</t>
  </si>
  <si>
    <t>RICAURTE</t>
  </si>
  <si>
    <t>645</t>
  </si>
  <si>
    <t>SAN ANTONIO DEL TEQUENDAMA</t>
  </si>
  <si>
    <t>SAN BERNARDO</t>
  </si>
  <si>
    <t>SAN CAYETANO</t>
  </si>
  <si>
    <t>SAN JUAN DE RIO SECO</t>
  </si>
  <si>
    <t>718</t>
  </si>
  <si>
    <t>SASAIMA</t>
  </si>
  <si>
    <t>SESQUILE</t>
  </si>
  <si>
    <t>SIBATE</t>
  </si>
  <si>
    <t>SILVANIA</t>
  </si>
  <si>
    <t>745</t>
  </si>
  <si>
    <t>SIMIJACA</t>
  </si>
  <si>
    <t>754</t>
  </si>
  <si>
    <t>SOACHA</t>
  </si>
  <si>
    <t>SOPO</t>
  </si>
  <si>
    <t>769</t>
  </si>
  <si>
    <t>SUBACHOQUE</t>
  </si>
  <si>
    <t>772</t>
  </si>
  <si>
    <t>SUESCA</t>
  </si>
  <si>
    <t>SUPATA</t>
  </si>
  <si>
    <t>779</t>
  </si>
  <si>
    <t>SUSA</t>
  </si>
  <si>
    <t>781</t>
  </si>
  <si>
    <t>SUTATAUSA</t>
  </si>
  <si>
    <t>TABIO</t>
  </si>
  <si>
    <t>793</t>
  </si>
  <si>
    <t>TAUSA</t>
  </si>
  <si>
    <t>797</t>
  </si>
  <si>
    <t>TENA</t>
  </si>
  <si>
    <t>799</t>
  </si>
  <si>
    <t>TENJO</t>
  </si>
  <si>
    <t>805</t>
  </si>
  <si>
    <t>TIBACUY</t>
  </si>
  <si>
    <t>TIBIRITA</t>
  </si>
  <si>
    <t>815</t>
  </si>
  <si>
    <t>TOCAIMA</t>
  </si>
  <si>
    <t>817</t>
  </si>
  <si>
    <t>TOCANCIPA</t>
  </si>
  <si>
    <t>823</t>
  </si>
  <si>
    <t>TOPAIPI</t>
  </si>
  <si>
    <t>UBALA</t>
  </si>
  <si>
    <t>841</t>
  </si>
  <si>
    <t>UBAQUE</t>
  </si>
  <si>
    <t>843</t>
  </si>
  <si>
    <t>VILLA DE SAN DIEGO DE UBATE</t>
  </si>
  <si>
    <t>UNE</t>
  </si>
  <si>
    <t>851</t>
  </si>
  <si>
    <t>UTICA</t>
  </si>
  <si>
    <t>862</t>
  </si>
  <si>
    <t>VERGARA</t>
  </si>
  <si>
    <t>VIANI</t>
  </si>
  <si>
    <t>871</t>
  </si>
  <si>
    <t>VILLAGOMEZ</t>
  </si>
  <si>
    <t>VILLAPINZON</t>
  </si>
  <si>
    <t>875</t>
  </si>
  <si>
    <t>VILLETA</t>
  </si>
  <si>
    <t>878</t>
  </si>
  <si>
    <t>VIOTA</t>
  </si>
  <si>
    <t>YACOPI</t>
  </si>
  <si>
    <t>898</t>
  </si>
  <si>
    <t>ZIPACON</t>
  </si>
  <si>
    <t>899</t>
  </si>
  <si>
    <t>ZIPAQUIRA</t>
  </si>
  <si>
    <t>27</t>
  </si>
  <si>
    <t>CHOCO</t>
  </si>
  <si>
    <t>QUIBDO</t>
  </si>
  <si>
    <t>ACANDI</t>
  </si>
  <si>
    <t>025</t>
  </si>
  <si>
    <t>ALTO BAUDO</t>
  </si>
  <si>
    <t>ATRATO</t>
  </si>
  <si>
    <t>073</t>
  </si>
  <si>
    <t>BAGADO</t>
  </si>
  <si>
    <t>BAHIA SOLANO</t>
  </si>
  <si>
    <t>077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</si>
  <si>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</si>
  <si>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</si>
  <si>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</si>
  <si>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</si>
  <si>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</si>
  <si>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</si>
  <si>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</si>
  <si>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</si>
  <si>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</si>
  <si>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</si>
  <si>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413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</si>
  <si>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</si>
  <si>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</si>
  <si>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</si>
  <si>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</si>
  <si>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</si>
  <si>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</si>
  <si>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</si>
  <si>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</si>
  <si>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</si>
  <si>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</si>
  <si>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</si>
  <si>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800</t>
  </si>
  <si>
    <t>UNGUIA</t>
  </si>
  <si>
    <t>UNION PANAMERICANA</t>
  </si>
  <si>
    <t>41</t>
  </si>
  <si>
    <t>HUILA</t>
  </si>
  <si>
    <t>NEIVA</t>
  </si>
  <si>
    <t>ACEVEDO</t>
  </si>
  <si>
    <t>AGRADO</t>
  </si>
  <si>
    <t>016</t>
  </si>
  <si>
    <t>AIPE</t>
  </si>
  <si>
    <t>020</t>
  </si>
  <si>
    <t>ALGECIRAS</t>
  </si>
  <si>
    <t>026</t>
  </si>
  <si>
    <t>ALTAMIRA</t>
  </si>
  <si>
    <t>BARAYA</t>
  </si>
  <si>
    <t>132</t>
  </si>
  <si>
    <t>CAMPOALEGRE</t>
  </si>
  <si>
    <t>COLOMBIA</t>
  </si>
  <si>
    <t>ELIAS</t>
  </si>
  <si>
    <t>298</t>
  </si>
  <si>
    <t>GARZON</t>
  </si>
  <si>
    <t>GIGANTE</t>
  </si>
  <si>
    <t>319</t>
  </si>
  <si>
    <t>349</t>
  </si>
  <si>
    <t>HOBO</t>
  </si>
  <si>
    <t>357</t>
  </si>
  <si>
    <t>IQUIRA</t>
  </si>
  <si>
    <t>359</t>
  </si>
  <si>
    <t>ISNOS</t>
  </si>
  <si>
    <t>378</t>
  </si>
  <si>
    <t>LA ARGENTINA</t>
  </si>
  <si>
    <t>396</t>
  </si>
  <si>
    <t>LA PLATA</t>
  </si>
  <si>
    <t>NATAGA</t>
  </si>
  <si>
    <t>503</t>
  </si>
  <si>
    <t>OPORAPA</t>
  </si>
  <si>
    <t>PAICOL</t>
  </si>
  <si>
    <t>PALERMO</t>
  </si>
  <si>
    <t>PITAL</t>
  </si>
  <si>
    <t>551</t>
  </si>
  <si>
    <t>PITALITO</t>
  </si>
  <si>
    <t>RIVERA</t>
  </si>
  <si>
    <t>SALADOBLANCO</t>
  </si>
  <si>
    <t>668</t>
  </si>
  <si>
    <t>SAN AGUSTIN</t>
  </si>
  <si>
    <t>SUAZA</t>
  </si>
  <si>
    <t>791</t>
  </si>
  <si>
    <t>TARQUI</t>
  </si>
  <si>
    <t>TESALIA</t>
  </si>
  <si>
    <t>TELLO</t>
  </si>
  <si>
    <t>801</t>
  </si>
  <si>
    <t>TERUEL</t>
  </si>
  <si>
    <t>TIMANA</t>
  </si>
  <si>
    <t>872</t>
  </si>
  <si>
    <t>VILLAVIEJA</t>
  </si>
  <si>
    <t>YAGUARA</t>
  </si>
  <si>
    <t>44</t>
  </si>
  <si>
    <t>LA GUAJIRA</t>
  </si>
  <si>
    <t>RIOHACHA</t>
  </si>
  <si>
    <t>BARRANCAS</t>
  </si>
  <si>
    <t>DIBULLA</t>
  </si>
  <si>
    <t>098</t>
  </si>
  <si>
    <t>DISTRACCION</t>
  </si>
  <si>
    <t>EL MOLINO</t>
  </si>
  <si>
    <t>FONSECA</t>
  </si>
  <si>
    <t>HATONUEVO</t>
  </si>
  <si>
    <t>420</t>
  </si>
  <si>
    <t>LA JAGUA DEL PILAR</t>
  </si>
  <si>
    <t>MAICAO</t>
  </si>
  <si>
    <t>SAN JUAN DEL CESAR</t>
  </si>
  <si>
    <t>URIBIA</t>
  </si>
  <si>
    <t>URUMITA</t>
  </si>
  <si>
    <t>874</t>
  </si>
  <si>
    <t>47</t>
  </si>
  <si>
    <t>MAGDALENA</t>
  </si>
  <si>
    <t>SANTA MARTA</t>
  </si>
  <si>
    <t>ALGARROBO</t>
  </si>
  <si>
    <t>ARACATACA</t>
  </si>
  <si>
    <t>058</t>
  </si>
  <si>
    <t>ARIGUANI</t>
  </si>
  <si>
    <t>161</t>
  </si>
  <si>
    <t>CERRO SAN ANTONIO</t>
  </si>
  <si>
    <t>170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</si>
  <si>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</si>
  <si>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</si>
  <si>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</si>
  <si>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</si>
  <si>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</si>
  <si>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</si>
  <si>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</si>
  <si>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</si>
  <si>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</si>
  <si>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545</t>
  </si>
  <si>
    <t>PIJIÑO DEL CARMEN</t>
  </si>
  <si>
    <t>PIVIJAY</t>
  </si>
  <si>
    <t>PLATO</t>
  </si>
  <si>
    <t>PUEBLOVIEJO</t>
  </si>
  <si>
    <t>605</t>
  </si>
  <si>
    <t>REMOLINO</t>
  </si>
  <si>
    <t>SABANAS DE SAN ANGEL</t>
  </si>
  <si>
    <t>692</t>
  </si>
  <si>
    <t>SAN SEBASTIAN DE BUENAVISTA</t>
  </si>
  <si>
    <t>703</t>
  </si>
  <si>
    <t>SAN ZENON</t>
  </si>
  <si>
    <t>707</t>
  </si>
  <si>
    <t>SANTA ANA</t>
  </si>
  <si>
    <t>SANTA BARBARA DE PINTO</t>
  </si>
  <si>
    <t>SITIONUEVO</t>
  </si>
  <si>
    <t>TENERIFE</t>
  </si>
  <si>
    <t>960</t>
  </si>
  <si>
    <t>ZAPAYAN</t>
  </si>
  <si>
    <t>980</t>
  </si>
  <si>
    <t>ZONA BANANERA</t>
  </si>
  <si>
    <t>50</t>
  </si>
  <si>
    <t>META</t>
  </si>
  <si>
    <t>VILLAVICENCIO</t>
  </si>
  <si>
    <t>ACACIAS</t>
  </si>
  <si>
    <t>BARRANCA DE UPIA</t>
  </si>
  <si>
    <t>124</t>
  </si>
  <si>
    <t>CABUYARO</t>
  </si>
  <si>
    <t>CASTILLA LA NUEVA</t>
  </si>
  <si>
    <t>CUBARRAL</t>
  </si>
  <si>
    <t>CUMARAL</t>
  </si>
  <si>
    <t>EL CALVARIO</t>
  </si>
  <si>
    <t>251</t>
  </si>
  <si>
    <t>EL CASTILLO</t>
  </si>
  <si>
    <t>270</t>
  </si>
  <si>
    <t>EL DORADO</t>
  </si>
  <si>
    <t>287</t>
  </si>
  <si>
    <t>FUENTE DE ORO</t>
  </si>
  <si>
    <t>MAPIRIPAN</t>
  </si>
  <si>
    <t>330</t>
  </si>
  <si>
    <t>MESETAS</t>
  </si>
  <si>
    <t>LA MACARENA</t>
  </si>
  <si>
    <t>370</t>
  </si>
  <si>
    <t>URIBE</t>
  </si>
  <si>
    <t>LEJANIAS</t>
  </si>
  <si>
    <t>PUERTO CONCORDIA</t>
  </si>
  <si>
    <t>568</t>
  </si>
  <si>
    <t>PUERTO GAITAN</t>
  </si>
  <si>
    <t>PUERTO LOPEZ</t>
  </si>
  <si>
    <t>577</t>
  </si>
  <si>
    <t>PUERTO LLERAS</t>
  </si>
  <si>
    <t>590</t>
  </si>
  <si>
    <t>RESTREPO</t>
  </si>
  <si>
    <t>680</t>
  </si>
  <si>
    <t>SAN CARLOS DE GUAROA</t>
  </si>
  <si>
    <t>SAN JUAN DE ARAMA</t>
  </si>
  <si>
    <t>SAN JUANITO</t>
  </si>
  <si>
    <t>689</t>
  </si>
  <si>
    <t>711</t>
  </si>
  <si>
    <t>VISTAHERMOSA</t>
  </si>
  <si>
    <t>52</t>
  </si>
  <si>
    <t>PASTO</t>
  </si>
  <si>
    <t>ALDANA</t>
  </si>
  <si>
    <t>ANCUYA</t>
  </si>
  <si>
    <t>ARBOLEDA</t>
  </si>
  <si>
    <t>BARBACOAS</t>
  </si>
  <si>
    <t>083</t>
  </si>
  <si>
    <t>BUESACO</t>
  </si>
  <si>
    <t>203</t>
  </si>
  <si>
    <t>COLON</t>
  </si>
  <si>
    <t>207</t>
  </si>
  <si>
    <t>CONSACA</t>
  </si>
  <si>
    <t>210</t>
  </si>
  <si>
    <t>CONTADERO</t>
  </si>
  <si>
    <t>CUASPUD</t>
  </si>
  <si>
    <t>227</t>
  </si>
  <si>
    <t>CUMBAL</t>
  </si>
  <si>
    <t>233</t>
  </si>
  <si>
    <t>CUMBITARA</t>
  </si>
  <si>
    <t>CHACHAGsI</t>
  </si>
  <si>
    <t>EL CHARCO</t>
  </si>
  <si>
    <t>254</t>
  </si>
  <si>
    <t>EL PEÑOL</t>
  </si>
  <si>
    <t>EL ROSARIO</t>
  </si>
  <si>
    <t>EL TABLON DE GOMEZ</t>
  </si>
  <si>
    <t>FUNES</t>
  </si>
  <si>
    <t>GUACHUCAL</t>
  </si>
  <si>
    <t>GUAITARILLA</t>
  </si>
  <si>
    <t>323</t>
  </si>
  <si>
    <t>GUALMATAN</t>
  </si>
  <si>
    <t>352</t>
  </si>
  <si>
    <t>ILES</t>
  </si>
  <si>
    <t>354</t>
  </si>
  <si>
    <t>IMUES</t>
  </si>
  <si>
    <t>356</t>
  </si>
  <si>
    <t>IPIALES</t>
  </si>
  <si>
    <t>LA CRUZ</t>
  </si>
  <si>
    <t>381</t>
  </si>
  <si>
    <t>LA FLORIDA</t>
  </si>
  <si>
    <t>385</t>
  </si>
  <si>
    <t>LA LLANADA</t>
  </si>
  <si>
    <t>LA TOLA</t>
  </si>
  <si>
    <t>399</t>
  </si>
  <si>
    <t>405</t>
  </si>
  <si>
    <t>LEIVA</t>
  </si>
  <si>
    <t>LINARES</t>
  </si>
  <si>
    <t>LOS ANDES</t>
  </si>
  <si>
    <t>427</t>
  </si>
  <si>
    <t>MAGsI</t>
  </si>
  <si>
    <t>435</t>
  </si>
  <si>
    <t>MALLAMA</t>
  </si>
  <si>
    <t>OLAYA HERRERA</t>
  </si>
  <si>
    <t>OSPINA</t>
  </si>
  <si>
    <t>FRANCISCO PIZARRO</t>
  </si>
  <si>
    <t>540</t>
  </si>
  <si>
    <t>POLICARPA</t>
  </si>
  <si>
    <t>POTOSI</t>
  </si>
  <si>
    <t>565</t>
  </si>
  <si>
    <t>PROVIDENCIA</t>
  </si>
  <si>
    <t>PUERRES</t>
  </si>
  <si>
    <t>PUPIALES</t>
  </si>
  <si>
    <t>ROBERTO PAYAN</t>
  </si>
  <si>
    <t>SAMANIEGO</t>
  </si>
  <si>
    <t>SANDONA</t>
  </si>
  <si>
    <t>687</t>
  </si>
  <si>
    <t>SAN LORENZO</t>
  </si>
  <si>
    <t>694</t>
  </si>
  <si>
    <t>SAN PEDRO DE CARTAGO</t>
  </si>
  <si>
    <t>699</t>
  </si>
  <si>
    <t>SANTACRUZ</t>
  </si>
  <si>
    <t>SAPUYES</t>
  </si>
  <si>
    <t>786</t>
  </si>
  <si>
    <t>TAMINANGO</t>
  </si>
  <si>
    <t>788</t>
  </si>
  <si>
    <t>TANGUA</t>
  </si>
  <si>
    <t>SAN ANDRES DE TUMACO</t>
  </si>
  <si>
    <t>TUQUERRES</t>
  </si>
  <si>
    <t>YACUANQUER</t>
  </si>
  <si>
    <t>54</t>
  </si>
  <si>
    <t>N. DE SANTANDER</t>
  </si>
  <si>
    <t>CUCUTA</t>
  </si>
  <si>
    <t>003</t>
  </si>
  <si>
    <t>ABREGO</t>
  </si>
  <si>
    <t>ARBOLEDAS</t>
  </si>
  <si>
    <t>BOCHALEMA</t>
  </si>
  <si>
    <t>BUCARASICA</t>
  </si>
  <si>
    <t>CACOTA</t>
  </si>
  <si>
    <t>128</t>
  </si>
  <si>
    <t>CACHIRA</t>
  </si>
  <si>
    <t>CHINACOTA</t>
  </si>
  <si>
    <t>CHITAGA</t>
  </si>
  <si>
    <t>CONVENCION</t>
  </si>
  <si>
    <t>CUCUTILLA</t>
  </si>
  <si>
    <t>239</t>
  </si>
  <si>
    <t>DURANIA</t>
  </si>
  <si>
    <t>EL CARMEN</t>
  </si>
  <si>
    <t>EL TARRA</t>
  </si>
  <si>
    <t>261</t>
  </si>
  <si>
    <t>EL ZULIA</t>
  </si>
  <si>
    <t>GRAMALOTE</t>
  </si>
  <si>
    <t>344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</si>
  <si>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</si>
  <si>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</si>
  <si>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</si>
  <si>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</si>
  <si>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</si>
  <si>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</si>
  <si>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</si>
  <si>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</si>
  <si>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498</t>
  </si>
  <si>
    <t>OCAÑA</t>
  </si>
  <si>
    <t>PAMPLONA</t>
  </si>
  <si>
    <t>PAMPLONITA</t>
  </si>
  <si>
    <t>553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</si>
  <si>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</si>
  <si>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</si>
  <si>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</si>
  <si>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</si>
  <si>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</si>
  <si>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</si>
  <si>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</si>
  <si>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</si>
  <si>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</si>
  <si>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</si>
  <si>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</si>
  <si>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63</t>
  </si>
  <si>
    <t>QUINDIO</t>
  </si>
  <si>
    <t>111</t>
  </si>
  <si>
    <t>CALARCA</t>
  </si>
  <si>
    <t>CIRCASIA</t>
  </si>
  <si>
    <t>FILANDIA</t>
  </si>
  <si>
    <t>302</t>
  </si>
  <si>
    <t>GENOVA</t>
  </si>
  <si>
    <t>LA TEBAIDA</t>
  </si>
  <si>
    <t>470</t>
  </si>
  <si>
    <t>MONTENEGRO</t>
  </si>
  <si>
    <t>PIJAO</t>
  </si>
  <si>
    <t>QUIMBAYA</t>
  </si>
  <si>
    <t>SALENTO</t>
  </si>
  <si>
    <t>66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</si>
  <si>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</si>
  <si>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</si>
  <si>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</si>
  <si>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</si>
  <si>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</si>
  <si>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</si>
  <si>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</si>
  <si>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</si>
  <si>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456</t>
  </si>
  <si>
    <t>MISTRATO</t>
  </si>
  <si>
    <t>PUEBLO RICO</t>
  </si>
  <si>
    <t>QUINCHIA</t>
  </si>
  <si>
    <t>682</t>
  </si>
  <si>
    <t>SANTA ROSA DE CABAL</t>
  </si>
  <si>
    <t>SANTUARIO</t>
  </si>
  <si>
    <t>68</t>
  </si>
  <si>
    <t>SANTANDER</t>
  </si>
  <si>
    <t>BUCARAMANGA</t>
  </si>
  <si>
    <t>AGUADA</t>
  </si>
  <si>
    <t>ARATOCA</t>
  </si>
  <si>
    <t>BARICHARA</t>
  </si>
  <si>
    <t>081</t>
  </si>
  <si>
    <t>BARRANCABERMEJA</t>
  </si>
  <si>
    <t>121</t>
  </si>
  <si>
    <t>CALIFORNIA</t>
  </si>
  <si>
    <t>CAPITANEJO</t>
  </si>
  <si>
    <t>152</t>
  </si>
  <si>
    <t>CARCASI</t>
  </si>
  <si>
    <t>CEPITA</t>
  </si>
  <si>
    <t>CERRITO</t>
  </si>
  <si>
    <t>167</t>
  </si>
  <si>
    <t>CHARALA</t>
  </si>
  <si>
    <t>169</t>
  </si>
  <si>
    <t>CHARTA</t>
  </si>
  <si>
    <t>179</t>
  </si>
  <si>
    <t>CHIPATA</t>
  </si>
  <si>
    <t>CIMITARRA</t>
  </si>
  <si>
    <t>CONFINES</t>
  </si>
  <si>
    <t>211</t>
  </si>
  <si>
    <t>CONTRATACION</t>
  </si>
  <si>
    <t>217</t>
  </si>
  <si>
    <t>COROMORO</t>
  </si>
  <si>
    <t>229</t>
  </si>
  <si>
    <t>CURITI</t>
  </si>
  <si>
    <t>235</t>
  </si>
  <si>
    <t>EL CARMEN DE CHUCURI</t>
  </si>
  <si>
    <t>EL GUACAMAYO</t>
  </si>
  <si>
    <t>255</t>
  </si>
  <si>
    <t>EL PLAYON</t>
  </si>
  <si>
    <t>ENCINO</t>
  </si>
  <si>
    <t>ENCISO</t>
  </si>
  <si>
    <t>271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</si>
  <si>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</si>
  <si>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</si>
  <si>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</si>
  <si>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</si>
  <si>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</si>
  <si>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</si>
  <si>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</si>
  <si>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</si>
  <si>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327</t>
  </si>
  <si>
    <t>GsEPSA</t>
  </si>
  <si>
    <t>HATO</t>
  </si>
  <si>
    <t>JESUS MARIA</t>
  </si>
  <si>
    <t>JORDAN</t>
  </si>
  <si>
    <t>LA BELLEZA</t>
  </si>
  <si>
    <t>LANDAZURI</t>
  </si>
  <si>
    <t>406</t>
  </si>
  <si>
    <t>LEBRIJA</t>
  </si>
  <si>
    <t>LOS SANTOS</t>
  </si>
  <si>
    <t>MACARAVITA</t>
  </si>
  <si>
    <t>432</t>
  </si>
  <si>
    <t>MALAGA</t>
  </si>
  <si>
    <t>MATANZA</t>
  </si>
  <si>
    <t>MOGOTES</t>
  </si>
  <si>
    <t>MOLAGAVITA</t>
  </si>
  <si>
    <t>OCAMONTE</t>
  </si>
  <si>
    <t>OIBA</t>
  </si>
  <si>
    <t>502</t>
  </si>
  <si>
    <t>ONZAGA</t>
  </si>
  <si>
    <t>PALMAR</t>
  </si>
  <si>
    <t>PALMAS DEL SOCORRO</t>
  </si>
  <si>
    <t>PARAMO</t>
  </si>
  <si>
    <t>547</t>
  </si>
  <si>
    <t>PIEDECUESTA</t>
  </si>
  <si>
    <t>PINCHOTE</t>
  </si>
  <si>
    <t>PUENTE NACIONAL</t>
  </si>
  <si>
    <t>PUERTO PARRA</t>
  </si>
  <si>
    <t>575</t>
  </si>
  <si>
    <t>PUERTO WILCHES</t>
  </si>
  <si>
    <t>SABANA DE TORRES</t>
  </si>
  <si>
    <t>669</t>
  </si>
  <si>
    <t>SAN ANDRES</t>
  </si>
  <si>
    <t>SAN BENITO</t>
  </si>
  <si>
    <t>SAN GIL</t>
  </si>
  <si>
    <t>SAN JOAQUIN</t>
  </si>
  <si>
    <t>684</t>
  </si>
  <si>
    <t>SAN JOSE DE MIRANDA</t>
  </si>
  <si>
    <t>SAN MIGUEL</t>
  </si>
  <si>
    <t>SAN VICENTE DE CHUCURI</t>
  </si>
  <si>
    <t>705</t>
  </si>
  <si>
    <t>SANTA HELENA DEL OPON</t>
  </si>
  <si>
    <t>SIMACOTA</t>
  </si>
  <si>
    <t>SOCORRO</t>
  </si>
  <si>
    <t>SUAITA</t>
  </si>
  <si>
    <t>773</t>
  </si>
  <si>
    <t>SURATA</t>
  </si>
  <si>
    <t>TONA</t>
  </si>
  <si>
    <t>VALLE DE SAN JOSE</t>
  </si>
  <si>
    <t>VELEZ</t>
  </si>
  <si>
    <t>VETAS</t>
  </si>
  <si>
    <t>ZAPATOCA</t>
  </si>
  <si>
    <t>70</t>
  </si>
  <si>
    <t>SINCELEJO</t>
  </si>
  <si>
    <t>CAIMITO</t>
  </si>
  <si>
    <t>COLOSO</t>
  </si>
  <si>
    <t>COROZAL</t>
  </si>
  <si>
    <t>221</t>
  </si>
  <si>
    <t>COVEÑAS</t>
  </si>
  <si>
    <t>230</t>
  </si>
  <si>
    <t>CHALAN</t>
  </si>
  <si>
    <t>EL ROBLE</t>
  </si>
  <si>
    <t>GALERAS</t>
  </si>
  <si>
    <t>265</t>
  </si>
  <si>
    <t>GUARANDA</t>
  </si>
  <si>
    <t>LOS PALMITOS</t>
  </si>
  <si>
    <t>429</t>
  </si>
  <si>
    <t>MAJAGUAL</t>
  </si>
  <si>
    <t>MORROA</t>
  </si>
  <si>
    <t>508</t>
  </si>
  <si>
    <t>OVEJAS</t>
  </si>
  <si>
    <t>523</t>
  </si>
  <si>
    <t>PALMITO</t>
  </si>
  <si>
    <t>SAMPUES</t>
  </si>
  <si>
    <t>SAN BENITO ABAD</t>
  </si>
  <si>
    <t>702</t>
  </si>
  <si>
    <t>SAN JUAN DE BETULIA</t>
  </si>
  <si>
    <t>708</t>
  </si>
  <si>
    <t>SAN MARCOS</t>
  </si>
  <si>
    <t>713</t>
  </si>
  <si>
    <t>SAN ONOFRE</t>
  </si>
  <si>
    <t>717</t>
  </si>
  <si>
    <t>742</t>
  </si>
  <si>
    <t>SAN LUIS DE SINCE</t>
  </si>
  <si>
    <t>771</t>
  </si>
  <si>
    <t>SANTIAGO DE TOLU</t>
  </si>
  <si>
    <t>TOLU VIEJO</t>
  </si>
  <si>
    <t>73</t>
  </si>
  <si>
    <t>TOLIMA</t>
  </si>
  <si>
    <t>IBAGUE</t>
  </si>
  <si>
    <t>024</t>
  </si>
  <si>
    <t>ALPUJARRA</t>
  </si>
  <si>
    <t>ALVARADO</t>
  </si>
  <si>
    <t>AMBALEMA</t>
  </si>
  <si>
    <t>043</t>
  </si>
  <si>
    <t>ANZOATEGUI</t>
  </si>
  <si>
    <t>ARMERO</t>
  </si>
  <si>
    <t>067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</si>
  <si>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</si>
  <si>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</si>
  <si>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</si>
  <si>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</si>
  <si>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</si>
  <si>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</si>
  <si>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</si>
  <si>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</si>
  <si>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</si>
  <si>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</si>
  <si>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</si>
  <si>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275</t>
  </si>
  <si>
    <t>FLANDES</t>
  </si>
  <si>
    <t>283</t>
  </si>
  <si>
    <t>FRESNO</t>
  </si>
  <si>
    <t>GUAMO</t>
  </si>
  <si>
    <t>HERVEO</t>
  </si>
  <si>
    <t>HONDA</t>
  </si>
  <si>
    <t>ICONONZO</t>
  </si>
  <si>
    <t>408</t>
  </si>
  <si>
    <t>LERIDA</t>
  </si>
  <si>
    <t>LIBANO</t>
  </si>
  <si>
    <t>MARIQUITA</t>
  </si>
  <si>
    <t>449</t>
  </si>
  <si>
    <t>MELGAR</t>
  </si>
  <si>
    <t>461</t>
  </si>
  <si>
    <t>MURILLO</t>
  </si>
  <si>
    <t>NATAGAIMA</t>
  </si>
  <si>
    <t>504</t>
  </si>
  <si>
    <t>ORTEGA</t>
  </si>
  <si>
    <t>PALOCABILDO</t>
  </si>
  <si>
    <t>PIEDRAS</t>
  </si>
  <si>
    <t>PLANADAS</t>
  </si>
  <si>
    <t>563</t>
  </si>
  <si>
    <t>PRADO</t>
  </si>
  <si>
    <t>PURIFICACION</t>
  </si>
  <si>
    <t>RIOBLANCO</t>
  </si>
  <si>
    <t>RONCESVALLES</t>
  </si>
  <si>
    <t>624</t>
  </si>
  <si>
    <t>ROVIRA</t>
  </si>
  <si>
    <t>671</t>
  </si>
  <si>
    <t>SALDAÑA</t>
  </si>
  <si>
    <t>SAN ANTONIO</t>
  </si>
  <si>
    <t>SANTA ISABEL</t>
  </si>
  <si>
    <t>VALLE DE SAN JUAN</t>
  </si>
  <si>
    <t>VENADILLO</t>
  </si>
  <si>
    <t>870</t>
  </si>
  <si>
    <t>VILLAHERMOSA</t>
  </si>
  <si>
    <t>VILLARRICA</t>
  </si>
  <si>
    <t>76</t>
  </si>
  <si>
    <t>VALLE DEL CAUCA</t>
  </si>
  <si>
    <t>CALI</t>
  </si>
  <si>
    <t>ALCALA</t>
  </si>
  <si>
    <t>ANDALUCIA</t>
  </si>
  <si>
    <t>041</t>
  </si>
  <si>
    <t>ANSERMANUEVO</t>
  </si>
  <si>
    <t>054</t>
  </si>
  <si>
    <t>BUENAVENTURA</t>
  </si>
  <si>
    <t>GUADALAJARA DE BUGA</t>
  </si>
  <si>
    <t>BUGALAGRANDE</t>
  </si>
  <si>
    <t>122</t>
  </si>
  <si>
    <t>CAICEDONIA</t>
  </si>
  <si>
    <t>CALIMA</t>
  </si>
  <si>
    <t>CARTAGO</t>
  </si>
  <si>
    <t>DAGUA</t>
  </si>
  <si>
    <t>243</t>
  </si>
  <si>
    <t>EL AGUILA</t>
  </si>
  <si>
    <t>246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</si>
  <si>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</si>
  <si>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</si>
  <si>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</si>
  <si>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</si>
  <si>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</si>
  <si>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</si>
  <si>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</si>
  <si>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</si>
  <si>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497</t>
  </si>
  <si>
    <t>OBANDO</t>
  </si>
  <si>
    <t>PALMIRA</t>
  </si>
  <si>
    <t>PRADERA</t>
  </si>
  <si>
    <t>RIOFRIO</t>
  </si>
  <si>
    <t>ROLDANILLO</t>
  </si>
  <si>
    <t>SEVILLA</t>
  </si>
  <si>
    <t>TORO</t>
  </si>
  <si>
    <t>828</t>
  </si>
  <si>
    <t>TRUJILLO</t>
  </si>
  <si>
    <t>834</t>
  </si>
  <si>
    <t>TULUA</t>
  </si>
  <si>
    <t>ULLOA</t>
  </si>
  <si>
    <t>863</t>
  </si>
  <si>
    <t>VERSALLES</t>
  </si>
  <si>
    <t>869</t>
  </si>
  <si>
    <t>VIJES</t>
  </si>
  <si>
    <t>YOTOCO</t>
  </si>
  <si>
    <t>892</t>
  </si>
  <si>
    <t>YUMBO</t>
  </si>
  <si>
    <t>ZARZAL</t>
  </si>
  <si>
    <t>81</t>
  </si>
  <si>
    <t>ARAUCA</t>
  </si>
  <si>
    <t>065</t>
  </si>
  <si>
    <t>ARAUQUITA</t>
  </si>
  <si>
    <t>220</t>
  </si>
  <si>
    <t>CRAVO NORTE</t>
  </si>
  <si>
    <t>FORTUL</t>
  </si>
  <si>
    <t>PUERTO RONDON</t>
  </si>
  <si>
    <t>SARAVENA</t>
  </si>
  <si>
    <t>794</t>
  </si>
  <si>
    <t>TAME</t>
  </si>
  <si>
    <t>85</t>
  </si>
  <si>
    <t>CASANARE</t>
  </si>
  <si>
    <t>YOPAL</t>
  </si>
  <si>
    <t>010</t>
  </si>
  <si>
    <t>AGUAZUL</t>
  </si>
  <si>
    <t>015</t>
  </si>
  <si>
    <t>CHAMEZA</t>
  </si>
  <si>
    <t>HATO COROZAL</t>
  </si>
  <si>
    <t>136</t>
  </si>
  <si>
    <t>LA SALINA</t>
  </si>
  <si>
    <t>139</t>
  </si>
  <si>
    <t>MANI</t>
  </si>
  <si>
    <t>MONTERREY</t>
  </si>
  <si>
    <t>225</t>
  </si>
  <si>
    <t>NUNCHIA</t>
  </si>
  <si>
    <t>OROCUE</t>
  </si>
  <si>
    <t>PAZ DE ARIPORO</t>
  </si>
  <si>
    <t>263</t>
  </si>
  <si>
    <t>PORE</t>
  </si>
  <si>
    <t>RECETOR</t>
  </si>
  <si>
    <t>SACAMA</t>
  </si>
  <si>
    <t>SAN LUIS DE PALENQUE</t>
  </si>
  <si>
    <t>TAMARA</t>
  </si>
  <si>
    <t>TAURAMENA</t>
  </si>
  <si>
    <t>TRINIDAD</t>
  </si>
  <si>
    <t>86</t>
  </si>
  <si>
    <t>PUTUMAYO</t>
  </si>
  <si>
    <t>MOCOA</t>
  </si>
  <si>
    <t>219</t>
  </si>
  <si>
    <t>ORITO</t>
  </si>
  <si>
    <t>PUERTO ASIS</t>
  </si>
  <si>
    <t>569</t>
  </si>
  <si>
    <t>PUERTO CAICEDO</t>
  </si>
  <si>
    <t>571</t>
  </si>
  <si>
    <t>PUERTO GUZMAN</t>
  </si>
  <si>
    <t>LEGUIZAMO</t>
  </si>
  <si>
    <t>749</t>
  </si>
  <si>
    <t>SIBUNDOY</t>
  </si>
  <si>
    <t>865</t>
  </si>
  <si>
    <t>VALLE DEL GUAMUEZ</t>
  </si>
  <si>
    <t>VILLAGARZON</t>
  </si>
  <si>
    <t>88</t>
  </si>
  <si>
    <t>564</t>
  </si>
  <si>
    <t>91</t>
  </si>
  <si>
    <t>AMAZONAS</t>
  </si>
  <si>
    <t>LETICIA</t>
  </si>
  <si>
    <t>EL ENCANTO</t>
  </si>
  <si>
    <t>LA CHORRERA</t>
  </si>
  <si>
    <t>LA PEDRERA</t>
  </si>
  <si>
    <t>MIRITI - PARANA</t>
  </si>
  <si>
    <t>PUERTO ALEGRIA</t>
  </si>
  <si>
    <t>536</t>
  </si>
  <si>
    <t>PUERTO ARICA</t>
  </si>
  <si>
    <t>PUERTO NARIÑO</t>
  </si>
  <si>
    <t>TARAPACA</t>
  </si>
  <si>
    <t>94</t>
  </si>
  <si>
    <t>GUAINIA</t>
  </si>
  <si>
    <t>INIRIDA</t>
  </si>
  <si>
    <t>343</t>
  </si>
  <si>
    <t>BARRANCO MINAS</t>
  </si>
  <si>
    <t>MAPIRIPANA</t>
  </si>
  <si>
    <t>883</t>
  </si>
  <si>
    <t>SAN FELIPE</t>
  </si>
  <si>
    <t>884</t>
  </si>
  <si>
    <t>LA GUADALUPE</t>
  </si>
  <si>
    <t>886</t>
  </si>
  <si>
    <t>CACAHUAL</t>
  </si>
  <si>
    <t>PANA PANA</t>
  </si>
  <si>
    <t>MORICHAL</t>
  </si>
  <si>
    <t>95</t>
  </si>
  <si>
    <t>GUAVIARE</t>
  </si>
  <si>
    <t>SAN JOSE DEL GUAVIARE</t>
  </si>
  <si>
    <t>EL RETORNO</t>
  </si>
  <si>
    <t>97</t>
  </si>
  <si>
    <t>VAUPES</t>
  </si>
  <si>
    <t>MITU</t>
  </si>
  <si>
    <t>CARURU</t>
  </si>
  <si>
    <t>PACOA</t>
  </si>
  <si>
    <t>666</t>
  </si>
  <si>
    <t>TARAIRA</t>
  </si>
  <si>
    <t>PAPUNAUA</t>
  </si>
  <si>
    <t>889</t>
  </si>
  <si>
    <t>YAVARATE</t>
  </si>
  <si>
    <t>99</t>
  </si>
  <si>
    <t>VICHADA</t>
  </si>
  <si>
    <t>PUERTO CARREÑO</t>
  </si>
  <si>
    <t>LA PRIMAVERA</t>
  </si>
  <si>
    <t>SANTA ROSALIA</t>
  </si>
  <si>
    <t>CUMARIBO</t>
  </si>
  <si>
    <t>CODIGO DEPARTAMENTO</t>
  </si>
  <si>
    <t>NOMBRE DEPARTAMENTO</t>
  </si>
  <si>
    <t>CODIGO MUNICIPIO</t>
  </si>
  <si>
    <t>NOMBRE MUNICIPO</t>
  </si>
  <si>
    <t>REFERENCIA DIAN</t>
  </si>
  <si>
    <t>Departamento</t>
  </si>
  <si>
    <t>Dirección</t>
  </si>
  <si>
    <t>Teléfono</t>
  </si>
  <si>
    <t>Correo Electrónico</t>
  </si>
  <si>
    <t>miapinto@yahoo.com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</si>
</sst>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MS Sans Serif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18" fillId="33" borderId="10" xfId="0" quotePrefix="1" applyFont="1" applyFill="1" applyBorder="1" applyAlignment="1">
      <alignment horizontal="center" vertical="center"/>
    </xf>
    <xf numFmtId="0" fontId="18" fillId="33" borderId="11" xfId="0" quotePrefix="1" applyFont="1" applyFill="1" applyBorder="1" applyAlignment="1">
      <alignment horizontal="center" vertical="center"/>
    </xf>
    <xf numFmtId="0" fontId="18" fillId="33" borderId="12" xfId="0" quotePrefix="1" applyFont="1" applyFill="1" applyBorder="1" applyAlignment="1">
      <alignment horizontal="center" vertical="center"/>
    </xf>
    <xf numFmtId="0" fontId="18" fillId="33" borderId="13" xfId="0" quotePrefix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0" xfId="0" quotePrefix="1" applyNumberFormat="1"/>
    <xf numFmtId="0" fontId="19" fillId="0" borderId="0" xfId="0" applyFont="1"/>
    <xf numFmtId="0" fontId="20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apint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40"/>
  <sheetViews>
    <sheetView tabSelected="1" topLeftCell="M1" workbookViewId="0">
      <selection activeCell="S3" sqref="S3"/>
    </sheetView>
  </sheetViews>
  <sheetFormatPr baseColWidth="10" defaultRowHeight="14.5"/>
  <cols>
    <col min="1" max="2" width="12" bestFit="1" customWidth="1"/>
    <col min="3" max="3" width="6.36328125" bestFit="1" customWidth="1"/>
    <col min="4" max="4" width="10.54296875" bestFit="1" customWidth="1"/>
    <col min="5" max="5" width="8.54296875" bestFit="1" customWidth="1"/>
    <col min="6" max="6" width="41.90625" bestFit="1" customWidth="1"/>
    <col min="7" max="7" width="21.36328125" style="1" bestFit="1" customWidth="1"/>
    <col min="8" max="8" width="16.36328125" bestFit="1" customWidth="1"/>
    <col min="9" max="11" width="16.90625" bestFit="1" customWidth="1"/>
    <col min="12" max="12" width="66.08984375" bestFit="1" customWidth="1"/>
    <col min="13" max="13" width="5" bestFit="1" customWidth="1"/>
    <col min="14" max="14" width="9.90625" style="5" bestFit="1" customWidth="1"/>
    <col min="15" max="16" width="9.90625" style="5" hidden="1" customWidth="1"/>
    <col min="17" max="17" width="16.1796875" style="5" bestFit="1" customWidth="1"/>
    <col min="18" max="18" width="23.90625" style="5" bestFit="1" customWidth="1"/>
    <col min="19" max="19" width="66.6328125" bestFit="1" customWidth="1"/>
  </cols>
  <sheetData>
    <row r="1" spans="1:1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8627</v>
      </c>
      <c r="G1" s="3" t="s">
        <v>8628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 t="s">
        <v>11</v>
      </c>
      <c r="O1" s="4"/>
      <c r="P1" s="4"/>
      <c r="Q1" s="4" t="s">
        <v>8626</v>
      </c>
      <c r="R1" s="4" t="s">
        <v>6952</v>
      </c>
      <c r="S1" s="2" t="s">
        <v>8629</v>
      </c>
    </row>
    <row r="2" spans="1:19">
      <c r="A2">
        <v>71608</v>
      </c>
      <c r="B2">
        <v>71608</v>
      </c>
      <c r="C2" t="s">
        <v>13</v>
      </c>
      <c r="D2" t="s">
        <v>18</v>
      </c>
      <c r="E2" t="s">
        <v>12</v>
      </c>
      <c r="F2" t="s">
        <v>35</v>
      </c>
      <c r="G2" s="1">
        <v>8850275</v>
      </c>
      <c r="H2" t="s">
        <v>36</v>
      </c>
      <c r="I2" t="s">
        <v>37</v>
      </c>
      <c r="J2" t="s">
        <v>38</v>
      </c>
      <c r="K2" t="s">
        <v>16</v>
      </c>
      <c r="L2" t="s">
        <v>39</v>
      </c>
      <c r="M2">
        <v>169</v>
      </c>
      <c r="N2" s="14">
        <v>81001</v>
      </c>
      <c r="O2" s="14">
        <f>LEN(N2)</f>
        <v>5</v>
      </c>
      <c r="P2" s="14" t="str">
        <f>IF(EXACT(O2,5),""&amp;N2,"0"&amp;N2)</f>
        <v>81001</v>
      </c>
      <c r="Q2" s="5" t="str">
        <f>INDEX('DIAN CODE'!$B$2:$B$1121,MATCH(CONCATENATE(PLANOTER!P2,""),'DIAN CODE'!$E$2:$E$1121,0),0)</f>
        <v>ARAUCA</v>
      </c>
      <c r="R2" s="5" t="str">
        <f>INDEX('DIAN CODE'!$D$2:$D$1121,MATCH(CONCATENATE(PLANOTER!P2,""),'DIAN CODE'!$E$2:$E$1121,0),0)</f>
        <v>ARAUCA</v>
      </c>
      <c r="S2" s="16" t="s">
        <v>8630</v>
      </c>
    </row>
    <row r="3" spans="1:19">
      <c r="A3">
        <v>271657</v>
      </c>
      <c r="B3">
        <v>271657</v>
      </c>
      <c r="C3" t="s">
        <v>13</v>
      </c>
      <c r="D3" t="s">
        <v>18</v>
      </c>
      <c r="E3" t="s">
        <v>12</v>
      </c>
      <c r="F3" t="s">
        <v>61</v>
      </c>
      <c r="G3" s="1">
        <v>8332119</v>
      </c>
      <c r="H3" t="s">
        <v>62</v>
      </c>
      <c r="I3" t="s">
        <v>44</v>
      </c>
      <c r="J3" t="s">
        <v>63</v>
      </c>
      <c r="K3" t="s">
        <v>16</v>
      </c>
      <c r="L3" t="s">
        <v>64</v>
      </c>
      <c r="M3">
        <v>169</v>
      </c>
      <c r="N3" s="5">
        <v>25307</v>
      </c>
      <c r="O3" s="14">
        <f t="shared" ref="O3:O66" si="0">LEN(N3)</f>
        <v>5</v>
      </c>
      <c r="P3" s="14" t="str">
        <f t="shared" ref="P3:P66" si="1">IF(EXACT(O3,5),""&amp;N3,"0"&amp;N3)</f>
        <v>25307</v>
      </c>
      <c r="Q3" s="5" t="str">
        <f>INDEX('DIAN CODE'!$B$2:$B$1121,MATCH(CONCATENATE(PLANOTER!P3,""),'DIAN CODE'!$E$2:$E$1121,0),0)</f>
        <v>CUNDINAMARCA</v>
      </c>
      <c r="R3" s="5" t="str">
        <f>INDEX('DIAN CODE'!$D$2:$D$1121,MATCH(CONCATENATE(PLANOTER!P3,""),'DIAN CODE'!$E$2:$E$1121,0),0)</f>
        <v>GIRARDOT</v>
      </c>
      <c r="S3" t="s">
        <v>65</v>
      </c>
    </row>
    <row r="4" spans="1:19">
      <c r="A4">
        <v>276678</v>
      </c>
      <c r="B4">
        <v>276678</v>
      </c>
      <c r="C4" t="s">
        <v>13</v>
      </c>
      <c r="D4" t="s">
        <v>18</v>
      </c>
      <c r="E4" t="s">
        <v>12</v>
      </c>
      <c r="F4" t="s">
        <v>66</v>
      </c>
      <c r="G4" s="1">
        <v>8250097</v>
      </c>
      <c r="H4" t="s">
        <v>67</v>
      </c>
      <c r="I4" t="s">
        <v>68</v>
      </c>
      <c r="J4" t="s">
        <v>69</v>
      </c>
      <c r="K4" t="s">
        <v>16</v>
      </c>
      <c r="L4" t="s">
        <v>70</v>
      </c>
      <c r="M4">
        <v>169</v>
      </c>
      <c r="N4" s="5">
        <v>25430</v>
      </c>
      <c r="O4" s="14">
        <f t="shared" si="0"/>
        <v>5</v>
      </c>
      <c r="P4" s="14" t="str">
        <f t="shared" si="1"/>
        <v>25430</v>
      </c>
      <c r="Q4" s="5" t="str">
        <f>INDEX('DIAN CODE'!$B$2:$B$1121,MATCH(CONCATENATE(PLANOTER!P4,""),'DIAN CODE'!$E$2:$E$1121,0),0)</f>
        <v>CUNDINAMARCA</v>
      </c>
      <c r="R4" s="5" t="str">
        <f>INDEX('DIAN CODE'!$D$2:$D$1121,MATCH(CONCATENATE(PLANOTER!P4,""),'DIAN CODE'!$E$2:$E$1121,0),0)</f>
        <v>MADRID</v>
      </c>
      <c r="S4" t="s">
        <v>71</v>
      </c>
    </row>
    <row r="5" spans="1:19">
      <c r="A5">
        <v>350982</v>
      </c>
      <c r="B5">
        <v>350982</v>
      </c>
      <c r="C5" t="s">
        <v>13</v>
      </c>
      <c r="D5" t="s">
        <v>18</v>
      </c>
      <c r="E5" t="s">
        <v>12</v>
      </c>
      <c r="F5" t="s">
        <v>77</v>
      </c>
      <c r="G5" s="1">
        <v>7383714</v>
      </c>
      <c r="H5" t="s">
        <v>31</v>
      </c>
      <c r="I5" t="s">
        <v>78</v>
      </c>
      <c r="J5" t="s">
        <v>33</v>
      </c>
      <c r="K5" t="s">
        <v>79</v>
      </c>
      <c r="L5" t="s">
        <v>80</v>
      </c>
      <c r="M5">
        <v>169</v>
      </c>
      <c r="N5" s="5">
        <v>15572</v>
      </c>
      <c r="O5" s="14">
        <f t="shared" si="0"/>
        <v>5</v>
      </c>
      <c r="P5" s="14" t="str">
        <f t="shared" si="1"/>
        <v>15572</v>
      </c>
      <c r="Q5" s="5" t="str">
        <f>INDEX('DIAN CODE'!$B$2:$B$1121,MATCH(CONCATENATE(PLANOTER!P5,""),'DIAN CODE'!$E$2:$E$1121,0),0)</f>
        <v>BOYACA</v>
      </c>
      <c r="R5" s="5" t="str">
        <f>INDEX('DIAN CODE'!$D$2:$D$1121,MATCH(CONCATENATE(PLANOTER!P5,""),'DIAN CODE'!$E$2:$E$1121,0),0)</f>
        <v>PUERTO BOYACA</v>
      </c>
      <c r="S5" t="s">
        <v>81</v>
      </c>
    </row>
    <row r="6" spans="1:19">
      <c r="A6">
        <v>474513</v>
      </c>
      <c r="B6">
        <v>474513</v>
      </c>
      <c r="C6" t="s">
        <v>13</v>
      </c>
      <c r="D6" t="s">
        <v>18</v>
      </c>
      <c r="E6" t="s">
        <v>12</v>
      </c>
      <c r="F6" t="s">
        <v>91</v>
      </c>
      <c r="G6" s="1">
        <v>6871939</v>
      </c>
      <c r="H6" t="s">
        <v>92</v>
      </c>
      <c r="I6" t="s">
        <v>37</v>
      </c>
      <c r="J6" t="s">
        <v>93</v>
      </c>
      <c r="K6" t="s">
        <v>16</v>
      </c>
      <c r="L6" t="s">
        <v>94</v>
      </c>
      <c r="M6">
        <v>169</v>
      </c>
      <c r="N6" s="5">
        <v>50226</v>
      </c>
      <c r="O6" s="14">
        <f t="shared" si="0"/>
        <v>5</v>
      </c>
      <c r="P6" s="14" t="str">
        <f t="shared" si="1"/>
        <v>50226</v>
      </c>
      <c r="Q6" s="5" t="str">
        <f>INDEX('DIAN CODE'!$B$2:$B$1121,MATCH(CONCATENATE(PLANOTER!P6,""),'DIAN CODE'!$E$2:$E$1121,0),0)</f>
        <v>META</v>
      </c>
      <c r="R6" s="5" t="str">
        <f>INDEX('DIAN CODE'!$D$2:$D$1121,MATCH(CONCATENATE(PLANOTER!P6,""),'DIAN CODE'!$E$2:$E$1121,0),0)</f>
        <v>CUMARAL</v>
      </c>
      <c r="S6" t="s">
        <v>95</v>
      </c>
    </row>
    <row r="7" spans="1:19">
      <c r="A7">
        <v>906593</v>
      </c>
      <c r="B7">
        <v>906593</v>
      </c>
      <c r="C7" t="s">
        <v>13</v>
      </c>
      <c r="D7" t="s">
        <v>18</v>
      </c>
      <c r="E7" t="s">
        <v>12</v>
      </c>
      <c r="F7" t="s">
        <v>101</v>
      </c>
      <c r="G7" s="1">
        <v>2183949</v>
      </c>
      <c r="H7" t="s">
        <v>102</v>
      </c>
      <c r="I7" t="s">
        <v>16</v>
      </c>
      <c r="J7" t="s">
        <v>103</v>
      </c>
      <c r="K7" t="s">
        <v>86</v>
      </c>
      <c r="L7" t="s">
        <v>104</v>
      </c>
      <c r="M7">
        <v>169</v>
      </c>
      <c r="N7" s="5">
        <v>11001</v>
      </c>
      <c r="O7" s="14">
        <f t="shared" si="0"/>
        <v>5</v>
      </c>
      <c r="P7" s="14" t="str">
        <f t="shared" si="1"/>
        <v>11001</v>
      </c>
      <c r="Q7" s="5" t="str">
        <f>INDEX('DIAN CODE'!$B$2:$B$1121,MATCH(CONCATENATE(PLANOTER!P7,""),'DIAN CODE'!$E$2:$E$1121,0),0)</f>
        <v>BOGOTA</v>
      </c>
      <c r="R7" s="5" t="str">
        <f>INDEX('DIAN CODE'!$D$2:$D$1121,MATCH(CONCATENATE(PLANOTER!P7,""),'DIAN CODE'!$E$2:$E$1121,0),0)</f>
        <v>BOGOTA, D.C.</v>
      </c>
      <c r="S7" t="s">
        <v>105</v>
      </c>
    </row>
    <row r="8" spans="1:19">
      <c r="A8">
        <v>1031960</v>
      </c>
      <c r="B8">
        <v>1031960</v>
      </c>
      <c r="C8" t="s">
        <v>13</v>
      </c>
      <c r="D8" t="s">
        <v>18</v>
      </c>
      <c r="E8" t="s">
        <v>12</v>
      </c>
      <c r="F8" t="s">
        <v>111</v>
      </c>
      <c r="G8" s="1">
        <v>7262596</v>
      </c>
      <c r="H8" t="s">
        <v>112</v>
      </c>
      <c r="I8" t="s">
        <v>113</v>
      </c>
      <c r="J8" t="s">
        <v>114</v>
      </c>
      <c r="K8" t="s">
        <v>115</v>
      </c>
      <c r="L8" t="s">
        <v>116</v>
      </c>
      <c r="M8">
        <v>169</v>
      </c>
      <c r="N8" s="5">
        <v>15176</v>
      </c>
      <c r="O8" s="14">
        <f t="shared" si="0"/>
        <v>5</v>
      </c>
      <c r="P8" s="14" t="str">
        <f t="shared" si="1"/>
        <v>15176</v>
      </c>
      <c r="Q8" s="5" t="str">
        <f>INDEX('DIAN CODE'!$B$2:$B$1121,MATCH(CONCATENATE(PLANOTER!P8,""),'DIAN CODE'!$E$2:$E$1121,0),0)</f>
        <v>BOYACA</v>
      </c>
      <c r="R8" s="5" t="str">
        <f>INDEX('DIAN CODE'!$D$2:$D$1121,MATCH(CONCATENATE(PLANOTER!P8,""),'DIAN CODE'!$E$2:$E$1121,0),0)</f>
        <v>CHIQUINQUIRA</v>
      </c>
      <c r="S8" t="s">
        <v>117</v>
      </c>
    </row>
    <row r="9" spans="1:19">
      <c r="A9">
        <v>1113643</v>
      </c>
      <c r="B9">
        <v>1113643</v>
      </c>
      <c r="C9" t="s">
        <v>13</v>
      </c>
      <c r="D9" t="s">
        <v>18</v>
      </c>
      <c r="E9" t="s">
        <v>12</v>
      </c>
      <c r="F9" t="s">
        <v>126</v>
      </c>
      <c r="G9" s="1">
        <v>5711887</v>
      </c>
      <c r="H9" t="s">
        <v>127</v>
      </c>
      <c r="I9" t="s">
        <v>16</v>
      </c>
      <c r="J9" t="s">
        <v>56</v>
      </c>
      <c r="K9" t="s">
        <v>97</v>
      </c>
      <c r="L9" t="s">
        <v>128</v>
      </c>
      <c r="M9">
        <v>169</v>
      </c>
      <c r="N9" s="5">
        <v>54001</v>
      </c>
      <c r="O9" s="14">
        <f t="shared" si="0"/>
        <v>5</v>
      </c>
      <c r="P9" s="14" t="str">
        <f t="shared" si="1"/>
        <v>54001</v>
      </c>
      <c r="Q9" s="5" t="str">
        <f>INDEX('DIAN CODE'!$B$2:$B$1121,MATCH(CONCATENATE(PLANOTER!P9,""),'DIAN CODE'!$E$2:$E$1121,0),0)</f>
        <v>N. DE SANTANDER</v>
      </c>
      <c r="R9" s="5" t="str">
        <f>INDEX('DIAN CODE'!$D$2:$D$1121,MATCH(CONCATENATE(PLANOTER!P9,""),'DIAN CODE'!$E$2:$E$1121,0),0)</f>
        <v>CUCUTA</v>
      </c>
      <c r="S9" t="s">
        <v>129</v>
      </c>
    </row>
    <row r="10" spans="1:19">
      <c r="A10">
        <v>1974180</v>
      </c>
      <c r="B10">
        <v>1974180</v>
      </c>
      <c r="C10" t="s">
        <v>13</v>
      </c>
      <c r="D10" t="s">
        <v>18</v>
      </c>
      <c r="E10" t="s">
        <v>12</v>
      </c>
      <c r="F10" t="s">
        <v>149</v>
      </c>
      <c r="G10" s="1">
        <v>610045</v>
      </c>
      <c r="H10" t="s">
        <v>150</v>
      </c>
      <c r="I10" t="s">
        <v>151</v>
      </c>
      <c r="J10" t="s">
        <v>56</v>
      </c>
      <c r="K10" t="s">
        <v>152</v>
      </c>
      <c r="L10" t="s">
        <v>153</v>
      </c>
      <c r="M10">
        <v>169</v>
      </c>
      <c r="N10" s="5">
        <v>54498</v>
      </c>
      <c r="O10" s="14">
        <f t="shared" si="0"/>
        <v>5</v>
      </c>
      <c r="P10" s="14" t="str">
        <f t="shared" si="1"/>
        <v>54498</v>
      </c>
      <c r="Q10" s="5" t="str">
        <f>INDEX('DIAN CODE'!$B$2:$B$1121,MATCH(CONCATENATE(PLANOTER!P10,""),'DIAN CODE'!$E$2:$E$1121,0),0)</f>
        <v>N. DE SANTANDER</v>
      </c>
      <c r="R10" s="5" t="str">
        <f>INDEX('DIAN CODE'!$D$2:$D$1121,MATCH(CONCATENATE(PLANOTER!P10,""),'DIAN CODE'!$E$2:$E$1121,0),0)</f>
        <v>OCAÑA</v>
      </c>
      <c r="S10" t="s">
        <v>154</v>
      </c>
    </row>
    <row r="11" spans="1:19">
      <c r="A11">
        <v>1979769</v>
      </c>
      <c r="B11">
        <v>1979769</v>
      </c>
      <c r="C11" t="s">
        <v>13</v>
      </c>
      <c r="D11" t="s">
        <v>18</v>
      </c>
      <c r="E11" t="s">
        <v>12</v>
      </c>
      <c r="F11" t="s">
        <v>155</v>
      </c>
      <c r="G11" s="1">
        <v>5693624</v>
      </c>
      <c r="H11" t="s">
        <v>156</v>
      </c>
      <c r="I11" t="s">
        <v>157</v>
      </c>
      <c r="J11" t="s">
        <v>158</v>
      </c>
      <c r="K11" t="s">
        <v>56</v>
      </c>
      <c r="L11" t="s">
        <v>159</v>
      </c>
      <c r="M11">
        <v>169</v>
      </c>
      <c r="N11" s="5">
        <v>54498</v>
      </c>
      <c r="O11" s="14">
        <f t="shared" si="0"/>
        <v>5</v>
      </c>
      <c r="P11" s="14" t="str">
        <f t="shared" si="1"/>
        <v>54498</v>
      </c>
      <c r="Q11" s="5" t="str">
        <f>INDEX('DIAN CODE'!$B$2:$B$1121,MATCH(CONCATENATE(PLANOTER!P11,""),'DIAN CODE'!$E$2:$E$1121,0),0)</f>
        <v>N. DE SANTANDER</v>
      </c>
      <c r="R11" s="5" t="str">
        <f>INDEX('DIAN CODE'!$D$2:$D$1121,MATCH(CONCATENATE(PLANOTER!P11,""),'DIAN CODE'!$E$2:$E$1121,0),0)</f>
        <v>OCAÑA</v>
      </c>
      <c r="S11" t="s">
        <v>160</v>
      </c>
    </row>
    <row r="12" spans="1:19">
      <c r="A12">
        <v>2015640</v>
      </c>
      <c r="B12">
        <v>2015640</v>
      </c>
      <c r="C12" t="s">
        <v>13</v>
      </c>
      <c r="D12" t="s">
        <v>18</v>
      </c>
      <c r="E12" t="s">
        <v>12</v>
      </c>
      <c r="F12" t="s">
        <v>161</v>
      </c>
      <c r="G12" s="1">
        <v>6428795</v>
      </c>
      <c r="H12" t="s">
        <v>162</v>
      </c>
      <c r="I12" t="s">
        <v>163</v>
      </c>
      <c r="J12" t="s">
        <v>119</v>
      </c>
      <c r="K12" t="s">
        <v>16</v>
      </c>
      <c r="L12" t="s">
        <v>164</v>
      </c>
      <c r="M12">
        <v>169</v>
      </c>
      <c r="N12" s="5">
        <v>68001</v>
      </c>
      <c r="O12" s="14">
        <f t="shared" si="0"/>
        <v>5</v>
      </c>
      <c r="P12" s="14" t="str">
        <f t="shared" si="1"/>
        <v>68001</v>
      </c>
      <c r="Q12" s="5" t="str">
        <f>INDEX('DIAN CODE'!$B$2:$B$1121,MATCH(CONCATENATE(PLANOTER!P12,""),'DIAN CODE'!$E$2:$E$1121,0),0)</f>
        <v>SANTANDER</v>
      </c>
      <c r="R12" s="5" t="str">
        <f>INDEX('DIAN CODE'!$D$2:$D$1121,MATCH(CONCATENATE(PLANOTER!P12,""),'DIAN CODE'!$E$2:$E$1121,0),0)</f>
        <v>BUCARAMANGA</v>
      </c>
      <c r="S12" s="15" t="s">
        <v>165</v>
      </c>
    </row>
    <row r="13" spans="1:19">
      <c r="A13">
        <v>2031870</v>
      </c>
      <c r="B13">
        <v>2031870</v>
      </c>
      <c r="C13" t="s">
        <v>13</v>
      </c>
      <c r="D13" t="s">
        <v>18</v>
      </c>
      <c r="E13" t="s">
        <v>12</v>
      </c>
      <c r="F13" s="15" t="s">
        <v>168</v>
      </c>
      <c r="G13" s="1">
        <v>134531027</v>
      </c>
      <c r="H13" t="s">
        <v>169</v>
      </c>
      <c r="I13" t="s">
        <v>170</v>
      </c>
      <c r="J13" t="s">
        <v>171</v>
      </c>
      <c r="K13" t="s">
        <v>16</v>
      </c>
      <c r="L13" t="s">
        <v>172</v>
      </c>
      <c r="M13">
        <v>169</v>
      </c>
      <c r="N13" s="5">
        <v>68276</v>
      </c>
      <c r="O13" s="14">
        <f t="shared" si="0"/>
        <v>5</v>
      </c>
      <c r="P13" s="14" t="str">
        <f t="shared" si="1"/>
        <v>68276</v>
      </c>
      <c r="Q13" s="5" t="str">
        <f>INDEX('DIAN CODE'!$B$2:$B$1121,MATCH(CONCATENATE(PLANOTER!P13,""),'DIAN CODE'!$E$2:$E$1121,0),0)</f>
        <v>SANTANDER</v>
      </c>
      <c r="R13" s="5" t="str">
        <f>INDEX('DIAN CODE'!$D$2:$D$1121,MATCH(CONCATENATE(PLANOTER!P13,""),'DIAN CODE'!$E$2:$E$1121,0),0)</f>
        <v>FLORIDABLANCA</v>
      </c>
      <c r="S13" t="s">
        <v>173</v>
      </c>
    </row>
    <row r="14" spans="1:19">
      <c r="A14">
        <v>2120263</v>
      </c>
      <c r="B14">
        <v>2120263</v>
      </c>
      <c r="C14" t="s">
        <v>13</v>
      </c>
      <c r="D14" t="s">
        <v>18</v>
      </c>
      <c r="E14" t="s">
        <v>12</v>
      </c>
      <c r="F14" t="s">
        <v>174</v>
      </c>
      <c r="G14" s="1">
        <v>6607407</v>
      </c>
      <c r="H14" t="s">
        <v>90</v>
      </c>
      <c r="I14" t="s">
        <v>16</v>
      </c>
      <c r="J14" t="s">
        <v>56</v>
      </c>
      <c r="K14" t="s">
        <v>175</v>
      </c>
      <c r="L14" t="s">
        <v>176</v>
      </c>
      <c r="M14">
        <v>169</v>
      </c>
      <c r="N14" s="5">
        <v>68432</v>
      </c>
      <c r="O14" s="14">
        <f t="shared" si="0"/>
        <v>5</v>
      </c>
      <c r="P14" s="14" t="str">
        <f t="shared" si="1"/>
        <v>68432</v>
      </c>
      <c r="Q14" s="5" t="str">
        <f>INDEX('DIAN CODE'!$B$2:$B$1121,MATCH(CONCATENATE(PLANOTER!P14,""),'DIAN CODE'!$E$2:$E$1121,0),0)</f>
        <v>SANTANDER</v>
      </c>
      <c r="R14" s="5" t="str">
        <f>INDEX('DIAN CODE'!$D$2:$D$1121,MATCH(CONCATENATE(PLANOTER!P14,""),'DIAN CODE'!$E$2:$E$1121,0),0)</f>
        <v>MALAGA</v>
      </c>
      <c r="S14" t="s">
        <v>177</v>
      </c>
    </row>
    <row r="15" spans="1:19">
      <c r="A15">
        <v>2557978</v>
      </c>
      <c r="B15">
        <v>2557978</v>
      </c>
      <c r="C15" t="s">
        <v>13</v>
      </c>
      <c r="D15" t="s">
        <v>18</v>
      </c>
      <c r="E15" t="s">
        <v>12</v>
      </c>
      <c r="F15" t="s">
        <v>187</v>
      </c>
      <c r="G15" s="1">
        <v>357222</v>
      </c>
      <c r="H15" t="s">
        <v>113</v>
      </c>
      <c r="I15" t="s">
        <v>16</v>
      </c>
      <c r="J15" t="s">
        <v>158</v>
      </c>
      <c r="K15" t="s">
        <v>115</v>
      </c>
      <c r="L15" t="s">
        <v>188</v>
      </c>
      <c r="M15">
        <v>169</v>
      </c>
      <c r="N15" s="5">
        <v>18001</v>
      </c>
      <c r="O15" s="14">
        <f t="shared" si="0"/>
        <v>5</v>
      </c>
      <c r="P15" s="14" t="str">
        <f t="shared" si="1"/>
        <v>18001</v>
      </c>
      <c r="Q15" s="5" t="str">
        <f>INDEX('DIAN CODE'!$B$2:$B$1121,MATCH(CONCATENATE(PLANOTER!P15,""),'DIAN CODE'!$E$2:$E$1121,0),0)</f>
        <v>CAQUETA</v>
      </c>
      <c r="R15" s="5" t="str">
        <f>INDEX('DIAN CODE'!$D$2:$D$1121,MATCH(CONCATENATE(PLANOTER!P15,""),'DIAN CODE'!$E$2:$E$1121,0),0)</f>
        <v>FLORENCIA</v>
      </c>
      <c r="S15" t="s">
        <v>189</v>
      </c>
    </row>
    <row r="16" spans="1:19">
      <c r="A16">
        <v>2647114</v>
      </c>
      <c r="B16">
        <v>2647114</v>
      </c>
      <c r="C16" t="s">
        <v>13</v>
      </c>
      <c r="D16" t="s">
        <v>18</v>
      </c>
      <c r="E16" t="s">
        <v>12</v>
      </c>
      <c r="F16" t="s">
        <v>190</v>
      </c>
      <c r="G16" s="1">
        <v>3157014496</v>
      </c>
      <c r="H16" t="s">
        <v>191</v>
      </c>
      <c r="I16" t="s">
        <v>192</v>
      </c>
      <c r="J16" t="s">
        <v>76</v>
      </c>
      <c r="K16" t="s">
        <v>193</v>
      </c>
      <c r="L16" t="s">
        <v>194</v>
      </c>
      <c r="M16">
        <v>169</v>
      </c>
      <c r="N16" s="5">
        <v>23162</v>
      </c>
      <c r="O16" s="14">
        <f t="shared" si="0"/>
        <v>5</v>
      </c>
      <c r="P16" s="14" t="str">
        <f t="shared" si="1"/>
        <v>23162</v>
      </c>
      <c r="Q16" s="5" t="str">
        <f>INDEX('DIAN CODE'!$B$2:$B$1121,MATCH(CONCATENATE(PLANOTER!P16,""),'DIAN CODE'!$E$2:$E$1121,0),0)</f>
        <v>CORDOBA</v>
      </c>
      <c r="R16" s="5" t="str">
        <f>INDEX('DIAN CODE'!$D$2:$D$1121,MATCH(CONCATENATE(PLANOTER!P16,""),'DIAN CODE'!$E$2:$E$1121,0),0)</f>
        <v>CERETE</v>
      </c>
      <c r="S16" t="s">
        <v>195</v>
      </c>
    </row>
    <row r="17" spans="1:19">
      <c r="A17">
        <v>2755742</v>
      </c>
      <c r="B17">
        <v>2755742</v>
      </c>
      <c r="C17" t="s">
        <v>13</v>
      </c>
      <c r="D17" t="s">
        <v>18</v>
      </c>
      <c r="E17" t="s">
        <v>12</v>
      </c>
      <c r="F17" t="s">
        <v>196</v>
      </c>
      <c r="G17" s="1">
        <v>3002001466</v>
      </c>
      <c r="H17" t="s">
        <v>197</v>
      </c>
      <c r="I17" t="s">
        <v>198</v>
      </c>
      <c r="J17" t="s">
        <v>115</v>
      </c>
      <c r="K17" t="s">
        <v>175</v>
      </c>
      <c r="L17" t="s">
        <v>199</v>
      </c>
      <c r="M17">
        <v>169</v>
      </c>
      <c r="N17" s="5">
        <v>8001</v>
      </c>
      <c r="O17" s="14">
        <f t="shared" si="0"/>
        <v>4</v>
      </c>
      <c r="P17" s="14" t="str">
        <f t="shared" si="1"/>
        <v>08001</v>
      </c>
      <c r="Q17" s="5" t="str">
        <f>INDEX('DIAN CODE'!$B$2:$B$1121,MATCH(CONCATENATE(PLANOTER!P17,""),'DIAN CODE'!$E$2:$E$1121,0),0)</f>
        <v>ATLANTICO</v>
      </c>
      <c r="R17" s="5" t="str">
        <f>INDEX('DIAN CODE'!$D$2:$D$1121,MATCH(CONCATENATE(PLANOTER!P17,""),'DIAN CODE'!$E$2:$E$1121,0),0)</f>
        <v>BARRANQUILLA</v>
      </c>
      <c r="S17" t="s">
        <v>200</v>
      </c>
    </row>
    <row r="18" spans="1:19">
      <c r="A18">
        <v>2871688</v>
      </c>
      <c r="B18">
        <v>2871688</v>
      </c>
      <c r="C18" t="s">
        <v>13</v>
      </c>
      <c r="D18" t="s">
        <v>18</v>
      </c>
      <c r="E18" t="s">
        <v>12</v>
      </c>
      <c r="F18" t="s">
        <v>205</v>
      </c>
      <c r="G18" s="1">
        <v>4119680</v>
      </c>
      <c r="H18" t="s">
        <v>178</v>
      </c>
      <c r="I18" t="s">
        <v>206</v>
      </c>
      <c r="J18" t="s">
        <v>143</v>
      </c>
      <c r="K18" t="s">
        <v>16</v>
      </c>
      <c r="L18" t="s">
        <v>207</v>
      </c>
      <c r="M18">
        <v>169</v>
      </c>
      <c r="N18" s="5">
        <v>11001</v>
      </c>
      <c r="O18" s="14">
        <f t="shared" si="0"/>
        <v>5</v>
      </c>
      <c r="P18" s="14" t="str">
        <f t="shared" si="1"/>
        <v>11001</v>
      </c>
      <c r="Q18" s="5" t="str">
        <f>INDEX('DIAN CODE'!$B$2:$B$1121,MATCH(CONCATENATE(PLANOTER!P18,""),'DIAN CODE'!$E$2:$E$1121,0),0)</f>
        <v>BOGOTA</v>
      </c>
      <c r="R18" s="5" t="str">
        <f>INDEX('DIAN CODE'!$D$2:$D$1121,MATCH(CONCATENATE(PLANOTER!P18,""),'DIAN CODE'!$E$2:$E$1121,0),0)</f>
        <v>BOGOTA, D.C.</v>
      </c>
      <c r="S18" t="s">
        <v>208</v>
      </c>
    </row>
    <row r="19" spans="1:19">
      <c r="A19">
        <v>2918090</v>
      </c>
      <c r="B19">
        <v>2918090</v>
      </c>
      <c r="C19" t="s">
        <v>13</v>
      </c>
      <c r="D19" t="s">
        <v>18</v>
      </c>
      <c r="E19" t="s">
        <v>12</v>
      </c>
      <c r="F19" t="s">
        <v>219</v>
      </c>
      <c r="G19" s="1">
        <v>3374780</v>
      </c>
      <c r="H19" t="s">
        <v>220</v>
      </c>
      <c r="I19" t="s">
        <v>221</v>
      </c>
      <c r="J19" t="s">
        <v>86</v>
      </c>
      <c r="K19" t="s">
        <v>16</v>
      </c>
      <c r="L19" t="s">
        <v>222</v>
      </c>
      <c r="M19">
        <v>169</v>
      </c>
      <c r="N19" s="5">
        <v>11001</v>
      </c>
      <c r="O19" s="14">
        <f t="shared" si="0"/>
        <v>5</v>
      </c>
      <c r="P19" s="14" t="str">
        <f t="shared" si="1"/>
        <v>11001</v>
      </c>
      <c r="Q19" s="5" t="str">
        <f>INDEX('DIAN CODE'!$B$2:$B$1121,MATCH(CONCATENATE(PLANOTER!P19,""),'DIAN CODE'!$E$2:$E$1121,0),0)</f>
        <v>BOGOTA</v>
      </c>
      <c r="R19" s="5" t="str">
        <f>INDEX('DIAN CODE'!$D$2:$D$1121,MATCH(CONCATENATE(PLANOTER!P19,""),'DIAN CODE'!$E$2:$E$1121,0),0)</f>
        <v>BOGOTA, D.C.</v>
      </c>
      <c r="S19" t="s">
        <v>223</v>
      </c>
    </row>
    <row r="20" spans="1:19">
      <c r="A20">
        <v>2955673</v>
      </c>
      <c r="B20">
        <v>2955673</v>
      </c>
      <c r="C20" t="s">
        <v>13</v>
      </c>
      <c r="D20" t="s">
        <v>18</v>
      </c>
      <c r="E20" t="s">
        <v>12</v>
      </c>
      <c r="F20" t="s">
        <v>224</v>
      </c>
      <c r="G20" s="1">
        <v>5435325</v>
      </c>
      <c r="H20" t="s">
        <v>225</v>
      </c>
      <c r="I20" t="s">
        <v>226</v>
      </c>
      <c r="J20" t="s">
        <v>227</v>
      </c>
      <c r="K20" t="s">
        <v>228</v>
      </c>
      <c r="L20" t="s">
        <v>229</v>
      </c>
      <c r="M20">
        <v>169</v>
      </c>
      <c r="N20" s="5">
        <v>11001</v>
      </c>
      <c r="O20" s="14">
        <f t="shared" si="0"/>
        <v>5</v>
      </c>
      <c r="P20" s="14" t="str">
        <f t="shared" si="1"/>
        <v>11001</v>
      </c>
      <c r="Q20" s="5" t="str">
        <f>INDEX('DIAN CODE'!$B$2:$B$1121,MATCH(CONCATENATE(PLANOTER!P20,""),'DIAN CODE'!$E$2:$E$1121,0),0)</f>
        <v>BOGOTA</v>
      </c>
      <c r="R20" s="5" t="str">
        <f>INDEX('DIAN CODE'!$D$2:$D$1121,MATCH(CONCATENATE(PLANOTER!P20,""),'DIAN CODE'!$E$2:$E$1121,0),0)</f>
        <v>BOGOTA, D.C.</v>
      </c>
      <c r="S20" t="s">
        <v>230</v>
      </c>
    </row>
    <row r="21" spans="1:19">
      <c r="A21">
        <v>3010234</v>
      </c>
      <c r="B21">
        <v>3010234</v>
      </c>
      <c r="C21" t="s">
        <v>13</v>
      </c>
      <c r="D21" t="s">
        <v>18</v>
      </c>
      <c r="E21" t="s">
        <v>12</v>
      </c>
      <c r="F21" t="s">
        <v>240</v>
      </c>
      <c r="G21" s="1">
        <v>6714715</v>
      </c>
      <c r="H21" t="s">
        <v>113</v>
      </c>
      <c r="I21" t="s">
        <v>241</v>
      </c>
      <c r="J21" t="s">
        <v>43</v>
      </c>
      <c r="K21" t="s">
        <v>75</v>
      </c>
      <c r="L21" t="s">
        <v>242</v>
      </c>
      <c r="M21">
        <v>169</v>
      </c>
      <c r="N21" s="5">
        <v>11001</v>
      </c>
      <c r="O21" s="14">
        <f t="shared" si="0"/>
        <v>5</v>
      </c>
      <c r="P21" s="14" t="str">
        <f t="shared" si="1"/>
        <v>11001</v>
      </c>
      <c r="Q21" s="5" t="str">
        <f>INDEX('DIAN CODE'!$B$2:$B$1121,MATCH(CONCATENATE(PLANOTER!P21,""),'DIAN CODE'!$E$2:$E$1121,0),0)</f>
        <v>BOGOTA</v>
      </c>
      <c r="R21" s="5" t="str">
        <f>INDEX('DIAN CODE'!$D$2:$D$1121,MATCH(CONCATENATE(PLANOTER!P21,""),'DIAN CODE'!$E$2:$E$1121,0),0)</f>
        <v>BOGOTA, D.C.</v>
      </c>
      <c r="S21" t="s">
        <v>243</v>
      </c>
    </row>
    <row r="22" spans="1:19">
      <c r="A22">
        <v>3019816</v>
      </c>
      <c r="B22">
        <v>3019816</v>
      </c>
      <c r="C22" t="s">
        <v>13</v>
      </c>
      <c r="D22" t="s">
        <v>18</v>
      </c>
      <c r="E22" t="s">
        <v>12</v>
      </c>
      <c r="F22" t="s">
        <v>245</v>
      </c>
      <c r="G22" s="1">
        <v>2741126</v>
      </c>
      <c r="H22" t="s">
        <v>220</v>
      </c>
      <c r="I22" t="s">
        <v>211</v>
      </c>
      <c r="J22" t="s">
        <v>44</v>
      </c>
      <c r="K22" t="s">
        <v>75</v>
      </c>
      <c r="L22" t="s">
        <v>246</v>
      </c>
      <c r="M22">
        <v>169</v>
      </c>
      <c r="N22" s="5">
        <v>70001</v>
      </c>
      <c r="O22" s="14">
        <f t="shared" si="0"/>
        <v>5</v>
      </c>
      <c r="P22" s="14" t="str">
        <f t="shared" si="1"/>
        <v>70001</v>
      </c>
      <c r="Q22" s="5" t="str">
        <f>INDEX('DIAN CODE'!$B$2:$B$1121,MATCH(CONCATENATE(PLANOTER!P22,""),'DIAN CODE'!$E$2:$E$1121,0),0)</f>
        <v>SUCRE</v>
      </c>
      <c r="R22" s="5" t="str">
        <f>INDEX('DIAN CODE'!$D$2:$D$1121,MATCH(CONCATENATE(PLANOTER!P22,""),'DIAN CODE'!$E$2:$E$1121,0),0)</f>
        <v>SINCELEJO</v>
      </c>
      <c r="S22" t="s">
        <v>247</v>
      </c>
    </row>
    <row r="23" spans="1:19">
      <c r="A23">
        <v>3050285</v>
      </c>
      <c r="B23">
        <v>3050285</v>
      </c>
      <c r="C23" t="s">
        <v>13</v>
      </c>
      <c r="D23" t="s">
        <v>18</v>
      </c>
      <c r="E23" t="s">
        <v>12</v>
      </c>
      <c r="F23" t="s">
        <v>250</v>
      </c>
      <c r="G23" s="1">
        <v>8466131</v>
      </c>
      <c r="H23" t="s">
        <v>251</v>
      </c>
      <c r="I23" t="s">
        <v>252</v>
      </c>
      <c r="J23" t="s">
        <v>125</v>
      </c>
      <c r="K23" t="s">
        <v>16</v>
      </c>
      <c r="L23" t="s">
        <v>253</v>
      </c>
      <c r="M23">
        <v>169</v>
      </c>
      <c r="N23" s="5">
        <v>25320</v>
      </c>
      <c r="O23" s="14">
        <f t="shared" si="0"/>
        <v>5</v>
      </c>
      <c r="P23" s="14" t="str">
        <f t="shared" si="1"/>
        <v>25320</v>
      </c>
      <c r="Q23" s="5" t="str">
        <f>INDEX('DIAN CODE'!$B$2:$B$1121,MATCH(CONCATENATE(PLANOTER!P23,""),'DIAN CODE'!$E$2:$E$1121,0),0)</f>
        <v>CUNDINAMARCA</v>
      </c>
      <c r="R23" s="5" t="str">
        <f>INDEX('DIAN CODE'!$D$2:$D$1121,MATCH(CONCATENATE(PLANOTER!P23,""),'DIAN CODE'!$E$2:$E$1121,0),0)</f>
        <v>GUADUAS</v>
      </c>
      <c r="S23" t="s">
        <v>254</v>
      </c>
    </row>
    <row r="24" spans="1:19">
      <c r="A24">
        <v>3071825</v>
      </c>
      <c r="B24">
        <v>3071825</v>
      </c>
      <c r="C24" t="s">
        <v>13</v>
      </c>
      <c r="D24" t="s">
        <v>18</v>
      </c>
      <c r="E24" t="s">
        <v>12</v>
      </c>
      <c r="F24" t="s">
        <v>256</v>
      </c>
      <c r="G24" s="1">
        <v>3134666758</v>
      </c>
      <c r="H24" t="s">
        <v>257</v>
      </c>
      <c r="I24" t="s">
        <v>238</v>
      </c>
      <c r="J24" t="s">
        <v>258</v>
      </c>
      <c r="K24" t="s">
        <v>16</v>
      </c>
      <c r="L24" t="s">
        <v>259</v>
      </c>
      <c r="M24">
        <v>169</v>
      </c>
      <c r="N24" s="5">
        <v>11001</v>
      </c>
      <c r="O24" s="14">
        <f t="shared" si="0"/>
        <v>5</v>
      </c>
      <c r="P24" s="14" t="str">
        <f t="shared" si="1"/>
        <v>11001</v>
      </c>
      <c r="Q24" s="5" t="str">
        <f>INDEX('DIAN CODE'!$B$2:$B$1121,MATCH(CONCATENATE(PLANOTER!P24,""),'DIAN CODE'!$E$2:$E$1121,0),0)</f>
        <v>BOGOTA</v>
      </c>
      <c r="R24" s="5" t="str">
        <f>INDEX('DIAN CODE'!$D$2:$D$1121,MATCH(CONCATENATE(PLANOTER!P24,""),'DIAN CODE'!$E$2:$E$1121,0),0)</f>
        <v>BOGOTA, D.C.</v>
      </c>
      <c r="S24" t="s">
        <v>260</v>
      </c>
    </row>
    <row r="25" spans="1:19">
      <c r="A25">
        <v>3093982</v>
      </c>
      <c r="B25">
        <v>3093982</v>
      </c>
      <c r="C25" t="s">
        <v>13</v>
      </c>
      <c r="D25" t="s">
        <v>18</v>
      </c>
      <c r="E25" t="s">
        <v>12</v>
      </c>
      <c r="F25" t="s">
        <v>261</v>
      </c>
      <c r="G25" s="1">
        <v>3192869560</v>
      </c>
      <c r="H25" t="s">
        <v>59</v>
      </c>
      <c r="I25" t="s">
        <v>112</v>
      </c>
      <c r="J25" t="s">
        <v>44</v>
      </c>
      <c r="K25" t="s">
        <v>262</v>
      </c>
      <c r="L25" t="s">
        <v>263</v>
      </c>
      <c r="M25">
        <v>169</v>
      </c>
      <c r="N25" s="5">
        <v>25473</v>
      </c>
      <c r="O25" s="14">
        <f t="shared" si="0"/>
        <v>5</v>
      </c>
      <c r="P25" s="14" t="str">
        <f t="shared" si="1"/>
        <v>25473</v>
      </c>
      <c r="Q25" s="5" t="str">
        <f>INDEX('DIAN CODE'!$B$2:$B$1121,MATCH(CONCATENATE(PLANOTER!P25,""),'DIAN CODE'!$E$2:$E$1121,0),0)</f>
        <v>CUNDINAMARCA</v>
      </c>
      <c r="R25" s="5" t="str">
        <f>INDEX('DIAN CODE'!$D$2:$D$1121,MATCH(CONCATENATE(PLANOTER!P25,""),'DIAN CODE'!$E$2:$E$1121,0),0)</f>
        <v>MOSQUERA</v>
      </c>
      <c r="S25" t="s">
        <v>264</v>
      </c>
    </row>
    <row r="26" spans="1:19">
      <c r="A26">
        <v>3408455</v>
      </c>
      <c r="B26">
        <v>3408455</v>
      </c>
      <c r="C26" t="s">
        <v>13</v>
      </c>
      <c r="D26" t="s">
        <v>18</v>
      </c>
      <c r="E26" t="s">
        <v>12</v>
      </c>
      <c r="F26" t="s">
        <v>279</v>
      </c>
      <c r="G26" s="1">
        <v>234878897</v>
      </c>
      <c r="H26" t="s">
        <v>183</v>
      </c>
      <c r="I26" t="s">
        <v>280</v>
      </c>
      <c r="J26" t="s">
        <v>158</v>
      </c>
      <c r="K26" t="s">
        <v>281</v>
      </c>
      <c r="L26" t="s">
        <v>282</v>
      </c>
      <c r="M26">
        <v>169</v>
      </c>
      <c r="N26" s="5">
        <v>5001</v>
      </c>
      <c r="O26" s="14">
        <f t="shared" si="0"/>
        <v>4</v>
      </c>
      <c r="P26" s="14" t="str">
        <f t="shared" si="1"/>
        <v>05001</v>
      </c>
      <c r="Q26" s="5" t="str">
        <f>INDEX('DIAN CODE'!$B$2:$B$1121,MATCH(CONCATENATE(PLANOTER!P26,""),'DIAN CODE'!$E$2:$E$1121,0),0)</f>
        <v>ANTIOQUIA</v>
      </c>
      <c r="R26" s="5" t="str">
        <f>INDEX('DIAN CODE'!$D$2:$D$1121,MATCH(CONCATENATE(PLANOTER!P26,""),'DIAN CODE'!$E$2:$E$1121,0),0)</f>
        <v>MEDELLIN</v>
      </c>
      <c r="S26" t="s">
        <v>283</v>
      </c>
    </row>
    <row r="27" spans="1:19">
      <c r="A27">
        <v>3415167</v>
      </c>
      <c r="B27">
        <v>3415167</v>
      </c>
      <c r="C27" t="s">
        <v>13</v>
      </c>
      <c r="D27" t="s">
        <v>18</v>
      </c>
      <c r="E27" t="s">
        <v>12</v>
      </c>
      <c r="F27" t="s">
        <v>284</v>
      </c>
      <c r="G27" s="1">
        <v>5117334</v>
      </c>
      <c r="H27" t="s">
        <v>185</v>
      </c>
      <c r="I27" t="s">
        <v>201</v>
      </c>
      <c r="J27" t="s">
        <v>285</v>
      </c>
      <c r="K27" t="s">
        <v>16</v>
      </c>
      <c r="L27" t="s">
        <v>286</v>
      </c>
      <c r="M27">
        <v>169</v>
      </c>
      <c r="N27" s="5">
        <v>5001</v>
      </c>
      <c r="O27" s="14">
        <f t="shared" si="0"/>
        <v>4</v>
      </c>
      <c r="P27" s="14" t="str">
        <f t="shared" si="1"/>
        <v>05001</v>
      </c>
      <c r="Q27" s="5" t="str">
        <f>INDEX('DIAN CODE'!$B$2:$B$1121,MATCH(CONCATENATE(PLANOTER!P27,""),'DIAN CODE'!$E$2:$E$1121,0),0)</f>
        <v>ANTIOQUIA</v>
      </c>
      <c r="R27" s="5" t="str">
        <f>INDEX('DIAN CODE'!$D$2:$D$1121,MATCH(CONCATENATE(PLANOTER!P27,""),'DIAN CODE'!$E$2:$E$1121,0),0)</f>
        <v>MEDELLIN</v>
      </c>
      <c r="S27" t="s">
        <v>287</v>
      </c>
    </row>
    <row r="28" spans="1:19">
      <c r="A28">
        <v>3512563</v>
      </c>
      <c r="B28">
        <v>3512563</v>
      </c>
      <c r="C28" t="s">
        <v>13</v>
      </c>
      <c r="D28" t="s">
        <v>18</v>
      </c>
      <c r="E28" t="s">
        <v>12</v>
      </c>
      <c r="F28" t="s">
        <v>289</v>
      </c>
      <c r="G28" s="1">
        <v>3132007</v>
      </c>
      <c r="H28" t="s">
        <v>47</v>
      </c>
      <c r="I28" t="s">
        <v>290</v>
      </c>
      <c r="J28" t="s">
        <v>56</v>
      </c>
      <c r="K28" t="s">
        <v>76</v>
      </c>
      <c r="L28" t="s">
        <v>291</v>
      </c>
      <c r="M28">
        <v>169</v>
      </c>
      <c r="N28" s="5">
        <v>5001</v>
      </c>
      <c r="O28" s="14">
        <f t="shared" si="0"/>
        <v>4</v>
      </c>
      <c r="P28" s="14" t="str">
        <f t="shared" si="1"/>
        <v>05001</v>
      </c>
      <c r="Q28" s="5" t="str">
        <f>INDEX('DIAN CODE'!$B$2:$B$1121,MATCH(CONCATENATE(PLANOTER!P28,""),'DIAN CODE'!$E$2:$E$1121,0),0)</f>
        <v>ANTIOQUIA</v>
      </c>
      <c r="R28" s="5" t="str">
        <f>INDEX('DIAN CODE'!$D$2:$D$1121,MATCH(CONCATENATE(PLANOTER!P28,""),'DIAN CODE'!$E$2:$E$1121,0),0)</f>
        <v>MEDELLIN</v>
      </c>
      <c r="S28" t="s">
        <v>292</v>
      </c>
    </row>
    <row r="29" spans="1:19">
      <c r="A29">
        <v>3558484</v>
      </c>
      <c r="B29">
        <v>3558484</v>
      </c>
      <c r="C29" t="s">
        <v>13</v>
      </c>
      <c r="D29" t="s">
        <v>18</v>
      </c>
      <c r="E29" t="s">
        <v>12</v>
      </c>
      <c r="F29" t="s">
        <v>295</v>
      </c>
      <c r="G29" s="1">
        <v>4123521</v>
      </c>
      <c r="H29" t="s">
        <v>192</v>
      </c>
      <c r="I29" t="s">
        <v>296</v>
      </c>
      <c r="J29" t="s">
        <v>44</v>
      </c>
      <c r="K29" t="s">
        <v>297</v>
      </c>
      <c r="L29" t="s">
        <v>298</v>
      </c>
      <c r="M29">
        <v>169</v>
      </c>
      <c r="N29" s="5">
        <v>5001</v>
      </c>
      <c r="O29" s="14">
        <f t="shared" si="0"/>
        <v>4</v>
      </c>
      <c r="P29" s="14" t="str">
        <f t="shared" si="1"/>
        <v>05001</v>
      </c>
      <c r="Q29" s="5" t="str">
        <f>INDEX('DIAN CODE'!$B$2:$B$1121,MATCH(CONCATENATE(PLANOTER!P29,""),'DIAN CODE'!$E$2:$E$1121,0),0)</f>
        <v>ANTIOQUIA</v>
      </c>
      <c r="R29" s="5" t="str">
        <f>INDEX('DIAN CODE'!$D$2:$D$1121,MATCH(CONCATENATE(PLANOTER!P29,""),'DIAN CODE'!$E$2:$E$1121,0),0)</f>
        <v>MEDELLIN</v>
      </c>
      <c r="S29" t="s">
        <v>299</v>
      </c>
    </row>
    <row r="30" spans="1:19">
      <c r="A30">
        <v>3617434</v>
      </c>
      <c r="B30">
        <v>3617434</v>
      </c>
      <c r="C30" t="s">
        <v>13</v>
      </c>
      <c r="D30" t="s">
        <v>18</v>
      </c>
      <c r="E30" t="s">
        <v>12</v>
      </c>
      <c r="F30" t="s">
        <v>301</v>
      </c>
      <c r="G30" s="1">
        <v>2489044</v>
      </c>
      <c r="H30" t="s">
        <v>113</v>
      </c>
      <c r="I30" t="s">
        <v>302</v>
      </c>
      <c r="J30" t="s">
        <v>303</v>
      </c>
      <c r="K30" t="s">
        <v>16</v>
      </c>
      <c r="L30" t="s">
        <v>304</v>
      </c>
      <c r="M30">
        <v>169</v>
      </c>
      <c r="N30" s="5">
        <v>11001</v>
      </c>
      <c r="O30" s="14">
        <f t="shared" si="0"/>
        <v>5</v>
      </c>
      <c r="P30" s="14" t="str">
        <f t="shared" si="1"/>
        <v>11001</v>
      </c>
      <c r="Q30" s="5" t="str">
        <f>INDEX('DIAN CODE'!$B$2:$B$1121,MATCH(CONCATENATE(PLANOTER!P30,""),'DIAN CODE'!$E$2:$E$1121,0),0)</f>
        <v>BOGOTA</v>
      </c>
      <c r="R30" s="5" t="str">
        <f>INDEX('DIAN CODE'!$D$2:$D$1121,MATCH(CONCATENATE(PLANOTER!P30,""),'DIAN CODE'!$E$2:$E$1121,0),0)</f>
        <v>BOGOTA, D.C.</v>
      </c>
      <c r="S30" t="s">
        <v>305</v>
      </c>
    </row>
    <row r="31" spans="1:19">
      <c r="A31">
        <v>4092446</v>
      </c>
      <c r="B31">
        <v>4092446</v>
      </c>
      <c r="C31" t="s">
        <v>13</v>
      </c>
      <c r="D31" t="s">
        <v>18</v>
      </c>
      <c r="E31" t="s">
        <v>12</v>
      </c>
      <c r="F31" t="s">
        <v>309</v>
      </c>
      <c r="G31" s="1">
        <v>7485473</v>
      </c>
      <c r="H31" t="s">
        <v>310</v>
      </c>
      <c r="I31" t="s">
        <v>307</v>
      </c>
      <c r="J31" t="s">
        <v>46</v>
      </c>
      <c r="K31" t="s">
        <v>311</v>
      </c>
      <c r="L31" t="s">
        <v>312</v>
      </c>
      <c r="M31">
        <v>169</v>
      </c>
      <c r="N31" s="5">
        <v>68077</v>
      </c>
      <c r="O31" s="14">
        <f t="shared" si="0"/>
        <v>5</v>
      </c>
      <c r="P31" s="14" t="str">
        <f t="shared" si="1"/>
        <v>68077</v>
      </c>
      <c r="Q31" s="5" t="str">
        <f>INDEX('DIAN CODE'!$B$2:$B$1121,MATCH(CONCATENATE(PLANOTER!P31,""),'DIAN CODE'!$E$2:$E$1121,0),0)</f>
        <v>SANTANDER</v>
      </c>
      <c r="R31" s="5" t="str">
        <f>INDEX('DIAN CODE'!$D$2:$D$1121,MATCH(CONCATENATE(PLANOTER!P31,""),'DIAN CODE'!$E$2:$E$1121,0),0)</f>
        <v>BARBOSA</v>
      </c>
      <c r="S31" t="s">
        <v>313</v>
      </c>
    </row>
    <row r="32" spans="1:19">
      <c r="A32">
        <v>4139100</v>
      </c>
      <c r="B32">
        <v>4139100</v>
      </c>
      <c r="C32" t="s">
        <v>13</v>
      </c>
      <c r="D32" t="s">
        <v>18</v>
      </c>
      <c r="E32" t="s">
        <v>12</v>
      </c>
      <c r="F32" t="s">
        <v>322</v>
      </c>
      <c r="G32" s="1">
        <v>5362981</v>
      </c>
      <c r="H32" t="s">
        <v>185</v>
      </c>
      <c r="I32" t="s">
        <v>274</v>
      </c>
      <c r="J32" t="s">
        <v>323</v>
      </c>
      <c r="K32" t="s">
        <v>21</v>
      </c>
      <c r="L32" t="s">
        <v>324</v>
      </c>
      <c r="M32">
        <v>169</v>
      </c>
      <c r="N32" s="5">
        <v>11001</v>
      </c>
      <c r="O32" s="14">
        <f t="shared" si="0"/>
        <v>5</v>
      </c>
      <c r="P32" s="14" t="str">
        <f t="shared" si="1"/>
        <v>11001</v>
      </c>
      <c r="Q32" s="5" t="str">
        <f>INDEX('DIAN CODE'!$B$2:$B$1121,MATCH(CONCATENATE(PLANOTER!P32,""),'DIAN CODE'!$E$2:$E$1121,0),0)</f>
        <v>BOGOTA</v>
      </c>
      <c r="R32" s="5" t="str">
        <f>INDEX('DIAN CODE'!$D$2:$D$1121,MATCH(CONCATENATE(PLANOTER!P32,""),'DIAN CODE'!$E$2:$E$1121,0),0)</f>
        <v>BOGOTA, D.C.</v>
      </c>
      <c r="S32" t="s">
        <v>325</v>
      </c>
    </row>
    <row r="33" spans="1:19">
      <c r="A33">
        <v>4153867</v>
      </c>
      <c r="B33">
        <v>4153867</v>
      </c>
      <c r="C33" t="s">
        <v>13</v>
      </c>
      <c r="D33" t="s">
        <v>18</v>
      </c>
      <c r="E33" t="s">
        <v>12</v>
      </c>
      <c r="F33" t="s">
        <v>326</v>
      </c>
      <c r="G33" s="1">
        <v>3202368390</v>
      </c>
      <c r="H33" t="s">
        <v>327</v>
      </c>
      <c r="I33" t="s">
        <v>328</v>
      </c>
      <c r="J33" t="s">
        <v>228</v>
      </c>
      <c r="K33" t="s">
        <v>16</v>
      </c>
      <c r="L33" t="s">
        <v>329</v>
      </c>
      <c r="M33">
        <v>169</v>
      </c>
      <c r="N33" s="5">
        <v>85250</v>
      </c>
      <c r="O33" s="14">
        <f t="shared" si="0"/>
        <v>5</v>
      </c>
      <c r="P33" s="14" t="str">
        <f t="shared" si="1"/>
        <v>85250</v>
      </c>
      <c r="Q33" s="5" t="str">
        <f>INDEX('DIAN CODE'!$B$2:$B$1121,MATCH(CONCATENATE(PLANOTER!P33,""),'DIAN CODE'!$E$2:$E$1121,0),0)</f>
        <v>CASANARE</v>
      </c>
      <c r="R33" s="5" t="str">
        <f>INDEX('DIAN CODE'!$D$2:$D$1121,MATCH(CONCATENATE(PLANOTER!P33,""),'DIAN CODE'!$E$2:$E$1121,0),0)</f>
        <v>PAZ DE ARIPORO</v>
      </c>
      <c r="S33" t="s">
        <v>330</v>
      </c>
    </row>
    <row r="34" spans="1:19">
      <c r="A34">
        <v>4287552</v>
      </c>
      <c r="B34">
        <v>4287552</v>
      </c>
      <c r="C34" t="s">
        <v>13</v>
      </c>
      <c r="D34" t="s">
        <v>18</v>
      </c>
      <c r="E34" t="s">
        <v>12</v>
      </c>
      <c r="F34" t="s">
        <v>336</v>
      </c>
      <c r="G34" s="1">
        <v>31563278106</v>
      </c>
      <c r="H34" t="s">
        <v>211</v>
      </c>
      <c r="I34" t="s">
        <v>273</v>
      </c>
      <c r="J34" t="s">
        <v>236</v>
      </c>
      <c r="K34" t="s">
        <v>16</v>
      </c>
      <c r="L34" t="s">
        <v>337</v>
      </c>
      <c r="M34">
        <v>169</v>
      </c>
      <c r="N34" s="5">
        <v>11001</v>
      </c>
      <c r="O34" s="14">
        <f t="shared" si="0"/>
        <v>5</v>
      </c>
      <c r="P34" s="14" t="str">
        <f t="shared" si="1"/>
        <v>11001</v>
      </c>
      <c r="Q34" s="5" t="str">
        <f>INDEX('DIAN CODE'!$B$2:$B$1121,MATCH(CONCATENATE(PLANOTER!P34,""),'DIAN CODE'!$E$2:$E$1121,0),0)</f>
        <v>BOGOTA</v>
      </c>
      <c r="R34" s="5" t="str">
        <f>INDEX('DIAN CODE'!$D$2:$D$1121,MATCH(CONCATENATE(PLANOTER!P34,""),'DIAN CODE'!$E$2:$E$1121,0),0)</f>
        <v>BOGOTA, D.C.</v>
      </c>
      <c r="S34" t="s">
        <v>338</v>
      </c>
    </row>
    <row r="35" spans="1:19">
      <c r="A35">
        <v>4448952</v>
      </c>
      <c r="B35">
        <v>4448952</v>
      </c>
      <c r="C35" t="s">
        <v>13</v>
      </c>
      <c r="D35" t="s">
        <v>18</v>
      </c>
      <c r="E35" t="s">
        <v>12</v>
      </c>
      <c r="F35" t="s">
        <v>346</v>
      </c>
      <c r="G35" s="1">
        <v>3113725801</v>
      </c>
      <c r="H35" t="s">
        <v>347</v>
      </c>
      <c r="I35" t="s">
        <v>113</v>
      </c>
      <c r="J35" t="s">
        <v>348</v>
      </c>
      <c r="K35" t="s">
        <v>16</v>
      </c>
      <c r="L35" t="s">
        <v>349</v>
      </c>
      <c r="M35">
        <v>169</v>
      </c>
      <c r="N35" s="14">
        <v>5001</v>
      </c>
      <c r="O35" s="14">
        <f t="shared" si="0"/>
        <v>4</v>
      </c>
      <c r="P35" s="14" t="str">
        <f t="shared" si="1"/>
        <v>05001</v>
      </c>
      <c r="Q35" s="5" t="str">
        <f>INDEX('DIAN CODE'!$B$2:$B$1121,MATCH(CONCATENATE(PLANOTER!P35,""),'DIAN CODE'!$E$2:$E$1121,0),0)</f>
        <v>ANTIOQUIA</v>
      </c>
      <c r="R35" s="5" t="str">
        <f>INDEX('DIAN CODE'!$D$2:$D$1121,MATCH(CONCATENATE(PLANOTER!P35,""),'DIAN CODE'!$E$2:$E$1121,0),0)</f>
        <v>MEDELLIN</v>
      </c>
      <c r="S35" t="s">
        <v>350</v>
      </c>
    </row>
    <row r="36" spans="1:19">
      <c r="A36">
        <v>4483459</v>
      </c>
      <c r="B36">
        <v>4483459</v>
      </c>
      <c r="C36" t="s">
        <v>13</v>
      </c>
      <c r="D36" t="s">
        <v>18</v>
      </c>
      <c r="E36" t="s">
        <v>12</v>
      </c>
      <c r="F36" t="s">
        <v>351</v>
      </c>
      <c r="G36" s="1">
        <v>8847686</v>
      </c>
      <c r="H36" t="s">
        <v>201</v>
      </c>
      <c r="I36" t="s">
        <v>343</v>
      </c>
      <c r="J36" t="s">
        <v>56</v>
      </c>
      <c r="K36" t="s">
        <v>21</v>
      </c>
      <c r="L36" t="s">
        <v>352</v>
      </c>
      <c r="M36">
        <v>169</v>
      </c>
      <c r="N36" s="5">
        <v>17001</v>
      </c>
      <c r="O36" s="14">
        <f t="shared" si="0"/>
        <v>5</v>
      </c>
      <c r="P36" s="14" t="str">
        <f t="shared" si="1"/>
        <v>17001</v>
      </c>
      <c r="Q36" s="5" t="str">
        <f>INDEX('DIAN CODE'!$B$2:$B$1121,MATCH(CONCATENATE(PLANOTER!P36,""),'DIAN CODE'!$E$2:$E$1121,0),0)</f>
        <v>CALDAS</v>
      </c>
      <c r="R36" s="5" t="str">
        <f>INDEX('DIAN CODE'!$D$2:$D$1121,MATCH(CONCATENATE(PLANOTER!P36,""),'DIAN CODE'!$E$2:$E$1121,0),0)</f>
        <v>MANIZALES</v>
      </c>
      <c r="S36" t="s">
        <v>353</v>
      </c>
    </row>
    <row r="37" spans="1:19">
      <c r="A37">
        <v>4506861</v>
      </c>
      <c r="B37">
        <v>4506861</v>
      </c>
      <c r="C37" t="s">
        <v>13</v>
      </c>
      <c r="D37" t="s">
        <v>18</v>
      </c>
      <c r="E37" t="s">
        <v>12</v>
      </c>
      <c r="F37" t="s">
        <v>355</v>
      </c>
      <c r="G37" s="1">
        <v>3682048</v>
      </c>
      <c r="H37" t="s">
        <v>302</v>
      </c>
      <c r="I37" t="s">
        <v>356</v>
      </c>
      <c r="J37" t="s">
        <v>357</v>
      </c>
      <c r="K37" t="s">
        <v>358</v>
      </c>
      <c r="L37" t="s">
        <v>359</v>
      </c>
      <c r="M37">
        <v>169</v>
      </c>
      <c r="N37" s="5">
        <v>17042</v>
      </c>
      <c r="O37" s="14">
        <f t="shared" si="0"/>
        <v>5</v>
      </c>
      <c r="P37" s="14" t="str">
        <f t="shared" si="1"/>
        <v>17042</v>
      </c>
      <c r="Q37" s="5" t="str">
        <f>INDEX('DIAN CODE'!$B$2:$B$1121,MATCH(CONCATENATE(PLANOTER!P37,""),'DIAN CODE'!$E$2:$E$1121,0),0)</f>
        <v>CALDAS</v>
      </c>
      <c r="R37" s="5" t="str">
        <f>INDEX('DIAN CODE'!$D$2:$D$1121,MATCH(CONCATENATE(PLANOTER!P37,""),'DIAN CODE'!$E$2:$E$1121,0),0)</f>
        <v>ANSERMA</v>
      </c>
      <c r="S37" t="s">
        <v>360</v>
      </c>
    </row>
    <row r="38" spans="1:19">
      <c r="A38">
        <v>4598485</v>
      </c>
      <c r="B38">
        <v>4598485</v>
      </c>
      <c r="C38" t="s">
        <v>13</v>
      </c>
      <c r="D38" t="s">
        <v>18</v>
      </c>
      <c r="E38" t="s">
        <v>12</v>
      </c>
      <c r="F38" t="s">
        <v>363</v>
      </c>
      <c r="G38" s="1">
        <v>3188097582</v>
      </c>
      <c r="H38" t="s">
        <v>364</v>
      </c>
      <c r="I38" t="s">
        <v>365</v>
      </c>
      <c r="J38" t="s">
        <v>103</v>
      </c>
      <c r="K38" t="s">
        <v>21</v>
      </c>
      <c r="L38" t="s">
        <v>366</v>
      </c>
      <c r="M38">
        <v>169</v>
      </c>
      <c r="N38" s="5">
        <v>17873</v>
      </c>
      <c r="O38" s="14">
        <f t="shared" si="0"/>
        <v>5</v>
      </c>
      <c r="P38" s="14" t="str">
        <f t="shared" si="1"/>
        <v>17873</v>
      </c>
      <c r="Q38" s="5" t="str">
        <f>INDEX('DIAN CODE'!$B$2:$B$1121,MATCH(CONCATENATE(PLANOTER!P38,""),'DIAN CODE'!$E$2:$E$1121,0),0)</f>
        <v>CALDAS</v>
      </c>
      <c r="R38" s="5" t="str">
        <f>INDEX('DIAN CODE'!$D$2:$D$1121,MATCH(CONCATENATE(PLANOTER!P38,""),'DIAN CODE'!$E$2:$E$1121,0),0)</f>
        <v>VILLAMARIA</v>
      </c>
      <c r="S38" t="s">
        <v>367</v>
      </c>
    </row>
    <row r="39" spans="1:19">
      <c r="A39">
        <v>4615331</v>
      </c>
      <c r="B39">
        <v>4615331</v>
      </c>
      <c r="C39" t="s">
        <v>13</v>
      </c>
      <c r="D39" t="s">
        <v>18</v>
      </c>
      <c r="E39" t="s">
        <v>12</v>
      </c>
      <c r="F39" t="s">
        <v>368</v>
      </c>
      <c r="G39" s="1">
        <v>8305097</v>
      </c>
      <c r="H39" t="s">
        <v>369</v>
      </c>
      <c r="I39" t="s">
        <v>73</v>
      </c>
      <c r="J39" t="s">
        <v>74</v>
      </c>
      <c r="K39" t="s">
        <v>115</v>
      </c>
      <c r="L39" t="s">
        <v>370</v>
      </c>
      <c r="M39">
        <v>169</v>
      </c>
      <c r="N39" s="5">
        <v>19001</v>
      </c>
      <c r="O39" s="14">
        <f t="shared" si="0"/>
        <v>5</v>
      </c>
      <c r="P39" s="14" t="str">
        <f t="shared" si="1"/>
        <v>19001</v>
      </c>
      <c r="Q39" s="5" t="str">
        <f>INDEX('DIAN CODE'!$B$2:$B$1121,MATCH(CONCATENATE(PLANOTER!P39,""),'DIAN CODE'!$E$2:$E$1121,0),0)</f>
        <v>CAUCA</v>
      </c>
      <c r="R39" s="5" t="str">
        <f>INDEX('DIAN CODE'!$D$2:$D$1121,MATCH(CONCATENATE(PLANOTER!P39,""),'DIAN CODE'!$E$2:$E$1121,0),0)</f>
        <v>POPAYAN</v>
      </c>
      <c r="S39" t="s">
        <v>371</v>
      </c>
    </row>
    <row r="40" spans="1:19">
      <c r="A40">
        <v>4700101</v>
      </c>
      <c r="B40">
        <v>4700101</v>
      </c>
      <c r="C40" t="s">
        <v>13</v>
      </c>
      <c r="D40" t="s">
        <v>18</v>
      </c>
      <c r="E40" t="s">
        <v>12</v>
      </c>
      <c r="F40" t="s">
        <v>372</v>
      </c>
      <c r="G40" s="1">
        <v>2879914</v>
      </c>
      <c r="H40" t="s">
        <v>373</v>
      </c>
      <c r="I40" t="s">
        <v>374</v>
      </c>
      <c r="J40" t="s">
        <v>119</v>
      </c>
      <c r="K40" t="s">
        <v>375</v>
      </c>
      <c r="L40" t="s">
        <v>376</v>
      </c>
      <c r="M40">
        <v>169</v>
      </c>
      <c r="N40" s="5">
        <v>76520</v>
      </c>
      <c r="O40" s="14">
        <f t="shared" si="0"/>
        <v>5</v>
      </c>
      <c r="P40" s="14" t="str">
        <f t="shared" si="1"/>
        <v>76520</v>
      </c>
      <c r="Q40" s="5" t="str">
        <f>INDEX('DIAN CODE'!$B$2:$B$1121,MATCH(CONCATENATE(PLANOTER!P40,""),'DIAN CODE'!$E$2:$E$1121,0),0)</f>
        <v>VALLE DEL CAUCA</v>
      </c>
      <c r="R40" s="5" t="str">
        <f>INDEX('DIAN CODE'!$D$2:$D$1121,MATCH(CONCATENATE(PLANOTER!P40,""),'DIAN CODE'!$E$2:$E$1121,0),0)</f>
        <v>PALMIRA</v>
      </c>
      <c r="S40" t="s">
        <v>377</v>
      </c>
    </row>
    <row r="41" spans="1:19">
      <c r="A41">
        <v>4704836</v>
      </c>
      <c r="B41">
        <v>4704836</v>
      </c>
      <c r="C41" t="s">
        <v>13</v>
      </c>
      <c r="D41" t="s">
        <v>18</v>
      </c>
      <c r="E41" t="s">
        <v>60</v>
      </c>
      <c r="F41" t="s">
        <v>378</v>
      </c>
      <c r="G41" s="1">
        <v>3233215474</v>
      </c>
      <c r="H41" t="s">
        <v>379</v>
      </c>
      <c r="I41" t="s">
        <v>380</v>
      </c>
      <c r="J41" t="s">
        <v>381</v>
      </c>
      <c r="K41" t="s">
        <v>382</v>
      </c>
      <c r="L41" t="s">
        <v>383</v>
      </c>
      <c r="M41">
        <v>169</v>
      </c>
      <c r="N41" s="5">
        <v>5001</v>
      </c>
      <c r="O41" s="14">
        <f t="shared" si="0"/>
        <v>4</v>
      </c>
      <c r="P41" s="14" t="str">
        <f t="shared" si="1"/>
        <v>05001</v>
      </c>
      <c r="Q41" s="5" t="str">
        <f>INDEX('DIAN CODE'!$B$2:$B$1121,MATCH(CONCATENATE(PLANOTER!P41,""),'DIAN CODE'!$E$2:$E$1121,0),0)</f>
        <v>ANTIOQUIA</v>
      </c>
      <c r="R41" s="5" t="str">
        <f>INDEX('DIAN CODE'!$D$2:$D$1121,MATCH(CONCATENATE(PLANOTER!P41,""),'DIAN CODE'!$E$2:$E$1121,0),0)</f>
        <v>MEDELLIN</v>
      </c>
      <c r="S41" t="s">
        <v>384</v>
      </c>
    </row>
    <row r="42" spans="1:19">
      <c r="A42">
        <v>4953207</v>
      </c>
      <c r="B42">
        <v>4953207</v>
      </c>
      <c r="C42" t="s">
        <v>13</v>
      </c>
      <c r="D42" t="s">
        <v>18</v>
      </c>
      <c r="E42" t="s">
        <v>12</v>
      </c>
      <c r="F42" t="s">
        <v>386</v>
      </c>
      <c r="G42" s="1">
        <v>4355084</v>
      </c>
      <c r="H42" t="s">
        <v>387</v>
      </c>
      <c r="I42" t="s">
        <v>16</v>
      </c>
      <c r="J42" t="s">
        <v>33</v>
      </c>
      <c r="K42" t="s">
        <v>16</v>
      </c>
      <c r="L42" t="s">
        <v>388</v>
      </c>
      <c r="M42">
        <v>169</v>
      </c>
      <c r="N42" s="5">
        <v>18001</v>
      </c>
      <c r="O42" s="14">
        <f t="shared" si="0"/>
        <v>5</v>
      </c>
      <c r="P42" s="14" t="str">
        <f t="shared" si="1"/>
        <v>18001</v>
      </c>
      <c r="Q42" s="5" t="str">
        <f>INDEX('DIAN CODE'!$B$2:$B$1121,MATCH(CONCATENATE(PLANOTER!P42,""),'DIAN CODE'!$E$2:$E$1121,0),0)</f>
        <v>CAQUETA</v>
      </c>
      <c r="R42" s="5" t="str">
        <f>INDEX('DIAN CODE'!$D$2:$D$1121,MATCH(CONCATENATE(PLANOTER!P42,""),'DIAN CODE'!$E$2:$E$1121,0),0)</f>
        <v>FLORENCIA</v>
      </c>
      <c r="S42" t="s">
        <v>389</v>
      </c>
    </row>
    <row r="43" spans="1:19">
      <c r="A43">
        <v>4978855</v>
      </c>
      <c r="B43">
        <v>4978855</v>
      </c>
      <c r="C43" t="s">
        <v>13</v>
      </c>
      <c r="D43" t="s">
        <v>18</v>
      </c>
      <c r="E43" t="s">
        <v>12</v>
      </c>
      <c r="F43" t="s">
        <v>392</v>
      </c>
      <c r="G43" s="1">
        <v>3006404739</v>
      </c>
      <c r="H43" t="s">
        <v>29</v>
      </c>
      <c r="I43" t="s">
        <v>393</v>
      </c>
      <c r="J43" t="s">
        <v>56</v>
      </c>
      <c r="K43" t="s">
        <v>394</v>
      </c>
      <c r="L43" t="s">
        <v>395</v>
      </c>
      <c r="M43">
        <v>169</v>
      </c>
      <c r="N43" s="5">
        <v>47001</v>
      </c>
      <c r="O43" s="14">
        <f t="shared" si="0"/>
        <v>5</v>
      </c>
      <c r="P43" s="14" t="str">
        <f t="shared" si="1"/>
        <v>47001</v>
      </c>
      <c r="Q43" s="5" t="str">
        <f>INDEX('DIAN CODE'!$B$2:$B$1121,MATCH(CONCATENATE(PLANOTER!P43,""),'DIAN CODE'!$E$2:$E$1121,0),0)</f>
        <v>MAGDALENA</v>
      </c>
      <c r="R43" s="5" t="str">
        <f>INDEX('DIAN CODE'!$D$2:$D$1121,MATCH(CONCATENATE(PLANOTER!P43,""),'DIAN CODE'!$E$2:$E$1121,0),0)</f>
        <v>SANTA MARTA</v>
      </c>
      <c r="S43" t="s">
        <v>396</v>
      </c>
    </row>
    <row r="44" spans="1:19">
      <c r="A44">
        <v>5276264</v>
      </c>
      <c r="B44">
        <v>5276264</v>
      </c>
      <c r="C44">
        <v>0</v>
      </c>
      <c r="D44" t="s">
        <v>18</v>
      </c>
      <c r="E44" t="s">
        <v>12</v>
      </c>
      <c r="F44" t="s">
        <v>405</v>
      </c>
      <c r="G44" s="1">
        <v>8305097</v>
      </c>
      <c r="H44" t="s">
        <v>406</v>
      </c>
      <c r="I44" t="s">
        <v>407</v>
      </c>
      <c r="J44" t="s">
        <v>24</v>
      </c>
      <c r="K44" t="s">
        <v>344</v>
      </c>
      <c r="L44" t="s">
        <v>408</v>
      </c>
      <c r="M44">
        <v>169</v>
      </c>
      <c r="N44" s="5">
        <v>19001</v>
      </c>
      <c r="O44" s="14">
        <f t="shared" si="0"/>
        <v>5</v>
      </c>
      <c r="P44" s="14" t="str">
        <f t="shared" si="1"/>
        <v>19001</v>
      </c>
      <c r="Q44" s="5" t="str">
        <f>INDEX('DIAN CODE'!$B$2:$B$1121,MATCH(CONCATENATE(PLANOTER!P44,""),'DIAN CODE'!$E$2:$E$1121,0),0)</f>
        <v>CAUCA</v>
      </c>
      <c r="R44" s="5" t="str">
        <f>INDEX('DIAN CODE'!$D$2:$D$1121,MATCH(CONCATENATE(PLANOTER!P44,""),'DIAN CODE'!$E$2:$E$1121,0),0)</f>
        <v>POPAYAN</v>
      </c>
      <c r="S44" t="s">
        <v>409</v>
      </c>
    </row>
    <row r="45" spans="1:19">
      <c r="A45">
        <v>5307170</v>
      </c>
      <c r="B45">
        <v>5307170</v>
      </c>
      <c r="C45" t="s">
        <v>13</v>
      </c>
      <c r="D45" t="s">
        <v>18</v>
      </c>
      <c r="E45" t="s">
        <v>12</v>
      </c>
      <c r="F45" t="s">
        <v>410</v>
      </c>
      <c r="G45" s="1">
        <v>7757164</v>
      </c>
      <c r="H45" t="s">
        <v>209</v>
      </c>
      <c r="I45" t="s">
        <v>16</v>
      </c>
      <c r="J45" t="s">
        <v>57</v>
      </c>
      <c r="K45" t="s">
        <v>16</v>
      </c>
      <c r="L45" t="s">
        <v>411</v>
      </c>
      <c r="M45">
        <v>169</v>
      </c>
      <c r="N45" s="5">
        <v>52356</v>
      </c>
      <c r="O45" s="14">
        <f t="shared" si="0"/>
        <v>5</v>
      </c>
      <c r="P45" s="14" t="str">
        <f t="shared" si="1"/>
        <v>52356</v>
      </c>
      <c r="Q45" s="5" t="str">
        <f>INDEX('DIAN CODE'!$B$2:$B$1121,MATCH(CONCATENATE(PLANOTER!P45,""),'DIAN CODE'!$E$2:$E$1121,0),0)</f>
        <v>NARIÑO</v>
      </c>
      <c r="R45" s="5" t="str">
        <f>INDEX('DIAN CODE'!$D$2:$D$1121,MATCH(CONCATENATE(PLANOTER!P45,""),'DIAN CODE'!$E$2:$E$1121,0),0)</f>
        <v>IPIALES</v>
      </c>
      <c r="S45" t="s">
        <v>412</v>
      </c>
    </row>
    <row r="46" spans="1:19">
      <c r="A46">
        <v>5406678</v>
      </c>
      <c r="B46">
        <v>5406678</v>
      </c>
      <c r="C46">
        <v>5</v>
      </c>
      <c r="D46" t="s">
        <v>18</v>
      </c>
      <c r="E46" t="s">
        <v>12</v>
      </c>
      <c r="F46" t="s">
        <v>414</v>
      </c>
      <c r="G46" s="1">
        <v>5708807</v>
      </c>
      <c r="H46" t="s">
        <v>26</v>
      </c>
      <c r="I46" t="s">
        <v>16</v>
      </c>
      <c r="J46" t="s">
        <v>415</v>
      </c>
      <c r="K46" t="s">
        <v>416</v>
      </c>
      <c r="L46" t="s">
        <v>417</v>
      </c>
      <c r="M46">
        <v>169</v>
      </c>
      <c r="N46" s="5">
        <v>20001</v>
      </c>
      <c r="O46" s="14">
        <f t="shared" si="0"/>
        <v>5</v>
      </c>
      <c r="P46" s="14" t="str">
        <f t="shared" si="1"/>
        <v>20001</v>
      </c>
      <c r="Q46" s="5" t="str">
        <f>INDEX('DIAN CODE'!$B$2:$B$1121,MATCH(CONCATENATE(PLANOTER!P46,""),'DIAN CODE'!$E$2:$E$1121,0),0)</f>
        <v>CESAR</v>
      </c>
      <c r="R46" s="5" t="str">
        <f>INDEX('DIAN CODE'!$D$2:$D$1121,MATCH(CONCATENATE(PLANOTER!P46,""),'DIAN CODE'!$E$2:$E$1121,0),0)</f>
        <v>VALLEDUPAR</v>
      </c>
      <c r="S46" t="s">
        <v>418</v>
      </c>
    </row>
    <row r="47" spans="1:19">
      <c r="A47">
        <v>5414457</v>
      </c>
      <c r="B47">
        <v>5414457</v>
      </c>
      <c r="C47" t="s">
        <v>13</v>
      </c>
      <c r="D47" t="s">
        <v>18</v>
      </c>
      <c r="E47" t="s">
        <v>12</v>
      </c>
      <c r="F47" t="s">
        <v>419</v>
      </c>
      <c r="G47" s="1">
        <v>3741460</v>
      </c>
      <c r="H47" t="s">
        <v>31</v>
      </c>
      <c r="I47" t="s">
        <v>275</v>
      </c>
      <c r="J47" t="s">
        <v>175</v>
      </c>
      <c r="K47" t="s">
        <v>16</v>
      </c>
      <c r="L47" t="s">
        <v>420</v>
      </c>
      <c r="M47">
        <v>169</v>
      </c>
      <c r="N47" s="5">
        <v>11001</v>
      </c>
      <c r="O47" s="14">
        <f t="shared" si="0"/>
        <v>5</v>
      </c>
      <c r="P47" s="14" t="str">
        <f t="shared" si="1"/>
        <v>11001</v>
      </c>
      <c r="Q47" s="5" t="str">
        <f>INDEX('DIAN CODE'!$B$2:$B$1121,MATCH(CONCATENATE(PLANOTER!P47,""),'DIAN CODE'!$E$2:$E$1121,0),0)</f>
        <v>BOGOTA</v>
      </c>
      <c r="R47" s="5" t="str">
        <f>INDEX('DIAN CODE'!$D$2:$D$1121,MATCH(CONCATENATE(PLANOTER!P47,""),'DIAN CODE'!$E$2:$E$1121,0),0)</f>
        <v>BOGOTA, D.C.</v>
      </c>
      <c r="S47" t="s">
        <v>421</v>
      </c>
    </row>
    <row r="48" spans="1:19">
      <c r="A48">
        <v>5555240</v>
      </c>
      <c r="B48">
        <v>5555240</v>
      </c>
      <c r="C48" t="s">
        <v>13</v>
      </c>
      <c r="D48" t="s">
        <v>18</v>
      </c>
      <c r="E48" t="s">
        <v>12</v>
      </c>
      <c r="F48" t="s">
        <v>424</v>
      </c>
      <c r="G48" s="1">
        <v>6422351</v>
      </c>
      <c r="H48" t="s">
        <v>425</v>
      </c>
      <c r="I48" t="s">
        <v>426</v>
      </c>
      <c r="J48" t="s">
        <v>124</v>
      </c>
      <c r="K48" t="s">
        <v>16</v>
      </c>
      <c r="L48" t="s">
        <v>427</v>
      </c>
      <c r="M48">
        <v>169</v>
      </c>
      <c r="N48" s="5">
        <v>68001</v>
      </c>
      <c r="O48" s="14">
        <f t="shared" si="0"/>
        <v>5</v>
      </c>
      <c r="P48" s="14" t="str">
        <f t="shared" si="1"/>
        <v>68001</v>
      </c>
      <c r="Q48" s="5" t="str">
        <f>INDEX('DIAN CODE'!$B$2:$B$1121,MATCH(CONCATENATE(PLANOTER!P48,""),'DIAN CODE'!$E$2:$E$1121,0),0)</f>
        <v>SANTANDER</v>
      </c>
      <c r="R48" s="5" t="str">
        <f>INDEX('DIAN CODE'!$D$2:$D$1121,MATCH(CONCATENATE(PLANOTER!P48,""),'DIAN CODE'!$E$2:$E$1121,0),0)</f>
        <v>BUCARAMANGA</v>
      </c>
      <c r="S48" t="s">
        <v>428</v>
      </c>
    </row>
    <row r="49" spans="1:19">
      <c r="A49">
        <v>5567775</v>
      </c>
      <c r="B49">
        <v>5567775</v>
      </c>
      <c r="C49" t="s">
        <v>13</v>
      </c>
      <c r="D49" t="s">
        <v>18</v>
      </c>
      <c r="E49" t="s">
        <v>12</v>
      </c>
      <c r="F49" t="s">
        <v>429</v>
      </c>
      <c r="G49" s="1">
        <v>3142499497</v>
      </c>
      <c r="H49" t="s">
        <v>430</v>
      </c>
      <c r="I49" t="s">
        <v>431</v>
      </c>
      <c r="J49" t="s">
        <v>56</v>
      </c>
      <c r="K49" t="s">
        <v>432</v>
      </c>
      <c r="L49" t="s">
        <v>433</v>
      </c>
      <c r="M49">
        <v>169</v>
      </c>
      <c r="N49" s="5">
        <v>54518</v>
      </c>
      <c r="O49" s="14">
        <f t="shared" si="0"/>
        <v>5</v>
      </c>
      <c r="P49" s="14" t="str">
        <f t="shared" si="1"/>
        <v>54518</v>
      </c>
      <c r="Q49" s="5" t="str">
        <f>INDEX('DIAN CODE'!$B$2:$B$1121,MATCH(CONCATENATE(PLANOTER!P49,""),'DIAN CODE'!$E$2:$E$1121,0),0)</f>
        <v>N. DE SANTANDER</v>
      </c>
      <c r="R49" s="5" t="str">
        <f>INDEX('DIAN CODE'!$D$2:$D$1121,MATCH(CONCATENATE(PLANOTER!P49,""),'DIAN CODE'!$E$2:$E$1121,0),0)</f>
        <v>PAMPLONA</v>
      </c>
      <c r="S49" t="s">
        <v>434</v>
      </c>
    </row>
    <row r="50" spans="1:19">
      <c r="A50">
        <v>5588727</v>
      </c>
      <c r="B50">
        <v>5588727</v>
      </c>
      <c r="C50" t="s">
        <v>13</v>
      </c>
      <c r="D50" t="s">
        <v>18</v>
      </c>
      <c r="E50" t="s">
        <v>12</v>
      </c>
      <c r="F50" t="s">
        <v>435</v>
      </c>
      <c r="G50" s="1">
        <v>6223733</v>
      </c>
      <c r="H50" t="s">
        <v>211</v>
      </c>
      <c r="I50" t="s">
        <v>425</v>
      </c>
      <c r="J50" t="s">
        <v>436</v>
      </c>
      <c r="K50" t="s">
        <v>16</v>
      </c>
      <c r="L50" t="s">
        <v>437</v>
      </c>
      <c r="M50">
        <v>169</v>
      </c>
      <c r="N50" s="5">
        <v>68081</v>
      </c>
      <c r="O50" s="14">
        <f t="shared" si="0"/>
        <v>5</v>
      </c>
      <c r="P50" s="14" t="str">
        <f t="shared" si="1"/>
        <v>68081</v>
      </c>
      <c r="Q50" s="5" t="str">
        <f>INDEX('DIAN CODE'!$B$2:$B$1121,MATCH(CONCATENATE(PLANOTER!P50,""),'DIAN CODE'!$E$2:$E$1121,0),0)</f>
        <v>SANTANDER</v>
      </c>
      <c r="R50" s="5" t="str">
        <f>INDEX('DIAN CODE'!$D$2:$D$1121,MATCH(CONCATENATE(PLANOTER!P50,""),'DIAN CODE'!$E$2:$E$1121,0),0)</f>
        <v>BARRANCABERMEJA</v>
      </c>
      <c r="S50" t="s">
        <v>438</v>
      </c>
    </row>
    <row r="51" spans="1:19">
      <c r="A51">
        <v>5756679</v>
      </c>
      <c r="B51">
        <v>5756679</v>
      </c>
      <c r="C51" t="s">
        <v>13</v>
      </c>
      <c r="D51" t="s">
        <v>18</v>
      </c>
      <c r="E51" t="s">
        <v>12</v>
      </c>
      <c r="F51" t="s">
        <v>439</v>
      </c>
      <c r="G51" s="1">
        <v>3112335536</v>
      </c>
      <c r="H51" t="s">
        <v>440</v>
      </c>
      <c r="I51" t="s">
        <v>178</v>
      </c>
      <c r="J51" t="s">
        <v>441</v>
      </c>
      <c r="K51" t="s">
        <v>16</v>
      </c>
      <c r="L51" t="s">
        <v>442</v>
      </c>
      <c r="M51">
        <v>169</v>
      </c>
      <c r="N51" s="5">
        <v>68689</v>
      </c>
      <c r="O51" s="14">
        <f t="shared" si="0"/>
        <v>5</v>
      </c>
      <c r="P51" s="14" t="str">
        <f t="shared" si="1"/>
        <v>68689</v>
      </c>
      <c r="Q51" s="5" t="str">
        <f>INDEX('DIAN CODE'!$B$2:$B$1121,MATCH(CONCATENATE(PLANOTER!P51,""),'DIAN CODE'!$E$2:$E$1121,0),0)</f>
        <v>SANTANDER</v>
      </c>
      <c r="R51" s="5" t="str">
        <f>INDEX('DIAN CODE'!$D$2:$D$1121,MATCH(CONCATENATE(PLANOTER!P51,""),'DIAN CODE'!$E$2:$E$1121,0),0)</f>
        <v>SAN VICENTE DE CHUCURI</v>
      </c>
      <c r="S51" t="s">
        <v>443</v>
      </c>
    </row>
    <row r="52" spans="1:19">
      <c r="A52">
        <v>5796051</v>
      </c>
      <c r="B52">
        <v>5796051</v>
      </c>
      <c r="C52" t="s">
        <v>13</v>
      </c>
      <c r="D52" t="s">
        <v>18</v>
      </c>
      <c r="E52" t="s">
        <v>444</v>
      </c>
      <c r="F52" t="s">
        <v>445</v>
      </c>
      <c r="G52" s="1">
        <v>3515230</v>
      </c>
      <c r="H52" t="s">
        <v>440</v>
      </c>
      <c r="I52" t="s">
        <v>211</v>
      </c>
      <c r="J52" t="s">
        <v>203</v>
      </c>
      <c r="K52" t="s">
        <v>16</v>
      </c>
      <c r="L52" t="s">
        <v>446</v>
      </c>
      <c r="M52">
        <v>169</v>
      </c>
      <c r="N52" s="5">
        <v>8001</v>
      </c>
      <c r="O52" s="14">
        <f t="shared" si="0"/>
        <v>4</v>
      </c>
      <c r="P52" s="14" t="str">
        <f t="shared" si="1"/>
        <v>08001</v>
      </c>
      <c r="Q52" s="5" t="str">
        <f>INDEX('DIAN CODE'!$B$2:$B$1121,MATCH(CONCATENATE(PLANOTER!P52,""),'DIAN CODE'!$E$2:$E$1121,0),0)</f>
        <v>ATLANTICO</v>
      </c>
      <c r="R52" s="5" t="str">
        <f>INDEX('DIAN CODE'!$D$2:$D$1121,MATCH(CONCATENATE(PLANOTER!P52,""),'DIAN CODE'!$E$2:$E$1121,0),0)</f>
        <v>BARRANQUILLA</v>
      </c>
      <c r="S52" t="s">
        <v>447</v>
      </c>
    </row>
    <row r="53" spans="1:19">
      <c r="A53">
        <v>5830774</v>
      </c>
      <c r="B53">
        <v>5830774</v>
      </c>
      <c r="C53" t="s">
        <v>13</v>
      </c>
      <c r="D53" t="s">
        <v>18</v>
      </c>
      <c r="E53" t="s">
        <v>12</v>
      </c>
      <c r="F53" t="s">
        <v>456</v>
      </c>
      <c r="G53" s="1">
        <v>3167406123</v>
      </c>
      <c r="H53" t="s">
        <v>457</v>
      </c>
      <c r="I53" t="s">
        <v>183</v>
      </c>
      <c r="J53" t="s">
        <v>458</v>
      </c>
      <c r="K53" t="s">
        <v>16</v>
      </c>
      <c r="L53" t="s">
        <v>459</v>
      </c>
      <c r="M53">
        <v>169</v>
      </c>
      <c r="N53" s="5">
        <v>73001</v>
      </c>
      <c r="O53" s="14">
        <f t="shared" si="0"/>
        <v>5</v>
      </c>
      <c r="P53" s="14" t="str">
        <f t="shared" si="1"/>
        <v>73001</v>
      </c>
      <c r="Q53" s="5" t="str">
        <f>INDEX('DIAN CODE'!$B$2:$B$1121,MATCH(CONCATENATE(PLANOTER!P53,""),'DIAN CODE'!$E$2:$E$1121,0),0)</f>
        <v>TOLIMA</v>
      </c>
      <c r="R53" s="5" t="str">
        <f>INDEX('DIAN CODE'!$D$2:$D$1121,MATCH(CONCATENATE(PLANOTER!P53,""),'DIAN CODE'!$E$2:$E$1121,0),0)</f>
        <v>IBAGUE</v>
      </c>
      <c r="S53" t="s">
        <v>460</v>
      </c>
    </row>
    <row r="54" spans="1:19">
      <c r="A54">
        <v>5882097</v>
      </c>
      <c r="B54">
        <v>5882097</v>
      </c>
      <c r="C54" t="s">
        <v>13</v>
      </c>
      <c r="D54" t="s">
        <v>18</v>
      </c>
      <c r="E54" t="s">
        <v>12</v>
      </c>
      <c r="F54" t="s">
        <v>461</v>
      </c>
      <c r="G54" s="1">
        <v>4340794</v>
      </c>
      <c r="H54" t="s">
        <v>462</v>
      </c>
      <c r="I54" t="s">
        <v>463</v>
      </c>
      <c r="J54" t="s">
        <v>464</v>
      </c>
      <c r="K54" t="s">
        <v>16</v>
      </c>
      <c r="L54" t="s">
        <v>465</v>
      </c>
      <c r="M54">
        <v>169</v>
      </c>
      <c r="N54" s="5">
        <v>18001</v>
      </c>
      <c r="O54" s="14">
        <f t="shared" si="0"/>
        <v>5</v>
      </c>
      <c r="P54" s="14" t="str">
        <f t="shared" si="1"/>
        <v>18001</v>
      </c>
      <c r="Q54" s="5" t="str">
        <f>INDEX('DIAN CODE'!$B$2:$B$1121,MATCH(CONCATENATE(PLANOTER!P54,""),'DIAN CODE'!$E$2:$E$1121,0),0)</f>
        <v>CAQUETA</v>
      </c>
      <c r="R54" s="5" t="str">
        <f>INDEX('DIAN CODE'!$D$2:$D$1121,MATCH(CONCATENATE(PLANOTER!P54,""),'DIAN CODE'!$E$2:$E$1121,0),0)</f>
        <v>FLORENCIA</v>
      </c>
      <c r="S54" t="s">
        <v>466</v>
      </c>
    </row>
    <row r="55" spans="1:19">
      <c r="A55">
        <v>5913095</v>
      </c>
      <c r="B55">
        <v>5913095</v>
      </c>
      <c r="C55" t="s">
        <v>13</v>
      </c>
      <c r="D55" t="s">
        <v>18</v>
      </c>
      <c r="E55" t="s">
        <v>12</v>
      </c>
      <c r="F55" t="s">
        <v>469</v>
      </c>
      <c r="G55" s="1">
        <v>2580754</v>
      </c>
      <c r="H55" t="s">
        <v>204</v>
      </c>
      <c r="I55" t="s">
        <v>135</v>
      </c>
      <c r="J55" t="s">
        <v>470</v>
      </c>
      <c r="K55" t="s">
        <v>16</v>
      </c>
      <c r="L55" t="s">
        <v>471</v>
      </c>
      <c r="M55">
        <v>169</v>
      </c>
      <c r="N55" s="5">
        <v>73283</v>
      </c>
      <c r="O55" s="14">
        <f t="shared" si="0"/>
        <v>5</v>
      </c>
      <c r="P55" s="14" t="str">
        <f t="shared" si="1"/>
        <v>73283</v>
      </c>
      <c r="Q55" s="5" t="str">
        <f>INDEX('DIAN CODE'!$B$2:$B$1121,MATCH(CONCATENATE(PLANOTER!P55,""),'DIAN CODE'!$E$2:$E$1121,0),0)</f>
        <v>TOLIMA</v>
      </c>
      <c r="R55" s="5" t="str">
        <f>INDEX('DIAN CODE'!$D$2:$D$1121,MATCH(CONCATENATE(PLANOTER!P55,""),'DIAN CODE'!$E$2:$E$1121,0),0)</f>
        <v>FRESNO</v>
      </c>
      <c r="S55" t="s">
        <v>472</v>
      </c>
    </row>
    <row r="56" spans="1:19">
      <c r="A56">
        <v>5913650</v>
      </c>
      <c r="B56">
        <v>5913650</v>
      </c>
      <c r="C56" t="s">
        <v>13</v>
      </c>
      <c r="D56" t="s">
        <v>18</v>
      </c>
      <c r="E56" t="s">
        <v>12</v>
      </c>
      <c r="F56" t="s">
        <v>473</v>
      </c>
      <c r="G56" s="1">
        <v>2523248</v>
      </c>
      <c r="H56" t="s">
        <v>343</v>
      </c>
      <c r="I56" t="s">
        <v>113</v>
      </c>
      <c r="J56" t="s">
        <v>76</v>
      </c>
      <c r="K56" t="s">
        <v>16</v>
      </c>
      <c r="L56" t="s">
        <v>474</v>
      </c>
      <c r="M56">
        <v>169</v>
      </c>
      <c r="N56" s="5">
        <v>73443</v>
      </c>
      <c r="O56" s="14">
        <f t="shared" si="0"/>
        <v>5</v>
      </c>
      <c r="P56" s="14" t="str">
        <f t="shared" si="1"/>
        <v>73443</v>
      </c>
      <c r="Q56" s="5" t="str">
        <f>INDEX('DIAN CODE'!$B$2:$B$1121,MATCH(CONCATENATE(PLANOTER!P56,""),'DIAN CODE'!$E$2:$E$1121,0),0)</f>
        <v>TOLIMA</v>
      </c>
      <c r="R56" s="5" t="str">
        <f>INDEX('DIAN CODE'!$D$2:$D$1121,MATCH(CONCATENATE(PLANOTER!P56,""),'DIAN CODE'!$E$2:$E$1121,0),0)</f>
        <v>MARIQUITA</v>
      </c>
      <c r="S56" t="s">
        <v>475</v>
      </c>
    </row>
    <row r="57" spans="1:19">
      <c r="A57">
        <v>5951062</v>
      </c>
      <c r="B57">
        <v>5951062</v>
      </c>
      <c r="C57" t="s">
        <v>13</v>
      </c>
      <c r="D57" t="s">
        <v>18</v>
      </c>
      <c r="E57" t="s">
        <v>12</v>
      </c>
      <c r="F57" t="s">
        <v>477</v>
      </c>
      <c r="G57" s="1">
        <v>2376484</v>
      </c>
      <c r="H57" t="s">
        <v>280</v>
      </c>
      <c r="I57" t="s">
        <v>478</v>
      </c>
      <c r="J57" t="s">
        <v>158</v>
      </c>
      <c r="K57" t="s">
        <v>479</v>
      </c>
      <c r="L57" t="s">
        <v>480</v>
      </c>
      <c r="M57">
        <v>169</v>
      </c>
      <c r="N57" s="5">
        <v>11001</v>
      </c>
      <c r="O57" s="14">
        <f t="shared" si="0"/>
        <v>5</v>
      </c>
      <c r="P57" s="14" t="str">
        <f t="shared" si="1"/>
        <v>11001</v>
      </c>
      <c r="Q57" s="5" t="str">
        <f>INDEX('DIAN CODE'!$B$2:$B$1121,MATCH(CONCATENATE(PLANOTER!P57,""),'DIAN CODE'!$E$2:$E$1121,0),0)</f>
        <v>BOGOTA</v>
      </c>
      <c r="R57" s="5" t="str">
        <f>INDEX('DIAN CODE'!$D$2:$D$1121,MATCH(CONCATENATE(PLANOTER!P57,""),'DIAN CODE'!$E$2:$E$1121,0),0)</f>
        <v>BOGOTA, D.C.</v>
      </c>
      <c r="S57" t="s">
        <v>481</v>
      </c>
    </row>
    <row r="58" spans="1:19">
      <c r="A58">
        <v>5976019</v>
      </c>
      <c r="B58">
        <v>5976019</v>
      </c>
      <c r="C58" t="s">
        <v>13</v>
      </c>
      <c r="D58" t="s">
        <v>18</v>
      </c>
      <c r="E58" t="s">
        <v>12</v>
      </c>
      <c r="F58" t="s">
        <v>483</v>
      </c>
      <c r="G58" s="1">
        <v>2113567</v>
      </c>
      <c r="H58" t="s">
        <v>37</v>
      </c>
      <c r="I58" t="s">
        <v>452</v>
      </c>
      <c r="J58" t="s">
        <v>76</v>
      </c>
      <c r="K58" t="s">
        <v>44</v>
      </c>
      <c r="L58" t="s">
        <v>484</v>
      </c>
      <c r="M58">
        <v>169</v>
      </c>
      <c r="N58" s="5">
        <v>11001</v>
      </c>
      <c r="O58" s="14">
        <f t="shared" si="0"/>
        <v>5</v>
      </c>
      <c r="P58" s="14" t="str">
        <f t="shared" si="1"/>
        <v>11001</v>
      </c>
      <c r="Q58" s="5" t="str">
        <f>INDEX('DIAN CODE'!$B$2:$B$1121,MATCH(CONCATENATE(PLANOTER!P58,""),'DIAN CODE'!$E$2:$E$1121,0),0)</f>
        <v>BOGOTA</v>
      </c>
      <c r="R58" s="5" t="str">
        <f>INDEX('DIAN CODE'!$D$2:$D$1121,MATCH(CONCATENATE(PLANOTER!P58,""),'DIAN CODE'!$E$2:$E$1121,0),0)</f>
        <v>BOGOTA, D.C.</v>
      </c>
      <c r="S58" t="s">
        <v>485</v>
      </c>
    </row>
    <row r="59" spans="1:19">
      <c r="A59">
        <v>6000358</v>
      </c>
      <c r="B59">
        <v>6000358</v>
      </c>
      <c r="C59" t="s">
        <v>13</v>
      </c>
      <c r="D59" t="s">
        <v>18</v>
      </c>
      <c r="E59" t="s">
        <v>12</v>
      </c>
      <c r="F59" t="s">
        <v>487</v>
      </c>
      <c r="G59" s="1">
        <v>3123848997</v>
      </c>
      <c r="H59" t="s">
        <v>211</v>
      </c>
      <c r="I59" t="s">
        <v>127</v>
      </c>
      <c r="J59" t="s">
        <v>488</v>
      </c>
      <c r="K59" t="s">
        <v>16</v>
      </c>
      <c r="L59" t="s">
        <v>489</v>
      </c>
      <c r="M59">
        <v>169</v>
      </c>
      <c r="N59" s="5">
        <v>73001</v>
      </c>
      <c r="O59" s="14">
        <f t="shared" si="0"/>
        <v>5</v>
      </c>
      <c r="P59" s="14" t="str">
        <f t="shared" si="1"/>
        <v>73001</v>
      </c>
      <c r="Q59" s="5" t="str">
        <f>INDEX('DIAN CODE'!$B$2:$B$1121,MATCH(CONCATENATE(PLANOTER!P59,""),'DIAN CODE'!$E$2:$E$1121,0),0)</f>
        <v>TOLIMA</v>
      </c>
      <c r="R59" s="5" t="str">
        <f>INDEX('DIAN CODE'!$D$2:$D$1121,MATCH(CONCATENATE(PLANOTER!P59,""),'DIAN CODE'!$E$2:$E$1121,0),0)</f>
        <v>IBAGUE</v>
      </c>
      <c r="S59" t="s">
        <v>490</v>
      </c>
    </row>
    <row r="60" spans="1:19">
      <c r="A60">
        <v>6054610</v>
      </c>
      <c r="B60">
        <v>6054610</v>
      </c>
      <c r="C60" t="s">
        <v>13</v>
      </c>
      <c r="D60" t="s">
        <v>18</v>
      </c>
      <c r="E60" t="s">
        <v>12</v>
      </c>
      <c r="F60" t="s">
        <v>493</v>
      </c>
      <c r="G60" s="1">
        <v>2242022</v>
      </c>
      <c r="H60" t="s">
        <v>494</v>
      </c>
      <c r="I60" t="s">
        <v>495</v>
      </c>
      <c r="J60" t="s">
        <v>266</v>
      </c>
      <c r="K60" t="s">
        <v>496</v>
      </c>
      <c r="L60" t="s">
        <v>497</v>
      </c>
      <c r="M60">
        <v>169</v>
      </c>
      <c r="N60" s="5">
        <v>76834</v>
      </c>
      <c r="O60" s="14">
        <f t="shared" si="0"/>
        <v>5</v>
      </c>
      <c r="P60" s="14" t="str">
        <f t="shared" si="1"/>
        <v>76834</v>
      </c>
      <c r="Q60" s="5" t="str">
        <f>INDEX('DIAN CODE'!$B$2:$B$1121,MATCH(CONCATENATE(PLANOTER!P60,""),'DIAN CODE'!$E$2:$E$1121,0),0)</f>
        <v>VALLE DEL CAUCA</v>
      </c>
      <c r="R60" s="5" t="str">
        <f>INDEX('DIAN CODE'!$D$2:$D$1121,MATCH(CONCATENATE(PLANOTER!P60,""),'DIAN CODE'!$E$2:$E$1121,0),0)</f>
        <v>TULUA</v>
      </c>
      <c r="S60" t="s">
        <v>498</v>
      </c>
    </row>
    <row r="61" spans="1:19">
      <c r="A61">
        <v>6162911</v>
      </c>
      <c r="B61">
        <v>6162911</v>
      </c>
      <c r="C61" t="s">
        <v>13</v>
      </c>
      <c r="D61" t="s">
        <v>18</v>
      </c>
      <c r="E61" t="s">
        <v>12</v>
      </c>
      <c r="F61" t="s">
        <v>501</v>
      </c>
      <c r="G61" s="1">
        <v>3173218638</v>
      </c>
      <c r="H61" t="s">
        <v>181</v>
      </c>
      <c r="I61" t="s">
        <v>502</v>
      </c>
      <c r="J61" t="s">
        <v>503</v>
      </c>
      <c r="K61" t="s">
        <v>16</v>
      </c>
      <c r="L61" t="s">
        <v>504</v>
      </c>
      <c r="M61">
        <v>169</v>
      </c>
      <c r="N61" s="5">
        <v>76109</v>
      </c>
      <c r="O61" s="14">
        <f t="shared" si="0"/>
        <v>5</v>
      </c>
      <c r="P61" s="14" t="str">
        <f t="shared" si="1"/>
        <v>76109</v>
      </c>
      <c r="Q61" s="5" t="str">
        <f>INDEX('DIAN CODE'!$B$2:$B$1121,MATCH(CONCATENATE(PLANOTER!P61,""),'DIAN CODE'!$E$2:$E$1121,0),0)</f>
        <v>VALLE DEL CAUCA</v>
      </c>
      <c r="R61" s="5" t="str">
        <f>INDEX('DIAN CODE'!$D$2:$D$1121,MATCH(CONCATENATE(PLANOTER!P61,""),'DIAN CODE'!$E$2:$E$1121,0),0)</f>
        <v>BUENAVENTURA</v>
      </c>
      <c r="S61" t="s">
        <v>505</v>
      </c>
    </row>
    <row r="62" spans="1:19">
      <c r="A62">
        <v>6198780</v>
      </c>
      <c r="B62">
        <v>6198780</v>
      </c>
      <c r="C62" t="s">
        <v>13</v>
      </c>
      <c r="D62" t="s">
        <v>18</v>
      </c>
      <c r="E62" t="s">
        <v>12</v>
      </c>
      <c r="F62" t="s">
        <v>506</v>
      </c>
      <c r="G62" s="1">
        <v>3137124</v>
      </c>
      <c r="H62" t="s">
        <v>356</v>
      </c>
      <c r="I62" t="s">
        <v>507</v>
      </c>
      <c r="J62" t="s">
        <v>236</v>
      </c>
      <c r="K62" t="s">
        <v>270</v>
      </c>
      <c r="L62" t="s">
        <v>508</v>
      </c>
      <c r="M62">
        <v>169</v>
      </c>
      <c r="N62" s="5">
        <v>66001</v>
      </c>
      <c r="O62" s="14">
        <f t="shared" si="0"/>
        <v>5</v>
      </c>
      <c r="P62" s="14" t="str">
        <f t="shared" si="1"/>
        <v>66001</v>
      </c>
      <c r="Q62" s="5" t="str">
        <f>INDEX('DIAN CODE'!$B$2:$B$1121,MATCH(CONCATENATE(PLANOTER!P62,""),'DIAN CODE'!$E$2:$E$1121,0),0)</f>
        <v>RISARALDA</v>
      </c>
      <c r="R62" s="5" t="str">
        <f>INDEX('DIAN CODE'!$D$2:$D$1121,MATCH(CONCATENATE(PLANOTER!P62,""),'DIAN CODE'!$E$2:$E$1121,0),0)</f>
        <v>PEREIRA</v>
      </c>
      <c r="S62" t="s">
        <v>509</v>
      </c>
    </row>
    <row r="63" spans="1:19">
      <c r="A63">
        <v>6284165</v>
      </c>
      <c r="B63">
        <v>6284165</v>
      </c>
      <c r="C63" t="s">
        <v>13</v>
      </c>
      <c r="D63" t="s">
        <v>18</v>
      </c>
      <c r="E63" t="s">
        <v>12</v>
      </c>
      <c r="F63" t="s">
        <v>510</v>
      </c>
      <c r="G63" s="1">
        <v>148255188</v>
      </c>
      <c r="H63" t="s">
        <v>511</v>
      </c>
      <c r="I63" t="s">
        <v>293</v>
      </c>
      <c r="J63" t="s">
        <v>182</v>
      </c>
      <c r="K63" t="s">
        <v>203</v>
      </c>
      <c r="L63" t="s">
        <v>512</v>
      </c>
      <c r="M63">
        <v>169</v>
      </c>
      <c r="N63" s="5">
        <v>50001</v>
      </c>
      <c r="O63" s="14">
        <f t="shared" si="0"/>
        <v>5</v>
      </c>
      <c r="P63" s="14" t="str">
        <f t="shared" si="1"/>
        <v>50001</v>
      </c>
      <c r="Q63" s="5" t="str">
        <f>INDEX('DIAN CODE'!$B$2:$B$1121,MATCH(CONCATENATE(PLANOTER!P63,""),'DIAN CODE'!$E$2:$E$1121,0),0)</f>
        <v>META</v>
      </c>
      <c r="R63" s="5" t="str">
        <f>INDEX('DIAN CODE'!$D$2:$D$1121,MATCH(CONCATENATE(PLANOTER!P63,""),'DIAN CODE'!$E$2:$E$1121,0),0)</f>
        <v>VILLAVICENCIO</v>
      </c>
      <c r="S63" t="s">
        <v>513</v>
      </c>
    </row>
    <row r="64" spans="1:19">
      <c r="A64">
        <v>6394464</v>
      </c>
      <c r="B64">
        <v>6394464</v>
      </c>
      <c r="C64" t="s">
        <v>13</v>
      </c>
      <c r="D64" t="s">
        <v>18</v>
      </c>
      <c r="E64" t="s">
        <v>12</v>
      </c>
      <c r="F64" t="s">
        <v>515</v>
      </c>
      <c r="G64" s="1">
        <v>2711742</v>
      </c>
      <c r="H64" t="s">
        <v>516</v>
      </c>
      <c r="I64" t="s">
        <v>517</v>
      </c>
      <c r="J64" t="s">
        <v>518</v>
      </c>
      <c r="K64" t="s">
        <v>75</v>
      </c>
      <c r="L64" t="s">
        <v>519</v>
      </c>
      <c r="M64">
        <v>169</v>
      </c>
      <c r="N64" s="5">
        <v>76520</v>
      </c>
      <c r="O64" s="14">
        <f t="shared" si="0"/>
        <v>5</v>
      </c>
      <c r="P64" s="14" t="str">
        <f t="shared" si="1"/>
        <v>76520</v>
      </c>
      <c r="Q64" s="5" t="str">
        <f>INDEX('DIAN CODE'!$B$2:$B$1121,MATCH(CONCATENATE(PLANOTER!P64,""),'DIAN CODE'!$E$2:$E$1121,0),0)</f>
        <v>VALLE DEL CAUCA</v>
      </c>
      <c r="R64" s="5" t="str">
        <f>INDEX('DIAN CODE'!$D$2:$D$1121,MATCH(CONCATENATE(PLANOTER!P64,""),'DIAN CODE'!$E$2:$E$1121,0),0)</f>
        <v>PALMIRA</v>
      </c>
      <c r="S64" t="s">
        <v>520</v>
      </c>
    </row>
    <row r="65" spans="1:19">
      <c r="A65">
        <v>6446552</v>
      </c>
      <c r="B65">
        <v>6446552</v>
      </c>
      <c r="C65" t="s">
        <v>13</v>
      </c>
      <c r="D65" t="s">
        <v>18</v>
      </c>
      <c r="E65" t="s">
        <v>12</v>
      </c>
      <c r="F65" t="s">
        <v>524</v>
      </c>
      <c r="G65" s="1">
        <v>1633596344</v>
      </c>
      <c r="H65" t="s">
        <v>47</v>
      </c>
      <c r="I65" t="s">
        <v>185</v>
      </c>
      <c r="J65" t="s">
        <v>525</v>
      </c>
      <c r="K65" t="s">
        <v>16</v>
      </c>
      <c r="L65" t="s">
        <v>526</v>
      </c>
      <c r="M65">
        <v>169</v>
      </c>
      <c r="N65" s="5">
        <v>76834</v>
      </c>
      <c r="O65" s="14">
        <f t="shared" si="0"/>
        <v>5</v>
      </c>
      <c r="P65" s="14" t="str">
        <f t="shared" si="1"/>
        <v>76834</v>
      </c>
      <c r="Q65" s="5" t="str">
        <f>INDEX('DIAN CODE'!$B$2:$B$1121,MATCH(CONCATENATE(PLANOTER!P65,""),'DIAN CODE'!$E$2:$E$1121,0),0)</f>
        <v>VALLE DEL CAUCA</v>
      </c>
      <c r="R65" s="5" t="str">
        <f>INDEX('DIAN CODE'!$D$2:$D$1121,MATCH(CONCATENATE(PLANOTER!P65,""),'DIAN CODE'!$E$2:$E$1121,0),0)</f>
        <v>TULUA</v>
      </c>
      <c r="S65" t="s">
        <v>527</v>
      </c>
    </row>
    <row r="66" spans="1:19">
      <c r="A66">
        <v>6481242</v>
      </c>
      <c r="B66">
        <v>6481242</v>
      </c>
      <c r="C66" t="s">
        <v>13</v>
      </c>
      <c r="D66" t="s">
        <v>18</v>
      </c>
      <c r="E66" t="s">
        <v>12</v>
      </c>
      <c r="F66" t="s">
        <v>528</v>
      </c>
      <c r="G66" s="1">
        <v>154944816</v>
      </c>
      <c r="H66" t="s">
        <v>142</v>
      </c>
      <c r="I66" t="s">
        <v>73</v>
      </c>
      <c r="J66" t="s">
        <v>529</v>
      </c>
      <c r="K66" t="s">
        <v>530</v>
      </c>
      <c r="L66" t="s">
        <v>531</v>
      </c>
      <c r="M66">
        <v>169</v>
      </c>
      <c r="N66" s="5">
        <v>47001</v>
      </c>
      <c r="O66" s="14">
        <f t="shared" si="0"/>
        <v>5</v>
      </c>
      <c r="P66" s="14" t="str">
        <f t="shared" si="1"/>
        <v>47001</v>
      </c>
      <c r="Q66" s="5" t="str">
        <f>INDEX('DIAN CODE'!$B$2:$B$1121,MATCH(CONCATENATE(PLANOTER!P66,""),'DIAN CODE'!$E$2:$E$1121,0),0)</f>
        <v>MAGDALENA</v>
      </c>
      <c r="R66" s="5" t="str">
        <f>INDEX('DIAN CODE'!$D$2:$D$1121,MATCH(CONCATENATE(PLANOTER!P66,""),'DIAN CODE'!$E$2:$E$1121,0),0)</f>
        <v>SANTA MARTA</v>
      </c>
      <c r="S66" t="s">
        <v>532</v>
      </c>
    </row>
    <row r="67" spans="1:19">
      <c r="A67">
        <v>6519527</v>
      </c>
      <c r="B67">
        <v>6519527</v>
      </c>
      <c r="C67" t="s">
        <v>13</v>
      </c>
      <c r="D67" t="s">
        <v>18</v>
      </c>
      <c r="E67" t="s">
        <v>12</v>
      </c>
      <c r="F67" t="s">
        <v>533</v>
      </c>
      <c r="G67" s="1">
        <v>3206928510</v>
      </c>
      <c r="H67" t="s">
        <v>534</v>
      </c>
      <c r="I67" t="s">
        <v>535</v>
      </c>
      <c r="J67" t="s">
        <v>53</v>
      </c>
      <c r="K67" t="s">
        <v>21</v>
      </c>
      <c r="L67" t="s">
        <v>536</v>
      </c>
      <c r="M67">
        <v>169</v>
      </c>
      <c r="N67" s="5">
        <v>76845</v>
      </c>
      <c r="O67" s="14">
        <f t="shared" ref="O67:O130" si="2">LEN(N67)</f>
        <v>5</v>
      </c>
      <c r="P67" s="14" t="str">
        <f t="shared" ref="P67:P130" si="3">IF(EXACT(O67,5),""&amp;N67,"0"&amp;N67)</f>
        <v>76845</v>
      </c>
      <c r="Q67" s="5" t="str">
        <f>INDEX('DIAN CODE'!$B$2:$B$1121,MATCH(CONCATENATE(PLANOTER!P67,""),'DIAN CODE'!$E$2:$E$1121,0),0)</f>
        <v>VALLE DEL CAUCA</v>
      </c>
      <c r="R67" s="5" t="str">
        <f>INDEX('DIAN CODE'!$D$2:$D$1121,MATCH(CONCATENATE(PLANOTER!P67,""),'DIAN CODE'!$E$2:$E$1121,0),0)</f>
        <v>ULLOA</v>
      </c>
      <c r="S67" t="s">
        <v>537</v>
      </c>
    </row>
    <row r="68" spans="1:19">
      <c r="A68">
        <v>6597097</v>
      </c>
      <c r="B68">
        <v>6597097</v>
      </c>
      <c r="C68" t="s">
        <v>13</v>
      </c>
      <c r="D68" t="s">
        <v>18</v>
      </c>
      <c r="E68" t="s">
        <v>12</v>
      </c>
      <c r="F68" t="s">
        <v>539</v>
      </c>
      <c r="G68" s="1">
        <v>7160114</v>
      </c>
      <c r="H68" t="s">
        <v>178</v>
      </c>
      <c r="I68" t="s">
        <v>183</v>
      </c>
      <c r="J68" t="s">
        <v>119</v>
      </c>
      <c r="K68" t="s">
        <v>16</v>
      </c>
      <c r="L68" t="s">
        <v>540</v>
      </c>
      <c r="M68">
        <v>169</v>
      </c>
      <c r="N68" s="5">
        <v>11001</v>
      </c>
      <c r="O68" s="14">
        <f t="shared" si="2"/>
        <v>5</v>
      </c>
      <c r="P68" s="14" t="str">
        <f t="shared" si="3"/>
        <v>11001</v>
      </c>
      <c r="Q68" s="5" t="str">
        <f>INDEX('DIAN CODE'!$B$2:$B$1121,MATCH(CONCATENATE(PLANOTER!P68,""),'DIAN CODE'!$E$2:$E$1121,0),0)</f>
        <v>BOGOTA</v>
      </c>
      <c r="R68" s="5" t="str">
        <f>INDEX('DIAN CODE'!$D$2:$D$1121,MATCH(CONCATENATE(PLANOTER!P68,""),'DIAN CODE'!$E$2:$E$1121,0),0)</f>
        <v>BOGOTA, D.C.</v>
      </c>
      <c r="S68" t="s">
        <v>541</v>
      </c>
    </row>
    <row r="69" spans="1:19">
      <c r="A69">
        <v>6655868</v>
      </c>
      <c r="B69">
        <v>6655868</v>
      </c>
      <c r="C69" t="s">
        <v>13</v>
      </c>
      <c r="D69" t="s">
        <v>18</v>
      </c>
      <c r="E69" t="s">
        <v>12</v>
      </c>
      <c r="F69" t="s">
        <v>544</v>
      </c>
      <c r="G69" s="1">
        <v>5840198</v>
      </c>
      <c r="H69" t="s">
        <v>545</v>
      </c>
      <c r="I69" t="s">
        <v>59</v>
      </c>
      <c r="J69" t="s">
        <v>546</v>
      </c>
      <c r="K69" t="s">
        <v>16</v>
      </c>
      <c r="L69" t="s">
        <v>547</v>
      </c>
      <c r="M69">
        <v>169</v>
      </c>
      <c r="N69" s="5">
        <v>95001</v>
      </c>
      <c r="O69" s="14">
        <f t="shared" si="2"/>
        <v>5</v>
      </c>
      <c r="P69" s="14" t="str">
        <f t="shared" si="3"/>
        <v>95001</v>
      </c>
      <c r="Q69" s="5" t="str">
        <f>INDEX('DIAN CODE'!$B$2:$B$1121,MATCH(CONCATENATE(PLANOTER!P69,""),'DIAN CODE'!$E$2:$E$1121,0),0)</f>
        <v>GUAVIARE</v>
      </c>
      <c r="R69" s="5" t="str">
        <f>INDEX('DIAN CODE'!$D$2:$D$1121,MATCH(CONCATENATE(PLANOTER!P69,""),'DIAN CODE'!$E$2:$E$1121,0),0)</f>
        <v>SAN JOSE DEL GUAVIARE</v>
      </c>
      <c r="S69" t="s">
        <v>548</v>
      </c>
    </row>
    <row r="70" spans="1:19">
      <c r="A70">
        <v>6773210</v>
      </c>
      <c r="B70">
        <v>6773210</v>
      </c>
      <c r="C70" t="s">
        <v>13</v>
      </c>
      <c r="D70" t="s">
        <v>18</v>
      </c>
      <c r="E70" t="s">
        <v>12</v>
      </c>
      <c r="F70" t="s">
        <v>552</v>
      </c>
      <c r="G70" s="1">
        <v>3108875476</v>
      </c>
      <c r="H70" t="s">
        <v>233</v>
      </c>
      <c r="I70" t="s">
        <v>233</v>
      </c>
      <c r="J70" t="s">
        <v>553</v>
      </c>
      <c r="K70" t="s">
        <v>16</v>
      </c>
      <c r="L70" t="s">
        <v>554</v>
      </c>
      <c r="M70">
        <v>169</v>
      </c>
      <c r="N70" s="5">
        <v>11001</v>
      </c>
      <c r="O70" s="14">
        <f t="shared" si="2"/>
        <v>5</v>
      </c>
      <c r="P70" s="14" t="str">
        <f t="shared" si="3"/>
        <v>11001</v>
      </c>
      <c r="Q70" s="5" t="str">
        <f>INDEX('DIAN CODE'!$B$2:$B$1121,MATCH(CONCATENATE(PLANOTER!P70,""),'DIAN CODE'!$E$2:$E$1121,0),0)</f>
        <v>BOGOTA</v>
      </c>
      <c r="R70" s="5" t="str">
        <f>INDEX('DIAN CODE'!$D$2:$D$1121,MATCH(CONCATENATE(PLANOTER!P70,""),'DIAN CODE'!$E$2:$E$1121,0),0)</f>
        <v>BOGOTA, D.C.</v>
      </c>
      <c r="S70" t="s">
        <v>555</v>
      </c>
    </row>
    <row r="71" spans="1:19">
      <c r="A71">
        <v>6801746</v>
      </c>
      <c r="B71">
        <v>6801746</v>
      </c>
      <c r="C71" t="s">
        <v>13</v>
      </c>
      <c r="D71" t="s">
        <v>18</v>
      </c>
      <c r="E71" t="s">
        <v>12</v>
      </c>
      <c r="F71" t="s">
        <v>558</v>
      </c>
      <c r="G71" s="1">
        <v>3105414220</v>
      </c>
      <c r="H71" t="s">
        <v>559</v>
      </c>
      <c r="I71" t="s">
        <v>426</v>
      </c>
      <c r="J71" t="s">
        <v>560</v>
      </c>
      <c r="K71" t="s">
        <v>21</v>
      </c>
      <c r="L71" t="s">
        <v>561</v>
      </c>
      <c r="M71">
        <v>169</v>
      </c>
      <c r="N71" s="5">
        <v>41551</v>
      </c>
      <c r="O71" s="14">
        <f t="shared" si="2"/>
        <v>5</v>
      </c>
      <c r="P71" s="14" t="str">
        <f t="shared" si="3"/>
        <v>41551</v>
      </c>
      <c r="Q71" s="5" t="str">
        <f>INDEX('DIAN CODE'!$B$2:$B$1121,MATCH(CONCATENATE(PLANOTER!P71,""),'DIAN CODE'!$E$2:$E$1121,0),0)</f>
        <v>HUILA</v>
      </c>
      <c r="R71" s="5" t="str">
        <f>INDEX('DIAN CODE'!$D$2:$D$1121,MATCH(CONCATENATE(PLANOTER!P71,""),'DIAN CODE'!$E$2:$E$1121,0),0)</f>
        <v>PITALITO</v>
      </c>
      <c r="S71" t="s">
        <v>562</v>
      </c>
    </row>
    <row r="72" spans="1:19">
      <c r="A72">
        <v>7062470</v>
      </c>
      <c r="B72">
        <v>7062470</v>
      </c>
      <c r="C72" t="s">
        <v>13</v>
      </c>
      <c r="D72" t="s">
        <v>18</v>
      </c>
      <c r="E72" t="s">
        <v>12</v>
      </c>
      <c r="F72" t="s">
        <v>565</v>
      </c>
      <c r="G72" s="1">
        <v>3202348780</v>
      </c>
      <c r="H72" t="s">
        <v>234</v>
      </c>
      <c r="I72" t="s">
        <v>566</v>
      </c>
      <c r="J72" t="s">
        <v>158</v>
      </c>
      <c r="K72" t="s">
        <v>394</v>
      </c>
      <c r="L72" t="s">
        <v>567</v>
      </c>
      <c r="M72">
        <v>169</v>
      </c>
      <c r="N72" s="5">
        <v>85440</v>
      </c>
      <c r="O72" s="14">
        <f t="shared" si="2"/>
        <v>5</v>
      </c>
      <c r="P72" s="14" t="str">
        <f t="shared" si="3"/>
        <v>85440</v>
      </c>
      <c r="Q72" s="5" t="str">
        <f>INDEX('DIAN CODE'!$B$2:$B$1121,MATCH(CONCATENATE(PLANOTER!P72,""),'DIAN CODE'!$E$2:$E$1121,0),0)</f>
        <v>CASANARE</v>
      </c>
      <c r="R72" s="5" t="str">
        <f>INDEX('DIAN CODE'!$D$2:$D$1121,MATCH(CONCATENATE(PLANOTER!P72,""),'DIAN CODE'!$E$2:$E$1121,0),0)</f>
        <v>VILLANUEVA</v>
      </c>
      <c r="S72" t="s">
        <v>568</v>
      </c>
    </row>
    <row r="73" spans="1:19">
      <c r="A73">
        <v>7172297</v>
      </c>
      <c r="B73">
        <v>7172297</v>
      </c>
      <c r="C73" t="s">
        <v>13</v>
      </c>
      <c r="D73" t="s">
        <v>18</v>
      </c>
      <c r="E73" t="s">
        <v>12</v>
      </c>
      <c r="F73" t="s">
        <v>569</v>
      </c>
      <c r="G73" s="1">
        <v>3167467564</v>
      </c>
      <c r="H73" t="s">
        <v>570</v>
      </c>
      <c r="I73" t="s">
        <v>179</v>
      </c>
      <c r="J73" t="s">
        <v>269</v>
      </c>
      <c r="K73" t="s">
        <v>571</v>
      </c>
      <c r="L73" t="s">
        <v>572</v>
      </c>
      <c r="M73">
        <v>169</v>
      </c>
      <c r="N73" s="5">
        <v>15480</v>
      </c>
      <c r="O73" s="14">
        <f t="shared" si="2"/>
        <v>5</v>
      </c>
      <c r="P73" s="14" t="str">
        <f t="shared" si="3"/>
        <v>15480</v>
      </c>
      <c r="Q73" s="5" t="str">
        <f>INDEX('DIAN CODE'!$B$2:$B$1121,MATCH(CONCATENATE(PLANOTER!P73,""),'DIAN CODE'!$E$2:$E$1121,0),0)</f>
        <v>BOYACA</v>
      </c>
      <c r="R73" s="5" t="str">
        <f>INDEX('DIAN CODE'!$D$2:$D$1121,MATCH(CONCATENATE(PLANOTER!P73,""),'DIAN CODE'!$E$2:$E$1121,0),0)</f>
        <v>MUZO</v>
      </c>
      <c r="S73" t="s">
        <v>573</v>
      </c>
    </row>
    <row r="74" spans="1:19">
      <c r="A74">
        <v>7178961</v>
      </c>
      <c r="B74">
        <v>7178961</v>
      </c>
      <c r="C74" t="s">
        <v>13</v>
      </c>
      <c r="D74" t="s">
        <v>18</v>
      </c>
      <c r="E74" t="s">
        <v>12</v>
      </c>
      <c r="F74" t="s">
        <v>575</v>
      </c>
      <c r="G74" s="1">
        <v>7404088</v>
      </c>
      <c r="H74" t="s">
        <v>40</v>
      </c>
      <c r="I74" t="s">
        <v>335</v>
      </c>
      <c r="J74" t="s">
        <v>227</v>
      </c>
      <c r="K74" t="s">
        <v>576</v>
      </c>
      <c r="L74" t="s">
        <v>577</v>
      </c>
      <c r="M74">
        <v>169</v>
      </c>
      <c r="N74" s="5">
        <v>15001</v>
      </c>
      <c r="O74" s="14">
        <f t="shared" si="2"/>
        <v>5</v>
      </c>
      <c r="P74" s="14" t="str">
        <f t="shared" si="3"/>
        <v>15001</v>
      </c>
      <c r="Q74" s="5" t="str">
        <f>INDEX('DIAN CODE'!$B$2:$B$1121,MATCH(CONCATENATE(PLANOTER!P74,""),'DIAN CODE'!$E$2:$E$1121,0),0)</f>
        <v>BOYACA</v>
      </c>
      <c r="R74" s="5" t="str">
        <f>INDEX('DIAN CODE'!$D$2:$D$1121,MATCH(CONCATENATE(PLANOTER!P74,""),'DIAN CODE'!$E$2:$E$1121,0),0)</f>
        <v>TUNJA</v>
      </c>
      <c r="S74" t="s">
        <v>578</v>
      </c>
    </row>
    <row r="75" spans="1:19">
      <c r="A75">
        <v>7179694</v>
      </c>
      <c r="B75">
        <v>7179694</v>
      </c>
      <c r="C75" t="s">
        <v>13</v>
      </c>
      <c r="D75" t="s">
        <v>18</v>
      </c>
      <c r="E75" t="s">
        <v>12</v>
      </c>
      <c r="F75" t="s">
        <v>579</v>
      </c>
      <c r="G75" s="1">
        <v>3208119231</v>
      </c>
      <c r="H75" t="s">
        <v>162</v>
      </c>
      <c r="I75" t="s">
        <v>89</v>
      </c>
      <c r="J75" t="s">
        <v>580</v>
      </c>
      <c r="K75" t="s">
        <v>16</v>
      </c>
      <c r="L75" t="s">
        <v>581</v>
      </c>
      <c r="M75">
        <v>169</v>
      </c>
      <c r="N75" s="5">
        <v>15001</v>
      </c>
      <c r="O75" s="14">
        <f t="shared" si="2"/>
        <v>5</v>
      </c>
      <c r="P75" s="14" t="str">
        <f t="shared" si="3"/>
        <v>15001</v>
      </c>
      <c r="Q75" s="5" t="str">
        <f>INDEX('DIAN CODE'!$B$2:$B$1121,MATCH(CONCATENATE(PLANOTER!P75,""),'DIAN CODE'!$E$2:$E$1121,0),0)</f>
        <v>BOYACA</v>
      </c>
      <c r="R75" s="5" t="str">
        <f>INDEX('DIAN CODE'!$D$2:$D$1121,MATCH(CONCATENATE(PLANOTER!P75,""),'DIAN CODE'!$E$2:$E$1121,0),0)</f>
        <v>TUNJA</v>
      </c>
      <c r="S75" t="s">
        <v>582</v>
      </c>
    </row>
    <row r="76" spans="1:19">
      <c r="A76">
        <v>7181425</v>
      </c>
      <c r="B76">
        <v>7181425</v>
      </c>
      <c r="C76" t="s">
        <v>13</v>
      </c>
      <c r="D76" t="s">
        <v>18</v>
      </c>
      <c r="E76" t="s">
        <v>12</v>
      </c>
      <c r="F76" t="s">
        <v>583</v>
      </c>
      <c r="G76" s="1">
        <v>3125863357</v>
      </c>
      <c r="H76" t="s">
        <v>492</v>
      </c>
      <c r="I76" t="s">
        <v>127</v>
      </c>
      <c r="J76" t="s">
        <v>584</v>
      </c>
      <c r="K76" t="s">
        <v>585</v>
      </c>
      <c r="L76" t="s">
        <v>586</v>
      </c>
      <c r="M76">
        <v>169</v>
      </c>
      <c r="N76" s="5">
        <v>15001</v>
      </c>
      <c r="O76" s="14">
        <f t="shared" si="2"/>
        <v>5</v>
      </c>
      <c r="P76" s="14" t="str">
        <f t="shared" si="3"/>
        <v>15001</v>
      </c>
      <c r="Q76" s="5" t="str">
        <f>INDEX('DIAN CODE'!$B$2:$B$1121,MATCH(CONCATENATE(PLANOTER!P76,""),'DIAN CODE'!$E$2:$E$1121,0),0)</f>
        <v>BOYACA</v>
      </c>
      <c r="R76" s="5" t="str">
        <f>INDEX('DIAN CODE'!$D$2:$D$1121,MATCH(CONCATENATE(PLANOTER!P76,""),'DIAN CODE'!$E$2:$E$1121,0),0)</f>
        <v>TUNJA</v>
      </c>
      <c r="S76" t="s">
        <v>587</v>
      </c>
    </row>
    <row r="77" spans="1:19">
      <c r="A77">
        <v>7188477</v>
      </c>
      <c r="B77">
        <v>7188477</v>
      </c>
      <c r="C77" t="s">
        <v>13</v>
      </c>
      <c r="D77" t="s">
        <v>18</v>
      </c>
      <c r="E77" t="s">
        <v>12</v>
      </c>
      <c r="F77" t="s">
        <v>589</v>
      </c>
      <c r="G77" s="1">
        <v>3114656452</v>
      </c>
      <c r="H77" t="s">
        <v>147</v>
      </c>
      <c r="I77" t="s">
        <v>221</v>
      </c>
      <c r="J77" t="s">
        <v>590</v>
      </c>
      <c r="K77" t="s">
        <v>591</v>
      </c>
      <c r="L77" t="s">
        <v>592</v>
      </c>
      <c r="M77">
        <v>169</v>
      </c>
      <c r="N77" s="5">
        <v>15804</v>
      </c>
      <c r="O77" s="14">
        <f t="shared" si="2"/>
        <v>5</v>
      </c>
      <c r="P77" s="14" t="str">
        <f t="shared" si="3"/>
        <v>15804</v>
      </c>
      <c r="Q77" s="5" t="str">
        <f>INDEX('DIAN CODE'!$B$2:$B$1121,MATCH(CONCATENATE(PLANOTER!P77,""),'DIAN CODE'!$E$2:$E$1121,0),0)</f>
        <v>BOYACA</v>
      </c>
      <c r="R77" s="5" t="str">
        <f>INDEX('DIAN CODE'!$D$2:$D$1121,MATCH(CONCATENATE(PLANOTER!P77,""),'DIAN CODE'!$E$2:$E$1121,0),0)</f>
        <v>TIBANA</v>
      </c>
      <c r="S77" t="s">
        <v>593</v>
      </c>
    </row>
    <row r="78" spans="1:19">
      <c r="A78">
        <v>7219205</v>
      </c>
      <c r="B78">
        <v>7219205</v>
      </c>
      <c r="C78">
        <v>0</v>
      </c>
      <c r="D78" t="s">
        <v>18</v>
      </c>
      <c r="E78" t="s">
        <v>12</v>
      </c>
      <c r="F78" t="s">
        <v>595</v>
      </c>
      <c r="G78" s="1">
        <v>8855454</v>
      </c>
      <c r="H78" t="s">
        <v>122</v>
      </c>
      <c r="I78" t="s">
        <v>596</v>
      </c>
      <c r="J78" t="s">
        <v>203</v>
      </c>
      <c r="K78" t="s">
        <v>16</v>
      </c>
      <c r="L78" t="s">
        <v>597</v>
      </c>
      <c r="M78">
        <v>169</v>
      </c>
      <c r="N78" s="5">
        <v>81001</v>
      </c>
      <c r="O78" s="14">
        <f t="shared" si="2"/>
        <v>5</v>
      </c>
      <c r="P78" s="14" t="str">
        <f t="shared" si="3"/>
        <v>81001</v>
      </c>
      <c r="Q78" s="5" t="str">
        <f>INDEX('DIAN CODE'!$B$2:$B$1121,MATCH(CONCATENATE(PLANOTER!P78,""),'DIAN CODE'!$E$2:$E$1121,0),0)</f>
        <v>ARAUCA</v>
      </c>
      <c r="R78" s="5" t="str">
        <f>INDEX('DIAN CODE'!$D$2:$D$1121,MATCH(CONCATENATE(PLANOTER!P78,""),'DIAN CODE'!$E$2:$E$1121,0),0)</f>
        <v>ARAUCA</v>
      </c>
      <c r="S78" t="s">
        <v>598</v>
      </c>
    </row>
    <row r="79" spans="1:19">
      <c r="A79">
        <v>7219671</v>
      </c>
      <c r="B79">
        <v>7219671</v>
      </c>
      <c r="C79" t="s">
        <v>13</v>
      </c>
      <c r="D79" t="s">
        <v>18</v>
      </c>
      <c r="E79" t="s">
        <v>12</v>
      </c>
      <c r="F79" t="s">
        <v>599</v>
      </c>
      <c r="G79" s="1">
        <v>7625018</v>
      </c>
      <c r="H79" t="s">
        <v>600</v>
      </c>
      <c r="I79" t="s">
        <v>106</v>
      </c>
      <c r="J79" t="s">
        <v>588</v>
      </c>
      <c r="K79" t="s">
        <v>464</v>
      </c>
      <c r="L79" t="s">
        <v>601</v>
      </c>
      <c r="M79">
        <v>169</v>
      </c>
      <c r="N79" s="5">
        <v>15238</v>
      </c>
      <c r="O79" s="14">
        <f t="shared" si="2"/>
        <v>5</v>
      </c>
      <c r="P79" s="14" t="str">
        <f t="shared" si="3"/>
        <v>15238</v>
      </c>
      <c r="Q79" s="5" t="str">
        <f>INDEX('DIAN CODE'!$B$2:$B$1121,MATCH(CONCATENATE(PLANOTER!P79,""),'DIAN CODE'!$E$2:$E$1121,0),0)</f>
        <v>BOYACA</v>
      </c>
      <c r="R79" s="5" t="str">
        <f>INDEX('DIAN CODE'!$D$2:$D$1121,MATCH(CONCATENATE(PLANOTER!P79,""),'DIAN CODE'!$E$2:$E$1121,0),0)</f>
        <v>DUITAMA</v>
      </c>
      <c r="S79" t="s">
        <v>602</v>
      </c>
    </row>
    <row r="80" spans="1:19">
      <c r="A80">
        <v>7226137</v>
      </c>
      <c r="B80">
        <v>7226137</v>
      </c>
      <c r="C80" t="s">
        <v>13</v>
      </c>
      <c r="D80" t="s">
        <v>18</v>
      </c>
      <c r="E80" t="s">
        <v>12</v>
      </c>
      <c r="F80" t="s">
        <v>603</v>
      </c>
      <c r="G80" s="1">
        <v>202712080</v>
      </c>
      <c r="H80" t="s">
        <v>22</v>
      </c>
      <c r="I80" t="s">
        <v>543</v>
      </c>
      <c r="J80" t="s">
        <v>436</v>
      </c>
      <c r="K80" t="s">
        <v>16</v>
      </c>
      <c r="L80" t="s">
        <v>604</v>
      </c>
      <c r="M80">
        <v>169</v>
      </c>
      <c r="N80" s="5">
        <v>15238</v>
      </c>
      <c r="O80" s="14">
        <f t="shared" si="2"/>
        <v>5</v>
      </c>
      <c r="P80" s="14" t="str">
        <f t="shared" si="3"/>
        <v>15238</v>
      </c>
      <c r="Q80" s="5" t="str">
        <f>INDEX('DIAN CODE'!$B$2:$B$1121,MATCH(CONCATENATE(PLANOTER!P80,""),'DIAN CODE'!$E$2:$E$1121,0),0)</f>
        <v>BOYACA</v>
      </c>
      <c r="R80" s="5" t="str">
        <f>INDEX('DIAN CODE'!$D$2:$D$1121,MATCH(CONCATENATE(PLANOTER!P80,""),'DIAN CODE'!$E$2:$E$1121,0),0)</f>
        <v>DUITAMA</v>
      </c>
      <c r="S80" t="s">
        <v>605</v>
      </c>
    </row>
    <row r="81" spans="1:19">
      <c r="A81">
        <v>7226344</v>
      </c>
      <c r="B81">
        <v>7226344</v>
      </c>
      <c r="C81" t="s">
        <v>13</v>
      </c>
      <c r="D81" t="s">
        <v>18</v>
      </c>
      <c r="E81" t="s">
        <v>12</v>
      </c>
      <c r="F81" t="s">
        <v>606</v>
      </c>
      <c r="G81" s="1">
        <v>3106965281</v>
      </c>
      <c r="H81" t="s">
        <v>600</v>
      </c>
      <c r="I81" t="s">
        <v>106</v>
      </c>
      <c r="J81" t="s">
        <v>317</v>
      </c>
      <c r="K81" t="s">
        <v>500</v>
      </c>
      <c r="L81" t="s">
        <v>607</v>
      </c>
      <c r="M81">
        <v>169</v>
      </c>
      <c r="N81" s="5">
        <v>15238</v>
      </c>
      <c r="O81" s="14">
        <f t="shared" si="2"/>
        <v>5</v>
      </c>
      <c r="P81" s="14" t="str">
        <f t="shared" si="3"/>
        <v>15238</v>
      </c>
      <c r="Q81" s="5" t="str">
        <f>INDEX('DIAN CODE'!$B$2:$B$1121,MATCH(CONCATENATE(PLANOTER!P81,""),'DIAN CODE'!$E$2:$E$1121,0),0)</f>
        <v>BOYACA</v>
      </c>
      <c r="R81" s="5" t="str">
        <f>INDEX('DIAN CODE'!$D$2:$D$1121,MATCH(CONCATENATE(PLANOTER!P81,""),'DIAN CODE'!$E$2:$E$1121,0),0)</f>
        <v>DUITAMA</v>
      </c>
      <c r="S81" t="s">
        <v>608</v>
      </c>
    </row>
    <row r="82" spans="1:19">
      <c r="A82">
        <v>7302048</v>
      </c>
      <c r="B82">
        <v>7302048</v>
      </c>
      <c r="C82" t="s">
        <v>13</v>
      </c>
      <c r="D82" t="s">
        <v>18</v>
      </c>
      <c r="E82" t="s">
        <v>12</v>
      </c>
      <c r="F82" t="s">
        <v>612</v>
      </c>
      <c r="G82" s="1">
        <v>7264367</v>
      </c>
      <c r="H82" t="s">
        <v>106</v>
      </c>
      <c r="I82" t="s">
        <v>106</v>
      </c>
      <c r="J82" t="s">
        <v>613</v>
      </c>
      <c r="K82" t="s">
        <v>614</v>
      </c>
      <c r="L82" t="s">
        <v>615</v>
      </c>
      <c r="M82">
        <v>169</v>
      </c>
      <c r="N82" s="5">
        <v>15176</v>
      </c>
      <c r="O82" s="14">
        <f t="shared" si="2"/>
        <v>5</v>
      </c>
      <c r="P82" s="14" t="str">
        <f t="shared" si="3"/>
        <v>15176</v>
      </c>
      <c r="Q82" s="5" t="str">
        <f>INDEX('DIAN CODE'!$B$2:$B$1121,MATCH(CONCATENATE(PLANOTER!P82,""),'DIAN CODE'!$E$2:$E$1121,0),0)</f>
        <v>BOYACA</v>
      </c>
      <c r="R82" s="5" t="str">
        <f>INDEX('DIAN CODE'!$D$2:$D$1121,MATCH(CONCATENATE(PLANOTER!P82,""),'DIAN CODE'!$E$2:$E$1121,0),0)</f>
        <v>CHIQUINQUIRA</v>
      </c>
      <c r="S82" t="s">
        <v>616</v>
      </c>
    </row>
    <row r="83" spans="1:19">
      <c r="A83">
        <v>7550433</v>
      </c>
      <c r="B83">
        <v>7550433</v>
      </c>
      <c r="C83" t="s">
        <v>13</v>
      </c>
      <c r="D83" t="s">
        <v>18</v>
      </c>
      <c r="E83" t="s">
        <v>12</v>
      </c>
      <c r="F83" t="s">
        <v>622</v>
      </c>
      <c r="G83" s="1">
        <v>7413379</v>
      </c>
      <c r="H83" t="s">
        <v>144</v>
      </c>
      <c r="I83" t="s">
        <v>181</v>
      </c>
      <c r="J83" t="s">
        <v>239</v>
      </c>
      <c r="K83" t="s">
        <v>16</v>
      </c>
      <c r="L83" t="s">
        <v>623</v>
      </c>
      <c r="M83">
        <v>169</v>
      </c>
      <c r="N83" s="5">
        <v>63001</v>
      </c>
      <c r="O83" s="14">
        <f t="shared" si="2"/>
        <v>5</v>
      </c>
      <c r="P83" s="14" t="str">
        <f t="shared" si="3"/>
        <v>63001</v>
      </c>
      <c r="Q83" s="5" t="str">
        <f>INDEX('DIAN CODE'!$B$2:$B$1121,MATCH(CONCATENATE(PLANOTER!P83,""),'DIAN CODE'!$E$2:$E$1121,0),0)</f>
        <v>QUINDIO</v>
      </c>
      <c r="R83" s="5" t="str">
        <f>INDEX('DIAN CODE'!$D$2:$D$1121,MATCH(CONCATENATE(PLANOTER!P83,""),'DIAN CODE'!$E$2:$E$1121,0),0)</f>
        <v>ARMENIA</v>
      </c>
      <c r="S83" t="s">
        <v>624</v>
      </c>
    </row>
    <row r="84" spans="1:19">
      <c r="A84">
        <v>7600925</v>
      </c>
      <c r="B84">
        <v>7600925</v>
      </c>
      <c r="C84" t="s">
        <v>13</v>
      </c>
      <c r="D84" t="s">
        <v>18</v>
      </c>
      <c r="E84" t="s">
        <v>12</v>
      </c>
      <c r="F84" t="s">
        <v>631</v>
      </c>
      <c r="G84" s="1">
        <v>3787405</v>
      </c>
      <c r="H84" t="s">
        <v>632</v>
      </c>
      <c r="I84" t="s">
        <v>272</v>
      </c>
      <c r="J84" t="s">
        <v>217</v>
      </c>
      <c r="K84" t="s">
        <v>320</v>
      </c>
      <c r="L84" t="s">
        <v>633</v>
      </c>
      <c r="M84">
        <v>169</v>
      </c>
      <c r="N84" s="5">
        <v>47001</v>
      </c>
      <c r="O84" s="14">
        <f t="shared" si="2"/>
        <v>5</v>
      </c>
      <c r="P84" s="14" t="str">
        <f t="shared" si="3"/>
        <v>47001</v>
      </c>
      <c r="Q84" s="5" t="str">
        <f>INDEX('DIAN CODE'!$B$2:$B$1121,MATCH(CONCATENATE(PLANOTER!P84,""),'DIAN CODE'!$E$2:$E$1121,0),0)</f>
        <v>MAGDALENA</v>
      </c>
      <c r="R84" s="5" t="str">
        <f>INDEX('DIAN CODE'!$D$2:$D$1121,MATCH(CONCATENATE(PLANOTER!P84,""),'DIAN CODE'!$E$2:$E$1121,0),0)</f>
        <v>SANTA MARTA</v>
      </c>
      <c r="S84" t="s">
        <v>634</v>
      </c>
    </row>
    <row r="85" spans="1:19">
      <c r="A85">
        <v>7629549</v>
      </c>
      <c r="B85">
        <v>7629549</v>
      </c>
      <c r="C85" t="s">
        <v>13</v>
      </c>
      <c r="D85" t="s">
        <v>18</v>
      </c>
      <c r="E85" t="s">
        <v>12</v>
      </c>
      <c r="F85" t="s">
        <v>635</v>
      </c>
      <c r="G85" s="1">
        <v>3015013672</v>
      </c>
      <c r="H85" t="s">
        <v>431</v>
      </c>
      <c r="I85" t="s">
        <v>636</v>
      </c>
      <c r="J85" t="s">
        <v>24</v>
      </c>
      <c r="K85" t="s">
        <v>115</v>
      </c>
      <c r="L85" t="s">
        <v>637</v>
      </c>
      <c r="M85">
        <v>169</v>
      </c>
      <c r="N85" s="5">
        <v>11001</v>
      </c>
      <c r="O85" s="14">
        <f t="shared" si="2"/>
        <v>5</v>
      </c>
      <c r="P85" s="14" t="str">
        <f t="shared" si="3"/>
        <v>11001</v>
      </c>
      <c r="Q85" s="5" t="str">
        <f>INDEX('DIAN CODE'!$B$2:$B$1121,MATCH(CONCATENATE(PLANOTER!P85,""),'DIAN CODE'!$E$2:$E$1121,0),0)</f>
        <v>BOGOTA</v>
      </c>
      <c r="R85" s="5" t="str">
        <f>INDEX('DIAN CODE'!$D$2:$D$1121,MATCH(CONCATENATE(PLANOTER!P85,""),'DIAN CODE'!$E$2:$E$1121,0),0)</f>
        <v>BOGOTA, D.C.</v>
      </c>
      <c r="S85" t="s">
        <v>638</v>
      </c>
    </row>
    <row r="86" spans="1:19">
      <c r="A86">
        <v>7684548</v>
      </c>
      <c r="B86">
        <v>7684548</v>
      </c>
      <c r="C86" t="s">
        <v>13</v>
      </c>
      <c r="D86" t="s">
        <v>18</v>
      </c>
      <c r="E86" t="s">
        <v>12</v>
      </c>
      <c r="F86" t="s">
        <v>556</v>
      </c>
      <c r="G86" s="1">
        <v>8574330</v>
      </c>
      <c r="H86" t="s">
        <v>22</v>
      </c>
      <c r="I86" t="s">
        <v>557</v>
      </c>
      <c r="J86" t="s">
        <v>108</v>
      </c>
      <c r="K86" t="s">
        <v>16</v>
      </c>
      <c r="L86" t="s">
        <v>639</v>
      </c>
      <c r="M86">
        <v>169</v>
      </c>
      <c r="N86" s="5">
        <v>17380</v>
      </c>
      <c r="O86" s="14">
        <f t="shared" si="2"/>
        <v>5</v>
      </c>
      <c r="P86" s="14" t="str">
        <f t="shared" si="3"/>
        <v>17380</v>
      </c>
      <c r="Q86" s="5" t="str">
        <f>INDEX('DIAN CODE'!$B$2:$B$1121,MATCH(CONCATENATE(PLANOTER!P86,""),'DIAN CODE'!$E$2:$E$1121,0),0)</f>
        <v>CALDAS</v>
      </c>
      <c r="R86" s="5" t="str">
        <f>INDEX('DIAN CODE'!$D$2:$D$1121,MATCH(CONCATENATE(PLANOTER!P86,""),'DIAN CODE'!$E$2:$E$1121,0),0)</f>
        <v>LA DORADA</v>
      </c>
      <c r="S86" t="s">
        <v>640</v>
      </c>
    </row>
    <row r="87" spans="1:19">
      <c r="A87">
        <v>7706256</v>
      </c>
      <c r="B87">
        <v>7706256</v>
      </c>
      <c r="C87" t="s">
        <v>13</v>
      </c>
      <c r="D87" t="s">
        <v>18</v>
      </c>
      <c r="E87" t="s">
        <v>12</v>
      </c>
      <c r="F87" t="s">
        <v>643</v>
      </c>
      <c r="G87" s="1">
        <v>165347252</v>
      </c>
      <c r="H87" t="s">
        <v>123</v>
      </c>
      <c r="I87" t="s">
        <v>16</v>
      </c>
      <c r="J87" t="s">
        <v>620</v>
      </c>
      <c r="K87" t="s">
        <v>16</v>
      </c>
      <c r="L87" t="s">
        <v>644</v>
      </c>
      <c r="M87">
        <v>169</v>
      </c>
      <c r="N87" s="5">
        <v>76834</v>
      </c>
      <c r="O87" s="14">
        <f t="shared" si="2"/>
        <v>5</v>
      </c>
      <c r="P87" s="14" t="str">
        <f t="shared" si="3"/>
        <v>76834</v>
      </c>
      <c r="Q87" s="5" t="str">
        <f>INDEX('DIAN CODE'!$B$2:$B$1121,MATCH(CONCATENATE(PLANOTER!P87,""),'DIAN CODE'!$E$2:$E$1121,0),0)</f>
        <v>VALLE DEL CAUCA</v>
      </c>
      <c r="R87" s="5" t="str">
        <f>INDEX('DIAN CODE'!$D$2:$D$1121,MATCH(CONCATENATE(PLANOTER!P87,""),'DIAN CODE'!$E$2:$E$1121,0),0)</f>
        <v>TULUA</v>
      </c>
      <c r="S87" t="s">
        <v>645</v>
      </c>
    </row>
    <row r="88" spans="1:19">
      <c r="A88">
        <v>7714762</v>
      </c>
      <c r="B88">
        <v>7714762</v>
      </c>
      <c r="C88" t="s">
        <v>13</v>
      </c>
      <c r="D88" t="s">
        <v>18</v>
      </c>
      <c r="E88" t="s">
        <v>12</v>
      </c>
      <c r="F88" t="s">
        <v>647</v>
      </c>
      <c r="G88" s="1">
        <v>3112271483</v>
      </c>
      <c r="H88" t="s">
        <v>648</v>
      </c>
      <c r="I88" t="s">
        <v>37</v>
      </c>
      <c r="J88" t="s">
        <v>158</v>
      </c>
      <c r="K88" t="s">
        <v>103</v>
      </c>
      <c r="L88" t="s">
        <v>649</v>
      </c>
      <c r="M88">
        <v>169</v>
      </c>
      <c r="N88" s="5">
        <v>11001</v>
      </c>
      <c r="O88" s="14">
        <f t="shared" si="2"/>
        <v>5</v>
      </c>
      <c r="P88" s="14" t="str">
        <f t="shared" si="3"/>
        <v>11001</v>
      </c>
      <c r="Q88" s="5" t="str">
        <f>INDEX('DIAN CODE'!$B$2:$B$1121,MATCH(CONCATENATE(PLANOTER!P88,""),'DIAN CODE'!$E$2:$E$1121,0),0)</f>
        <v>BOGOTA</v>
      </c>
      <c r="R88" s="5" t="str">
        <f>INDEX('DIAN CODE'!$D$2:$D$1121,MATCH(CONCATENATE(PLANOTER!P88,""),'DIAN CODE'!$E$2:$E$1121,0),0)</f>
        <v>BOGOTA, D.C.</v>
      </c>
      <c r="S88" t="s">
        <v>650</v>
      </c>
    </row>
    <row r="89" spans="1:19">
      <c r="A89">
        <v>7723635</v>
      </c>
      <c r="B89">
        <v>7723635</v>
      </c>
      <c r="C89" t="s">
        <v>13</v>
      </c>
      <c r="D89" t="s">
        <v>18</v>
      </c>
      <c r="E89" t="s">
        <v>12</v>
      </c>
      <c r="F89" t="s">
        <v>651</v>
      </c>
      <c r="G89" s="1">
        <v>3124157540</v>
      </c>
      <c r="H89" t="s">
        <v>452</v>
      </c>
      <c r="I89" t="s">
        <v>566</v>
      </c>
      <c r="J89" t="s">
        <v>588</v>
      </c>
      <c r="K89" t="s">
        <v>394</v>
      </c>
      <c r="L89" t="s">
        <v>652</v>
      </c>
      <c r="M89">
        <v>169</v>
      </c>
      <c r="N89" s="5">
        <v>11001</v>
      </c>
      <c r="O89" s="14">
        <f t="shared" si="2"/>
        <v>5</v>
      </c>
      <c r="P89" s="14" t="str">
        <f t="shared" si="3"/>
        <v>11001</v>
      </c>
      <c r="Q89" s="5" t="str">
        <f>INDEX('DIAN CODE'!$B$2:$B$1121,MATCH(CONCATENATE(PLANOTER!P89,""),'DIAN CODE'!$E$2:$E$1121,0),0)</f>
        <v>BOGOTA</v>
      </c>
      <c r="R89" s="5" t="str">
        <f>INDEX('DIAN CODE'!$D$2:$D$1121,MATCH(CONCATENATE(PLANOTER!P89,""),'DIAN CODE'!$E$2:$E$1121,0),0)</f>
        <v>BOGOTA, D.C.</v>
      </c>
      <c r="S89" t="s">
        <v>653</v>
      </c>
    </row>
    <row r="90" spans="1:19">
      <c r="A90">
        <v>7727042</v>
      </c>
      <c r="B90">
        <v>7727042</v>
      </c>
      <c r="C90" t="s">
        <v>13</v>
      </c>
      <c r="D90" t="s">
        <v>18</v>
      </c>
      <c r="E90" t="s">
        <v>12</v>
      </c>
      <c r="F90" t="s">
        <v>654</v>
      </c>
      <c r="G90" s="1">
        <v>16434911</v>
      </c>
      <c r="H90" t="s">
        <v>274</v>
      </c>
      <c r="I90" t="s">
        <v>213</v>
      </c>
      <c r="J90" t="s">
        <v>655</v>
      </c>
      <c r="K90" t="s">
        <v>16</v>
      </c>
      <c r="L90" t="s">
        <v>656</v>
      </c>
      <c r="M90">
        <v>169</v>
      </c>
      <c r="N90" s="5">
        <v>41001</v>
      </c>
      <c r="O90" s="14">
        <f t="shared" si="2"/>
        <v>5</v>
      </c>
      <c r="P90" s="14" t="str">
        <f t="shared" si="3"/>
        <v>41001</v>
      </c>
      <c r="Q90" s="5" t="str">
        <f>INDEX('DIAN CODE'!$B$2:$B$1121,MATCH(CONCATENATE(PLANOTER!P90,""),'DIAN CODE'!$E$2:$E$1121,0),0)</f>
        <v>HUILA</v>
      </c>
      <c r="R90" s="5" t="str">
        <f>INDEX('DIAN CODE'!$D$2:$D$1121,MATCH(CONCATENATE(PLANOTER!P90,""),'DIAN CODE'!$E$2:$E$1121,0),0)</f>
        <v>NEIVA</v>
      </c>
      <c r="S90" t="s">
        <v>657</v>
      </c>
    </row>
    <row r="91" spans="1:19">
      <c r="A91">
        <v>8128943</v>
      </c>
      <c r="B91">
        <v>8128943</v>
      </c>
      <c r="C91" t="s">
        <v>13</v>
      </c>
      <c r="D91" t="s">
        <v>18</v>
      </c>
      <c r="E91" t="s">
        <v>12</v>
      </c>
      <c r="F91" t="s">
        <v>658</v>
      </c>
      <c r="G91" s="1">
        <v>3004251246</v>
      </c>
      <c r="H91" t="s">
        <v>45</v>
      </c>
      <c r="I91" t="s">
        <v>659</v>
      </c>
      <c r="J91" t="s">
        <v>660</v>
      </c>
      <c r="K91" t="s">
        <v>16</v>
      </c>
      <c r="L91" t="s">
        <v>661</v>
      </c>
      <c r="M91">
        <v>169</v>
      </c>
      <c r="N91" s="5">
        <v>70001</v>
      </c>
      <c r="O91" s="14">
        <f t="shared" si="2"/>
        <v>5</v>
      </c>
      <c r="P91" s="14" t="str">
        <f t="shared" si="3"/>
        <v>70001</v>
      </c>
      <c r="Q91" s="5" t="str">
        <f>INDEX('DIAN CODE'!$B$2:$B$1121,MATCH(CONCATENATE(PLANOTER!P91,""),'DIAN CODE'!$E$2:$E$1121,0),0)</f>
        <v>SUCRE</v>
      </c>
      <c r="R91" s="5" t="str">
        <f>INDEX('DIAN CODE'!$D$2:$D$1121,MATCH(CONCATENATE(PLANOTER!P91,""),'DIAN CODE'!$E$2:$E$1121,0),0)</f>
        <v>SINCELEJO</v>
      </c>
      <c r="S91" t="s">
        <v>662</v>
      </c>
    </row>
    <row r="92" spans="1:19">
      <c r="A92">
        <v>8253438</v>
      </c>
      <c r="B92">
        <v>8253438</v>
      </c>
      <c r="C92" t="s">
        <v>13</v>
      </c>
      <c r="D92" t="s">
        <v>18</v>
      </c>
      <c r="E92" t="s">
        <v>12</v>
      </c>
      <c r="F92" t="s">
        <v>663</v>
      </c>
      <c r="G92" s="1">
        <v>2313087</v>
      </c>
      <c r="H92" t="s">
        <v>664</v>
      </c>
      <c r="I92" t="s">
        <v>665</v>
      </c>
      <c r="J92" t="s">
        <v>44</v>
      </c>
      <c r="K92" t="s">
        <v>228</v>
      </c>
      <c r="L92" t="s">
        <v>666</v>
      </c>
      <c r="M92">
        <v>169</v>
      </c>
      <c r="N92" s="5">
        <v>5001</v>
      </c>
      <c r="O92" s="14">
        <f t="shared" si="2"/>
        <v>4</v>
      </c>
      <c r="P92" s="14" t="str">
        <f t="shared" si="3"/>
        <v>05001</v>
      </c>
      <c r="Q92" s="5" t="str">
        <f>INDEX('DIAN CODE'!$B$2:$B$1121,MATCH(CONCATENATE(PLANOTER!P92,""),'DIAN CODE'!$E$2:$E$1121,0),0)</f>
        <v>ANTIOQUIA</v>
      </c>
      <c r="R92" s="5" t="str">
        <f>INDEX('DIAN CODE'!$D$2:$D$1121,MATCH(CONCATENATE(PLANOTER!P92,""),'DIAN CODE'!$E$2:$E$1121,0),0)</f>
        <v>MEDELLIN</v>
      </c>
      <c r="S92" t="s">
        <v>667</v>
      </c>
    </row>
    <row r="93" spans="1:19">
      <c r="A93">
        <v>8285216</v>
      </c>
      <c r="B93">
        <v>8285216</v>
      </c>
      <c r="C93" t="s">
        <v>13</v>
      </c>
      <c r="D93" t="s">
        <v>18</v>
      </c>
      <c r="E93" t="s">
        <v>12</v>
      </c>
      <c r="F93" t="s">
        <v>669</v>
      </c>
      <c r="G93" s="1">
        <v>3353812</v>
      </c>
      <c r="H93" t="s">
        <v>237</v>
      </c>
      <c r="I93" t="s">
        <v>31</v>
      </c>
      <c r="J93" t="s">
        <v>232</v>
      </c>
      <c r="K93" t="s">
        <v>84</v>
      </c>
      <c r="L93" t="s">
        <v>670</v>
      </c>
      <c r="M93">
        <v>169</v>
      </c>
      <c r="N93" s="5">
        <v>66001</v>
      </c>
      <c r="O93" s="14">
        <f t="shared" si="2"/>
        <v>5</v>
      </c>
      <c r="P93" s="14" t="str">
        <f t="shared" si="3"/>
        <v>66001</v>
      </c>
      <c r="Q93" s="5" t="str">
        <f>INDEX('DIAN CODE'!$B$2:$B$1121,MATCH(CONCATENATE(PLANOTER!P93,""),'DIAN CODE'!$E$2:$E$1121,0),0)</f>
        <v>RISARALDA</v>
      </c>
      <c r="R93" s="5" t="str">
        <f>INDEX('DIAN CODE'!$D$2:$D$1121,MATCH(CONCATENATE(PLANOTER!P93,""),'DIAN CODE'!$E$2:$E$1121,0),0)</f>
        <v>PEREIRA</v>
      </c>
      <c r="S93" t="s">
        <v>671</v>
      </c>
    </row>
    <row r="94" spans="1:19">
      <c r="A94">
        <v>8331062</v>
      </c>
      <c r="B94">
        <v>8331062</v>
      </c>
      <c r="C94" t="s">
        <v>13</v>
      </c>
      <c r="D94" t="s">
        <v>18</v>
      </c>
      <c r="E94" t="s">
        <v>12</v>
      </c>
      <c r="F94" t="s">
        <v>672</v>
      </c>
      <c r="G94" s="1">
        <v>8272153</v>
      </c>
      <c r="H94" t="s">
        <v>673</v>
      </c>
      <c r="I94" t="s">
        <v>47</v>
      </c>
      <c r="J94" t="s">
        <v>580</v>
      </c>
      <c r="K94" t="s">
        <v>16</v>
      </c>
      <c r="L94" t="s">
        <v>674</v>
      </c>
      <c r="M94">
        <v>169</v>
      </c>
      <c r="N94" s="5">
        <v>5837</v>
      </c>
      <c r="O94" s="14">
        <f t="shared" si="2"/>
        <v>4</v>
      </c>
      <c r="P94" s="14" t="str">
        <f t="shared" si="3"/>
        <v>05837</v>
      </c>
      <c r="Q94" s="5" t="str">
        <f>INDEX('DIAN CODE'!$B$2:$B$1121,MATCH(CONCATENATE(PLANOTER!P94,""),'DIAN CODE'!$E$2:$E$1121,0),0)</f>
        <v>ANTIOQUIA</v>
      </c>
      <c r="R94" s="5" t="str">
        <f>INDEX('DIAN CODE'!$D$2:$D$1121,MATCH(CONCATENATE(PLANOTER!P94,""),'DIAN CODE'!$E$2:$E$1121,0),0)</f>
        <v>TURBO</v>
      </c>
      <c r="S94" t="s">
        <v>675</v>
      </c>
    </row>
    <row r="95" spans="1:19">
      <c r="A95">
        <v>8399835</v>
      </c>
      <c r="B95">
        <v>8399835</v>
      </c>
      <c r="C95" t="s">
        <v>13</v>
      </c>
      <c r="D95" t="s">
        <v>18</v>
      </c>
      <c r="E95" t="s">
        <v>12</v>
      </c>
      <c r="F95" t="s">
        <v>678</v>
      </c>
      <c r="G95" s="1">
        <v>206065438</v>
      </c>
      <c r="H95" t="s">
        <v>574</v>
      </c>
      <c r="I95" t="s">
        <v>679</v>
      </c>
      <c r="J95" t="s">
        <v>103</v>
      </c>
      <c r="K95" t="s">
        <v>21</v>
      </c>
      <c r="L95" t="s">
        <v>680</v>
      </c>
      <c r="M95">
        <v>169</v>
      </c>
      <c r="N95" s="5">
        <v>5154</v>
      </c>
      <c r="O95" s="14">
        <f t="shared" si="2"/>
        <v>4</v>
      </c>
      <c r="P95" s="14" t="str">
        <f t="shared" si="3"/>
        <v>05154</v>
      </c>
      <c r="Q95" s="5" t="str">
        <f>INDEX('DIAN CODE'!$B$2:$B$1121,MATCH(CONCATENATE(PLANOTER!P95,""),'DIAN CODE'!$E$2:$E$1121,0),0)</f>
        <v>ANTIOQUIA</v>
      </c>
      <c r="R95" s="5" t="str">
        <f>INDEX('DIAN CODE'!$D$2:$D$1121,MATCH(CONCATENATE(PLANOTER!P95,""),'DIAN CODE'!$E$2:$E$1121,0),0)</f>
        <v>CAUCASIA</v>
      </c>
      <c r="S95" t="s">
        <v>681</v>
      </c>
    </row>
    <row r="96" spans="1:19">
      <c r="A96">
        <v>8407569</v>
      </c>
      <c r="B96">
        <v>8407569</v>
      </c>
      <c r="C96" t="s">
        <v>13</v>
      </c>
      <c r="D96" t="s">
        <v>18</v>
      </c>
      <c r="E96" t="s">
        <v>12</v>
      </c>
      <c r="F96" t="s">
        <v>682</v>
      </c>
      <c r="G96" s="1">
        <v>168721414</v>
      </c>
      <c r="H96" t="s">
        <v>683</v>
      </c>
      <c r="I96" t="s">
        <v>684</v>
      </c>
      <c r="J96" t="s">
        <v>103</v>
      </c>
      <c r="K96" t="s">
        <v>685</v>
      </c>
      <c r="L96" t="s">
        <v>686</v>
      </c>
      <c r="M96">
        <v>169</v>
      </c>
      <c r="N96" s="5">
        <v>5088</v>
      </c>
      <c r="O96" s="14">
        <f t="shared" si="2"/>
        <v>4</v>
      </c>
      <c r="P96" s="14" t="str">
        <f t="shared" si="3"/>
        <v>05088</v>
      </c>
      <c r="Q96" s="5" t="str">
        <f>INDEX('DIAN CODE'!$B$2:$B$1121,MATCH(CONCATENATE(PLANOTER!P96,""),'DIAN CODE'!$E$2:$E$1121,0),0)</f>
        <v>ANTIOQUIA</v>
      </c>
      <c r="R96" s="5" t="str">
        <f>INDEX('DIAN CODE'!$D$2:$D$1121,MATCH(CONCATENATE(PLANOTER!P96,""),'DIAN CODE'!$E$2:$E$1121,0),0)</f>
        <v>BELLO</v>
      </c>
      <c r="S96" t="s">
        <v>687</v>
      </c>
    </row>
    <row r="97" spans="1:19">
      <c r="A97">
        <v>8470848</v>
      </c>
      <c r="B97">
        <v>8470848</v>
      </c>
      <c r="C97" t="s">
        <v>13</v>
      </c>
      <c r="D97" t="s">
        <v>18</v>
      </c>
      <c r="E97" t="s">
        <v>12</v>
      </c>
      <c r="F97" t="s">
        <v>688</v>
      </c>
      <c r="G97" s="1" t="s">
        <v>17</v>
      </c>
      <c r="H97" t="s">
        <v>385</v>
      </c>
      <c r="I97" t="s">
        <v>16</v>
      </c>
      <c r="J97" t="s">
        <v>357</v>
      </c>
      <c r="K97" t="s">
        <v>21</v>
      </c>
      <c r="L97" t="s">
        <v>689</v>
      </c>
      <c r="M97">
        <v>169</v>
      </c>
      <c r="N97" s="5">
        <v>11001</v>
      </c>
      <c r="O97" s="14">
        <f t="shared" si="2"/>
        <v>5</v>
      </c>
      <c r="P97" s="14" t="str">
        <f t="shared" si="3"/>
        <v>11001</v>
      </c>
      <c r="Q97" s="5" t="str">
        <f>INDEX('DIAN CODE'!$B$2:$B$1121,MATCH(CONCATENATE(PLANOTER!P97,""),'DIAN CODE'!$E$2:$E$1121,0),0)</f>
        <v>BOGOTA</v>
      </c>
      <c r="R97" s="5" t="str">
        <f>INDEX('DIAN CODE'!$D$2:$D$1121,MATCH(CONCATENATE(PLANOTER!P97,""),'DIAN CODE'!$E$2:$E$1121,0),0)</f>
        <v>BOGOTA, D.C.</v>
      </c>
      <c r="S97" t="s">
        <v>690</v>
      </c>
    </row>
    <row r="98" spans="1:19">
      <c r="A98">
        <v>8486295</v>
      </c>
      <c r="B98">
        <v>8486295</v>
      </c>
      <c r="C98" t="s">
        <v>13</v>
      </c>
      <c r="D98" t="s">
        <v>18</v>
      </c>
      <c r="E98" t="s">
        <v>12</v>
      </c>
      <c r="F98" t="s">
        <v>691</v>
      </c>
      <c r="G98" s="1">
        <v>3114588786</v>
      </c>
      <c r="H98" t="s">
        <v>692</v>
      </c>
      <c r="I98" t="s">
        <v>693</v>
      </c>
      <c r="J98" t="s">
        <v>44</v>
      </c>
      <c r="K98" t="s">
        <v>694</v>
      </c>
      <c r="L98" t="s">
        <v>695</v>
      </c>
      <c r="M98">
        <v>169</v>
      </c>
      <c r="N98" s="5">
        <v>68679</v>
      </c>
      <c r="O98" s="14">
        <f t="shared" si="2"/>
        <v>5</v>
      </c>
      <c r="P98" s="14" t="str">
        <f t="shared" si="3"/>
        <v>68679</v>
      </c>
      <c r="Q98" s="5" t="str">
        <f>INDEX('DIAN CODE'!$B$2:$B$1121,MATCH(CONCATENATE(PLANOTER!P98,""),'DIAN CODE'!$E$2:$E$1121,0),0)</f>
        <v>SANTANDER</v>
      </c>
      <c r="R98" s="5" t="str">
        <f>INDEX('DIAN CODE'!$D$2:$D$1121,MATCH(CONCATENATE(PLANOTER!P98,""),'DIAN CODE'!$E$2:$E$1121,0),0)</f>
        <v>SAN GIL</v>
      </c>
      <c r="S98" t="s">
        <v>696</v>
      </c>
    </row>
    <row r="99" spans="1:19">
      <c r="A99">
        <v>8546918</v>
      </c>
      <c r="B99">
        <v>8546918</v>
      </c>
      <c r="C99" t="s">
        <v>13</v>
      </c>
      <c r="D99" t="s">
        <v>18</v>
      </c>
      <c r="E99" t="s">
        <v>12</v>
      </c>
      <c r="F99" t="s">
        <v>697</v>
      </c>
      <c r="G99" s="1" t="s">
        <v>17</v>
      </c>
      <c r="H99" t="s">
        <v>142</v>
      </c>
      <c r="I99" t="s">
        <v>698</v>
      </c>
      <c r="J99" t="s">
        <v>53</v>
      </c>
      <c r="K99" t="s">
        <v>34</v>
      </c>
      <c r="L99" t="s">
        <v>699</v>
      </c>
      <c r="M99">
        <v>169</v>
      </c>
      <c r="N99" s="5">
        <v>11001</v>
      </c>
      <c r="O99" s="14">
        <f t="shared" si="2"/>
        <v>5</v>
      </c>
      <c r="P99" s="14" t="str">
        <f t="shared" si="3"/>
        <v>11001</v>
      </c>
      <c r="Q99" s="5" t="str">
        <f>INDEX('DIAN CODE'!$B$2:$B$1121,MATCH(CONCATENATE(PLANOTER!P99,""),'DIAN CODE'!$E$2:$E$1121,0),0)</f>
        <v>BOGOTA</v>
      </c>
      <c r="R99" s="5" t="str">
        <f>INDEX('DIAN CODE'!$D$2:$D$1121,MATCH(CONCATENATE(PLANOTER!P99,""),'DIAN CODE'!$E$2:$E$1121,0),0)</f>
        <v>BOGOTA, D.C.</v>
      </c>
      <c r="S99" t="s">
        <v>700</v>
      </c>
    </row>
    <row r="100" spans="1:19">
      <c r="A100">
        <v>8674487</v>
      </c>
      <c r="B100">
        <v>8674487</v>
      </c>
      <c r="C100" t="s">
        <v>13</v>
      </c>
      <c r="D100" t="s">
        <v>18</v>
      </c>
      <c r="E100" t="s">
        <v>12</v>
      </c>
      <c r="F100" t="s">
        <v>701</v>
      </c>
      <c r="G100" s="1">
        <v>114175586</v>
      </c>
      <c r="H100" t="s">
        <v>702</v>
      </c>
      <c r="I100" t="s">
        <v>183</v>
      </c>
      <c r="J100" t="s">
        <v>125</v>
      </c>
      <c r="K100" t="s">
        <v>16</v>
      </c>
      <c r="L100" t="s">
        <v>703</v>
      </c>
      <c r="M100">
        <v>169</v>
      </c>
      <c r="N100" s="5">
        <v>8001</v>
      </c>
      <c r="O100" s="14">
        <f t="shared" si="2"/>
        <v>4</v>
      </c>
      <c r="P100" s="14" t="str">
        <f t="shared" si="3"/>
        <v>08001</v>
      </c>
      <c r="Q100" s="5" t="str">
        <f>INDEX('DIAN CODE'!$B$2:$B$1121,MATCH(CONCATENATE(PLANOTER!P100,""),'DIAN CODE'!$E$2:$E$1121,0),0)</f>
        <v>ATLANTICO</v>
      </c>
      <c r="R100" s="5" t="str">
        <f>INDEX('DIAN CODE'!$D$2:$D$1121,MATCH(CONCATENATE(PLANOTER!P100,""),'DIAN CODE'!$E$2:$E$1121,0),0)</f>
        <v>BARRANQUILLA</v>
      </c>
      <c r="S100" t="s">
        <v>704</v>
      </c>
    </row>
    <row r="101" spans="1:19">
      <c r="A101">
        <v>8684084</v>
      </c>
      <c r="B101">
        <v>8684084</v>
      </c>
      <c r="C101" t="s">
        <v>13</v>
      </c>
      <c r="D101" t="s">
        <v>18</v>
      </c>
      <c r="E101" t="s">
        <v>12</v>
      </c>
      <c r="F101" t="s">
        <v>705</v>
      </c>
      <c r="G101" s="1">
        <v>3157503761</v>
      </c>
      <c r="H101" t="s">
        <v>706</v>
      </c>
      <c r="I101" t="s">
        <v>707</v>
      </c>
      <c r="J101" t="s">
        <v>56</v>
      </c>
      <c r="K101" t="s">
        <v>21</v>
      </c>
      <c r="L101" t="s">
        <v>708</v>
      </c>
      <c r="M101">
        <v>169</v>
      </c>
      <c r="N101" s="5">
        <v>8001</v>
      </c>
      <c r="O101" s="14">
        <f t="shared" si="2"/>
        <v>4</v>
      </c>
      <c r="P101" s="14" t="str">
        <f t="shared" si="3"/>
        <v>08001</v>
      </c>
      <c r="Q101" s="5" t="str">
        <f>INDEX('DIAN CODE'!$B$2:$B$1121,MATCH(CONCATENATE(PLANOTER!P101,""),'DIAN CODE'!$E$2:$E$1121,0),0)</f>
        <v>ATLANTICO</v>
      </c>
      <c r="R101" s="5" t="str">
        <f>INDEX('DIAN CODE'!$D$2:$D$1121,MATCH(CONCATENATE(PLANOTER!P101,""),'DIAN CODE'!$E$2:$E$1121,0),0)</f>
        <v>BARRANQUILLA</v>
      </c>
      <c r="S101" t="s">
        <v>709</v>
      </c>
    </row>
    <row r="102" spans="1:19">
      <c r="A102">
        <v>8710075</v>
      </c>
      <c r="B102">
        <v>8710075</v>
      </c>
      <c r="C102" t="s">
        <v>13</v>
      </c>
      <c r="D102" t="s">
        <v>18</v>
      </c>
      <c r="E102" t="s">
        <v>12</v>
      </c>
      <c r="F102" t="s">
        <v>710</v>
      </c>
      <c r="G102" s="1">
        <v>153594673</v>
      </c>
      <c r="H102" t="s">
        <v>711</v>
      </c>
      <c r="I102" t="s">
        <v>712</v>
      </c>
      <c r="J102" t="s">
        <v>341</v>
      </c>
      <c r="K102" t="s">
        <v>713</v>
      </c>
      <c r="L102" t="s">
        <v>714</v>
      </c>
      <c r="M102">
        <v>169</v>
      </c>
      <c r="N102" s="5">
        <v>8001</v>
      </c>
      <c r="O102" s="14">
        <f t="shared" si="2"/>
        <v>4</v>
      </c>
      <c r="P102" s="14" t="str">
        <f t="shared" si="3"/>
        <v>08001</v>
      </c>
      <c r="Q102" s="5" t="str">
        <f>INDEX('DIAN CODE'!$B$2:$B$1121,MATCH(CONCATENATE(PLANOTER!P102,""),'DIAN CODE'!$E$2:$E$1121,0),0)</f>
        <v>ATLANTICO</v>
      </c>
      <c r="R102" s="5" t="str">
        <f>INDEX('DIAN CODE'!$D$2:$D$1121,MATCH(CONCATENATE(PLANOTER!P102,""),'DIAN CODE'!$E$2:$E$1121,0),0)</f>
        <v>BARRANQUILLA</v>
      </c>
      <c r="S102" t="s">
        <v>715</v>
      </c>
    </row>
    <row r="103" spans="1:19">
      <c r="A103">
        <v>8771229</v>
      </c>
      <c r="B103">
        <v>8771229</v>
      </c>
      <c r="C103" t="s">
        <v>13</v>
      </c>
      <c r="D103" t="s">
        <v>18</v>
      </c>
      <c r="E103" t="s">
        <v>12</v>
      </c>
      <c r="F103" t="s">
        <v>716</v>
      </c>
      <c r="G103" s="1">
        <v>205653231</v>
      </c>
      <c r="H103" t="s">
        <v>206</v>
      </c>
      <c r="I103" t="s">
        <v>717</v>
      </c>
      <c r="J103" t="s">
        <v>33</v>
      </c>
      <c r="K103" t="s">
        <v>16</v>
      </c>
      <c r="L103" t="s">
        <v>718</v>
      </c>
      <c r="M103">
        <v>169</v>
      </c>
      <c r="N103" s="5">
        <v>20001</v>
      </c>
      <c r="O103" s="14">
        <f t="shared" si="2"/>
        <v>5</v>
      </c>
      <c r="P103" s="14" t="str">
        <f t="shared" si="3"/>
        <v>20001</v>
      </c>
      <c r="Q103" s="5" t="str">
        <f>INDEX('DIAN CODE'!$B$2:$B$1121,MATCH(CONCATENATE(PLANOTER!P103,""),'DIAN CODE'!$E$2:$E$1121,0),0)</f>
        <v>CESAR</v>
      </c>
      <c r="R103" s="5" t="str">
        <f>INDEX('DIAN CODE'!$D$2:$D$1121,MATCH(CONCATENATE(PLANOTER!P103,""),'DIAN CODE'!$E$2:$E$1121,0),0)</f>
        <v>VALLEDUPAR</v>
      </c>
      <c r="S103" t="s">
        <v>719</v>
      </c>
    </row>
    <row r="104" spans="1:19">
      <c r="A104">
        <v>8776561</v>
      </c>
      <c r="B104">
        <v>8776561</v>
      </c>
      <c r="C104" t="s">
        <v>13</v>
      </c>
      <c r="D104" t="s">
        <v>18</v>
      </c>
      <c r="E104" t="s">
        <v>12</v>
      </c>
      <c r="F104" t="s">
        <v>720</v>
      </c>
      <c r="G104" s="1">
        <v>3722432</v>
      </c>
      <c r="H104" t="s">
        <v>721</v>
      </c>
      <c r="I104" t="s">
        <v>422</v>
      </c>
      <c r="J104" t="s">
        <v>722</v>
      </c>
      <c r="K104" t="s">
        <v>16</v>
      </c>
      <c r="L104" t="s">
        <v>723</v>
      </c>
      <c r="M104">
        <v>169</v>
      </c>
      <c r="N104" s="5">
        <v>8001</v>
      </c>
      <c r="O104" s="14">
        <f t="shared" si="2"/>
        <v>4</v>
      </c>
      <c r="P104" s="14" t="str">
        <f t="shared" si="3"/>
        <v>08001</v>
      </c>
      <c r="Q104" s="5" t="str">
        <f>INDEX('DIAN CODE'!$B$2:$B$1121,MATCH(CONCATENATE(PLANOTER!P104,""),'DIAN CODE'!$E$2:$E$1121,0),0)</f>
        <v>ATLANTICO</v>
      </c>
      <c r="R104" s="5" t="str">
        <f>INDEX('DIAN CODE'!$D$2:$D$1121,MATCH(CONCATENATE(PLANOTER!P104,""),'DIAN CODE'!$E$2:$E$1121,0),0)</f>
        <v>BARRANQUILLA</v>
      </c>
      <c r="S104" t="s">
        <v>724</v>
      </c>
    </row>
    <row r="105" spans="1:19">
      <c r="A105">
        <v>8776609</v>
      </c>
      <c r="B105">
        <v>8776609</v>
      </c>
      <c r="C105" t="s">
        <v>13</v>
      </c>
      <c r="D105" t="s">
        <v>18</v>
      </c>
      <c r="E105" t="s">
        <v>12</v>
      </c>
      <c r="F105" t="s">
        <v>725</v>
      </c>
      <c r="G105" s="1" t="s">
        <v>17</v>
      </c>
      <c r="H105" t="s">
        <v>113</v>
      </c>
      <c r="I105" t="s">
        <v>726</v>
      </c>
      <c r="J105" t="s">
        <v>727</v>
      </c>
      <c r="K105" t="s">
        <v>136</v>
      </c>
      <c r="L105" t="s">
        <v>728</v>
      </c>
      <c r="M105">
        <v>169</v>
      </c>
      <c r="N105" s="5">
        <v>8001</v>
      </c>
      <c r="O105" s="14">
        <f t="shared" si="2"/>
        <v>4</v>
      </c>
      <c r="P105" s="14" t="str">
        <f t="shared" si="3"/>
        <v>08001</v>
      </c>
      <c r="Q105" s="5" t="str">
        <f>INDEX('DIAN CODE'!$B$2:$B$1121,MATCH(CONCATENATE(PLANOTER!P105,""),'DIAN CODE'!$E$2:$E$1121,0),0)</f>
        <v>ATLANTICO</v>
      </c>
      <c r="R105" s="5" t="str">
        <f>INDEX('DIAN CODE'!$D$2:$D$1121,MATCH(CONCATENATE(PLANOTER!P105,""),'DIAN CODE'!$E$2:$E$1121,0),0)</f>
        <v>BARRANQUILLA</v>
      </c>
      <c r="S105" t="s">
        <v>729</v>
      </c>
    </row>
    <row r="106" spans="1:19">
      <c r="A106">
        <v>8865811</v>
      </c>
      <c r="B106">
        <v>8865811</v>
      </c>
      <c r="C106" t="s">
        <v>13</v>
      </c>
      <c r="D106" t="s">
        <v>18</v>
      </c>
      <c r="E106" t="s">
        <v>12</v>
      </c>
      <c r="F106" t="s">
        <v>730</v>
      </c>
      <c r="G106" s="1">
        <v>3013717081</v>
      </c>
      <c r="H106" t="s">
        <v>731</v>
      </c>
      <c r="I106" t="s">
        <v>731</v>
      </c>
      <c r="J106" t="s">
        <v>732</v>
      </c>
      <c r="K106" t="s">
        <v>733</v>
      </c>
      <c r="L106" t="s">
        <v>734</v>
      </c>
      <c r="M106">
        <v>169</v>
      </c>
      <c r="N106" s="5">
        <v>13430</v>
      </c>
      <c r="O106" s="14">
        <f t="shared" si="2"/>
        <v>5</v>
      </c>
      <c r="P106" s="14" t="str">
        <f t="shared" si="3"/>
        <v>13430</v>
      </c>
      <c r="Q106" s="5" t="str">
        <f>INDEX('DIAN CODE'!$B$2:$B$1121,MATCH(CONCATENATE(PLANOTER!P106,""),'DIAN CODE'!$E$2:$E$1121,0),0)</f>
        <v>BOLIVAR</v>
      </c>
      <c r="R106" s="5" t="str">
        <f>INDEX('DIAN CODE'!$D$2:$D$1121,MATCH(CONCATENATE(PLANOTER!P106,""),'DIAN CODE'!$E$2:$E$1121,0),0)</f>
        <v>MAGANGUE</v>
      </c>
      <c r="S106" t="s">
        <v>735</v>
      </c>
    </row>
    <row r="107" spans="1:19">
      <c r="A107">
        <v>9024443</v>
      </c>
      <c r="B107">
        <v>9024443</v>
      </c>
      <c r="C107" t="s">
        <v>13</v>
      </c>
      <c r="D107" t="s">
        <v>18</v>
      </c>
      <c r="E107" t="s">
        <v>12</v>
      </c>
      <c r="F107" t="s">
        <v>736</v>
      </c>
      <c r="G107" s="1">
        <v>3008113982</v>
      </c>
      <c r="H107" t="s">
        <v>737</v>
      </c>
      <c r="I107" t="s">
        <v>738</v>
      </c>
      <c r="J107" t="s">
        <v>739</v>
      </c>
      <c r="K107" t="s">
        <v>56</v>
      </c>
      <c r="L107" t="s">
        <v>740</v>
      </c>
      <c r="M107">
        <v>169</v>
      </c>
      <c r="N107" s="5">
        <v>13430</v>
      </c>
      <c r="O107" s="14">
        <f t="shared" si="2"/>
        <v>5</v>
      </c>
      <c r="P107" s="14" t="str">
        <f t="shared" si="3"/>
        <v>13430</v>
      </c>
      <c r="Q107" s="5" t="str">
        <f>INDEX('DIAN CODE'!$B$2:$B$1121,MATCH(CONCATENATE(PLANOTER!P107,""),'DIAN CODE'!$E$2:$E$1121,0),0)</f>
        <v>BOLIVAR</v>
      </c>
      <c r="R107" s="5" t="str">
        <f>INDEX('DIAN CODE'!$D$2:$D$1121,MATCH(CONCATENATE(PLANOTER!P107,""),'DIAN CODE'!$E$2:$E$1121,0),0)</f>
        <v>MAGANGUE</v>
      </c>
      <c r="S107" t="s">
        <v>741</v>
      </c>
    </row>
    <row r="108" spans="1:19">
      <c r="A108">
        <v>9089932</v>
      </c>
      <c r="B108">
        <v>9089932</v>
      </c>
      <c r="C108" t="s">
        <v>13</v>
      </c>
      <c r="D108" t="s">
        <v>18</v>
      </c>
      <c r="E108" t="s">
        <v>12</v>
      </c>
      <c r="F108" t="s">
        <v>742</v>
      </c>
      <c r="G108" s="1">
        <v>3004842729</v>
      </c>
      <c r="H108" t="s">
        <v>201</v>
      </c>
      <c r="I108" t="s">
        <v>142</v>
      </c>
      <c r="J108" t="s">
        <v>53</v>
      </c>
      <c r="K108" t="s">
        <v>281</v>
      </c>
      <c r="L108" t="s">
        <v>743</v>
      </c>
      <c r="M108">
        <v>169</v>
      </c>
      <c r="N108" s="5">
        <v>23001</v>
      </c>
      <c r="O108" s="14">
        <f t="shared" si="2"/>
        <v>5</v>
      </c>
      <c r="P108" s="14" t="str">
        <f t="shared" si="3"/>
        <v>23001</v>
      </c>
      <c r="Q108" s="5" t="str">
        <f>INDEX('DIAN CODE'!$B$2:$B$1121,MATCH(CONCATENATE(PLANOTER!P108,""),'DIAN CODE'!$E$2:$E$1121,0),0)</f>
        <v>CORDOBA</v>
      </c>
      <c r="R108" s="5" t="str">
        <f>INDEX('DIAN CODE'!$D$2:$D$1121,MATCH(CONCATENATE(PLANOTER!P108,""),'DIAN CODE'!$E$2:$E$1121,0),0)</f>
        <v>MONTERIA</v>
      </c>
      <c r="S108" t="s">
        <v>744</v>
      </c>
    </row>
    <row r="109" spans="1:19">
      <c r="A109">
        <v>9288873</v>
      </c>
      <c r="B109">
        <v>9288873</v>
      </c>
      <c r="C109" t="s">
        <v>13</v>
      </c>
      <c r="D109" t="s">
        <v>18</v>
      </c>
      <c r="E109" t="s">
        <v>12</v>
      </c>
      <c r="F109" t="s">
        <v>746</v>
      </c>
      <c r="G109" s="1">
        <v>3006440998</v>
      </c>
      <c r="H109" t="s">
        <v>747</v>
      </c>
      <c r="I109" t="s">
        <v>347</v>
      </c>
      <c r="J109" t="s">
        <v>748</v>
      </c>
      <c r="K109" t="s">
        <v>16</v>
      </c>
      <c r="L109" t="s">
        <v>749</v>
      </c>
      <c r="M109">
        <v>169</v>
      </c>
      <c r="N109" s="5">
        <v>8001</v>
      </c>
      <c r="O109" s="14">
        <f t="shared" si="2"/>
        <v>4</v>
      </c>
      <c r="P109" s="14" t="str">
        <f t="shared" si="3"/>
        <v>08001</v>
      </c>
      <c r="Q109" s="5" t="str">
        <f>INDEX('DIAN CODE'!$B$2:$B$1121,MATCH(CONCATENATE(PLANOTER!P109,""),'DIAN CODE'!$E$2:$E$1121,0),0)</f>
        <v>ATLANTICO</v>
      </c>
      <c r="R109" s="5" t="str">
        <f>INDEX('DIAN CODE'!$D$2:$D$1121,MATCH(CONCATENATE(PLANOTER!P109,""),'DIAN CODE'!$E$2:$E$1121,0),0)</f>
        <v>BARRANQUILLA</v>
      </c>
      <c r="S109" t="s">
        <v>750</v>
      </c>
    </row>
    <row r="110" spans="1:19">
      <c r="A110">
        <v>9293610</v>
      </c>
      <c r="B110">
        <v>9293610</v>
      </c>
      <c r="C110" t="s">
        <v>13</v>
      </c>
      <c r="D110" t="s">
        <v>18</v>
      </c>
      <c r="E110" t="s">
        <v>12</v>
      </c>
      <c r="F110" t="s">
        <v>751</v>
      </c>
      <c r="G110" s="1">
        <v>3517544</v>
      </c>
      <c r="H110" t="s">
        <v>293</v>
      </c>
      <c r="I110" t="s">
        <v>726</v>
      </c>
      <c r="J110" t="s">
        <v>752</v>
      </c>
      <c r="K110" t="s">
        <v>753</v>
      </c>
      <c r="L110" t="s">
        <v>754</v>
      </c>
      <c r="M110">
        <v>169</v>
      </c>
      <c r="N110" s="5">
        <v>8001</v>
      </c>
      <c r="O110" s="14">
        <f t="shared" si="2"/>
        <v>4</v>
      </c>
      <c r="P110" s="14" t="str">
        <f t="shared" si="3"/>
        <v>08001</v>
      </c>
      <c r="Q110" s="5" t="str">
        <f>INDEX('DIAN CODE'!$B$2:$B$1121,MATCH(CONCATENATE(PLANOTER!P110,""),'DIAN CODE'!$E$2:$E$1121,0),0)</f>
        <v>ATLANTICO</v>
      </c>
      <c r="R110" s="5" t="str">
        <f>INDEX('DIAN CODE'!$D$2:$D$1121,MATCH(CONCATENATE(PLANOTER!P110,""),'DIAN CODE'!$E$2:$E$1121,0),0)</f>
        <v>BARRANQUILLA</v>
      </c>
      <c r="S110" t="s">
        <v>755</v>
      </c>
    </row>
    <row r="111" spans="1:19">
      <c r="A111">
        <v>9431431</v>
      </c>
      <c r="B111">
        <v>9431431</v>
      </c>
      <c r="C111" t="s">
        <v>13</v>
      </c>
      <c r="D111" t="s">
        <v>18</v>
      </c>
      <c r="E111" t="s">
        <v>12</v>
      </c>
      <c r="F111" t="s">
        <v>757</v>
      </c>
      <c r="G111" s="1">
        <v>6349730</v>
      </c>
      <c r="H111" t="s">
        <v>758</v>
      </c>
      <c r="I111" t="s">
        <v>37</v>
      </c>
      <c r="J111" t="s">
        <v>759</v>
      </c>
      <c r="K111" t="s">
        <v>394</v>
      </c>
      <c r="L111" t="s">
        <v>760</v>
      </c>
      <c r="M111">
        <v>169</v>
      </c>
      <c r="N111" s="5">
        <v>85001</v>
      </c>
      <c r="O111" s="14">
        <f t="shared" si="2"/>
        <v>5</v>
      </c>
      <c r="P111" s="14" t="str">
        <f t="shared" si="3"/>
        <v>85001</v>
      </c>
      <c r="Q111" s="5" t="str">
        <f>INDEX('DIAN CODE'!$B$2:$B$1121,MATCH(CONCATENATE(PLANOTER!P111,""),'DIAN CODE'!$E$2:$E$1121,0),0)</f>
        <v>CASANARE</v>
      </c>
      <c r="R111" s="5" t="str">
        <f>INDEX('DIAN CODE'!$D$2:$D$1121,MATCH(CONCATENATE(PLANOTER!P111,""),'DIAN CODE'!$E$2:$E$1121,0),0)</f>
        <v>YOPAL</v>
      </c>
      <c r="S111" t="s">
        <v>761</v>
      </c>
    </row>
    <row r="112" spans="1:19">
      <c r="A112">
        <v>9515009</v>
      </c>
      <c r="B112">
        <v>9515009</v>
      </c>
      <c r="C112" t="s">
        <v>13</v>
      </c>
      <c r="D112" t="s">
        <v>18</v>
      </c>
      <c r="E112" t="s">
        <v>12</v>
      </c>
      <c r="F112" t="s">
        <v>762</v>
      </c>
      <c r="G112" s="1">
        <v>7601728</v>
      </c>
      <c r="H112" t="s">
        <v>59</v>
      </c>
      <c r="I112" t="s">
        <v>763</v>
      </c>
      <c r="J112" t="s">
        <v>48</v>
      </c>
      <c r="K112" t="s">
        <v>16</v>
      </c>
      <c r="L112" t="s">
        <v>764</v>
      </c>
      <c r="M112">
        <v>169</v>
      </c>
      <c r="N112" s="5">
        <v>15238</v>
      </c>
      <c r="O112" s="14">
        <f t="shared" si="2"/>
        <v>5</v>
      </c>
      <c r="P112" s="14" t="str">
        <f t="shared" si="3"/>
        <v>15238</v>
      </c>
      <c r="Q112" s="5" t="str">
        <f>INDEX('DIAN CODE'!$B$2:$B$1121,MATCH(CONCATENATE(PLANOTER!P112,""),'DIAN CODE'!$E$2:$E$1121,0),0)</f>
        <v>BOYACA</v>
      </c>
      <c r="R112" s="5" t="str">
        <f>INDEX('DIAN CODE'!$D$2:$D$1121,MATCH(CONCATENATE(PLANOTER!P112,""),'DIAN CODE'!$E$2:$E$1121,0),0)</f>
        <v>DUITAMA</v>
      </c>
      <c r="S112" t="s">
        <v>765</v>
      </c>
    </row>
    <row r="113" spans="1:19">
      <c r="A113">
        <v>9530839</v>
      </c>
      <c r="B113">
        <v>9530839</v>
      </c>
      <c r="C113" t="s">
        <v>13</v>
      </c>
      <c r="D113" t="s">
        <v>18</v>
      </c>
      <c r="E113" t="s">
        <v>12</v>
      </c>
      <c r="F113" t="s">
        <v>768</v>
      </c>
      <c r="G113" s="1">
        <v>2391999</v>
      </c>
      <c r="H113" t="s">
        <v>636</v>
      </c>
      <c r="I113" t="s">
        <v>212</v>
      </c>
      <c r="J113" t="s">
        <v>53</v>
      </c>
      <c r="K113" t="s">
        <v>16</v>
      </c>
      <c r="L113" t="s">
        <v>769</v>
      </c>
      <c r="M113">
        <v>169</v>
      </c>
      <c r="N113" s="5">
        <v>73268</v>
      </c>
      <c r="O113" s="14">
        <f t="shared" si="2"/>
        <v>5</v>
      </c>
      <c r="P113" s="14" t="str">
        <f t="shared" si="3"/>
        <v>73268</v>
      </c>
      <c r="Q113" s="5" t="str">
        <f>INDEX('DIAN CODE'!$B$2:$B$1121,MATCH(CONCATENATE(PLANOTER!P113,""),'DIAN CODE'!$E$2:$E$1121,0),0)</f>
        <v>TOLIMA</v>
      </c>
      <c r="R113" s="5" t="str">
        <f>INDEX('DIAN CODE'!$D$2:$D$1121,MATCH(CONCATENATE(PLANOTER!P113,""),'DIAN CODE'!$E$2:$E$1121,0),0)</f>
        <v>ESPINAL</v>
      </c>
      <c r="S113" t="s">
        <v>770</v>
      </c>
    </row>
    <row r="114" spans="1:19">
      <c r="A114">
        <v>9532873</v>
      </c>
      <c r="B114">
        <v>9532873</v>
      </c>
      <c r="C114" t="s">
        <v>13</v>
      </c>
      <c r="D114" t="s">
        <v>18</v>
      </c>
      <c r="E114" t="s">
        <v>12</v>
      </c>
      <c r="F114" t="s">
        <v>771</v>
      </c>
      <c r="G114" s="1">
        <v>6342047</v>
      </c>
      <c r="H114" t="s">
        <v>255</v>
      </c>
      <c r="I114" t="s">
        <v>274</v>
      </c>
      <c r="J114" t="s">
        <v>772</v>
      </c>
      <c r="K114" t="s">
        <v>358</v>
      </c>
      <c r="L114" t="s">
        <v>773</v>
      </c>
      <c r="M114">
        <v>169</v>
      </c>
      <c r="N114" s="5">
        <v>85001</v>
      </c>
      <c r="O114" s="14">
        <f t="shared" si="2"/>
        <v>5</v>
      </c>
      <c r="P114" s="14" t="str">
        <f t="shared" si="3"/>
        <v>85001</v>
      </c>
      <c r="Q114" s="5" t="str">
        <f>INDEX('DIAN CODE'!$B$2:$B$1121,MATCH(CONCATENATE(PLANOTER!P114,""),'DIAN CODE'!$E$2:$E$1121,0),0)</f>
        <v>CASANARE</v>
      </c>
      <c r="R114" s="5" t="str">
        <f>INDEX('DIAN CODE'!$D$2:$D$1121,MATCH(CONCATENATE(PLANOTER!P114,""),'DIAN CODE'!$E$2:$E$1121,0),0)</f>
        <v>YOPAL</v>
      </c>
      <c r="S114" t="s">
        <v>774</v>
      </c>
    </row>
    <row r="115" spans="1:19">
      <c r="A115">
        <v>9694692</v>
      </c>
      <c r="B115">
        <v>9694692</v>
      </c>
      <c r="C115" t="s">
        <v>13</v>
      </c>
      <c r="D115" t="s">
        <v>18</v>
      </c>
      <c r="E115" t="s">
        <v>12</v>
      </c>
      <c r="F115" t="s">
        <v>776</v>
      </c>
      <c r="G115" s="1">
        <v>114464901</v>
      </c>
      <c r="H115" t="s">
        <v>49</v>
      </c>
      <c r="I115" t="s">
        <v>777</v>
      </c>
      <c r="J115" t="s">
        <v>617</v>
      </c>
      <c r="K115" t="s">
        <v>74</v>
      </c>
      <c r="L115" t="s">
        <v>778</v>
      </c>
      <c r="M115">
        <v>169</v>
      </c>
      <c r="N115" s="5">
        <v>68081</v>
      </c>
      <c r="O115" s="14">
        <f t="shared" si="2"/>
        <v>5</v>
      </c>
      <c r="P115" s="14" t="str">
        <f t="shared" si="3"/>
        <v>68081</v>
      </c>
      <c r="Q115" s="5" t="str">
        <f>INDEX('DIAN CODE'!$B$2:$B$1121,MATCH(CONCATENATE(PLANOTER!P115,""),'DIAN CODE'!$E$2:$E$1121,0),0)</f>
        <v>SANTANDER</v>
      </c>
      <c r="R115" s="5" t="str">
        <f>INDEX('DIAN CODE'!$D$2:$D$1121,MATCH(CONCATENATE(PLANOTER!P115,""),'DIAN CODE'!$E$2:$E$1121,0),0)</f>
        <v>BARRANCABERMEJA</v>
      </c>
      <c r="S115" t="s">
        <v>779</v>
      </c>
    </row>
    <row r="116" spans="1:19">
      <c r="A116">
        <v>9695068</v>
      </c>
      <c r="B116">
        <v>9695068</v>
      </c>
      <c r="C116" t="s">
        <v>13</v>
      </c>
      <c r="D116" t="s">
        <v>18</v>
      </c>
      <c r="E116" t="s">
        <v>12</v>
      </c>
      <c r="F116" t="s">
        <v>780</v>
      </c>
      <c r="G116" s="1">
        <v>117949881</v>
      </c>
      <c r="H116" t="s">
        <v>781</v>
      </c>
      <c r="I116" t="s">
        <v>782</v>
      </c>
      <c r="J116" t="s">
        <v>186</v>
      </c>
      <c r="K116" t="s">
        <v>783</v>
      </c>
      <c r="L116" t="s">
        <v>784</v>
      </c>
      <c r="M116">
        <v>169</v>
      </c>
      <c r="N116" s="5">
        <v>17042</v>
      </c>
      <c r="O116" s="14">
        <f t="shared" si="2"/>
        <v>5</v>
      </c>
      <c r="P116" s="14" t="str">
        <f t="shared" si="3"/>
        <v>17042</v>
      </c>
      <c r="Q116" s="5" t="str">
        <f>INDEX('DIAN CODE'!$B$2:$B$1121,MATCH(CONCATENATE(PLANOTER!P116,""),'DIAN CODE'!$E$2:$E$1121,0),0)</f>
        <v>CALDAS</v>
      </c>
      <c r="R116" s="5" t="str">
        <f>INDEX('DIAN CODE'!$D$2:$D$1121,MATCH(CONCATENATE(PLANOTER!P116,""),'DIAN CODE'!$E$2:$E$1121,0),0)</f>
        <v>ANSERMA</v>
      </c>
      <c r="S116" t="s">
        <v>785</v>
      </c>
    </row>
    <row r="117" spans="1:19">
      <c r="A117">
        <v>9856265</v>
      </c>
      <c r="B117">
        <v>9856265</v>
      </c>
      <c r="C117" t="s">
        <v>13</v>
      </c>
      <c r="D117" t="s">
        <v>18</v>
      </c>
      <c r="E117" t="s">
        <v>12</v>
      </c>
      <c r="F117" t="s">
        <v>788</v>
      </c>
      <c r="G117" s="1">
        <v>104042178</v>
      </c>
      <c r="H117" t="s">
        <v>146</v>
      </c>
      <c r="I117" t="s">
        <v>181</v>
      </c>
      <c r="J117" t="s">
        <v>553</v>
      </c>
      <c r="K117" t="s">
        <v>789</v>
      </c>
      <c r="L117" t="s">
        <v>790</v>
      </c>
      <c r="M117">
        <v>169</v>
      </c>
      <c r="N117" s="5">
        <v>17001</v>
      </c>
      <c r="O117" s="14">
        <f t="shared" si="2"/>
        <v>5</v>
      </c>
      <c r="P117" s="14" t="str">
        <f t="shared" si="3"/>
        <v>17001</v>
      </c>
      <c r="Q117" s="5" t="str">
        <f>INDEX('DIAN CODE'!$B$2:$B$1121,MATCH(CONCATENATE(PLANOTER!P117,""),'DIAN CODE'!$E$2:$E$1121,0),0)</f>
        <v>CALDAS</v>
      </c>
      <c r="R117" s="5" t="str">
        <f>INDEX('DIAN CODE'!$D$2:$D$1121,MATCH(CONCATENATE(PLANOTER!P117,""),'DIAN CODE'!$E$2:$E$1121,0),0)</f>
        <v>MANIZALES</v>
      </c>
      <c r="S117" t="s">
        <v>791</v>
      </c>
    </row>
    <row r="118" spans="1:19">
      <c r="A118">
        <v>10032015</v>
      </c>
      <c r="B118">
        <v>10032015</v>
      </c>
      <c r="C118" t="s">
        <v>13</v>
      </c>
      <c r="D118" t="s">
        <v>18</v>
      </c>
      <c r="E118" t="s">
        <v>12</v>
      </c>
      <c r="F118" t="s">
        <v>794</v>
      </c>
      <c r="G118" s="1">
        <v>163002781</v>
      </c>
      <c r="H118" t="s">
        <v>679</v>
      </c>
      <c r="I118" t="s">
        <v>179</v>
      </c>
      <c r="J118" t="s">
        <v>285</v>
      </c>
      <c r="K118" t="s">
        <v>795</v>
      </c>
      <c r="L118" t="s">
        <v>796</v>
      </c>
      <c r="M118">
        <v>169</v>
      </c>
      <c r="N118" s="5">
        <v>66001</v>
      </c>
      <c r="O118" s="14">
        <f t="shared" si="2"/>
        <v>5</v>
      </c>
      <c r="P118" s="14" t="str">
        <f t="shared" si="3"/>
        <v>66001</v>
      </c>
      <c r="Q118" s="5" t="str">
        <f>INDEX('DIAN CODE'!$B$2:$B$1121,MATCH(CONCATENATE(PLANOTER!P118,""),'DIAN CODE'!$E$2:$E$1121,0),0)</f>
        <v>RISARALDA</v>
      </c>
      <c r="R118" s="5" t="str">
        <f>INDEX('DIAN CODE'!$D$2:$D$1121,MATCH(CONCATENATE(PLANOTER!P118,""),'DIAN CODE'!$E$2:$E$1121,0),0)</f>
        <v>PEREIRA</v>
      </c>
      <c r="S118" t="s">
        <v>797</v>
      </c>
    </row>
    <row r="119" spans="1:19">
      <c r="A119">
        <v>10034245</v>
      </c>
      <c r="B119">
        <v>10034245</v>
      </c>
      <c r="C119" t="s">
        <v>13</v>
      </c>
      <c r="D119" t="s">
        <v>18</v>
      </c>
      <c r="E119" t="s">
        <v>12</v>
      </c>
      <c r="F119" t="s">
        <v>798</v>
      </c>
      <c r="G119" s="1">
        <v>3154135052</v>
      </c>
      <c r="H119" t="s">
        <v>799</v>
      </c>
      <c r="I119" t="s">
        <v>463</v>
      </c>
      <c r="J119" t="s">
        <v>53</v>
      </c>
      <c r="K119" t="s">
        <v>103</v>
      </c>
      <c r="L119" t="s">
        <v>800</v>
      </c>
      <c r="M119">
        <v>169</v>
      </c>
      <c r="N119" s="5">
        <v>66001</v>
      </c>
      <c r="O119" s="14">
        <f t="shared" si="2"/>
        <v>5</v>
      </c>
      <c r="P119" s="14" t="str">
        <f t="shared" si="3"/>
        <v>66001</v>
      </c>
      <c r="Q119" s="5" t="str">
        <f>INDEX('DIAN CODE'!$B$2:$B$1121,MATCH(CONCATENATE(PLANOTER!P119,""),'DIAN CODE'!$E$2:$E$1121,0),0)</f>
        <v>RISARALDA</v>
      </c>
      <c r="R119" s="5" t="str">
        <f>INDEX('DIAN CODE'!$D$2:$D$1121,MATCH(CONCATENATE(PLANOTER!P119,""),'DIAN CODE'!$E$2:$E$1121,0),0)</f>
        <v>PEREIRA</v>
      </c>
      <c r="S119" t="s">
        <v>801</v>
      </c>
    </row>
    <row r="120" spans="1:19">
      <c r="A120">
        <v>10175724</v>
      </c>
      <c r="B120">
        <v>10175724</v>
      </c>
      <c r="C120" t="s">
        <v>13</v>
      </c>
      <c r="D120" t="s">
        <v>18</v>
      </c>
      <c r="E120" t="s">
        <v>12</v>
      </c>
      <c r="F120" t="s">
        <v>805</v>
      </c>
      <c r="G120" s="1">
        <v>132639410</v>
      </c>
      <c r="H120" t="s">
        <v>806</v>
      </c>
      <c r="I120" t="s">
        <v>807</v>
      </c>
      <c r="J120" t="s">
        <v>808</v>
      </c>
      <c r="K120" t="s">
        <v>16</v>
      </c>
      <c r="L120" t="s">
        <v>809</v>
      </c>
      <c r="M120">
        <v>169</v>
      </c>
      <c r="N120" s="5">
        <v>25320</v>
      </c>
      <c r="O120" s="14">
        <f t="shared" si="2"/>
        <v>5</v>
      </c>
      <c r="P120" s="14" t="str">
        <f t="shared" si="3"/>
        <v>25320</v>
      </c>
      <c r="Q120" s="5" t="str">
        <f>INDEX('DIAN CODE'!$B$2:$B$1121,MATCH(CONCATENATE(PLANOTER!P120,""),'DIAN CODE'!$E$2:$E$1121,0),0)</f>
        <v>CUNDINAMARCA</v>
      </c>
      <c r="R120" s="5" t="str">
        <f>INDEX('DIAN CODE'!$D$2:$D$1121,MATCH(CONCATENATE(PLANOTER!P120,""),'DIAN CODE'!$E$2:$E$1121,0),0)</f>
        <v>GUADUAS</v>
      </c>
      <c r="S120" t="s">
        <v>810</v>
      </c>
    </row>
    <row r="121" spans="1:19">
      <c r="A121">
        <v>10185324</v>
      </c>
      <c r="B121">
        <v>10185324</v>
      </c>
      <c r="C121" t="s">
        <v>13</v>
      </c>
      <c r="D121" t="s">
        <v>18</v>
      </c>
      <c r="E121" t="s">
        <v>12</v>
      </c>
      <c r="F121" t="s">
        <v>812</v>
      </c>
      <c r="G121" s="1">
        <v>3232107790</v>
      </c>
      <c r="H121" t="s">
        <v>231</v>
      </c>
      <c r="I121" t="s">
        <v>813</v>
      </c>
      <c r="J121" t="s">
        <v>236</v>
      </c>
      <c r="K121" t="s">
        <v>814</v>
      </c>
      <c r="L121" t="s">
        <v>815</v>
      </c>
      <c r="M121">
        <v>169</v>
      </c>
      <c r="N121" s="5">
        <v>68101</v>
      </c>
      <c r="O121" s="14">
        <f t="shared" si="2"/>
        <v>5</v>
      </c>
      <c r="P121" s="14" t="str">
        <f t="shared" si="3"/>
        <v>68101</v>
      </c>
      <c r="Q121" s="5" t="str">
        <f>INDEX('DIAN CODE'!$B$2:$B$1121,MATCH(CONCATENATE(PLANOTER!P121,""),'DIAN CODE'!$E$2:$E$1121,0),0)</f>
        <v>SANTANDER</v>
      </c>
      <c r="R121" s="5" t="str">
        <f>INDEX('DIAN CODE'!$D$2:$D$1121,MATCH(CONCATENATE(PLANOTER!P121,""),'DIAN CODE'!$E$2:$E$1121,0),0)</f>
        <v>BOLIVAR</v>
      </c>
      <c r="S121" t="s">
        <v>816</v>
      </c>
    </row>
    <row r="122" spans="1:19">
      <c r="A122">
        <v>10188174</v>
      </c>
      <c r="B122">
        <v>10188174</v>
      </c>
      <c r="C122" t="s">
        <v>13</v>
      </c>
      <c r="D122" t="s">
        <v>18</v>
      </c>
      <c r="E122" t="s">
        <v>12</v>
      </c>
      <c r="F122" t="s">
        <v>817</v>
      </c>
      <c r="G122" s="1">
        <v>186450343</v>
      </c>
      <c r="H122" t="s">
        <v>502</v>
      </c>
      <c r="I122" t="s">
        <v>16</v>
      </c>
      <c r="J122" t="s">
        <v>394</v>
      </c>
      <c r="K122" t="s">
        <v>16</v>
      </c>
      <c r="L122" t="s">
        <v>818</v>
      </c>
      <c r="M122">
        <v>169</v>
      </c>
      <c r="N122" s="5">
        <v>11001</v>
      </c>
      <c r="O122" s="14">
        <f t="shared" si="2"/>
        <v>5</v>
      </c>
      <c r="P122" s="14" t="str">
        <f t="shared" si="3"/>
        <v>11001</v>
      </c>
      <c r="Q122" s="5" t="str">
        <f>INDEX('DIAN CODE'!$B$2:$B$1121,MATCH(CONCATENATE(PLANOTER!P122,""),'DIAN CODE'!$E$2:$E$1121,0),0)</f>
        <v>BOGOTA</v>
      </c>
      <c r="R122" s="5" t="str">
        <f>INDEX('DIAN CODE'!$D$2:$D$1121,MATCH(CONCATENATE(PLANOTER!P122,""),'DIAN CODE'!$E$2:$E$1121,0),0)</f>
        <v>BOGOTA, D.C.</v>
      </c>
      <c r="S122" t="s">
        <v>819</v>
      </c>
    </row>
    <row r="123" spans="1:19">
      <c r="A123">
        <v>10192215</v>
      </c>
      <c r="B123">
        <v>10192215</v>
      </c>
      <c r="C123" t="s">
        <v>13</v>
      </c>
      <c r="D123" t="s">
        <v>18</v>
      </c>
      <c r="E123" t="s">
        <v>12</v>
      </c>
      <c r="F123" t="s">
        <v>820</v>
      </c>
      <c r="G123" s="1">
        <v>3128832196</v>
      </c>
      <c r="H123" t="s">
        <v>142</v>
      </c>
      <c r="I123" t="s">
        <v>361</v>
      </c>
      <c r="J123" t="s">
        <v>56</v>
      </c>
      <c r="K123" t="s">
        <v>76</v>
      </c>
      <c r="L123" t="s">
        <v>821</v>
      </c>
      <c r="M123">
        <v>169</v>
      </c>
      <c r="N123" s="5">
        <v>66001</v>
      </c>
      <c r="O123" s="14">
        <f t="shared" si="2"/>
        <v>5</v>
      </c>
      <c r="P123" s="14" t="str">
        <f t="shared" si="3"/>
        <v>66001</v>
      </c>
      <c r="Q123" s="5" t="str">
        <f>INDEX('DIAN CODE'!$B$2:$B$1121,MATCH(CONCATENATE(PLANOTER!P123,""),'DIAN CODE'!$E$2:$E$1121,0),0)</f>
        <v>RISARALDA</v>
      </c>
      <c r="R123" s="5" t="str">
        <f>INDEX('DIAN CODE'!$D$2:$D$1121,MATCH(CONCATENATE(PLANOTER!P123,""),'DIAN CODE'!$E$2:$E$1121,0),0)</f>
        <v>PEREIRA</v>
      </c>
      <c r="S123" t="s">
        <v>822</v>
      </c>
    </row>
    <row r="124" spans="1:19">
      <c r="A124">
        <v>10226150</v>
      </c>
      <c r="B124">
        <v>10226150</v>
      </c>
      <c r="C124" t="s">
        <v>13</v>
      </c>
      <c r="D124" t="s">
        <v>18</v>
      </c>
      <c r="E124" t="s">
        <v>12</v>
      </c>
      <c r="F124" t="s">
        <v>827</v>
      </c>
      <c r="G124" s="1">
        <v>3118267779</v>
      </c>
      <c r="H124" t="s">
        <v>181</v>
      </c>
      <c r="I124" t="s">
        <v>347</v>
      </c>
      <c r="J124" t="s">
        <v>235</v>
      </c>
      <c r="K124" t="s">
        <v>75</v>
      </c>
      <c r="L124" t="s">
        <v>828</v>
      </c>
      <c r="M124">
        <v>169</v>
      </c>
      <c r="N124" s="5">
        <v>11001</v>
      </c>
      <c r="O124" s="14">
        <f t="shared" si="2"/>
        <v>5</v>
      </c>
      <c r="P124" s="14" t="str">
        <f t="shared" si="3"/>
        <v>11001</v>
      </c>
      <c r="Q124" s="5" t="str">
        <f>INDEX('DIAN CODE'!$B$2:$B$1121,MATCH(CONCATENATE(PLANOTER!P124,""),'DIAN CODE'!$E$2:$E$1121,0),0)</f>
        <v>BOGOTA</v>
      </c>
      <c r="R124" s="5" t="str">
        <f>INDEX('DIAN CODE'!$D$2:$D$1121,MATCH(CONCATENATE(PLANOTER!P124,""),'DIAN CODE'!$E$2:$E$1121,0),0)</f>
        <v>BOGOTA, D.C.</v>
      </c>
      <c r="S124" t="s">
        <v>829</v>
      </c>
    </row>
    <row r="125" spans="1:19">
      <c r="A125">
        <v>10239916</v>
      </c>
      <c r="B125">
        <v>10239916</v>
      </c>
      <c r="C125" t="s">
        <v>13</v>
      </c>
      <c r="D125" t="s">
        <v>18</v>
      </c>
      <c r="E125" t="s">
        <v>12</v>
      </c>
      <c r="F125" t="s">
        <v>830</v>
      </c>
      <c r="G125" s="1">
        <v>3206491153</v>
      </c>
      <c r="H125" t="s">
        <v>201</v>
      </c>
      <c r="I125" t="s">
        <v>45</v>
      </c>
      <c r="J125" t="s">
        <v>518</v>
      </c>
      <c r="K125" t="s">
        <v>16</v>
      </c>
      <c r="L125" t="s">
        <v>831</v>
      </c>
      <c r="M125">
        <v>169</v>
      </c>
      <c r="N125" s="5">
        <v>11001</v>
      </c>
      <c r="O125" s="14">
        <f t="shared" si="2"/>
        <v>5</v>
      </c>
      <c r="P125" s="14" t="str">
        <f t="shared" si="3"/>
        <v>11001</v>
      </c>
      <c r="Q125" s="5" t="str">
        <f>INDEX('DIAN CODE'!$B$2:$B$1121,MATCH(CONCATENATE(PLANOTER!P125,""),'DIAN CODE'!$E$2:$E$1121,0),0)</f>
        <v>BOGOTA</v>
      </c>
      <c r="R125" s="5" t="str">
        <f>INDEX('DIAN CODE'!$D$2:$D$1121,MATCH(CONCATENATE(PLANOTER!P125,""),'DIAN CODE'!$E$2:$E$1121,0),0)</f>
        <v>BOGOTA, D.C.</v>
      </c>
      <c r="S125" t="s">
        <v>832</v>
      </c>
    </row>
    <row r="126" spans="1:19">
      <c r="A126">
        <v>10253034</v>
      </c>
      <c r="B126">
        <v>10253034</v>
      </c>
      <c r="C126" t="s">
        <v>13</v>
      </c>
      <c r="D126" t="s">
        <v>18</v>
      </c>
      <c r="E126" t="s">
        <v>12</v>
      </c>
      <c r="F126" t="s">
        <v>833</v>
      </c>
      <c r="G126" s="1">
        <v>214110942</v>
      </c>
      <c r="H126" t="s">
        <v>834</v>
      </c>
      <c r="I126" t="s">
        <v>835</v>
      </c>
      <c r="J126" t="s">
        <v>825</v>
      </c>
      <c r="K126" t="s">
        <v>16</v>
      </c>
      <c r="L126" t="s">
        <v>836</v>
      </c>
      <c r="M126">
        <v>169</v>
      </c>
      <c r="N126" s="5">
        <v>73283</v>
      </c>
      <c r="O126" s="14">
        <f t="shared" si="2"/>
        <v>5</v>
      </c>
      <c r="P126" s="14" t="str">
        <f t="shared" si="3"/>
        <v>73283</v>
      </c>
      <c r="Q126" s="5" t="str">
        <f>INDEX('DIAN CODE'!$B$2:$B$1121,MATCH(CONCATENATE(PLANOTER!P126,""),'DIAN CODE'!$E$2:$E$1121,0),0)</f>
        <v>TOLIMA</v>
      </c>
      <c r="R126" s="5" t="str">
        <f>INDEX('DIAN CODE'!$D$2:$D$1121,MATCH(CONCATENATE(PLANOTER!P126,""),'DIAN CODE'!$E$2:$E$1121,0),0)</f>
        <v>FRESNO</v>
      </c>
      <c r="S126" t="s">
        <v>837</v>
      </c>
    </row>
    <row r="127" spans="1:19">
      <c r="A127">
        <v>10264776</v>
      </c>
      <c r="B127">
        <v>10264776</v>
      </c>
      <c r="C127" t="s">
        <v>13</v>
      </c>
      <c r="D127" t="s">
        <v>18</v>
      </c>
      <c r="E127" t="s">
        <v>12</v>
      </c>
      <c r="F127" t="s">
        <v>838</v>
      </c>
      <c r="G127" s="1">
        <v>3123862081</v>
      </c>
      <c r="H127" t="s">
        <v>300</v>
      </c>
      <c r="I127" t="s">
        <v>839</v>
      </c>
      <c r="J127" t="s">
        <v>56</v>
      </c>
      <c r="K127" t="s">
        <v>34</v>
      </c>
      <c r="L127" t="s">
        <v>840</v>
      </c>
      <c r="M127">
        <v>169</v>
      </c>
      <c r="N127" s="5">
        <v>11001</v>
      </c>
      <c r="O127" s="14">
        <f t="shared" si="2"/>
        <v>5</v>
      </c>
      <c r="P127" s="14" t="str">
        <f t="shared" si="3"/>
        <v>11001</v>
      </c>
      <c r="Q127" s="5" t="str">
        <f>INDEX('DIAN CODE'!$B$2:$B$1121,MATCH(CONCATENATE(PLANOTER!P127,""),'DIAN CODE'!$E$2:$E$1121,0),0)</f>
        <v>BOGOTA</v>
      </c>
      <c r="R127" s="5" t="str">
        <f>INDEX('DIAN CODE'!$D$2:$D$1121,MATCH(CONCATENATE(PLANOTER!P127,""),'DIAN CODE'!$E$2:$E$1121,0),0)</f>
        <v>BOGOTA, D.C.</v>
      </c>
      <c r="S127" t="s">
        <v>841</v>
      </c>
    </row>
    <row r="128" spans="1:19">
      <c r="A128">
        <v>10274833</v>
      </c>
      <c r="B128">
        <v>10274833</v>
      </c>
      <c r="C128" t="s">
        <v>13</v>
      </c>
      <c r="D128" t="s">
        <v>18</v>
      </c>
      <c r="E128" t="s">
        <v>12</v>
      </c>
      <c r="F128" t="s">
        <v>842</v>
      </c>
      <c r="G128" s="1">
        <v>7189994</v>
      </c>
      <c r="H128" t="s">
        <v>665</v>
      </c>
      <c r="I128" t="s">
        <v>781</v>
      </c>
      <c r="J128" t="s">
        <v>843</v>
      </c>
      <c r="K128" t="s">
        <v>16</v>
      </c>
      <c r="L128" t="s">
        <v>844</v>
      </c>
      <c r="M128">
        <v>169</v>
      </c>
      <c r="N128" s="5">
        <v>11001</v>
      </c>
      <c r="O128" s="14">
        <f t="shared" si="2"/>
        <v>5</v>
      </c>
      <c r="P128" s="14" t="str">
        <f t="shared" si="3"/>
        <v>11001</v>
      </c>
      <c r="Q128" s="5" t="str">
        <f>INDEX('DIAN CODE'!$B$2:$B$1121,MATCH(CONCATENATE(PLANOTER!P128,""),'DIAN CODE'!$E$2:$E$1121,0),0)</f>
        <v>BOGOTA</v>
      </c>
      <c r="R128" s="5" t="str">
        <f>INDEX('DIAN CODE'!$D$2:$D$1121,MATCH(CONCATENATE(PLANOTER!P128,""),'DIAN CODE'!$E$2:$E$1121,0),0)</f>
        <v>BOGOTA, D.C.</v>
      </c>
      <c r="S128" t="s">
        <v>845</v>
      </c>
    </row>
    <row r="129" spans="1:19">
      <c r="A129">
        <v>10274868</v>
      </c>
      <c r="B129">
        <v>10274868</v>
      </c>
      <c r="C129" t="s">
        <v>13</v>
      </c>
      <c r="D129" t="s">
        <v>18</v>
      </c>
      <c r="E129" t="s">
        <v>12</v>
      </c>
      <c r="F129" t="s">
        <v>846</v>
      </c>
      <c r="G129" s="1">
        <v>8902703</v>
      </c>
      <c r="H129" t="s">
        <v>300</v>
      </c>
      <c r="I129" t="s">
        <v>847</v>
      </c>
      <c r="J129" t="s">
        <v>848</v>
      </c>
      <c r="K129" t="s">
        <v>16</v>
      </c>
      <c r="L129" t="s">
        <v>849</v>
      </c>
      <c r="M129">
        <v>169</v>
      </c>
      <c r="N129" s="5">
        <v>17001</v>
      </c>
      <c r="O129" s="14">
        <f t="shared" si="2"/>
        <v>5</v>
      </c>
      <c r="P129" s="14" t="str">
        <f t="shared" si="3"/>
        <v>17001</v>
      </c>
      <c r="Q129" s="5" t="str">
        <f>INDEX('DIAN CODE'!$B$2:$B$1121,MATCH(CONCATENATE(PLANOTER!P129,""),'DIAN CODE'!$E$2:$E$1121,0),0)</f>
        <v>CALDAS</v>
      </c>
      <c r="R129" s="5" t="str">
        <f>INDEX('DIAN CODE'!$D$2:$D$1121,MATCH(CONCATENATE(PLANOTER!P129,""),'DIAN CODE'!$E$2:$E$1121,0),0)</f>
        <v>MANIZALES</v>
      </c>
      <c r="S129" t="s">
        <v>850</v>
      </c>
    </row>
    <row r="130" spans="1:19">
      <c r="A130">
        <v>10300950</v>
      </c>
      <c r="B130">
        <v>10300950</v>
      </c>
      <c r="C130" t="s">
        <v>13</v>
      </c>
      <c r="D130" t="s">
        <v>18</v>
      </c>
      <c r="E130" t="s">
        <v>12</v>
      </c>
      <c r="F130" t="s">
        <v>851</v>
      </c>
      <c r="G130" s="1">
        <v>174647323</v>
      </c>
      <c r="H130" t="s">
        <v>209</v>
      </c>
      <c r="I130" t="s">
        <v>16</v>
      </c>
      <c r="J130" t="s">
        <v>394</v>
      </c>
      <c r="K130" t="s">
        <v>16</v>
      </c>
      <c r="L130" t="s">
        <v>852</v>
      </c>
      <c r="M130">
        <v>169</v>
      </c>
      <c r="N130" s="5">
        <v>19001</v>
      </c>
      <c r="O130" s="14">
        <f t="shared" si="2"/>
        <v>5</v>
      </c>
      <c r="P130" s="14" t="str">
        <f t="shared" si="3"/>
        <v>19001</v>
      </c>
      <c r="Q130" s="5" t="str">
        <f>INDEX('DIAN CODE'!$B$2:$B$1121,MATCH(CONCATENATE(PLANOTER!P130,""),'DIAN CODE'!$E$2:$E$1121,0),0)</f>
        <v>CAUCA</v>
      </c>
      <c r="R130" s="5" t="str">
        <f>INDEX('DIAN CODE'!$D$2:$D$1121,MATCH(CONCATENATE(PLANOTER!P130,""),'DIAN CODE'!$E$2:$E$1121,0),0)</f>
        <v>POPAYAN</v>
      </c>
      <c r="S130" t="s">
        <v>853</v>
      </c>
    </row>
    <row r="131" spans="1:19">
      <c r="A131">
        <v>10495388</v>
      </c>
      <c r="B131">
        <v>10495388</v>
      </c>
      <c r="C131" t="s">
        <v>13</v>
      </c>
      <c r="D131" t="s">
        <v>18</v>
      </c>
      <c r="E131" t="s">
        <v>12</v>
      </c>
      <c r="F131" t="s">
        <v>855</v>
      </c>
      <c r="G131" s="1">
        <v>8292799</v>
      </c>
      <c r="H131" t="s">
        <v>120</v>
      </c>
      <c r="I131" t="s">
        <v>181</v>
      </c>
      <c r="J131" t="s">
        <v>529</v>
      </c>
      <c r="K131" t="s">
        <v>432</v>
      </c>
      <c r="L131" t="s">
        <v>856</v>
      </c>
      <c r="M131">
        <v>169</v>
      </c>
      <c r="N131" s="5">
        <v>19698</v>
      </c>
      <c r="O131" s="14">
        <f t="shared" ref="O131:O194" si="4">LEN(N131)</f>
        <v>5</v>
      </c>
      <c r="P131" s="14" t="str">
        <f t="shared" ref="P131:P194" si="5">IF(EXACT(O131,5),""&amp;N131,"0"&amp;N131)</f>
        <v>19698</v>
      </c>
      <c r="Q131" s="5" t="str">
        <f>INDEX('DIAN CODE'!$B$2:$B$1121,MATCH(CONCATENATE(PLANOTER!P131,""),'DIAN CODE'!$E$2:$E$1121,0),0)</f>
        <v>CAUCA</v>
      </c>
      <c r="R131" s="5" t="str">
        <f>INDEX('DIAN CODE'!$D$2:$D$1121,MATCH(CONCATENATE(PLANOTER!P131,""),'DIAN CODE'!$E$2:$E$1121,0),0)</f>
        <v>SANTANDER DE QUILICHAO</v>
      </c>
      <c r="S131" t="s">
        <v>857</v>
      </c>
    </row>
    <row r="132" spans="1:19">
      <c r="A132">
        <v>10751089</v>
      </c>
      <c r="B132">
        <v>10751089</v>
      </c>
      <c r="C132" t="s">
        <v>13</v>
      </c>
      <c r="D132" t="s">
        <v>18</v>
      </c>
      <c r="E132" t="s">
        <v>12</v>
      </c>
      <c r="F132" t="s">
        <v>859</v>
      </c>
      <c r="G132" s="1">
        <v>8250375</v>
      </c>
      <c r="H132" t="s">
        <v>860</v>
      </c>
      <c r="I132" t="s">
        <v>109</v>
      </c>
      <c r="J132" t="s">
        <v>134</v>
      </c>
      <c r="K132" t="s">
        <v>16</v>
      </c>
      <c r="L132" t="s">
        <v>861</v>
      </c>
      <c r="M132">
        <v>169</v>
      </c>
      <c r="N132" s="5">
        <v>19548</v>
      </c>
      <c r="O132" s="14">
        <f t="shared" si="4"/>
        <v>5</v>
      </c>
      <c r="P132" s="14" t="str">
        <f t="shared" si="5"/>
        <v>19548</v>
      </c>
      <c r="Q132" s="5" t="str">
        <f>INDEX('DIAN CODE'!$B$2:$B$1121,MATCH(CONCATENATE(PLANOTER!P132,""),'DIAN CODE'!$E$2:$E$1121,0),0)</f>
        <v>CAUCA</v>
      </c>
      <c r="R132" s="5" t="str">
        <f>INDEX('DIAN CODE'!$D$2:$D$1121,MATCH(CONCATENATE(PLANOTER!P132,""),'DIAN CODE'!$E$2:$E$1121,0),0)</f>
        <v>PIENDAMO</v>
      </c>
      <c r="S132" t="s">
        <v>862</v>
      </c>
    </row>
    <row r="133" spans="1:19">
      <c r="A133">
        <v>10772685</v>
      </c>
      <c r="B133">
        <v>10772685</v>
      </c>
      <c r="C133" t="s">
        <v>13</v>
      </c>
      <c r="D133" t="s">
        <v>18</v>
      </c>
      <c r="E133" t="s">
        <v>12</v>
      </c>
      <c r="F133" t="s">
        <v>864</v>
      </c>
      <c r="G133" s="1">
        <v>3145371828</v>
      </c>
      <c r="H133" t="s">
        <v>865</v>
      </c>
      <c r="I133" t="s">
        <v>31</v>
      </c>
      <c r="J133" t="s">
        <v>866</v>
      </c>
      <c r="K133" t="s">
        <v>867</v>
      </c>
      <c r="L133" t="s">
        <v>868</v>
      </c>
      <c r="M133">
        <v>169</v>
      </c>
      <c r="N133" s="5">
        <v>11001</v>
      </c>
      <c r="O133" s="14">
        <f t="shared" si="4"/>
        <v>5</v>
      </c>
      <c r="P133" s="14" t="str">
        <f t="shared" si="5"/>
        <v>11001</v>
      </c>
      <c r="Q133" s="5" t="str">
        <f>INDEX('DIAN CODE'!$B$2:$B$1121,MATCH(CONCATENATE(PLANOTER!P133,""),'DIAN CODE'!$E$2:$E$1121,0),0)</f>
        <v>BOGOTA</v>
      </c>
      <c r="R133" s="5" t="str">
        <f>INDEX('DIAN CODE'!$D$2:$D$1121,MATCH(CONCATENATE(PLANOTER!P133,""),'DIAN CODE'!$E$2:$E$1121,0),0)</f>
        <v>BOGOTA, D.C.</v>
      </c>
      <c r="S133" t="s">
        <v>869</v>
      </c>
    </row>
    <row r="134" spans="1:19">
      <c r="A134">
        <v>10821158</v>
      </c>
      <c r="B134">
        <v>10821158</v>
      </c>
      <c r="C134" t="s">
        <v>13</v>
      </c>
      <c r="D134" t="s">
        <v>18</v>
      </c>
      <c r="E134" t="s">
        <v>12</v>
      </c>
      <c r="F134" t="s">
        <v>870</v>
      </c>
      <c r="G134" s="1">
        <v>3007504560</v>
      </c>
      <c r="H134" t="s">
        <v>373</v>
      </c>
      <c r="I134" t="s">
        <v>871</v>
      </c>
      <c r="J134" t="s">
        <v>56</v>
      </c>
      <c r="K134" t="s">
        <v>21</v>
      </c>
      <c r="L134" t="s">
        <v>872</v>
      </c>
      <c r="M134">
        <v>169</v>
      </c>
      <c r="N134" s="5">
        <v>20001</v>
      </c>
      <c r="O134" s="14">
        <f t="shared" si="4"/>
        <v>5</v>
      </c>
      <c r="P134" s="14" t="str">
        <f t="shared" si="5"/>
        <v>20001</v>
      </c>
      <c r="Q134" s="5" t="str">
        <f>INDEX('DIAN CODE'!$B$2:$B$1121,MATCH(CONCATENATE(PLANOTER!P134,""),'DIAN CODE'!$E$2:$E$1121,0),0)</f>
        <v>CESAR</v>
      </c>
      <c r="R134" s="5" t="str">
        <f>INDEX('DIAN CODE'!$D$2:$D$1121,MATCH(CONCATENATE(PLANOTER!P134,""),'DIAN CODE'!$E$2:$E$1121,0),0)</f>
        <v>VALLEDUPAR</v>
      </c>
      <c r="S134" t="s">
        <v>873</v>
      </c>
    </row>
    <row r="135" spans="1:19">
      <c r="A135">
        <v>10934964</v>
      </c>
      <c r="B135">
        <v>10934964</v>
      </c>
      <c r="C135" t="s">
        <v>13</v>
      </c>
      <c r="D135" t="s">
        <v>18</v>
      </c>
      <c r="E135" t="s">
        <v>12</v>
      </c>
      <c r="F135" t="s">
        <v>875</v>
      </c>
      <c r="G135" s="1">
        <v>3103636998</v>
      </c>
      <c r="H135" t="s">
        <v>52</v>
      </c>
      <c r="I135" t="s">
        <v>876</v>
      </c>
      <c r="J135" t="s">
        <v>75</v>
      </c>
      <c r="K135" t="s">
        <v>16</v>
      </c>
      <c r="L135" t="s">
        <v>877</v>
      </c>
      <c r="M135">
        <v>169</v>
      </c>
      <c r="N135" s="5">
        <v>23001</v>
      </c>
      <c r="O135" s="14">
        <f t="shared" si="4"/>
        <v>5</v>
      </c>
      <c r="P135" s="14" t="str">
        <f t="shared" si="5"/>
        <v>23001</v>
      </c>
      <c r="Q135" s="5" t="str">
        <f>INDEX('DIAN CODE'!$B$2:$B$1121,MATCH(CONCATENATE(PLANOTER!P135,""),'DIAN CODE'!$E$2:$E$1121,0),0)</f>
        <v>CORDOBA</v>
      </c>
      <c r="R135" s="5" t="str">
        <f>INDEX('DIAN CODE'!$D$2:$D$1121,MATCH(CONCATENATE(PLANOTER!P135,""),'DIAN CODE'!$E$2:$E$1121,0),0)</f>
        <v>MONTERIA</v>
      </c>
      <c r="S135" t="s">
        <v>878</v>
      </c>
    </row>
    <row r="136" spans="1:19">
      <c r="A136">
        <v>10952956</v>
      </c>
      <c r="B136">
        <v>10952956</v>
      </c>
      <c r="C136" t="s">
        <v>13</v>
      </c>
      <c r="D136" t="s">
        <v>18</v>
      </c>
      <c r="E136" t="s">
        <v>12</v>
      </c>
      <c r="F136" t="s">
        <v>879</v>
      </c>
      <c r="G136" s="1">
        <v>7665712</v>
      </c>
      <c r="H136" t="s">
        <v>880</v>
      </c>
      <c r="I136" t="s">
        <v>881</v>
      </c>
      <c r="J136" t="s">
        <v>882</v>
      </c>
      <c r="K136" t="s">
        <v>883</v>
      </c>
      <c r="L136" t="s">
        <v>884</v>
      </c>
      <c r="M136">
        <v>169</v>
      </c>
      <c r="N136" s="5">
        <v>23555</v>
      </c>
      <c r="O136" s="14">
        <f t="shared" si="4"/>
        <v>5</v>
      </c>
      <c r="P136" s="14" t="str">
        <f t="shared" si="5"/>
        <v>23555</v>
      </c>
      <c r="Q136" s="5" t="str">
        <f>INDEX('DIAN CODE'!$B$2:$B$1121,MATCH(CONCATENATE(PLANOTER!P136,""),'DIAN CODE'!$E$2:$E$1121,0),0)</f>
        <v>CORDOBA</v>
      </c>
      <c r="R136" s="5" t="str">
        <f>INDEX('DIAN CODE'!$D$2:$D$1121,MATCH(CONCATENATE(PLANOTER!P136,""),'DIAN CODE'!$E$2:$E$1121,0),0)</f>
        <v>PLANETA RICA</v>
      </c>
      <c r="S136" t="s">
        <v>885</v>
      </c>
    </row>
    <row r="137" spans="1:19">
      <c r="A137">
        <v>11220305</v>
      </c>
      <c r="B137">
        <v>11220305</v>
      </c>
      <c r="C137" t="s">
        <v>13</v>
      </c>
      <c r="D137" t="s">
        <v>18</v>
      </c>
      <c r="E137" t="s">
        <v>12</v>
      </c>
      <c r="F137" t="s">
        <v>886</v>
      </c>
      <c r="G137" s="1">
        <v>3214517148</v>
      </c>
      <c r="H137" t="s">
        <v>277</v>
      </c>
      <c r="I137" t="s">
        <v>130</v>
      </c>
      <c r="J137" t="s">
        <v>74</v>
      </c>
      <c r="K137" t="s">
        <v>281</v>
      </c>
      <c r="L137" t="s">
        <v>887</v>
      </c>
      <c r="M137">
        <v>169</v>
      </c>
      <c r="N137" s="5">
        <v>73449</v>
      </c>
      <c r="O137" s="14">
        <f t="shared" si="4"/>
        <v>5</v>
      </c>
      <c r="P137" s="14" t="str">
        <f t="shared" si="5"/>
        <v>73449</v>
      </c>
      <c r="Q137" s="5" t="str">
        <f>INDEX('DIAN CODE'!$B$2:$B$1121,MATCH(CONCATENATE(PLANOTER!P137,""),'DIAN CODE'!$E$2:$E$1121,0),0)</f>
        <v>TOLIMA</v>
      </c>
      <c r="R137" s="5" t="str">
        <f>INDEX('DIAN CODE'!$D$2:$D$1121,MATCH(CONCATENATE(PLANOTER!P137,""),'DIAN CODE'!$E$2:$E$1121,0),0)</f>
        <v>MELGAR</v>
      </c>
      <c r="S137" t="s">
        <v>888</v>
      </c>
    </row>
    <row r="138" spans="1:19">
      <c r="A138">
        <v>11302317</v>
      </c>
      <c r="B138">
        <v>11302317</v>
      </c>
      <c r="C138" t="s">
        <v>13</v>
      </c>
      <c r="D138" t="s">
        <v>18</v>
      </c>
      <c r="E138" t="s">
        <v>12</v>
      </c>
      <c r="F138" t="s">
        <v>889</v>
      </c>
      <c r="G138" s="1">
        <v>2164082</v>
      </c>
      <c r="H138" t="s">
        <v>890</v>
      </c>
      <c r="I138" t="s">
        <v>29</v>
      </c>
      <c r="J138" t="s">
        <v>432</v>
      </c>
      <c r="K138" t="s">
        <v>16</v>
      </c>
      <c r="L138" t="s">
        <v>891</v>
      </c>
      <c r="M138">
        <v>169</v>
      </c>
      <c r="N138" s="5">
        <v>11001</v>
      </c>
      <c r="O138" s="14">
        <f t="shared" si="4"/>
        <v>5</v>
      </c>
      <c r="P138" s="14" t="str">
        <f t="shared" si="5"/>
        <v>11001</v>
      </c>
      <c r="Q138" s="5" t="str">
        <f>INDEX('DIAN CODE'!$B$2:$B$1121,MATCH(CONCATENATE(PLANOTER!P138,""),'DIAN CODE'!$E$2:$E$1121,0),0)</f>
        <v>BOGOTA</v>
      </c>
      <c r="R138" s="5" t="str">
        <f>INDEX('DIAN CODE'!$D$2:$D$1121,MATCH(CONCATENATE(PLANOTER!P138,""),'DIAN CODE'!$E$2:$E$1121,0),0)</f>
        <v>BOGOTA, D.C.</v>
      </c>
      <c r="S138" t="s">
        <v>892</v>
      </c>
    </row>
    <row r="139" spans="1:19">
      <c r="A139">
        <v>11305838</v>
      </c>
      <c r="B139">
        <v>11305838</v>
      </c>
      <c r="C139" t="s">
        <v>13</v>
      </c>
      <c r="D139" t="s">
        <v>18</v>
      </c>
      <c r="E139" t="s">
        <v>12</v>
      </c>
      <c r="F139" t="s">
        <v>893</v>
      </c>
      <c r="G139" s="1">
        <v>5723019</v>
      </c>
      <c r="H139" t="s">
        <v>422</v>
      </c>
      <c r="I139" t="s">
        <v>894</v>
      </c>
      <c r="J139" t="s">
        <v>44</v>
      </c>
      <c r="K139" t="s">
        <v>16</v>
      </c>
      <c r="L139" t="s">
        <v>895</v>
      </c>
      <c r="M139">
        <v>169</v>
      </c>
      <c r="N139" s="5">
        <v>54001</v>
      </c>
      <c r="O139" s="14">
        <f t="shared" si="4"/>
        <v>5</v>
      </c>
      <c r="P139" s="14" t="str">
        <f t="shared" si="5"/>
        <v>54001</v>
      </c>
      <c r="Q139" s="5" t="str">
        <f>INDEX('DIAN CODE'!$B$2:$B$1121,MATCH(CONCATENATE(PLANOTER!P139,""),'DIAN CODE'!$E$2:$E$1121,0),0)</f>
        <v>N. DE SANTANDER</v>
      </c>
      <c r="R139" s="5" t="str">
        <f>INDEX('DIAN CODE'!$D$2:$D$1121,MATCH(CONCATENATE(PLANOTER!P139,""),'DIAN CODE'!$E$2:$E$1121,0),0)</f>
        <v>CUCUTA</v>
      </c>
      <c r="S139" t="s">
        <v>896</v>
      </c>
    </row>
    <row r="140" spans="1:19">
      <c r="A140">
        <v>11306347</v>
      </c>
      <c r="B140">
        <v>11306347</v>
      </c>
      <c r="C140" t="s">
        <v>13</v>
      </c>
      <c r="D140" t="s">
        <v>18</v>
      </c>
      <c r="E140" t="s">
        <v>12</v>
      </c>
      <c r="F140" t="s">
        <v>897</v>
      </c>
      <c r="G140" s="1">
        <v>3333431</v>
      </c>
      <c r="H140" t="s">
        <v>898</v>
      </c>
      <c r="I140" t="s">
        <v>16</v>
      </c>
      <c r="J140" t="s">
        <v>235</v>
      </c>
      <c r="K140" t="s">
        <v>16</v>
      </c>
      <c r="L140" t="s">
        <v>899</v>
      </c>
      <c r="M140">
        <v>169</v>
      </c>
      <c r="N140" s="5">
        <v>11001</v>
      </c>
      <c r="O140" s="14">
        <f t="shared" si="4"/>
        <v>5</v>
      </c>
      <c r="P140" s="14" t="str">
        <f t="shared" si="5"/>
        <v>11001</v>
      </c>
      <c r="Q140" s="5" t="str">
        <f>INDEX('DIAN CODE'!$B$2:$B$1121,MATCH(CONCATENATE(PLANOTER!P140,""),'DIAN CODE'!$E$2:$E$1121,0),0)</f>
        <v>BOGOTA</v>
      </c>
      <c r="R140" s="5" t="str">
        <f>INDEX('DIAN CODE'!$D$2:$D$1121,MATCH(CONCATENATE(PLANOTER!P140,""),'DIAN CODE'!$E$2:$E$1121,0),0)</f>
        <v>BOGOTA, D.C.</v>
      </c>
      <c r="S140" t="s">
        <v>900</v>
      </c>
    </row>
    <row r="141" spans="1:19">
      <c r="A141">
        <v>11333950</v>
      </c>
      <c r="B141">
        <v>11333950</v>
      </c>
      <c r="C141" t="s">
        <v>13</v>
      </c>
      <c r="D141" t="s">
        <v>18</v>
      </c>
      <c r="E141" t="s">
        <v>12</v>
      </c>
      <c r="F141" t="s">
        <v>902</v>
      </c>
      <c r="G141" s="1">
        <v>2357582</v>
      </c>
      <c r="H141" t="s">
        <v>109</v>
      </c>
      <c r="I141" t="s">
        <v>903</v>
      </c>
      <c r="J141" t="s">
        <v>236</v>
      </c>
      <c r="K141" t="s">
        <v>44</v>
      </c>
      <c r="L141" t="s">
        <v>904</v>
      </c>
      <c r="M141">
        <v>169</v>
      </c>
      <c r="N141" s="5">
        <v>11001</v>
      </c>
      <c r="O141" s="14">
        <f t="shared" si="4"/>
        <v>5</v>
      </c>
      <c r="P141" s="14" t="str">
        <f t="shared" si="5"/>
        <v>11001</v>
      </c>
      <c r="Q141" s="5" t="str">
        <f>INDEX('DIAN CODE'!$B$2:$B$1121,MATCH(CONCATENATE(PLANOTER!P141,""),'DIAN CODE'!$E$2:$E$1121,0),0)</f>
        <v>BOGOTA</v>
      </c>
      <c r="R141" s="5" t="str">
        <f>INDEX('DIAN CODE'!$D$2:$D$1121,MATCH(CONCATENATE(PLANOTER!P141,""),'DIAN CODE'!$E$2:$E$1121,0),0)</f>
        <v>BOGOTA, D.C.</v>
      </c>
      <c r="S141" t="s">
        <v>905</v>
      </c>
    </row>
    <row r="142" spans="1:19">
      <c r="A142">
        <v>11338156</v>
      </c>
      <c r="B142">
        <v>11338156</v>
      </c>
      <c r="C142" t="s">
        <v>13</v>
      </c>
      <c r="D142" t="s">
        <v>18</v>
      </c>
      <c r="E142" t="s">
        <v>12</v>
      </c>
      <c r="F142" t="s">
        <v>906</v>
      </c>
      <c r="G142" s="1">
        <v>8815028</v>
      </c>
      <c r="H142" t="s">
        <v>542</v>
      </c>
      <c r="I142" t="s">
        <v>907</v>
      </c>
      <c r="J142" t="s">
        <v>908</v>
      </c>
      <c r="K142" t="s">
        <v>909</v>
      </c>
      <c r="L142" t="s">
        <v>910</v>
      </c>
      <c r="M142">
        <v>169</v>
      </c>
      <c r="N142" s="5">
        <v>11001</v>
      </c>
      <c r="O142" s="14">
        <f t="shared" si="4"/>
        <v>5</v>
      </c>
      <c r="P142" s="14" t="str">
        <f t="shared" si="5"/>
        <v>11001</v>
      </c>
      <c r="Q142" s="5" t="str">
        <f>INDEX('DIAN CODE'!$B$2:$B$1121,MATCH(CONCATENATE(PLANOTER!P142,""),'DIAN CODE'!$E$2:$E$1121,0),0)</f>
        <v>BOGOTA</v>
      </c>
      <c r="R142" s="5" t="str">
        <f>INDEX('DIAN CODE'!$D$2:$D$1121,MATCH(CONCATENATE(PLANOTER!P142,""),'DIAN CODE'!$E$2:$E$1121,0),0)</f>
        <v>BOGOTA, D.C.</v>
      </c>
      <c r="S142" t="s">
        <v>911</v>
      </c>
    </row>
    <row r="143" spans="1:19">
      <c r="A143">
        <v>11348043</v>
      </c>
      <c r="B143">
        <v>11348043</v>
      </c>
      <c r="C143" t="s">
        <v>13</v>
      </c>
      <c r="D143" t="s">
        <v>18</v>
      </c>
      <c r="E143" t="s">
        <v>12</v>
      </c>
      <c r="F143" t="s">
        <v>913</v>
      </c>
      <c r="G143" s="1">
        <v>8526662</v>
      </c>
      <c r="H143" t="s">
        <v>542</v>
      </c>
      <c r="I143" t="s">
        <v>907</v>
      </c>
      <c r="J143" t="s">
        <v>479</v>
      </c>
      <c r="K143" t="s">
        <v>16</v>
      </c>
      <c r="L143" t="s">
        <v>914</v>
      </c>
      <c r="M143">
        <v>169</v>
      </c>
      <c r="N143" s="5">
        <v>11001</v>
      </c>
      <c r="O143" s="14">
        <f t="shared" si="4"/>
        <v>5</v>
      </c>
      <c r="P143" s="14" t="str">
        <f t="shared" si="5"/>
        <v>11001</v>
      </c>
      <c r="Q143" s="5" t="str">
        <f>INDEX('DIAN CODE'!$B$2:$B$1121,MATCH(CONCATENATE(PLANOTER!P143,""),'DIAN CODE'!$E$2:$E$1121,0),0)</f>
        <v>BOGOTA</v>
      </c>
      <c r="R143" s="5" t="str">
        <f>INDEX('DIAN CODE'!$D$2:$D$1121,MATCH(CONCATENATE(PLANOTER!P143,""),'DIAN CODE'!$E$2:$E$1121,0),0)</f>
        <v>BOGOTA, D.C.</v>
      </c>
      <c r="S143" t="s">
        <v>915</v>
      </c>
    </row>
    <row r="144" spans="1:19">
      <c r="A144">
        <v>11425725</v>
      </c>
      <c r="B144">
        <v>11425725</v>
      </c>
      <c r="C144" t="s">
        <v>13</v>
      </c>
      <c r="D144" t="s">
        <v>18</v>
      </c>
      <c r="E144" t="s">
        <v>12</v>
      </c>
      <c r="F144" t="s">
        <v>917</v>
      </c>
      <c r="G144" s="1">
        <v>2236278</v>
      </c>
      <c r="H144" t="s">
        <v>636</v>
      </c>
      <c r="I144" t="s">
        <v>402</v>
      </c>
      <c r="J144" t="s">
        <v>281</v>
      </c>
      <c r="K144" t="s">
        <v>16</v>
      </c>
      <c r="L144" t="s">
        <v>918</v>
      </c>
      <c r="M144">
        <v>169</v>
      </c>
      <c r="N144" s="5">
        <v>11001</v>
      </c>
      <c r="O144" s="14">
        <f t="shared" si="4"/>
        <v>5</v>
      </c>
      <c r="P144" s="14" t="str">
        <f t="shared" si="5"/>
        <v>11001</v>
      </c>
      <c r="Q144" s="5" t="str">
        <f>INDEX('DIAN CODE'!$B$2:$B$1121,MATCH(CONCATENATE(PLANOTER!P144,""),'DIAN CODE'!$E$2:$E$1121,0),0)</f>
        <v>BOGOTA</v>
      </c>
      <c r="R144" s="5" t="str">
        <f>INDEX('DIAN CODE'!$D$2:$D$1121,MATCH(CONCATENATE(PLANOTER!P144,""),'DIAN CODE'!$E$2:$E$1121,0),0)</f>
        <v>BOGOTA, D.C.</v>
      </c>
      <c r="S144" t="s">
        <v>919</v>
      </c>
    </row>
    <row r="145" spans="1:19">
      <c r="A145">
        <v>12121204</v>
      </c>
      <c r="B145">
        <v>12121204</v>
      </c>
      <c r="C145" t="s">
        <v>13</v>
      </c>
      <c r="D145" t="s">
        <v>18</v>
      </c>
      <c r="E145" t="s">
        <v>12</v>
      </c>
      <c r="F145" t="s">
        <v>927</v>
      </c>
      <c r="G145" s="1">
        <v>711893</v>
      </c>
      <c r="H145" t="s">
        <v>140</v>
      </c>
      <c r="I145" t="s">
        <v>16</v>
      </c>
      <c r="J145" t="s">
        <v>56</v>
      </c>
      <c r="K145" t="s">
        <v>53</v>
      </c>
      <c r="L145" t="s">
        <v>928</v>
      </c>
      <c r="M145">
        <v>169</v>
      </c>
      <c r="N145" s="5">
        <v>41001</v>
      </c>
      <c r="O145" s="14">
        <f t="shared" si="4"/>
        <v>5</v>
      </c>
      <c r="P145" s="14" t="str">
        <f t="shared" si="5"/>
        <v>41001</v>
      </c>
      <c r="Q145" s="5" t="str">
        <f>INDEX('DIAN CODE'!$B$2:$B$1121,MATCH(CONCATENATE(PLANOTER!P145,""),'DIAN CODE'!$E$2:$E$1121,0),0)</f>
        <v>HUILA</v>
      </c>
      <c r="R145" s="5" t="str">
        <f>INDEX('DIAN CODE'!$D$2:$D$1121,MATCH(CONCATENATE(PLANOTER!P145,""),'DIAN CODE'!$E$2:$E$1121,0),0)</f>
        <v>NEIVA</v>
      </c>
      <c r="S145" t="s">
        <v>929</v>
      </c>
    </row>
    <row r="146" spans="1:19">
      <c r="A146">
        <v>12136631</v>
      </c>
      <c r="B146">
        <v>12136631</v>
      </c>
      <c r="C146" t="s">
        <v>13</v>
      </c>
      <c r="D146" t="s">
        <v>18</v>
      </c>
      <c r="E146" t="s">
        <v>12</v>
      </c>
      <c r="F146" t="s">
        <v>930</v>
      </c>
      <c r="G146" s="1">
        <v>8770414</v>
      </c>
      <c r="H146" t="s">
        <v>931</v>
      </c>
      <c r="I146" t="s">
        <v>271</v>
      </c>
      <c r="J146" t="s">
        <v>44</v>
      </c>
      <c r="K146" t="s">
        <v>932</v>
      </c>
      <c r="L146" t="s">
        <v>933</v>
      </c>
      <c r="M146">
        <v>169</v>
      </c>
      <c r="N146" s="5">
        <v>41001</v>
      </c>
      <c r="O146" s="14">
        <f t="shared" si="4"/>
        <v>5</v>
      </c>
      <c r="P146" s="14" t="str">
        <f t="shared" si="5"/>
        <v>41001</v>
      </c>
      <c r="Q146" s="5" t="str">
        <f>INDEX('DIAN CODE'!$B$2:$B$1121,MATCH(CONCATENATE(PLANOTER!P146,""),'DIAN CODE'!$E$2:$E$1121,0),0)</f>
        <v>HUILA</v>
      </c>
      <c r="R146" s="5" t="str">
        <f>INDEX('DIAN CODE'!$D$2:$D$1121,MATCH(CONCATENATE(PLANOTER!P146,""),'DIAN CODE'!$E$2:$E$1121,0),0)</f>
        <v>NEIVA</v>
      </c>
      <c r="S146" t="s">
        <v>934</v>
      </c>
    </row>
    <row r="147" spans="1:19">
      <c r="A147">
        <v>12188266</v>
      </c>
      <c r="B147">
        <v>12188266</v>
      </c>
      <c r="C147" t="s">
        <v>13</v>
      </c>
      <c r="D147" t="s">
        <v>18</v>
      </c>
      <c r="E147" t="s">
        <v>12</v>
      </c>
      <c r="F147" t="s">
        <v>935</v>
      </c>
      <c r="G147" s="1">
        <v>112760347</v>
      </c>
      <c r="H147" t="s">
        <v>265</v>
      </c>
      <c r="I147" t="s">
        <v>51</v>
      </c>
      <c r="J147" t="s">
        <v>74</v>
      </c>
      <c r="K147" t="s">
        <v>54</v>
      </c>
      <c r="L147" t="s">
        <v>936</v>
      </c>
      <c r="M147">
        <v>169</v>
      </c>
      <c r="N147" s="5">
        <v>41001</v>
      </c>
      <c r="O147" s="14">
        <f t="shared" si="4"/>
        <v>5</v>
      </c>
      <c r="P147" s="14" t="str">
        <f t="shared" si="5"/>
        <v>41001</v>
      </c>
      <c r="Q147" s="5" t="str">
        <f>INDEX('DIAN CODE'!$B$2:$B$1121,MATCH(CONCATENATE(PLANOTER!P147,""),'DIAN CODE'!$E$2:$E$1121,0),0)</f>
        <v>HUILA</v>
      </c>
      <c r="R147" s="5" t="str">
        <f>INDEX('DIAN CODE'!$D$2:$D$1121,MATCH(CONCATENATE(PLANOTER!P147,""),'DIAN CODE'!$E$2:$E$1121,0),0)</f>
        <v>NEIVA</v>
      </c>
      <c r="S147" t="s">
        <v>937</v>
      </c>
    </row>
    <row r="148" spans="1:19">
      <c r="A148">
        <v>12241771</v>
      </c>
      <c r="B148">
        <v>12241771</v>
      </c>
      <c r="C148">
        <v>8</v>
      </c>
      <c r="D148" t="s">
        <v>18</v>
      </c>
      <c r="E148" t="s">
        <v>12</v>
      </c>
      <c r="F148" t="s">
        <v>941</v>
      </c>
      <c r="G148" s="1">
        <v>3204454258</v>
      </c>
      <c r="H148" t="s">
        <v>387</v>
      </c>
      <c r="I148" t="s">
        <v>786</v>
      </c>
      <c r="J148" t="s">
        <v>626</v>
      </c>
      <c r="K148" t="s">
        <v>228</v>
      </c>
      <c r="L148" t="s">
        <v>942</v>
      </c>
      <c r="M148">
        <v>169</v>
      </c>
      <c r="N148" s="5">
        <v>41551</v>
      </c>
      <c r="O148" s="14">
        <f t="shared" si="4"/>
        <v>5</v>
      </c>
      <c r="P148" s="14" t="str">
        <f t="shared" si="5"/>
        <v>41551</v>
      </c>
      <c r="Q148" s="5" t="str">
        <f>INDEX('DIAN CODE'!$B$2:$B$1121,MATCH(CONCATENATE(PLANOTER!P148,""),'DIAN CODE'!$E$2:$E$1121,0),0)</f>
        <v>HUILA</v>
      </c>
      <c r="R148" s="5" t="str">
        <f>INDEX('DIAN CODE'!$D$2:$D$1121,MATCH(CONCATENATE(PLANOTER!P148,""),'DIAN CODE'!$E$2:$E$1121,0),0)</f>
        <v>PITALITO</v>
      </c>
      <c r="S148" t="s">
        <v>943</v>
      </c>
    </row>
    <row r="149" spans="1:19">
      <c r="A149">
        <v>12270739</v>
      </c>
      <c r="B149">
        <v>12270739</v>
      </c>
      <c r="C149" t="s">
        <v>13</v>
      </c>
      <c r="D149" t="s">
        <v>18</v>
      </c>
      <c r="E149" t="s">
        <v>12</v>
      </c>
      <c r="F149" t="s">
        <v>944</v>
      </c>
      <c r="G149" s="1">
        <v>8371031</v>
      </c>
      <c r="H149" t="s">
        <v>938</v>
      </c>
      <c r="I149" t="s">
        <v>945</v>
      </c>
      <c r="J149" t="s">
        <v>44</v>
      </c>
      <c r="K149" t="s">
        <v>946</v>
      </c>
      <c r="L149" t="s">
        <v>947</v>
      </c>
      <c r="M149">
        <v>169</v>
      </c>
      <c r="N149" s="5">
        <v>41396</v>
      </c>
      <c r="O149" s="14">
        <f t="shared" si="4"/>
        <v>5</v>
      </c>
      <c r="P149" s="14" t="str">
        <f t="shared" si="5"/>
        <v>41396</v>
      </c>
      <c r="Q149" s="5" t="str">
        <f>INDEX('DIAN CODE'!$B$2:$B$1121,MATCH(CONCATENATE(PLANOTER!P149,""),'DIAN CODE'!$E$2:$E$1121,0),0)</f>
        <v>HUILA</v>
      </c>
      <c r="R149" s="5" t="str">
        <f>INDEX('DIAN CODE'!$D$2:$D$1121,MATCH(CONCATENATE(PLANOTER!P149,""),'DIAN CODE'!$E$2:$E$1121,0),0)</f>
        <v>LA PLATA</v>
      </c>
      <c r="S149" t="s">
        <v>948</v>
      </c>
    </row>
    <row r="150" spans="1:19">
      <c r="A150">
        <v>12487414</v>
      </c>
      <c r="B150">
        <v>12487414</v>
      </c>
      <c r="C150" t="s">
        <v>13</v>
      </c>
      <c r="D150" t="s">
        <v>18</v>
      </c>
      <c r="E150" t="s">
        <v>12</v>
      </c>
      <c r="F150" t="s">
        <v>949</v>
      </c>
      <c r="G150" s="1">
        <v>2939941</v>
      </c>
      <c r="H150" t="s">
        <v>542</v>
      </c>
      <c r="I150" t="s">
        <v>185</v>
      </c>
      <c r="J150" t="s">
        <v>48</v>
      </c>
      <c r="K150" t="s">
        <v>16</v>
      </c>
      <c r="L150" t="s">
        <v>950</v>
      </c>
      <c r="M150">
        <v>169</v>
      </c>
      <c r="N150" s="5">
        <v>11001</v>
      </c>
      <c r="O150" s="14">
        <f t="shared" si="4"/>
        <v>5</v>
      </c>
      <c r="P150" s="14" t="str">
        <f t="shared" si="5"/>
        <v>11001</v>
      </c>
      <c r="Q150" s="5" t="str">
        <f>INDEX('DIAN CODE'!$B$2:$B$1121,MATCH(CONCATENATE(PLANOTER!P150,""),'DIAN CODE'!$E$2:$E$1121,0),0)</f>
        <v>BOGOTA</v>
      </c>
      <c r="R150" s="5" t="str">
        <f>INDEX('DIAN CODE'!$D$2:$D$1121,MATCH(CONCATENATE(PLANOTER!P150,""),'DIAN CODE'!$E$2:$E$1121,0),0)</f>
        <v>BOGOTA, D.C.</v>
      </c>
      <c r="S150" t="s">
        <v>951</v>
      </c>
    </row>
    <row r="151" spans="1:19">
      <c r="A151">
        <v>12522214</v>
      </c>
      <c r="B151">
        <v>12522214</v>
      </c>
      <c r="C151" t="s">
        <v>13</v>
      </c>
      <c r="D151" t="s">
        <v>18</v>
      </c>
      <c r="E151" t="s">
        <v>12</v>
      </c>
      <c r="F151" t="s">
        <v>952</v>
      </c>
      <c r="G151" s="1">
        <v>217507892</v>
      </c>
      <c r="H151" t="s">
        <v>953</v>
      </c>
      <c r="I151" t="s">
        <v>16</v>
      </c>
      <c r="J151" t="s">
        <v>48</v>
      </c>
      <c r="K151" t="s">
        <v>56</v>
      </c>
      <c r="L151" t="s">
        <v>954</v>
      </c>
      <c r="M151">
        <v>169</v>
      </c>
      <c r="N151" s="5">
        <v>20400</v>
      </c>
      <c r="O151" s="14">
        <f t="shared" si="4"/>
        <v>5</v>
      </c>
      <c r="P151" s="14" t="str">
        <f t="shared" si="5"/>
        <v>20400</v>
      </c>
      <c r="Q151" s="5" t="str">
        <f>INDEX('DIAN CODE'!$B$2:$B$1121,MATCH(CONCATENATE(PLANOTER!P151,""),'DIAN CODE'!$E$2:$E$1121,0),0)</f>
        <v>CESAR</v>
      </c>
      <c r="R151" s="5" t="str">
        <f>INDEX('DIAN CODE'!$D$2:$D$1121,MATCH(CONCATENATE(PLANOTER!P151,""),'DIAN CODE'!$E$2:$E$1121,0),0)</f>
        <v>LA JAGUA DE IBIRICO</v>
      </c>
      <c r="S151" t="s">
        <v>955</v>
      </c>
    </row>
    <row r="152" spans="1:19">
      <c r="A152">
        <v>12562797</v>
      </c>
      <c r="B152">
        <v>12562797</v>
      </c>
      <c r="C152" t="s">
        <v>13</v>
      </c>
      <c r="D152" t="s">
        <v>18</v>
      </c>
      <c r="E152" t="s">
        <v>12</v>
      </c>
      <c r="F152" t="s">
        <v>956</v>
      </c>
      <c r="G152" s="1">
        <v>3206855247</v>
      </c>
      <c r="H152" t="s">
        <v>957</v>
      </c>
      <c r="I152" t="s">
        <v>813</v>
      </c>
      <c r="J152" t="s">
        <v>175</v>
      </c>
      <c r="K152" t="s">
        <v>193</v>
      </c>
      <c r="L152" t="s">
        <v>958</v>
      </c>
      <c r="M152">
        <v>169</v>
      </c>
      <c r="N152" s="5">
        <v>47001</v>
      </c>
      <c r="O152" s="14">
        <f t="shared" si="4"/>
        <v>5</v>
      </c>
      <c r="P152" s="14" t="str">
        <f t="shared" si="5"/>
        <v>47001</v>
      </c>
      <c r="Q152" s="5" t="str">
        <f>INDEX('DIAN CODE'!$B$2:$B$1121,MATCH(CONCATENATE(PLANOTER!P152,""),'DIAN CODE'!$E$2:$E$1121,0),0)</f>
        <v>MAGDALENA</v>
      </c>
      <c r="R152" s="5" t="str">
        <f>INDEX('DIAN CODE'!$D$2:$D$1121,MATCH(CONCATENATE(PLANOTER!P152,""),'DIAN CODE'!$E$2:$E$1121,0),0)</f>
        <v>SANTA MARTA</v>
      </c>
      <c r="S152" t="s">
        <v>959</v>
      </c>
    </row>
    <row r="153" spans="1:19">
      <c r="A153">
        <v>12568542</v>
      </c>
      <c r="B153">
        <v>12568542</v>
      </c>
      <c r="C153" t="s">
        <v>13</v>
      </c>
      <c r="D153" t="s">
        <v>18</v>
      </c>
      <c r="E153" t="s">
        <v>12</v>
      </c>
      <c r="F153" t="s">
        <v>960</v>
      </c>
      <c r="G153" s="1">
        <v>3168249032</v>
      </c>
      <c r="H153" t="s">
        <v>252</v>
      </c>
      <c r="I153" t="s">
        <v>961</v>
      </c>
      <c r="J153" t="s">
        <v>523</v>
      </c>
      <c r="K153" t="s">
        <v>962</v>
      </c>
      <c r="L153" t="s">
        <v>963</v>
      </c>
      <c r="M153">
        <v>169</v>
      </c>
      <c r="N153" s="5">
        <v>20001</v>
      </c>
      <c r="O153" s="14">
        <f t="shared" si="4"/>
        <v>5</v>
      </c>
      <c r="P153" s="14" t="str">
        <f t="shared" si="5"/>
        <v>20001</v>
      </c>
      <c r="Q153" s="5" t="str">
        <f>INDEX('DIAN CODE'!$B$2:$B$1121,MATCH(CONCATENATE(PLANOTER!P153,""),'DIAN CODE'!$E$2:$E$1121,0),0)</f>
        <v>CESAR</v>
      </c>
      <c r="R153" s="5" t="str">
        <f>INDEX('DIAN CODE'!$D$2:$D$1121,MATCH(CONCATENATE(PLANOTER!P153,""),'DIAN CODE'!$E$2:$E$1121,0),0)</f>
        <v>VALLEDUPAR</v>
      </c>
      <c r="S153" t="s">
        <v>964</v>
      </c>
    </row>
    <row r="154" spans="1:19">
      <c r="A154">
        <v>12637892</v>
      </c>
      <c r="B154">
        <v>12637892</v>
      </c>
      <c r="C154" t="s">
        <v>13</v>
      </c>
      <c r="D154" t="s">
        <v>18</v>
      </c>
      <c r="E154" t="s">
        <v>12</v>
      </c>
      <c r="F154" t="s">
        <v>966</v>
      </c>
      <c r="G154" s="1">
        <v>3013790870</v>
      </c>
      <c r="H154" t="s">
        <v>967</v>
      </c>
      <c r="I154" t="s">
        <v>968</v>
      </c>
      <c r="J154" t="s">
        <v>969</v>
      </c>
      <c r="K154" t="s">
        <v>258</v>
      </c>
      <c r="L154" t="s">
        <v>970</v>
      </c>
      <c r="M154">
        <v>169</v>
      </c>
      <c r="N154" s="5">
        <v>47189</v>
      </c>
      <c r="O154" s="14">
        <f t="shared" si="4"/>
        <v>5</v>
      </c>
      <c r="P154" s="14" t="str">
        <f t="shared" si="5"/>
        <v>47189</v>
      </c>
      <c r="Q154" s="5" t="str">
        <f>INDEX('DIAN CODE'!$B$2:$B$1121,MATCH(CONCATENATE(PLANOTER!P154,""),'DIAN CODE'!$E$2:$E$1121,0),0)</f>
        <v>MAGDALENA</v>
      </c>
      <c r="R154" s="5" t="str">
        <f>INDEX('DIAN CODE'!$D$2:$D$1121,MATCH(CONCATENATE(PLANOTER!P154,""),'DIAN CODE'!$E$2:$E$1121,0),0)</f>
        <v>CIENAGA</v>
      </c>
      <c r="S154" t="s">
        <v>971</v>
      </c>
    </row>
    <row r="155" spans="1:19">
      <c r="A155">
        <v>12645040</v>
      </c>
      <c r="B155">
        <v>12645040</v>
      </c>
      <c r="C155">
        <v>7</v>
      </c>
      <c r="D155" t="s">
        <v>18</v>
      </c>
      <c r="E155" t="s">
        <v>15</v>
      </c>
      <c r="F155" t="s">
        <v>972</v>
      </c>
      <c r="G155" s="1">
        <v>212032554</v>
      </c>
      <c r="H155" t="s">
        <v>973</v>
      </c>
      <c r="I155" t="s">
        <v>974</v>
      </c>
      <c r="J155" t="s">
        <v>975</v>
      </c>
      <c r="K155" t="s">
        <v>34</v>
      </c>
      <c r="L155" t="s">
        <v>976</v>
      </c>
      <c r="M155">
        <v>169</v>
      </c>
      <c r="N155" s="5">
        <v>11001</v>
      </c>
      <c r="O155" s="14">
        <f t="shared" si="4"/>
        <v>5</v>
      </c>
      <c r="P155" s="14" t="str">
        <f t="shared" si="5"/>
        <v>11001</v>
      </c>
      <c r="Q155" s="5" t="str">
        <f>INDEX('DIAN CODE'!$B$2:$B$1121,MATCH(CONCATENATE(PLANOTER!P155,""),'DIAN CODE'!$E$2:$E$1121,0),0)</f>
        <v>BOGOTA</v>
      </c>
      <c r="R155" s="5" t="str">
        <f>INDEX('DIAN CODE'!$D$2:$D$1121,MATCH(CONCATENATE(PLANOTER!P155,""),'DIAN CODE'!$E$2:$E$1121,0),0)</f>
        <v>BOGOTA, D.C.</v>
      </c>
      <c r="S155" t="s">
        <v>977</v>
      </c>
    </row>
    <row r="156" spans="1:19">
      <c r="A156">
        <v>12751421</v>
      </c>
      <c r="B156">
        <v>12751421</v>
      </c>
      <c r="C156" t="s">
        <v>13</v>
      </c>
      <c r="D156" t="s">
        <v>18</v>
      </c>
      <c r="E156" t="s">
        <v>12</v>
      </c>
      <c r="F156" t="s">
        <v>978</v>
      </c>
      <c r="G156" s="1">
        <v>2787534</v>
      </c>
      <c r="H156" t="s">
        <v>340</v>
      </c>
      <c r="I156" t="s">
        <v>142</v>
      </c>
      <c r="J156" t="s">
        <v>232</v>
      </c>
      <c r="K156" t="s">
        <v>124</v>
      </c>
      <c r="L156" t="s">
        <v>979</v>
      </c>
      <c r="M156">
        <v>169</v>
      </c>
      <c r="N156" s="5">
        <v>11001</v>
      </c>
      <c r="O156" s="14">
        <f t="shared" si="4"/>
        <v>5</v>
      </c>
      <c r="P156" s="14" t="str">
        <f t="shared" si="5"/>
        <v>11001</v>
      </c>
      <c r="Q156" s="5" t="str">
        <f>INDEX('DIAN CODE'!$B$2:$B$1121,MATCH(CONCATENATE(PLANOTER!P156,""),'DIAN CODE'!$E$2:$E$1121,0),0)</f>
        <v>BOGOTA</v>
      </c>
      <c r="R156" s="5" t="str">
        <f>INDEX('DIAN CODE'!$D$2:$D$1121,MATCH(CONCATENATE(PLANOTER!P156,""),'DIAN CODE'!$E$2:$E$1121,0),0)</f>
        <v>BOGOTA, D.C.</v>
      </c>
      <c r="S156" t="s">
        <v>980</v>
      </c>
    </row>
    <row r="157" spans="1:19">
      <c r="A157">
        <v>12917067</v>
      </c>
      <c r="B157">
        <v>12917067</v>
      </c>
      <c r="C157" t="s">
        <v>13</v>
      </c>
      <c r="D157" t="s">
        <v>18</v>
      </c>
      <c r="E157" t="s">
        <v>12</v>
      </c>
      <c r="F157" t="s">
        <v>981</v>
      </c>
      <c r="G157" s="1">
        <v>7277076</v>
      </c>
      <c r="H157" t="s">
        <v>982</v>
      </c>
      <c r="I157" t="s">
        <v>26</v>
      </c>
      <c r="J157" t="s">
        <v>56</v>
      </c>
      <c r="K157" t="s">
        <v>320</v>
      </c>
      <c r="L157" t="s">
        <v>983</v>
      </c>
      <c r="M157">
        <v>169</v>
      </c>
      <c r="N157" s="5">
        <v>52835</v>
      </c>
      <c r="O157" s="14">
        <f t="shared" si="4"/>
        <v>5</v>
      </c>
      <c r="P157" s="14" t="str">
        <f t="shared" si="5"/>
        <v>52835</v>
      </c>
      <c r="Q157" s="5" t="str">
        <f>INDEX('DIAN CODE'!$B$2:$B$1121,MATCH(CONCATENATE(PLANOTER!P157,""),'DIAN CODE'!$E$2:$E$1121,0),0)</f>
        <v>NARIÑO</v>
      </c>
      <c r="R157" s="5" t="str">
        <f>INDEX('DIAN CODE'!$D$2:$D$1121,MATCH(CONCATENATE(PLANOTER!P157,""),'DIAN CODE'!$E$2:$E$1121,0),0)</f>
        <v>SAN ANDRES DE TUMACO</v>
      </c>
      <c r="S157" t="s">
        <v>984</v>
      </c>
    </row>
    <row r="158" spans="1:19">
      <c r="A158">
        <v>12973746</v>
      </c>
      <c r="B158">
        <v>12973746</v>
      </c>
      <c r="C158" t="s">
        <v>13</v>
      </c>
      <c r="D158" t="s">
        <v>18</v>
      </c>
      <c r="E158" t="s">
        <v>12</v>
      </c>
      <c r="F158" t="s">
        <v>989</v>
      </c>
      <c r="G158" s="1">
        <v>104896478</v>
      </c>
      <c r="H158" t="s">
        <v>988</v>
      </c>
      <c r="I158" t="s">
        <v>990</v>
      </c>
      <c r="J158" t="s">
        <v>244</v>
      </c>
      <c r="K158" t="s">
        <v>16</v>
      </c>
      <c r="L158" t="s">
        <v>991</v>
      </c>
      <c r="M158">
        <v>169</v>
      </c>
      <c r="N158" s="5">
        <v>52001</v>
      </c>
      <c r="O158" s="14">
        <f t="shared" si="4"/>
        <v>5</v>
      </c>
      <c r="P158" s="14" t="str">
        <f t="shared" si="5"/>
        <v>52001</v>
      </c>
      <c r="Q158" s="5" t="str">
        <f>INDEX('DIAN CODE'!$B$2:$B$1121,MATCH(CONCATENATE(PLANOTER!P158,""),'DIAN CODE'!$E$2:$E$1121,0),0)</f>
        <v>NARIÑO</v>
      </c>
      <c r="R158" s="5" t="str">
        <f>INDEX('DIAN CODE'!$D$2:$D$1121,MATCH(CONCATENATE(PLANOTER!P158,""),'DIAN CODE'!$E$2:$E$1121,0),0)</f>
        <v>PASTO</v>
      </c>
      <c r="S158" t="s">
        <v>992</v>
      </c>
    </row>
    <row r="159" spans="1:19">
      <c r="A159">
        <v>12981643</v>
      </c>
      <c r="B159">
        <v>12981643</v>
      </c>
      <c r="C159" t="s">
        <v>13</v>
      </c>
      <c r="D159" t="s">
        <v>18</v>
      </c>
      <c r="E159" t="s">
        <v>12</v>
      </c>
      <c r="F159" t="s">
        <v>995</v>
      </c>
      <c r="G159" s="1">
        <v>2390906</v>
      </c>
      <c r="H159" t="s">
        <v>406</v>
      </c>
      <c r="I159" t="s">
        <v>213</v>
      </c>
      <c r="J159" t="s">
        <v>996</v>
      </c>
      <c r="K159" t="s">
        <v>141</v>
      </c>
      <c r="L159" t="s">
        <v>997</v>
      </c>
      <c r="M159">
        <v>169</v>
      </c>
      <c r="N159" s="5">
        <v>11001</v>
      </c>
      <c r="O159" s="14">
        <f t="shared" si="4"/>
        <v>5</v>
      </c>
      <c r="P159" s="14" t="str">
        <f t="shared" si="5"/>
        <v>11001</v>
      </c>
      <c r="Q159" s="5" t="str">
        <f>INDEX('DIAN CODE'!$B$2:$B$1121,MATCH(CONCATENATE(PLANOTER!P159,""),'DIAN CODE'!$E$2:$E$1121,0),0)</f>
        <v>BOGOTA</v>
      </c>
      <c r="R159" s="5" t="str">
        <f>INDEX('DIAN CODE'!$D$2:$D$1121,MATCH(CONCATENATE(PLANOTER!P159,""),'DIAN CODE'!$E$2:$E$1121,0),0)</f>
        <v>BOGOTA, D.C.</v>
      </c>
      <c r="S159" t="s">
        <v>998</v>
      </c>
    </row>
    <row r="160" spans="1:19">
      <c r="A160">
        <v>12989500</v>
      </c>
      <c r="B160">
        <v>12989500</v>
      </c>
      <c r="C160" t="s">
        <v>13</v>
      </c>
      <c r="D160" t="s">
        <v>18</v>
      </c>
      <c r="E160" t="s">
        <v>12</v>
      </c>
      <c r="F160" t="s">
        <v>999</v>
      </c>
      <c r="G160" s="1">
        <v>7297435</v>
      </c>
      <c r="H160" t="s">
        <v>403</v>
      </c>
      <c r="I160" t="s">
        <v>280</v>
      </c>
      <c r="J160" t="s">
        <v>357</v>
      </c>
      <c r="K160" t="s">
        <v>270</v>
      </c>
      <c r="L160" t="s">
        <v>1000</v>
      </c>
      <c r="M160">
        <v>169</v>
      </c>
      <c r="N160" s="5">
        <v>52001</v>
      </c>
      <c r="O160" s="14">
        <f t="shared" si="4"/>
        <v>5</v>
      </c>
      <c r="P160" s="14" t="str">
        <f t="shared" si="5"/>
        <v>52001</v>
      </c>
      <c r="Q160" s="5" t="str">
        <f>INDEX('DIAN CODE'!$B$2:$B$1121,MATCH(CONCATENATE(PLANOTER!P160,""),'DIAN CODE'!$E$2:$E$1121,0),0)</f>
        <v>NARIÑO</v>
      </c>
      <c r="R160" s="5" t="str">
        <f>INDEX('DIAN CODE'!$D$2:$D$1121,MATCH(CONCATENATE(PLANOTER!P160,""),'DIAN CODE'!$E$2:$E$1121,0),0)</f>
        <v>PASTO</v>
      </c>
      <c r="S160" t="s">
        <v>1001</v>
      </c>
    </row>
    <row r="161" spans="1:19">
      <c r="A161">
        <v>13233062</v>
      </c>
      <c r="B161">
        <v>13233062</v>
      </c>
      <c r="C161" t="s">
        <v>13</v>
      </c>
      <c r="D161" t="s">
        <v>18</v>
      </c>
      <c r="E161" t="s">
        <v>12</v>
      </c>
      <c r="F161" t="s">
        <v>1003</v>
      </c>
      <c r="G161" s="1">
        <v>5713063</v>
      </c>
      <c r="H161" t="s">
        <v>452</v>
      </c>
      <c r="I161" t="s">
        <v>16</v>
      </c>
      <c r="J161" t="s">
        <v>1004</v>
      </c>
      <c r="K161" t="s">
        <v>16</v>
      </c>
      <c r="L161" t="s">
        <v>1005</v>
      </c>
      <c r="M161">
        <v>169</v>
      </c>
      <c r="N161" s="5">
        <v>54001</v>
      </c>
      <c r="O161" s="14">
        <f t="shared" si="4"/>
        <v>5</v>
      </c>
      <c r="P161" s="14" t="str">
        <f t="shared" si="5"/>
        <v>54001</v>
      </c>
      <c r="Q161" s="5" t="str">
        <f>INDEX('DIAN CODE'!$B$2:$B$1121,MATCH(CONCATENATE(PLANOTER!P161,""),'DIAN CODE'!$E$2:$E$1121,0),0)</f>
        <v>N. DE SANTANDER</v>
      </c>
      <c r="R161" s="5" t="str">
        <f>INDEX('DIAN CODE'!$D$2:$D$1121,MATCH(CONCATENATE(PLANOTER!P161,""),'DIAN CODE'!$E$2:$E$1121,0),0)</f>
        <v>CUCUTA</v>
      </c>
      <c r="S161" t="s">
        <v>1006</v>
      </c>
    </row>
    <row r="162" spans="1:19">
      <c r="A162">
        <v>13241148</v>
      </c>
      <c r="B162">
        <v>13241148</v>
      </c>
      <c r="C162" t="s">
        <v>13</v>
      </c>
      <c r="D162" t="s">
        <v>18</v>
      </c>
      <c r="E162" t="s">
        <v>12</v>
      </c>
      <c r="F162" t="s">
        <v>1007</v>
      </c>
      <c r="G162" s="1">
        <v>8735453</v>
      </c>
      <c r="H162" t="s">
        <v>113</v>
      </c>
      <c r="I162" t="s">
        <v>37</v>
      </c>
      <c r="J162" t="s">
        <v>232</v>
      </c>
      <c r="K162" t="s">
        <v>74</v>
      </c>
      <c r="L162" t="s">
        <v>1008</v>
      </c>
      <c r="M162">
        <v>169</v>
      </c>
      <c r="N162" s="5">
        <v>25290</v>
      </c>
      <c r="O162" s="14">
        <f t="shared" si="4"/>
        <v>5</v>
      </c>
      <c r="P162" s="14" t="str">
        <f t="shared" si="5"/>
        <v>25290</v>
      </c>
      <c r="Q162" s="5" t="str">
        <f>INDEX('DIAN CODE'!$B$2:$B$1121,MATCH(CONCATENATE(PLANOTER!P162,""),'DIAN CODE'!$E$2:$E$1121,0),0)</f>
        <v>CUNDINAMARCA</v>
      </c>
      <c r="R162" s="5" t="str">
        <f>INDEX('DIAN CODE'!$D$2:$D$1121,MATCH(CONCATENATE(PLANOTER!P162,""),'DIAN CODE'!$E$2:$E$1121,0),0)</f>
        <v>FUSAGASUGA</v>
      </c>
      <c r="S162" t="s">
        <v>1009</v>
      </c>
    </row>
    <row r="163" spans="1:19">
      <c r="A163">
        <v>13258174</v>
      </c>
      <c r="B163">
        <v>13258174</v>
      </c>
      <c r="C163" t="s">
        <v>13</v>
      </c>
      <c r="D163" t="s">
        <v>18</v>
      </c>
      <c r="E163" t="s">
        <v>12</v>
      </c>
      <c r="F163" t="s">
        <v>1010</v>
      </c>
      <c r="G163" s="1">
        <v>8855455</v>
      </c>
      <c r="H163" t="s">
        <v>1011</v>
      </c>
      <c r="I163" t="s">
        <v>1012</v>
      </c>
      <c r="J163" t="s">
        <v>394</v>
      </c>
      <c r="K163" t="s">
        <v>1013</v>
      </c>
      <c r="L163" t="s">
        <v>1014</v>
      </c>
      <c r="M163">
        <v>169</v>
      </c>
      <c r="N163" s="5">
        <v>81001</v>
      </c>
      <c r="O163" s="14">
        <f t="shared" si="4"/>
        <v>5</v>
      </c>
      <c r="P163" s="14" t="str">
        <f t="shared" si="5"/>
        <v>81001</v>
      </c>
      <c r="Q163" s="5" t="str">
        <f>INDEX('DIAN CODE'!$B$2:$B$1121,MATCH(CONCATENATE(PLANOTER!P163,""),'DIAN CODE'!$E$2:$E$1121,0),0)</f>
        <v>ARAUCA</v>
      </c>
      <c r="R163" s="5" t="str">
        <f>INDEX('DIAN CODE'!$D$2:$D$1121,MATCH(CONCATENATE(PLANOTER!P163,""),'DIAN CODE'!$E$2:$E$1121,0),0)</f>
        <v>ARAUCA</v>
      </c>
      <c r="S163" t="s">
        <v>1015</v>
      </c>
    </row>
    <row r="164" spans="1:19">
      <c r="A164">
        <v>13458198</v>
      </c>
      <c r="B164">
        <v>13458198</v>
      </c>
      <c r="C164" t="s">
        <v>13</v>
      </c>
      <c r="D164" t="s">
        <v>18</v>
      </c>
      <c r="E164" t="s">
        <v>12</v>
      </c>
      <c r="F164" t="s">
        <v>1019</v>
      </c>
      <c r="G164" s="1">
        <v>5724341</v>
      </c>
      <c r="H164" t="s">
        <v>492</v>
      </c>
      <c r="I164" t="s">
        <v>120</v>
      </c>
      <c r="J164" t="s">
        <v>158</v>
      </c>
      <c r="K164" t="s">
        <v>21</v>
      </c>
      <c r="L164" t="s">
        <v>1020</v>
      </c>
      <c r="M164">
        <v>169</v>
      </c>
      <c r="N164" s="5">
        <v>54001</v>
      </c>
      <c r="O164" s="14">
        <f t="shared" si="4"/>
        <v>5</v>
      </c>
      <c r="P164" s="14" t="str">
        <f t="shared" si="5"/>
        <v>54001</v>
      </c>
      <c r="Q164" s="5" t="str">
        <f>INDEX('DIAN CODE'!$B$2:$B$1121,MATCH(CONCATENATE(PLANOTER!P164,""),'DIAN CODE'!$E$2:$E$1121,0),0)</f>
        <v>N. DE SANTANDER</v>
      </c>
      <c r="R164" s="5" t="str">
        <f>INDEX('DIAN CODE'!$D$2:$D$1121,MATCH(CONCATENATE(PLANOTER!P164,""),'DIAN CODE'!$E$2:$E$1121,0),0)</f>
        <v>CUCUTA</v>
      </c>
      <c r="S164" t="s">
        <v>1021</v>
      </c>
    </row>
    <row r="165" spans="1:19">
      <c r="A165">
        <v>13468243</v>
      </c>
      <c r="B165">
        <v>13468243</v>
      </c>
      <c r="C165" t="s">
        <v>13</v>
      </c>
      <c r="D165" t="s">
        <v>18</v>
      </c>
      <c r="E165" t="s">
        <v>12</v>
      </c>
      <c r="F165" t="s">
        <v>1022</v>
      </c>
      <c r="G165" s="1">
        <v>3625689</v>
      </c>
      <c r="H165" t="s">
        <v>1023</v>
      </c>
      <c r="I165" t="s">
        <v>16</v>
      </c>
      <c r="J165" t="s">
        <v>158</v>
      </c>
      <c r="K165" t="s">
        <v>56</v>
      </c>
      <c r="L165" t="s">
        <v>1024</v>
      </c>
      <c r="M165">
        <v>169</v>
      </c>
      <c r="N165" s="5">
        <v>8001</v>
      </c>
      <c r="O165" s="14">
        <f t="shared" si="4"/>
        <v>4</v>
      </c>
      <c r="P165" s="14" t="str">
        <f t="shared" si="5"/>
        <v>08001</v>
      </c>
      <c r="Q165" s="5" t="str">
        <f>INDEX('DIAN CODE'!$B$2:$B$1121,MATCH(CONCATENATE(PLANOTER!P165,""),'DIAN CODE'!$E$2:$E$1121,0),0)</f>
        <v>ATLANTICO</v>
      </c>
      <c r="R165" s="5" t="str">
        <f>INDEX('DIAN CODE'!$D$2:$D$1121,MATCH(CONCATENATE(PLANOTER!P165,""),'DIAN CODE'!$E$2:$E$1121,0),0)</f>
        <v>BARRANQUILLA</v>
      </c>
      <c r="S165" t="s">
        <v>1025</v>
      </c>
    </row>
    <row r="166" spans="1:19">
      <c r="A166">
        <v>13479153</v>
      </c>
      <c r="B166">
        <v>13479153</v>
      </c>
      <c r="C166" t="s">
        <v>13</v>
      </c>
      <c r="D166" t="s">
        <v>18</v>
      </c>
      <c r="E166" t="s">
        <v>12</v>
      </c>
      <c r="F166" t="s">
        <v>1026</v>
      </c>
      <c r="G166" s="1">
        <v>5832053</v>
      </c>
      <c r="H166" t="s">
        <v>192</v>
      </c>
      <c r="I166" t="s">
        <v>1027</v>
      </c>
      <c r="J166" t="s">
        <v>44</v>
      </c>
      <c r="K166" t="s">
        <v>56</v>
      </c>
      <c r="L166" t="s">
        <v>1028</v>
      </c>
      <c r="M166">
        <v>169</v>
      </c>
      <c r="N166" s="5">
        <v>54001</v>
      </c>
      <c r="O166" s="14">
        <f t="shared" si="4"/>
        <v>5</v>
      </c>
      <c r="P166" s="14" t="str">
        <f t="shared" si="5"/>
        <v>54001</v>
      </c>
      <c r="Q166" s="5" t="str">
        <f>INDEX('DIAN CODE'!$B$2:$B$1121,MATCH(CONCATENATE(PLANOTER!P166,""),'DIAN CODE'!$E$2:$E$1121,0),0)</f>
        <v>N. DE SANTANDER</v>
      </c>
      <c r="R166" s="5" t="str">
        <f>INDEX('DIAN CODE'!$D$2:$D$1121,MATCH(CONCATENATE(PLANOTER!P166,""),'DIAN CODE'!$E$2:$E$1121,0),0)</f>
        <v>CUCUTA</v>
      </c>
      <c r="S166" t="s">
        <v>1029</v>
      </c>
    </row>
    <row r="167" spans="1:19">
      <c r="A167">
        <v>13504158</v>
      </c>
      <c r="B167">
        <v>13504158</v>
      </c>
      <c r="C167" t="s">
        <v>13</v>
      </c>
      <c r="D167" t="s">
        <v>18</v>
      </c>
      <c r="E167" t="s">
        <v>12</v>
      </c>
      <c r="F167" t="s">
        <v>1031</v>
      </c>
      <c r="G167" s="1">
        <v>3114522014</v>
      </c>
      <c r="H167" t="s">
        <v>1032</v>
      </c>
      <c r="I167" t="s">
        <v>274</v>
      </c>
      <c r="J167" t="s">
        <v>401</v>
      </c>
      <c r="K167" t="s">
        <v>619</v>
      </c>
      <c r="L167" t="s">
        <v>1033</v>
      </c>
      <c r="M167">
        <v>169</v>
      </c>
      <c r="N167" s="5">
        <v>54001</v>
      </c>
      <c r="O167" s="14">
        <f t="shared" si="4"/>
        <v>5</v>
      </c>
      <c r="P167" s="14" t="str">
        <f t="shared" si="5"/>
        <v>54001</v>
      </c>
      <c r="Q167" s="5" t="str">
        <f>INDEX('DIAN CODE'!$B$2:$B$1121,MATCH(CONCATENATE(PLANOTER!P167,""),'DIAN CODE'!$E$2:$E$1121,0),0)</f>
        <v>N. DE SANTANDER</v>
      </c>
      <c r="R167" s="5" t="str">
        <f>INDEX('DIAN CODE'!$D$2:$D$1121,MATCH(CONCATENATE(PLANOTER!P167,""),'DIAN CODE'!$E$2:$E$1121,0),0)</f>
        <v>CUCUTA</v>
      </c>
      <c r="S167" t="s">
        <v>1034</v>
      </c>
    </row>
    <row r="168" spans="1:19">
      <c r="A168">
        <v>13642020</v>
      </c>
      <c r="B168">
        <v>13642020</v>
      </c>
      <c r="C168" t="s">
        <v>13</v>
      </c>
      <c r="D168" t="s">
        <v>18</v>
      </c>
      <c r="E168" t="s">
        <v>12</v>
      </c>
      <c r="F168" t="s">
        <v>1035</v>
      </c>
      <c r="G168" s="1">
        <v>6254448</v>
      </c>
      <c r="H168" t="s">
        <v>1036</v>
      </c>
      <c r="I168" t="s">
        <v>125</v>
      </c>
      <c r="J168" t="s">
        <v>588</v>
      </c>
      <c r="K168" t="s">
        <v>1037</v>
      </c>
      <c r="L168" t="s">
        <v>1038</v>
      </c>
      <c r="M168">
        <v>169</v>
      </c>
      <c r="N168" s="5">
        <v>68689</v>
      </c>
      <c r="O168" s="14">
        <f t="shared" si="4"/>
        <v>5</v>
      </c>
      <c r="P168" s="14" t="str">
        <f t="shared" si="5"/>
        <v>68689</v>
      </c>
      <c r="Q168" s="5" t="str">
        <f>INDEX('DIAN CODE'!$B$2:$B$1121,MATCH(CONCATENATE(PLANOTER!P168,""),'DIAN CODE'!$E$2:$E$1121,0),0)</f>
        <v>SANTANDER</v>
      </c>
      <c r="R168" s="5" t="str">
        <f>INDEX('DIAN CODE'!$D$2:$D$1121,MATCH(CONCATENATE(PLANOTER!P168,""),'DIAN CODE'!$E$2:$E$1121,0),0)</f>
        <v>SAN VICENTE DE CHUCURI</v>
      </c>
      <c r="S168" t="s">
        <v>1039</v>
      </c>
    </row>
    <row r="169" spans="1:19">
      <c r="A169">
        <v>13644649</v>
      </c>
      <c r="B169">
        <v>13644649</v>
      </c>
      <c r="C169" t="s">
        <v>13</v>
      </c>
      <c r="D169" t="s">
        <v>18</v>
      </c>
      <c r="E169" t="s">
        <v>12</v>
      </c>
      <c r="F169" t="s">
        <v>1040</v>
      </c>
      <c r="G169" s="1">
        <v>7244575</v>
      </c>
      <c r="H169" t="s">
        <v>1041</v>
      </c>
      <c r="I169" t="s">
        <v>390</v>
      </c>
      <c r="J169" t="s">
        <v>76</v>
      </c>
      <c r="K169" t="s">
        <v>16</v>
      </c>
      <c r="L169" t="s">
        <v>1042</v>
      </c>
      <c r="M169">
        <v>169</v>
      </c>
      <c r="N169" s="5">
        <v>11001</v>
      </c>
      <c r="O169" s="14">
        <f t="shared" si="4"/>
        <v>5</v>
      </c>
      <c r="P169" s="14" t="str">
        <f t="shared" si="5"/>
        <v>11001</v>
      </c>
      <c r="Q169" s="5" t="str">
        <f>INDEX('DIAN CODE'!$B$2:$B$1121,MATCH(CONCATENATE(PLANOTER!P169,""),'DIAN CODE'!$E$2:$E$1121,0),0)</f>
        <v>BOGOTA</v>
      </c>
      <c r="R169" s="5" t="str">
        <f>INDEX('DIAN CODE'!$D$2:$D$1121,MATCH(CONCATENATE(PLANOTER!P169,""),'DIAN CODE'!$E$2:$E$1121,0),0)</f>
        <v>BOGOTA, D.C.</v>
      </c>
      <c r="S169" t="s">
        <v>1043</v>
      </c>
    </row>
    <row r="170" spans="1:19">
      <c r="A170">
        <v>13718212</v>
      </c>
      <c r="B170">
        <v>13718212</v>
      </c>
      <c r="C170" t="s">
        <v>13</v>
      </c>
      <c r="D170" t="s">
        <v>18</v>
      </c>
      <c r="E170" t="s">
        <v>12</v>
      </c>
      <c r="F170" t="s">
        <v>1044</v>
      </c>
      <c r="G170" s="1">
        <v>3143969683</v>
      </c>
      <c r="H170" t="s">
        <v>574</v>
      </c>
      <c r="I170" t="s">
        <v>339</v>
      </c>
      <c r="J170" t="s">
        <v>479</v>
      </c>
      <c r="K170" t="s">
        <v>16</v>
      </c>
      <c r="L170" t="s">
        <v>1045</v>
      </c>
      <c r="M170">
        <v>169</v>
      </c>
      <c r="N170" s="5">
        <v>25572</v>
      </c>
      <c r="O170" s="14">
        <f t="shared" si="4"/>
        <v>5</v>
      </c>
      <c r="P170" s="14" t="str">
        <f t="shared" si="5"/>
        <v>25572</v>
      </c>
      <c r="Q170" s="5" t="str">
        <f>INDEX('DIAN CODE'!$B$2:$B$1121,MATCH(CONCATENATE(PLANOTER!P170,""),'DIAN CODE'!$E$2:$E$1121,0),0)</f>
        <v>CUNDINAMARCA</v>
      </c>
      <c r="R170" s="5" t="str">
        <f>INDEX('DIAN CODE'!$D$2:$D$1121,MATCH(CONCATENATE(PLANOTER!P170,""),'DIAN CODE'!$E$2:$E$1121,0),0)</f>
        <v>PUERTO SALGAR</v>
      </c>
      <c r="S170" t="s">
        <v>1046</v>
      </c>
    </row>
    <row r="171" spans="1:19">
      <c r="A171">
        <v>13719738</v>
      </c>
      <c r="B171">
        <v>13719738</v>
      </c>
      <c r="C171" t="s">
        <v>13</v>
      </c>
      <c r="D171" t="s">
        <v>18</v>
      </c>
      <c r="E171" t="s">
        <v>12</v>
      </c>
      <c r="F171" t="s">
        <v>1047</v>
      </c>
      <c r="G171" s="1">
        <v>6304220</v>
      </c>
      <c r="H171" t="s">
        <v>225</v>
      </c>
      <c r="I171" t="s">
        <v>1048</v>
      </c>
      <c r="J171" t="s">
        <v>239</v>
      </c>
      <c r="K171" t="s">
        <v>752</v>
      </c>
      <c r="L171" t="s">
        <v>1049</v>
      </c>
      <c r="M171">
        <v>169</v>
      </c>
      <c r="N171" s="5">
        <v>68001</v>
      </c>
      <c r="O171" s="14">
        <f t="shared" si="4"/>
        <v>5</v>
      </c>
      <c r="P171" s="14" t="str">
        <f t="shared" si="5"/>
        <v>68001</v>
      </c>
      <c r="Q171" s="5" t="str">
        <f>INDEX('DIAN CODE'!$B$2:$B$1121,MATCH(CONCATENATE(PLANOTER!P171,""),'DIAN CODE'!$E$2:$E$1121,0),0)</f>
        <v>SANTANDER</v>
      </c>
      <c r="R171" s="5" t="str">
        <f>INDEX('DIAN CODE'!$D$2:$D$1121,MATCH(CONCATENATE(PLANOTER!P171,""),'DIAN CODE'!$E$2:$E$1121,0),0)</f>
        <v>BUCARAMANGA</v>
      </c>
      <c r="S171" t="s">
        <v>1050</v>
      </c>
    </row>
    <row r="172" spans="1:19">
      <c r="A172">
        <v>13746754</v>
      </c>
      <c r="B172">
        <v>13746754</v>
      </c>
      <c r="C172" t="s">
        <v>13</v>
      </c>
      <c r="D172" t="s">
        <v>18</v>
      </c>
      <c r="E172" t="s">
        <v>12</v>
      </c>
      <c r="F172" t="s">
        <v>1051</v>
      </c>
      <c r="G172" s="1">
        <v>6430641</v>
      </c>
      <c r="H172" t="s">
        <v>1052</v>
      </c>
      <c r="I172" t="s">
        <v>49</v>
      </c>
      <c r="J172" t="s">
        <v>236</v>
      </c>
      <c r="K172" t="s">
        <v>16</v>
      </c>
      <c r="L172" t="s">
        <v>1053</v>
      </c>
      <c r="M172">
        <v>169</v>
      </c>
      <c r="N172" s="5">
        <v>68001</v>
      </c>
      <c r="O172" s="14">
        <f t="shared" si="4"/>
        <v>5</v>
      </c>
      <c r="P172" s="14" t="str">
        <f t="shared" si="5"/>
        <v>68001</v>
      </c>
      <c r="Q172" s="5" t="str">
        <f>INDEX('DIAN CODE'!$B$2:$B$1121,MATCH(CONCATENATE(PLANOTER!P172,""),'DIAN CODE'!$E$2:$E$1121,0),0)</f>
        <v>SANTANDER</v>
      </c>
      <c r="R172" s="5" t="str">
        <f>INDEX('DIAN CODE'!$D$2:$D$1121,MATCH(CONCATENATE(PLANOTER!P172,""),'DIAN CODE'!$E$2:$E$1121,0),0)</f>
        <v>BUCARAMANGA</v>
      </c>
      <c r="S172" t="s">
        <v>1054</v>
      </c>
    </row>
    <row r="173" spans="1:19">
      <c r="A173">
        <v>13831627</v>
      </c>
      <c r="B173">
        <v>13831627</v>
      </c>
      <c r="C173" t="s">
        <v>13</v>
      </c>
      <c r="D173" t="s">
        <v>18</v>
      </c>
      <c r="E173" t="s">
        <v>12</v>
      </c>
      <c r="F173" t="s">
        <v>1056</v>
      </c>
      <c r="G173" s="1">
        <v>856227</v>
      </c>
      <c r="H173" t="s">
        <v>73</v>
      </c>
      <c r="I173" t="s">
        <v>16</v>
      </c>
      <c r="J173" t="s">
        <v>97</v>
      </c>
      <c r="K173" t="s">
        <v>16</v>
      </c>
      <c r="L173" t="s">
        <v>1057</v>
      </c>
      <c r="M173">
        <v>169</v>
      </c>
      <c r="N173" s="5">
        <v>81001</v>
      </c>
      <c r="O173" s="14">
        <f t="shared" si="4"/>
        <v>5</v>
      </c>
      <c r="P173" s="14" t="str">
        <f t="shared" si="5"/>
        <v>81001</v>
      </c>
      <c r="Q173" s="5" t="str">
        <f>INDEX('DIAN CODE'!$B$2:$B$1121,MATCH(CONCATENATE(PLANOTER!P173,""),'DIAN CODE'!$E$2:$E$1121,0),0)</f>
        <v>ARAUCA</v>
      </c>
      <c r="R173" s="5" t="str">
        <f>INDEX('DIAN CODE'!$D$2:$D$1121,MATCH(CONCATENATE(PLANOTER!P173,""),'DIAN CODE'!$E$2:$E$1121,0),0)</f>
        <v>ARAUCA</v>
      </c>
      <c r="S173" t="s">
        <v>1058</v>
      </c>
    </row>
    <row r="174" spans="1:19">
      <c r="A174">
        <v>13838241</v>
      </c>
      <c r="B174">
        <v>13838241</v>
      </c>
      <c r="C174" t="s">
        <v>13</v>
      </c>
      <c r="D174" t="s">
        <v>18</v>
      </c>
      <c r="E174" t="s">
        <v>12</v>
      </c>
      <c r="F174" t="s">
        <v>1059</v>
      </c>
      <c r="G174" s="1">
        <v>6430641</v>
      </c>
      <c r="H174" t="s">
        <v>1052</v>
      </c>
      <c r="I174" t="s">
        <v>16</v>
      </c>
      <c r="J174" t="s">
        <v>236</v>
      </c>
      <c r="K174" t="s">
        <v>16</v>
      </c>
      <c r="L174" t="s">
        <v>1060</v>
      </c>
      <c r="M174">
        <v>169</v>
      </c>
      <c r="N174" s="5">
        <v>68001</v>
      </c>
      <c r="O174" s="14">
        <f t="shared" si="4"/>
        <v>5</v>
      </c>
      <c r="P174" s="14" t="str">
        <f t="shared" si="5"/>
        <v>68001</v>
      </c>
      <c r="Q174" s="5" t="str">
        <f>INDEX('DIAN CODE'!$B$2:$B$1121,MATCH(CONCATENATE(PLANOTER!P174,""),'DIAN CODE'!$E$2:$E$1121,0),0)</f>
        <v>SANTANDER</v>
      </c>
      <c r="R174" s="5" t="str">
        <f>INDEX('DIAN CODE'!$D$2:$D$1121,MATCH(CONCATENATE(PLANOTER!P174,""),'DIAN CODE'!$E$2:$E$1121,0),0)</f>
        <v>BUCARAMANGA</v>
      </c>
      <c r="S174" t="s">
        <v>1054</v>
      </c>
    </row>
    <row r="175" spans="1:19">
      <c r="A175">
        <v>13842501</v>
      </c>
      <c r="B175">
        <v>13842501</v>
      </c>
      <c r="C175" t="s">
        <v>13</v>
      </c>
      <c r="D175" t="s">
        <v>18</v>
      </c>
      <c r="E175" t="s">
        <v>12</v>
      </c>
      <c r="F175" t="s">
        <v>1062</v>
      </c>
      <c r="G175" s="1">
        <v>6423749</v>
      </c>
      <c r="H175" t="s">
        <v>1063</v>
      </c>
      <c r="I175" t="s">
        <v>162</v>
      </c>
      <c r="J175" t="s">
        <v>996</v>
      </c>
      <c r="K175" t="s">
        <v>16</v>
      </c>
      <c r="L175" t="s">
        <v>1064</v>
      </c>
      <c r="M175">
        <v>169</v>
      </c>
      <c r="N175" s="5">
        <v>68001</v>
      </c>
      <c r="O175" s="14">
        <f t="shared" si="4"/>
        <v>5</v>
      </c>
      <c r="P175" s="14" t="str">
        <f t="shared" si="5"/>
        <v>68001</v>
      </c>
      <c r="Q175" s="5" t="str">
        <f>INDEX('DIAN CODE'!$B$2:$B$1121,MATCH(CONCATENATE(PLANOTER!P175,""),'DIAN CODE'!$E$2:$E$1121,0),0)</f>
        <v>SANTANDER</v>
      </c>
      <c r="R175" s="5" t="str">
        <f>INDEX('DIAN CODE'!$D$2:$D$1121,MATCH(CONCATENATE(PLANOTER!P175,""),'DIAN CODE'!$E$2:$E$1121,0),0)</f>
        <v>BUCARAMANGA</v>
      </c>
      <c r="S175" t="s">
        <v>1065</v>
      </c>
    </row>
    <row r="176" spans="1:19">
      <c r="A176">
        <v>13872213</v>
      </c>
      <c r="B176">
        <v>13872213</v>
      </c>
      <c r="C176" t="s">
        <v>13</v>
      </c>
      <c r="D176" t="s">
        <v>18</v>
      </c>
      <c r="E176" t="s">
        <v>12</v>
      </c>
      <c r="F176" t="s">
        <v>1067</v>
      </c>
      <c r="G176" s="1">
        <v>183850739</v>
      </c>
      <c r="H176" t="s">
        <v>231</v>
      </c>
      <c r="I176" t="s">
        <v>16</v>
      </c>
      <c r="J176" t="s">
        <v>270</v>
      </c>
      <c r="K176" t="s">
        <v>16</v>
      </c>
      <c r="L176" t="s">
        <v>1068</v>
      </c>
      <c r="M176">
        <v>169</v>
      </c>
      <c r="N176" s="5">
        <v>68081</v>
      </c>
      <c r="O176" s="14">
        <f t="shared" si="4"/>
        <v>5</v>
      </c>
      <c r="P176" s="14" t="str">
        <f t="shared" si="5"/>
        <v>68081</v>
      </c>
      <c r="Q176" s="5" t="str">
        <f>INDEX('DIAN CODE'!$B$2:$B$1121,MATCH(CONCATENATE(PLANOTER!P176,""),'DIAN CODE'!$E$2:$E$1121,0),0)</f>
        <v>SANTANDER</v>
      </c>
      <c r="R176" s="5" t="str">
        <f>INDEX('DIAN CODE'!$D$2:$D$1121,MATCH(CONCATENATE(PLANOTER!P176,""),'DIAN CODE'!$E$2:$E$1121,0),0)</f>
        <v>BARRANCABERMEJA</v>
      </c>
      <c r="S176" t="s">
        <v>1069</v>
      </c>
    </row>
    <row r="177" spans="1:19">
      <c r="A177">
        <v>13873139</v>
      </c>
      <c r="B177">
        <v>13873139</v>
      </c>
      <c r="C177" t="s">
        <v>13</v>
      </c>
      <c r="D177" t="s">
        <v>18</v>
      </c>
      <c r="E177" t="s">
        <v>12</v>
      </c>
      <c r="F177" t="s">
        <v>1071</v>
      </c>
      <c r="G177" s="1">
        <v>3002545363</v>
      </c>
      <c r="H177" t="s">
        <v>1072</v>
      </c>
      <c r="I177" t="s">
        <v>211</v>
      </c>
      <c r="J177" t="s">
        <v>53</v>
      </c>
      <c r="K177" t="s">
        <v>115</v>
      </c>
      <c r="L177" t="s">
        <v>1073</v>
      </c>
      <c r="M177">
        <v>169</v>
      </c>
      <c r="N177" s="5">
        <v>5001</v>
      </c>
      <c r="O177" s="14">
        <f t="shared" si="4"/>
        <v>4</v>
      </c>
      <c r="P177" s="14" t="str">
        <f t="shared" si="5"/>
        <v>05001</v>
      </c>
      <c r="Q177" s="5" t="str">
        <f>INDEX('DIAN CODE'!$B$2:$B$1121,MATCH(CONCATENATE(PLANOTER!P177,""),'DIAN CODE'!$E$2:$E$1121,0),0)</f>
        <v>ANTIOQUIA</v>
      </c>
      <c r="R177" s="5" t="str">
        <f>INDEX('DIAN CODE'!$D$2:$D$1121,MATCH(CONCATENATE(PLANOTER!P177,""),'DIAN CODE'!$E$2:$E$1121,0),0)</f>
        <v>MEDELLIN</v>
      </c>
      <c r="S177" t="s">
        <v>1074</v>
      </c>
    </row>
    <row r="178" spans="1:19">
      <c r="A178">
        <v>13950821</v>
      </c>
      <c r="B178">
        <v>13950821</v>
      </c>
      <c r="C178" t="s">
        <v>13</v>
      </c>
      <c r="D178" t="s">
        <v>18</v>
      </c>
      <c r="E178" t="s">
        <v>12</v>
      </c>
      <c r="F178" t="s">
        <v>1076</v>
      </c>
      <c r="G178" s="1">
        <v>3124922544</v>
      </c>
      <c r="H178" t="s">
        <v>109</v>
      </c>
      <c r="I178" t="s">
        <v>16</v>
      </c>
      <c r="J178" t="s">
        <v>56</v>
      </c>
      <c r="K178" t="s">
        <v>97</v>
      </c>
      <c r="L178" t="s">
        <v>1077</v>
      </c>
      <c r="M178">
        <v>169</v>
      </c>
      <c r="N178" s="5">
        <v>68861</v>
      </c>
      <c r="O178" s="14">
        <f t="shared" si="4"/>
        <v>5</v>
      </c>
      <c r="P178" s="14" t="str">
        <f t="shared" si="5"/>
        <v>68861</v>
      </c>
      <c r="Q178" s="5" t="str">
        <f>INDEX('DIAN CODE'!$B$2:$B$1121,MATCH(CONCATENATE(PLANOTER!P178,""),'DIAN CODE'!$E$2:$E$1121,0),0)</f>
        <v>SANTANDER</v>
      </c>
      <c r="R178" s="5" t="str">
        <f>INDEX('DIAN CODE'!$D$2:$D$1121,MATCH(CONCATENATE(PLANOTER!P178,""),'DIAN CODE'!$E$2:$E$1121,0),0)</f>
        <v>VELEZ</v>
      </c>
      <c r="S178" t="s">
        <v>1078</v>
      </c>
    </row>
    <row r="179" spans="1:19">
      <c r="A179">
        <v>13954409</v>
      </c>
      <c r="B179">
        <v>13954409</v>
      </c>
      <c r="C179" t="s">
        <v>13</v>
      </c>
      <c r="D179" t="s">
        <v>18</v>
      </c>
      <c r="E179" t="s">
        <v>12</v>
      </c>
      <c r="F179" t="s">
        <v>1079</v>
      </c>
      <c r="G179" s="1">
        <v>2818720</v>
      </c>
      <c r="H179" t="s">
        <v>452</v>
      </c>
      <c r="I179" t="s">
        <v>16</v>
      </c>
      <c r="J179" t="s">
        <v>56</v>
      </c>
      <c r="K179" t="s">
        <v>1080</v>
      </c>
      <c r="L179" t="s">
        <v>1081</v>
      </c>
      <c r="M179">
        <v>169</v>
      </c>
      <c r="N179" s="5">
        <v>11001</v>
      </c>
      <c r="O179" s="14">
        <f t="shared" si="4"/>
        <v>5</v>
      </c>
      <c r="P179" s="14" t="str">
        <f t="shared" si="5"/>
        <v>11001</v>
      </c>
      <c r="Q179" s="5" t="str">
        <f>INDEX('DIAN CODE'!$B$2:$B$1121,MATCH(CONCATENATE(PLANOTER!P179,""),'DIAN CODE'!$E$2:$E$1121,0),0)</f>
        <v>BOGOTA</v>
      </c>
      <c r="R179" s="5" t="str">
        <f>INDEX('DIAN CODE'!$D$2:$D$1121,MATCH(CONCATENATE(PLANOTER!P179,""),'DIAN CODE'!$E$2:$E$1121,0),0)</f>
        <v>BOGOTA, D.C.</v>
      </c>
      <c r="S179" t="s">
        <v>1082</v>
      </c>
    </row>
    <row r="180" spans="1:19">
      <c r="A180">
        <v>14011941</v>
      </c>
      <c r="B180">
        <v>14011941</v>
      </c>
      <c r="C180" t="s">
        <v>13</v>
      </c>
      <c r="D180" t="s">
        <v>18</v>
      </c>
      <c r="E180" t="s">
        <v>12</v>
      </c>
      <c r="F180" t="s">
        <v>1083</v>
      </c>
      <c r="G180" s="1">
        <v>167875188</v>
      </c>
      <c r="H180" t="s">
        <v>310</v>
      </c>
      <c r="I180" t="s">
        <v>1084</v>
      </c>
      <c r="J180" t="s">
        <v>529</v>
      </c>
      <c r="K180" t="s">
        <v>530</v>
      </c>
      <c r="L180" t="s">
        <v>1085</v>
      </c>
      <c r="M180">
        <v>169</v>
      </c>
      <c r="N180" s="5">
        <v>11001</v>
      </c>
      <c r="O180" s="14">
        <f t="shared" si="4"/>
        <v>5</v>
      </c>
      <c r="P180" s="14" t="str">
        <f t="shared" si="5"/>
        <v>11001</v>
      </c>
      <c r="Q180" s="5" t="str">
        <f>INDEX('DIAN CODE'!$B$2:$B$1121,MATCH(CONCATENATE(PLANOTER!P180,""),'DIAN CODE'!$E$2:$E$1121,0),0)</f>
        <v>BOGOTA</v>
      </c>
      <c r="R180" s="5" t="str">
        <f>INDEX('DIAN CODE'!$D$2:$D$1121,MATCH(CONCATENATE(PLANOTER!P180,""),'DIAN CODE'!$E$2:$E$1121,0),0)</f>
        <v>BOGOTA, D.C.</v>
      </c>
      <c r="S180" t="s">
        <v>1086</v>
      </c>
    </row>
    <row r="181" spans="1:19">
      <c r="A181">
        <v>14135497</v>
      </c>
      <c r="B181">
        <v>14135497</v>
      </c>
      <c r="C181" t="s">
        <v>13</v>
      </c>
      <c r="D181" t="s">
        <v>18</v>
      </c>
      <c r="E181" t="s">
        <v>12</v>
      </c>
      <c r="F181" t="s">
        <v>1087</v>
      </c>
      <c r="G181" s="1">
        <v>3206655197</v>
      </c>
      <c r="H181" t="s">
        <v>803</v>
      </c>
      <c r="I181" t="s">
        <v>1088</v>
      </c>
      <c r="J181" t="s">
        <v>529</v>
      </c>
      <c r="K181" t="s">
        <v>341</v>
      </c>
      <c r="L181" t="s">
        <v>1089</v>
      </c>
      <c r="M181">
        <v>169</v>
      </c>
      <c r="N181" s="5">
        <v>73001</v>
      </c>
      <c r="O181" s="14">
        <f t="shared" si="4"/>
        <v>5</v>
      </c>
      <c r="P181" s="14" t="str">
        <f t="shared" si="5"/>
        <v>73001</v>
      </c>
      <c r="Q181" s="5" t="str">
        <f>INDEX('DIAN CODE'!$B$2:$B$1121,MATCH(CONCATENATE(PLANOTER!P181,""),'DIAN CODE'!$E$2:$E$1121,0),0)</f>
        <v>TOLIMA</v>
      </c>
      <c r="R181" s="5" t="str">
        <f>INDEX('DIAN CODE'!$D$2:$D$1121,MATCH(CONCATENATE(PLANOTER!P181,""),'DIAN CODE'!$E$2:$E$1121,0),0)</f>
        <v>IBAGUE</v>
      </c>
      <c r="S181" t="s">
        <v>1090</v>
      </c>
    </row>
    <row r="182" spans="1:19">
      <c r="A182">
        <v>14136451</v>
      </c>
      <c r="B182">
        <v>14136451</v>
      </c>
      <c r="C182" t="s">
        <v>13</v>
      </c>
      <c r="D182" t="s">
        <v>18</v>
      </c>
      <c r="E182" t="s">
        <v>12</v>
      </c>
      <c r="F182" t="s">
        <v>1091</v>
      </c>
      <c r="G182" s="1">
        <v>2616720</v>
      </c>
      <c r="H182" t="s">
        <v>1092</v>
      </c>
      <c r="I182" t="s">
        <v>213</v>
      </c>
      <c r="J182" t="s">
        <v>1093</v>
      </c>
      <c r="K182" t="s">
        <v>341</v>
      </c>
      <c r="L182" t="s">
        <v>1094</v>
      </c>
      <c r="M182">
        <v>169</v>
      </c>
      <c r="N182" s="5">
        <v>73001</v>
      </c>
      <c r="O182" s="14">
        <f t="shared" si="4"/>
        <v>5</v>
      </c>
      <c r="P182" s="14" t="str">
        <f t="shared" si="5"/>
        <v>73001</v>
      </c>
      <c r="Q182" s="5" t="str">
        <f>INDEX('DIAN CODE'!$B$2:$B$1121,MATCH(CONCATENATE(PLANOTER!P182,""),'DIAN CODE'!$E$2:$E$1121,0),0)</f>
        <v>TOLIMA</v>
      </c>
      <c r="R182" s="5" t="str">
        <f>INDEX('DIAN CODE'!$D$2:$D$1121,MATCH(CONCATENATE(PLANOTER!P182,""),'DIAN CODE'!$E$2:$E$1121,0),0)</f>
        <v>IBAGUE</v>
      </c>
      <c r="S182" t="s">
        <v>1095</v>
      </c>
    </row>
    <row r="183" spans="1:19">
      <c r="A183">
        <v>14138324</v>
      </c>
      <c r="B183">
        <v>14138324</v>
      </c>
      <c r="C183" t="s">
        <v>13</v>
      </c>
      <c r="D183" t="s">
        <v>18</v>
      </c>
      <c r="E183" t="s">
        <v>12</v>
      </c>
      <c r="F183" t="s">
        <v>1096</v>
      </c>
      <c r="G183" s="1">
        <v>3173705470</v>
      </c>
      <c r="H183" t="s">
        <v>625</v>
      </c>
      <c r="I183" t="s">
        <v>1097</v>
      </c>
      <c r="J183" t="s">
        <v>1098</v>
      </c>
      <c r="K183" t="s">
        <v>16</v>
      </c>
      <c r="L183" t="s">
        <v>1099</v>
      </c>
      <c r="M183">
        <v>169</v>
      </c>
      <c r="N183" s="5">
        <v>11001</v>
      </c>
      <c r="O183" s="14">
        <f t="shared" si="4"/>
        <v>5</v>
      </c>
      <c r="P183" s="14" t="str">
        <f t="shared" si="5"/>
        <v>11001</v>
      </c>
      <c r="Q183" s="5" t="str">
        <f>INDEX('DIAN CODE'!$B$2:$B$1121,MATCH(CONCATENATE(PLANOTER!P183,""),'DIAN CODE'!$E$2:$E$1121,0),0)</f>
        <v>BOGOTA</v>
      </c>
      <c r="R183" s="5" t="str">
        <f>INDEX('DIAN CODE'!$D$2:$D$1121,MATCH(CONCATENATE(PLANOTER!P183,""),'DIAN CODE'!$E$2:$E$1121,0),0)</f>
        <v>BOGOTA, D.C.</v>
      </c>
      <c r="S183" t="s">
        <v>1100</v>
      </c>
    </row>
    <row r="184" spans="1:19">
      <c r="A184">
        <v>14218806</v>
      </c>
      <c r="B184">
        <v>14218806</v>
      </c>
      <c r="C184" t="s">
        <v>13</v>
      </c>
      <c r="D184" t="s">
        <v>18</v>
      </c>
      <c r="E184" t="s">
        <v>12</v>
      </c>
      <c r="F184" t="s">
        <v>1104</v>
      </c>
      <c r="G184" s="1">
        <v>782634481</v>
      </c>
      <c r="H184" t="s">
        <v>73</v>
      </c>
      <c r="I184" t="s">
        <v>939</v>
      </c>
      <c r="J184" t="s">
        <v>500</v>
      </c>
      <c r="K184" t="s">
        <v>16</v>
      </c>
      <c r="L184" t="s">
        <v>1105</v>
      </c>
      <c r="M184">
        <v>169</v>
      </c>
      <c r="N184" s="5">
        <v>73001</v>
      </c>
      <c r="O184" s="14">
        <f t="shared" si="4"/>
        <v>5</v>
      </c>
      <c r="P184" s="14" t="str">
        <f t="shared" si="5"/>
        <v>73001</v>
      </c>
      <c r="Q184" s="5" t="str">
        <f>INDEX('DIAN CODE'!$B$2:$B$1121,MATCH(CONCATENATE(PLANOTER!P184,""),'DIAN CODE'!$E$2:$E$1121,0),0)</f>
        <v>TOLIMA</v>
      </c>
      <c r="R184" s="5" t="str">
        <f>INDEX('DIAN CODE'!$D$2:$D$1121,MATCH(CONCATENATE(PLANOTER!P184,""),'DIAN CODE'!$E$2:$E$1121,0),0)</f>
        <v>IBAGUE</v>
      </c>
      <c r="S184" t="s">
        <v>1106</v>
      </c>
    </row>
    <row r="185" spans="1:19">
      <c r="A185">
        <v>14220134</v>
      </c>
      <c r="B185">
        <v>14220134</v>
      </c>
      <c r="C185" t="s">
        <v>13</v>
      </c>
      <c r="D185" t="s">
        <v>18</v>
      </c>
      <c r="E185" t="s">
        <v>12</v>
      </c>
      <c r="F185" t="s">
        <v>1107</v>
      </c>
      <c r="G185" s="1">
        <v>2610622</v>
      </c>
      <c r="H185" t="s">
        <v>1108</v>
      </c>
      <c r="I185" t="s">
        <v>58</v>
      </c>
      <c r="J185" t="s">
        <v>119</v>
      </c>
      <c r="K185" t="s">
        <v>16</v>
      </c>
      <c r="L185" t="s">
        <v>1109</v>
      </c>
      <c r="M185">
        <v>169</v>
      </c>
      <c r="N185" s="5">
        <v>73001</v>
      </c>
      <c r="O185" s="14">
        <f t="shared" si="4"/>
        <v>5</v>
      </c>
      <c r="P185" s="14" t="str">
        <f t="shared" si="5"/>
        <v>73001</v>
      </c>
      <c r="Q185" s="5" t="str">
        <f>INDEX('DIAN CODE'!$B$2:$B$1121,MATCH(CONCATENATE(PLANOTER!P185,""),'DIAN CODE'!$E$2:$E$1121,0),0)</f>
        <v>TOLIMA</v>
      </c>
      <c r="R185" s="5" t="str">
        <f>INDEX('DIAN CODE'!$D$2:$D$1121,MATCH(CONCATENATE(PLANOTER!P185,""),'DIAN CODE'!$E$2:$E$1121,0),0)</f>
        <v>IBAGUE</v>
      </c>
      <c r="S185" t="s">
        <v>1110</v>
      </c>
    </row>
    <row r="186" spans="1:19">
      <c r="A186">
        <v>14241158</v>
      </c>
      <c r="B186">
        <v>14241158</v>
      </c>
      <c r="C186" t="s">
        <v>13</v>
      </c>
      <c r="D186" t="s">
        <v>18</v>
      </c>
      <c r="E186" t="s">
        <v>12</v>
      </c>
      <c r="F186" t="s">
        <v>1112</v>
      </c>
      <c r="G186" s="1">
        <v>3667463</v>
      </c>
      <c r="H186" t="s">
        <v>611</v>
      </c>
      <c r="I186" t="s">
        <v>865</v>
      </c>
      <c r="J186" t="s">
        <v>44</v>
      </c>
      <c r="K186" t="s">
        <v>1113</v>
      </c>
      <c r="L186" t="s">
        <v>1114</v>
      </c>
      <c r="M186">
        <v>169</v>
      </c>
      <c r="N186" s="5">
        <v>11001</v>
      </c>
      <c r="O186" s="14">
        <f t="shared" si="4"/>
        <v>5</v>
      </c>
      <c r="P186" s="14" t="str">
        <f t="shared" si="5"/>
        <v>11001</v>
      </c>
      <c r="Q186" s="5" t="str">
        <f>INDEX('DIAN CODE'!$B$2:$B$1121,MATCH(CONCATENATE(PLANOTER!P186,""),'DIAN CODE'!$E$2:$E$1121,0),0)</f>
        <v>BOGOTA</v>
      </c>
      <c r="R186" s="5" t="str">
        <f>INDEX('DIAN CODE'!$D$2:$D$1121,MATCH(CONCATENATE(PLANOTER!P186,""),'DIAN CODE'!$E$2:$E$1121,0),0)</f>
        <v>BOGOTA, D.C.</v>
      </c>
      <c r="S186" t="s">
        <v>1115</v>
      </c>
    </row>
    <row r="187" spans="1:19">
      <c r="A187">
        <v>14249020</v>
      </c>
      <c r="B187">
        <v>14249020</v>
      </c>
      <c r="C187" t="s">
        <v>13</v>
      </c>
      <c r="D187" t="s">
        <v>18</v>
      </c>
      <c r="E187" t="s">
        <v>12</v>
      </c>
      <c r="F187" t="s">
        <v>1116</v>
      </c>
      <c r="G187" s="1">
        <v>7290138</v>
      </c>
      <c r="H187" t="s">
        <v>1002</v>
      </c>
      <c r="I187" t="s">
        <v>398</v>
      </c>
      <c r="J187" t="s">
        <v>228</v>
      </c>
      <c r="K187" t="s">
        <v>97</v>
      </c>
      <c r="L187" t="s">
        <v>1117</v>
      </c>
      <c r="M187">
        <v>169</v>
      </c>
      <c r="N187" s="5">
        <v>52001</v>
      </c>
      <c r="O187" s="14">
        <f t="shared" si="4"/>
        <v>5</v>
      </c>
      <c r="P187" s="14" t="str">
        <f t="shared" si="5"/>
        <v>52001</v>
      </c>
      <c r="Q187" s="5" t="str">
        <f>INDEX('DIAN CODE'!$B$2:$B$1121,MATCH(CONCATENATE(PLANOTER!P187,""),'DIAN CODE'!$E$2:$E$1121,0),0)</f>
        <v>NARIÑO</v>
      </c>
      <c r="R187" s="5" t="str">
        <f>INDEX('DIAN CODE'!$D$2:$D$1121,MATCH(CONCATENATE(PLANOTER!P187,""),'DIAN CODE'!$E$2:$E$1121,0),0)</f>
        <v>PASTO</v>
      </c>
      <c r="S187" t="s">
        <v>1118</v>
      </c>
    </row>
    <row r="188" spans="1:19">
      <c r="A188">
        <v>14249615</v>
      </c>
      <c r="B188">
        <v>14249615</v>
      </c>
      <c r="C188" t="s">
        <v>13</v>
      </c>
      <c r="D188" t="s">
        <v>18</v>
      </c>
      <c r="E188" t="s">
        <v>12</v>
      </c>
      <c r="F188" t="s">
        <v>1119</v>
      </c>
      <c r="G188" s="1">
        <v>118476207</v>
      </c>
      <c r="H188" t="s">
        <v>183</v>
      </c>
      <c r="I188" t="s">
        <v>26</v>
      </c>
      <c r="J188" t="s">
        <v>74</v>
      </c>
      <c r="K188" t="s">
        <v>16</v>
      </c>
      <c r="L188" t="s">
        <v>1120</v>
      </c>
      <c r="M188">
        <v>169</v>
      </c>
      <c r="N188" s="5">
        <v>73449</v>
      </c>
      <c r="O188" s="14">
        <f t="shared" si="4"/>
        <v>5</v>
      </c>
      <c r="P188" s="14" t="str">
        <f t="shared" si="5"/>
        <v>73449</v>
      </c>
      <c r="Q188" s="5" t="str">
        <f>INDEX('DIAN CODE'!$B$2:$B$1121,MATCH(CONCATENATE(PLANOTER!P188,""),'DIAN CODE'!$E$2:$E$1121,0),0)</f>
        <v>TOLIMA</v>
      </c>
      <c r="R188" s="5" t="str">
        <f>INDEX('DIAN CODE'!$D$2:$D$1121,MATCH(CONCATENATE(PLANOTER!P188,""),'DIAN CODE'!$E$2:$E$1121,0),0)</f>
        <v>MELGAR</v>
      </c>
      <c r="S188" t="s">
        <v>1121</v>
      </c>
    </row>
    <row r="189" spans="1:19">
      <c r="A189">
        <v>14250988</v>
      </c>
      <c r="B189">
        <v>14250988</v>
      </c>
      <c r="C189" t="s">
        <v>13</v>
      </c>
      <c r="D189" t="s">
        <v>18</v>
      </c>
      <c r="E189" t="s">
        <v>12</v>
      </c>
      <c r="F189" t="s">
        <v>1122</v>
      </c>
      <c r="G189" s="1">
        <v>116417033</v>
      </c>
      <c r="H189" t="s">
        <v>1123</v>
      </c>
      <c r="I189" t="s">
        <v>1124</v>
      </c>
      <c r="J189" t="s">
        <v>158</v>
      </c>
      <c r="K189" t="s">
        <v>394</v>
      </c>
      <c r="L189" t="s">
        <v>1125</v>
      </c>
      <c r="M189">
        <v>169</v>
      </c>
      <c r="N189" s="5">
        <v>17380</v>
      </c>
      <c r="O189" s="14">
        <f t="shared" si="4"/>
        <v>5</v>
      </c>
      <c r="P189" s="14" t="str">
        <f t="shared" si="5"/>
        <v>17380</v>
      </c>
      <c r="Q189" s="5" t="str">
        <f>INDEX('DIAN CODE'!$B$2:$B$1121,MATCH(CONCATENATE(PLANOTER!P189,""),'DIAN CODE'!$E$2:$E$1121,0),0)</f>
        <v>CALDAS</v>
      </c>
      <c r="R189" s="5" t="str">
        <f>INDEX('DIAN CODE'!$D$2:$D$1121,MATCH(CONCATENATE(PLANOTER!P189,""),'DIAN CODE'!$E$2:$E$1121,0),0)</f>
        <v>LA DORADA</v>
      </c>
      <c r="S189" t="s">
        <v>1126</v>
      </c>
    </row>
    <row r="190" spans="1:19">
      <c r="A190">
        <v>14272031</v>
      </c>
      <c r="B190">
        <v>14272031</v>
      </c>
      <c r="C190" t="s">
        <v>13</v>
      </c>
      <c r="D190" t="s">
        <v>18</v>
      </c>
      <c r="E190" t="s">
        <v>12</v>
      </c>
      <c r="F190" t="s">
        <v>1127</v>
      </c>
      <c r="G190" s="1">
        <v>2836137</v>
      </c>
      <c r="H190" t="s">
        <v>1128</v>
      </c>
      <c r="I190" t="s">
        <v>16</v>
      </c>
      <c r="J190" t="s">
        <v>21</v>
      </c>
      <c r="K190" t="s">
        <v>16</v>
      </c>
      <c r="L190" t="s">
        <v>1129</v>
      </c>
      <c r="M190">
        <v>169</v>
      </c>
      <c r="N190" s="5">
        <v>11001</v>
      </c>
      <c r="O190" s="14">
        <f t="shared" si="4"/>
        <v>5</v>
      </c>
      <c r="P190" s="14" t="str">
        <f t="shared" si="5"/>
        <v>11001</v>
      </c>
      <c r="Q190" s="5" t="str">
        <f>INDEX('DIAN CODE'!$B$2:$B$1121,MATCH(CONCATENATE(PLANOTER!P190,""),'DIAN CODE'!$E$2:$E$1121,0),0)</f>
        <v>BOGOTA</v>
      </c>
      <c r="R190" s="5" t="str">
        <f>INDEX('DIAN CODE'!$D$2:$D$1121,MATCH(CONCATENATE(PLANOTER!P190,""),'DIAN CODE'!$E$2:$E$1121,0),0)</f>
        <v>BOGOTA, D.C.</v>
      </c>
      <c r="S190" t="s">
        <v>1130</v>
      </c>
    </row>
    <row r="191" spans="1:19">
      <c r="A191">
        <v>14327338</v>
      </c>
      <c r="B191">
        <v>14327338</v>
      </c>
      <c r="C191" t="s">
        <v>13</v>
      </c>
      <c r="D191" t="s">
        <v>18</v>
      </c>
      <c r="E191" t="s">
        <v>12</v>
      </c>
      <c r="F191" t="s">
        <v>1131</v>
      </c>
      <c r="G191" s="1">
        <v>132797287</v>
      </c>
      <c r="H191" t="s">
        <v>36</v>
      </c>
      <c r="I191" t="s">
        <v>1132</v>
      </c>
      <c r="J191" t="s">
        <v>620</v>
      </c>
      <c r="K191" t="s">
        <v>258</v>
      </c>
      <c r="L191" t="s">
        <v>1133</v>
      </c>
      <c r="M191">
        <v>169</v>
      </c>
      <c r="N191" s="5">
        <v>73349</v>
      </c>
      <c r="O191" s="14">
        <f t="shared" si="4"/>
        <v>5</v>
      </c>
      <c r="P191" s="14" t="str">
        <f t="shared" si="5"/>
        <v>73349</v>
      </c>
      <c r="Q191" s="5" t="str">
        <f>INDEX('DIAN CODE'!$B$2:$B$1121,MATCH(CONCATENATE(PLANOTER!P191,""),'DIAN CODE'!$E$2:$E$1121,0),0)</f>
        <v>TOLIMA</v>
      </c>
      <c r="R191" s="5" t="str">
        <f>INDEX('DIAN CODE'!$D$2:$D$1121,MATCH(CONCATENATE(PLANOTER!P191,""),'DIAN CODE'!$E$2:$E$1121,0),0)</f>
        <v>HONDA</v>
      </c>
      <c r="S191" t="s">
        <v>1134</v>
      </c>
    </row>
    <row r="192" spans="1:19">
      <c r="A192">
        <v>14395035</v>
      </c>
      <c r="B192">
        <v>14395035</v>
      </c>
      <c r="C192" t="s">
        <v>13</v>
      </c>
      <c r="D192" t="s">
        <v>18</v>
      </c>
      <c r="E192" t="s">
        <v>12</v>
      </c>
      <c r="F192" t="s">
        <v>1135</v>
      </c>
      <c r="G192" s="1">
        <v>2638545</v>
      </c>
      <c r="H192" t="s">
        <v>693</v>
      </c>
      <c r="I192" t="s">
        <v>1136</v>
      </c>
      <c r="J192" t="s">
        <v>375</v>
      </c>
      <c r="K192" t="s">
        <v>16</v>
      </c>
      <c r="L192" t="s">
        <v>1137</v>
      </c>
      <c r="M192">
        <v>169</v>
      </c>
      <c r="N192" s="5">
        <v>73001</v>
      </c>
      <c r="O192" s="14">
        <f t="shared" si="4"/>
        <v>5</v>
      </c>
      <c r="P192" s="14" t="str">
        <f t="shared" si="5"/>
        <v>73001</v>
      </c>
      <c r="Q192" s="5" t="str">
        <f>INDEX('DIAN CODE'!$B$2:$B$1121,MATCH(CONCATENATE(PLANOTER!P192,""),'DIAN CODE'!$E$2:$E$1121,0),0)</f>
        <v>TOLIMA</v>
      </c>
      <c r="R192" s="5" t="str">
        <f>INDEX('DIAN CODE'!$D$2:$D$1121,MATCH(CONCATENATE(PLANOTER!P192,""),'DIAN CODE'!$E$2:$E$1121,0),0)</f>
        <v>IBAGUE</v>
      </c>
      <c r="S192" t="s">
        <v>1138</v>
      </c>
    </row>
    <row r="193" spans="1:19">
      <c r="A193">
        <v>14398969</v>
      </c>
      <c r="B193">
        <v>14398969</v>
      </c>
      <c r="C193" t="s">
        <v>13</v>
      </c>
      <c r="D193" t="s">
        <v>18</v>
      </c>
      <c r="E193" t="s">
        <v>12</v>
      </c>
      <c r="F193" t="s">
        <v>1139</v>
      </c>
      <c r="G193" s="1">
        <v>132955710</v>
      </c>
      <c r="H193" t="s">
        <v>144</v>
      </c>
      <c r="I193" t="s">
        <v>211</v>
      </c>
      <c r="J193" t="s">
        <v>269</v>
      </c>
      <c r="K193" t="s">
        <v>479</v>
      </c>
      <c r="L193" t="s">
        <v>1140</v>
      </c>
      <c r="M193">
        <v>169</v>
      </c>
      <c r="N193" s="5">
        <v>73001</v>
      </c>
      <c r="O193" s="14">
        <f t="shared" si="4"/>
        <v>5</v>
      </c>
      <c r="P193" s="14" t="str">
        <f t="shared" si="5"/>
        <v>73001</v>
      </c>
      <c r="Q193" s="5" t="str">
        <f>INDEX('DIAN CODE'!$B$2:$B$1121,MATCH(CONCATENATE(PLANOTER!P193,""),'DIAN CODE'!$E$2:$E$1121,0),0)</f>
        <v>TOLIMA</v>
      </c>
      <c r="R193" s="5" t="str">
        <f>INDEX('DIAN CODE'!$D$2:$D$1121,MATCH(CONCATENATE(PLANOTER!P193,""),'DIAN CODE'!$E$2:$E$1121,0),0)</f>
        <v>IBAGUE</v>
      </c>
      <c r="S193" t="s">
        <v>1141</v>
      </c>
    </row>
    <row r="194" spans="1:19">
      <c r="A194">
        <v>14436498</v>
      </c>
      <c r="B194">
        <v>14436498</v>
      </c>
      <c r="C194" t="s">
        <v>13</v>
      </c>
      <c r="D194" t="s">
        <v>18</v>
      </c>
      <c r="E194" t="s">
        <v>12</v>
      </c>
      <c r="F194" t="s">
        <v>1142</v>
      </c>
      <c r="G194" s="1">
        <v>3824388</v>
      </c>
      <c r="H194" t="s">
        <v>1143</v>
      </c>
      <c r="I194" t="s">
        <v>16</v>
      </c>
      <c r="J194" t="s">
        <v>53</v>
      </c>
      <c r="K194" t="s">
        <v>16</v>
      </c>
      <c r="L194" t="s">
        <v>1144</v>
      </c>
      <c r="M194">
        <v>169</v>
      </c>
      <c r="N194" s="5">
        <v>76001</v>
      </c>
      <c r="O194" s="14">
        <f t="shared" si="4"/>
        <v>5</v>
      </c>
      <c r="P194" s="14" t="str">
        <f t="shared" si="5"/>
        <v>76001</v>
      </c>
      <c r="Q194" s="5" t="str">
        <f>INDEX('DIAN CODE'!$B$2:$B$1121,MATCH(CONCATENATE(PLANOTER!P194,""),'DIAN CODE'!$E$2:$E$1121,0),0)</f>
        <v>VALLE DEL CAUCA</v>
      </c>
      <c r="R194" s="5" t="str">
        <f>INDEX('DIAN CODE'!$D$2:$D$1121,MATCH(CONCATENATE(PLANOTER!P194,""),'DIAN CODE'!$E$2:$E$1121,0),0)</f>
        <v>CALI</v>
      </c>
      <c r="S194" t="s">
        <v>1145</v>
      </c>
    </row>
    <row r="195" spans="1:19">
      <c r="A195">
        <v>14465883</v>
      </c>
      <c r="B195">
        <v>14465883</v>
      </c>
      <c r="C195" t="s">
        <v>13</v>
      </c>
      <c r="D195" t="s">
        <v>18</v>
      </c>
      <c r="E195" t="s">
        <v>12</v>
      </c>
      <c r="F195" t="s">
        <v>1148</v>
      </c>
      <c r="G195" s="1">
        <v>127470651</v>
      </c>
      <c r="H195" t="s">
        <v>462</v>
      </c>
      <c r="I195" t="s">
        <v>1149</v>
      </c>
      <c r="J195" t="s">
        <v>182</v>
      </c>
      <c r="K195" t="s">
        <v>115</v>
      </c>
      <c r="L195" t="s">
        <v>1150</v>
      </c>
      <c r="M195">
        <v>169</v>
      </c>
      <c r="N195" s="5">
        <v>76001</v>
      </c>
      <c r="O195" s="14">
        <f t="shared" ref="O195:O258" si="6">LEN(N195)</f>
        <v>5</v>
      </c>
      <c r="P195" s="14" t="str">
        <f t="shared" ref="P195:P258" si="7">IF(EXACT(O195,5),""&amp;N195,"0"&amp;N195)</f>
        <v>76001</v>
      </c>
      <c r="Q195" s="5" t="str">
        <f>INDEX('DIAN CODE'!$B$2:$B$1121,MATCH(CONCATENATE(PLANOTER!P195,""),'DIAN CODE'!$E$2:$E$1121,0),0)</f>
        <v>VALLE DEL CAUCA</v>
      </c>
      <c r="R195" s="5" t="str">
        <f>INDEX('DIAN CODE'!$D$2:$D$1121,MATCH(CONCATENATE(PLANOTER!P195,""),'DIAN CODE'!$E$2:$E$1121,0),0)</f>
        <v>CALI</v>
      </c>
      <c r="S195" t="s">
        <v>1151</v>
      </c>
    </row>
    <row r="196" spans="1:19">
      <c r="A196">
        <v>14624421</v>
      </c>
      <c r="B196">
        <v>14624421</v>
      </c>
      <c r="C196" t="s">
        <v>13</v>
      </c>
      <c r="D196" t="s">
        <v>18</v>
      </c>
      <c r="E196" t="s">
        <v>12</v>
      </c>
      <c r="F196" t="s">
        <v>1152</v>
      </c>
      <c r="G196" s="1">
        <v>164325593</v>
      </c>
      <c r="H196" t="s">
        <v>204</v>
      </c>
      <c r="I196" t="s">
        <v>1153</v>
      </c>
      <c r="J196" t="s">
        <v>394</v>
      </c>
      <c r="K196" t="s">
        <v>341</v>
      </c>
      <c r="L196" t="s">
        <v>1154</v>
      </c>
      <c r="M196">
        <v>169</v>
      </c>
      <c r="N196" s="5">
        <v>76001</v>
      </c>
      <c r="O196" s="14">
        <f t="shared" si="6"/>
        <v>5</v>
      </c>
      <c r="P196" s="14" t="str">
        <f t="shared" si="7"/>
        <v>76001</v>
      </c>
      <c r="Q196" s="5" t="str">
        <f>INDEX('DIAN CODE'!$B$2:$B$1121,MATCH(CONCATENATE(PLANOTER!P196,""),'DIAN CODE'!$E$2:$E$1121,0),0)</f>
        <v>VALLE DEL CAUCA</v>
      </c>
      <c r="R196" s="5" t="str">
        <f>INDEX('DIAN CODE'!$D$2:$D$1121,MATCH(CONCATENATE(PLANOTER!P196,""),'DIAN CODE'!$E$2:$E$1121,0),0)</f>
        <v>CALI</v>
      </c>
      <c r="S196" t="s">
        <v>1155</v>
      </c>
    </row>
    <row r="197" spans="1:19">
      <c r="A197">
        <v>14698744</v>
      </c>
      <c r="B197">
        <v>14698744</v>
      </c>
      <c r="C197" t="s">
        <v>13</v>
      </c>
      <c r="D197" t="s">
        <v>18</v>
      </c>
      <c r="E197" t="s">
        <v>12</v>
      </c>
      <c r="F197" t="s">
        <v>1156</v>
      </c>
      <c r="G197" s="1">
        <v>3043801506</v>
      </c>
      <c r="H197" t="s">
        <v>107</v>
      </c>
      <c r="I197" t="s">
        <v>212</v>
      </c>
      <c r="J197" t="s">
        <v>258</v>
      </c>
      <c r="K197" t="s">
        <v>16</v>
      </c>
      <c r="L197" t="s">
        <v>1157</v>
      </c>
      <c r="M197">
        <v>169</v>
      </c>
      <c r="N197" s="5">
        <v>76520</v>
      </c>
      <c r="O197" s="14">
        <f t="shared" si="6"/>
        <v>5</v>
      </c>
      <c r="P197" s="14" t="str">
        <f t="shared" si="7"/>
        <v>76520</v>
      </c>
      <c r="Q197" s="5" t="str">
        <f>INDEX('DIAN CODE'!$B$2:$B$1121,MATCH(CONCATENATE(PLANOTER!P197,""),'DIAN CODE'!$E$2:$E$1121,0),0)</f>
        <v>VALLE DEL CAUCA</v>
      </c>
      <c r="R197" s="5" t="str">
        <f>INDEX('DIAN CODE'!$D$2:$D$1121,MATCH(CONCATENATE(PLANOTER!P197,""),'DIAN CODE'!$E$2:$E$1121,0),0)</f>
        <v>PALMIRA</v>
      </c>
      <c r="S197" t="s">
        <v>1158</v>
      </c>
    </row>
    <row r="198" spans="1:19">
      <c r="A198">
        <v>14700102</v>
      </c>
      <c r="B198">
        <v>14700102</v>
      </c>
      <c r="C198" t="s">
        <v>13</v>
      </c>
      <c r="D198" t="s">
        <v>18</v>
      </c>
      <c r="E198" t="s">
        <v>12</v>
      </c>
      <c r="F198" t="s">
        <v>1159</v>
      </c>
      <c r="G198" s="1">
        <v>2879914</v>
      </c>
      <c r="H198" t="s">
        <v>373</v>
      </c>
      <c r="I198" t="s">
        <v>374</v>
      </c>
      <c r="J198" t="s">
        <v>182</v>
      </c>
      <c r="K198" t="s">
        <v>76</v>
      </c>
      <c r="L198" t="s">
        <v>1160</v>
      </c>
      <c r="M198">
        <v>169</v>
      </c>
      <c r="N198" s="5">
        <v>76520</v>
      </c>
      <c r="O198" s="14">
        <f t="shared" si="6"/>
        <v>5</v>
      </c>
      <c r="P198" s="14" t="str">
        <f t="shared" si="7"/>
        <v>76520</v>
      </c>
      <c r="Q198" s="5" t="str">
        <f>INDEX('DIAN CODE'!$B$2:$B$1121,MATCH(CONCATENATE(PLANOTER!P198,""),'DIAN CODE'!$E$2:$E$1121,0),0)</f>
        <v>VALLE DEL CAUCA</v>
      </c>
      <c r="R198" s="5" t="str">
        <f>INDEX('DIAN CODE'!$D$2:$D$1121,MATCH(CONCATENATE(PLANOTER!P198,""),'DIAN CODE'!$E$2:$E$1121,0),0)</f>
        <v>PALMIRA</v>
      </c>
      <c r="S198" t="s">
        <v>1161</v>
      </c>
    </row>
    <row r="199" spans="1:19">
      <c r="A199">
        <v>14888330</v>
      </c>
      <c r="B199">
        <v>14888330</v>
      </c>
      <c r="C199" t="s">
        <v>13</v>
      </c>
      <c r="D199" t="s">
        <v>18</v>
      </c>
      <c r="E199" t="s">
        <v>12</v>
      </c>
      <c r="F199" t="s">
        <v>1164</v>
      </c>
      <c r="G199" s="1" t="s">
        <v>17</v>
      </c>
      <c r="H199" t="s">
        <v>1165</v>
      </c>
      <c r="I199" t="s">
        <v>1166</v>
      </c>
      <c r="J199" t="s">
        <v>620</v>
      </c>
      <c r="K199" t="s">
        <v>21</v>
      </c>
      <c r="L199" t="s">
        <v>1167</v>
      </c>
      <c r="M199">
        <v>169</v>
      </c>
      <c r="N199" s="5">
        <v>11001</v>
      </c>
      <c r="O199" s="14">
        <f t="shared" si="6"/>
        <v>5</v>
      </c>
      <c r="P199" s="14" t="str">
        <f t="shared" si="7"/>
        <v>11001</v>
      </c>
      <c r="Q199" s="5" t="str">
        <f>INDEX('DIAN CODE'!$B$2:$B$1121,MATCH(CONCATENATE(PLANOTER!P199,""),'DIAN CODE'!$E$2:$E$1121,0),0)</f>
        <v>BOGOTA</v>
      </c>
      <c r="R199" s="5" t="str">
        <f>INDEX('DIAN CODE'!$D$2:$D$1121,MATCH(CONCATENATE(PLANOTER!P199,""),'DIAN CODE'!$E$2:$E$1121,0),0)</f>
        <v>BOGOTA, D.C.</v>
      </c>
      <c r="S199" t="s">
        <v>1168</v>
      </c>
    </row>
    <row r="200" spans="1:19">
      <c r="A200">
        <v>14991721</v>
      </c>
      <c r="B200">
        <v>14991721</v>
      </c>
      <c r="C200" t="s">
        <v>13</v>
      </c>
      <c r="D200" t="s">
        <v>18</v>
      </c>
      <c r="E200" t="s">
        <v>12</v>
      </c>
      <c r="F200" t="s">
        <v>1170</v>
      </c>
      <c r="G200" s="1">
        <v>2258425</v>
      </c>
      <c r="H200" t="s">
        <v>113</v>
      </c>
      <c r="I200" t="s">
        <v>113</v>
      </c>
      <c r="J200" t="s">
        <v>56</v>
      </c>
      <c r="K200" t="s">
        <v>1171</v>
      </c>
      <c r="L200" t="s">
        <v>1172</v>
      </c>
      <c r="M200">
        <v>169</v>
      </c>
      <c r="N200" s="5">
        <v>76834</v>
      </c>
      <c r="O200" s="14">
        <f t="shared" si="6"/>
        <v>5</v>
      </c>
      <c r="P200" s="14" t="str">
        <f t="shared" si="7"/>
        <v>76834</v>
      </c>
      <c r="Q200" s="5" t="str">
        <f>INDEX('DIAN CODE'!$B$2:$B$1121,MATCH(CONCATENATE(PLANOTER!P200,""),'DIAN CODE'!$E$2:$E$1121,0),0)</f>
        <v>VALLE DEL CAUCA</v>
      </c>
      <c r="R200" s="5" t="str">
        <f>INDEX('DIAN CODE'!$D$2:$D$1121,MATCH(CONCATENATE(PLANOTER!P200,""),'DIAN CODE'!$E$2:$E$1121,0),0)</f>
        <v>TULUA</v>
      </c>
      <c r="S200" t="s">
        <v>1173</v>
      </c>
    </row>
    <row r="201" spans="1:19">
      <c r="A201">
        <v>15326319</v>
      </c>
      <c r="B201">
        <v>15326319</v>
      </c>
      <c r="C201" t="s">
        <v>13</v>
      </c>
      <c r="D201" t="s">
        <v>18</v>
      </c>
      <c r="E201" t="s">
        <v>12</v>
      </c>
      <c r="F201" t="s">
        <v>1176</v>
      </c>
      <c r="G201" s="1">
        <v>126501637</v>
      </c>
      <c r="H201" t="s">
        <v>316</v>
      </c>
      <c r="I201" t="s">
        <v>192</v>
      </c>
      <c r="J201" t="s">
        <v>23</v>
      </c>
      <c r="K201" t="s">
        <v>876</v>
      </c>
      <c r="L201" t="s">
        <v>1177</v>
      </c>
      <c r="M201">
        <v>169</v>
      </c>
      <c r="N201" s="5">
        <v>5887</v>
      </c>
      <c r="O201" s="14">
        <f t="shared" si="6"/>
        <v>4</v>
      </c>
      <c r="P201" s="14" t="str">
        <f t="shared" si="7"/>
        <v>05887</v>
      </c>
      <c r="Q201" s="5" t="str">
        <f>INDEX('DIAN CODE'!$B$2:$B$1121,MATCH(CONCATENATE(PLANOTER!P201,""),'DIAN CODE'!$E$2:$E$1121,0),0)</f>
        <v>ANTIOQUIA</v>
      </c>
      <c r="R201" s="5" t="str">
        <f>INDEX('DIAN CODE'!$D$2:$D$1121,MATCH(CONCATENATE(PLANOTER!P201,""),'DIAN CODE'!$E$2:$E$1121,0),0)</f>
        <v>YARUMAL</v>
      </c>
      <c r="S201" t="s">
        <v>1178</v>
      </c>
    </row>
    <row r="202" spans="1:19">
      <c r="A202">
        <v>15402395</v>
      </c>
      <c r="B202">
        <v>15402395</v>
      </c>
      <c r="C202" t="s">
        <v>13</v>
      </c>
      <c r="D202" t="s">
        <v>18</v>
      </c>
      <c r="E202" t="s">
        <v>12</v>
      </c>
      <c r="F202" t="s">
        <v>1179</v>
      </c>
      <c r="G202" s="1">
        <v>113243953</v>
      </c>
      <c r="H202" t="s">
        <v>280</v>
      </c>
      <c r="I202" t="s">
        <v>162</v>
      </c>
      <c r="J202" t="s">
        <v>1180</v>
      </c>
      <c r="K202" t="s">
        <v>202</v>
      </c>
      <c r="L202" t="s">
        <v>1181</v>
      </c>
      <c r="M202">
        <v>169</v>
      </c>
      <c r="N202" s="5">
        <v>5001</v>
      </c>
      <c r="O202" s="14">
        <f t="shared" si="6"/>
        <v>4</v>
      </c>
      <c r="P202" s="14" t="str">
        <f t="shared" si="7"/>
        <v>05001</v>
      </c>
      <c r="Q202" s="5" t="str">
        <f>INDEX('DIAN CODE'!$B$2:$B$1121,MATCH(CONCATENATE(PLANOTER!P202,""),'DIAN CODE'!$E$2:$E$1121,0),0)</f>
        <v>ANTIOQUIA</v>
      </c>
      <c r="R202" s="5" t="str">
        <f>INDEX('DIAN CODE'!$D$2:$D$1121,MATCH(CONCATENATE(PLANOTER!P202,""),'DIAN CODE'!$E$2:$E$1121,0),0)</f>
        <v>MEDELLIN</v>
      </c>
      <c r="S202" t="s">
        <v>1182</v>
      </c>
    </row>
    <row r="203" spans="1:19">
      <c r="A203">
        <v>15427263</v>
      </c>
      <c r="B203">
        <v>15427263</v>
      </c>
      <c r="C203" t="s">
        <v>13</v>
      </c>
      <c r="D203" t="s">
        <v>18</v>
      </c>
      <c r="E203" t="s">
        <v>12</v>
      </c>
      <c r="F203" t="s">
        <v>1183</v>
      </c>
      <c r="G203" s="1">
        <v>3117695364</v>
      </c>
      <c r="H203" t="s">
        <v>1184</v>
      </c>
      <c r="I203" t="s">
        <v>665</v>
      </c>
      <c r="J203" t="s">
        <v>626</v>
      </c>
      <c r="K203" t="s">
        <v>228</v>
      </c>
      <c r="L203" t="s">
        <v>1185</v>
      </c>
      <c r="M203">
        <v>169</v>
      </c>
      <c r="N203" s="5">
        <v>5615</v>
      </c>
      <c r="O203" s="14">
        <f t="shared" si="6"/>
        <v>4</v>
      </c>
      <c r="P203" s="14" t="str">
        <f t="shared" si="7"/>
        <v>05615</v>
      </c>
      <c r="Q203" s="5" t="str">
        <f>INDEX('DIAN CODE'!$B$2:$B$1121,MATCH(CONCATENATE(PLANOTER!P203,""),'DIAN CODE'!$E$2:$E$1121,0),0)</f>
        <v>ANTIOQUIA</v>
      </c>
      <c r="R203" s="5" t="str">
        <f>INDEX('DIAN CODE'!$D$2:$D$1121,MATCH(CONCATENATE(PLANOTER!P203,""),'DIAN CODE'!$E$2:$E$1121,0),0)</f>
        <v>RIONEGRO</v>
      </c>
      <c r="S203" t="s">
        <v>1186</v>
      </c>
    </row>
    <row r="204" spans="1:19">
      <c r="A204">
        <v>15438155</v>
      </c>
      <c r="B204">
        <v>15438155</v>
      </c>
      <c r="C204" t="s">
        <v>13</v>
      </c>
      <c r="D204" t="s">
        <v>18</v>
      </c>
      <c r="E204" t="s">
        <v>12</v>
      </c>
      <c r="F204" t="s">
        <v>1187</v>
      </c>
      <c r="G204" s="1">
        <v>5618213</v>
      </c>
      <c r="H204" t="s">
        <v>574</v>
      </c>
      <c r="I204" t="s">
        <v>767</v>
      </c>
      <c r="J204" t="s">
        <v>44</v>
      </c>
      <c r="K204" t="s">
        <v>529</v>
      </c>
      <c r="L204" t="s">
        <v>1188</v>
      </c>
      <c r="M204">
        <v>169</v>
      </c>
      <c r="N204" s="5">
        <v>5615</v>
      </c>
      <c r="O204" s="14">
        <f t="shared" si="6"/>
        <v>4</v>
      </c>
      <c r="P204" s="14" t="str">
        <f t="shared" si="7"/>
        <v>05615</v>
      </c>
      <c r="Q204" s="5" t="str">
        <f>INDEX('DIAN CODE'!$B$2:$B$1121,MATCH(CONCATENATE(PLANOTER!P204,""),'DIAN CODE'!$E$2:$E$1121,0),0)</f>
        <v>ANTIOQUIA</v>
      </c>
      <c r="R204" s="5" t="str">
        <f>INDEX('DIAN CODE'!$D$2:$D$1121,MATCH(CONCATENATE(PLANOTER!P204,""),'DIAN CODE'!$E$2:$E$1121,0),0)</f>
        <v>RIONEGRO</v>
      </c>
      <c r="S204" t="s">
        <v>1189</v>
      </c>
    </row>
    <row r="205" spans="1:19">
      <c r="A205">
        <v>15886596</v>
      </c>
      <c r="B205">
        <v>15886596</v>
      </c>
      <c r="C205" t="s">
        <v>13</v>
      </c>
      <c r="D205" t="s">
        <v>18</v>
      </c>
      <c r="E205" t="s">
        <v>12</v>
      </c>
      <c r="F205" t="s">
        <v>1191</v>
      </c>
      <c r="G205" s="1">
        <v>3118087356</v>
      </c>
      <c r="H205" t="s">
        <v>1192</v>
      </c>
      <c r="I205" t="s">
        <v>183</v>
      </c>
      <c r="J205" t="s">
        <v>239</v>
      </c>
      <c r="K205" t="s">
        <v>16</v>
      </c>
      <c r="L205" t="s">
        <v>1193</v>
      </c>
      <c r="M205">
        <v>169</v>
      </c>
      <c r="N205" s="5">
        <v>91001</v>
      </c>
      <c r="O205" s="14">
        <f t="shared" si="6"/>
        <v>5</v>
      </c>
      <c r="P205" s="14" t="str">
        <f t="shared" si="7"/>
        <v>91001</v>
      </c>
      <c r="Q205" s="5" t="str">
        <f>INDEX('DIAN CODE'!$B$2:$B$1121,MATCH(CONCATENATE(PLANOTER!P205,""),'DIAN CODE'!$E$2:$E$1121,0),0)</f>
        <v>AMAZONAS</v>
      </c>
      <c r="R205" s="5" t="str">
        <f>INDEX('DIAN CODE'!$D$2:$D$1121,MATCH(CONCATENATE(PLANOTER!P205,""),'DIAN CODE'!$E$2:$E$1121,0),0)</f>
        <v>LETICIA</v>
      </c>
      <c r="S205" t="s">
        <v>1194</v>
      </c>
    </row>
    <row r="206" spans="1:19">
      <c r="A206">
        <v>15958720</v>
      </c>
      <c r="B206">
        <v>15958720</v>
      </c>
      <c r="C206" t="s">
        <v>13</v>
      </c>
      <c r="D206" t="s">
        <v>18</v>
      </c>
      <c r="E206" t="s">
        <v>12</v>
      </c>
      <c r="F206" t="s">
        <v>1195</v>
      </c>
      <c r="G206" s="1">
        <v>136770450</v>
      </c>
      <c r="H206" t="s">
        <v>452</v>
      </c>
      <c r="I206" t="s">
        <v>535</v>
      </c>
      <c r="J206" t="s">
        <v>1196</v>
      </c>
      <c r="K206" t="s">
        <v>16</v>
      </c>
      <c r="L206" t="s">
        <v>1197</v>
      </c>
      <c r="M206">
        <v>169</v>
      </c>
      <c r="N206" s="5">
        <v>17042</v>
      </c>
      <c r="O206" s="14">
        <f t="shared" si="6"/>
        <v>5</v>
      </c>
      <c r="P206" s="14" t="str">
        <f t="shared" si="7"/>
        <v>17042</v>
      </c>
      <c r="Q206" s="5" t="str">
        <f>INDEX('DIAN CODE'!$B$2:$B$1121,MATCH(CONCATENATE(PLANOTER!P206,""),'DIAN CODE'!$E$2:$E$1121,0),0)</f>
        <v>CALDAS</v>
      </c>
      <c r="R206" s="5" t="str">
        <f>INDEX('DIAN CODE'!$D$2:$D$1121,MATCH(CONCATENATE(PLANOTER!P206,""),'DIAN CODE'!$E$2:$E$1121,0),0)</f>
        <v>ANSERMA</v>
      </c>
      <c r="S206" t="s">
        <v>1198</v>
      </c>
    </row>
    <row r="207" spans="1:19">
      <c r="A207">
        <v>16076288</v>
      </c>
      <c r="B207">
        <v>16076288</v>
      </c>
      <c r="C207" t="s">
        <v>13</v>
      </c>
      <c r="D207" t="s">
        <v>18</v>
      </c>
      <c r="E207" t="s">
        <v>12</v>
      </c>
      <c r="F207" t="s">
        <v>1199</v>
      </c>
      <c r="G207" s="1">
        <v>3057042691</v>
      </c>
      <c r="H207" t="s">
        <v>37</v>
      </c>
      <c r="I207" t="s">
        <v>16</v>
      </c>
      <c r="J207" t="s">
        <v>394</v>
      </c>
      <c r="K207" t="s">
        <v>341</v>
      </c>
      <c r="L207" t="s">
        <v>1200</v>
      </c>
      <c r="M207">
        <v>169</v>
      </c>
      <c r="N207" s="5">
        <v>11001</v>
      </c>
      <c r="O207" s="14">
        <f t="shared" si="6"/>
        <v>5</v>
      </c>
      <c r="P207" s="14" t="str">
        <f t="shared" si="7"/>
        <v>11001</v>
      </c>
      <c r="Q207" s="5" t="str">
        <f>INDEX('DIAN CODE'!$B$2:$B$1121,MATCH(CONCATENATE(PLANOTER!P207,""),'DIAN CODE'!$E$2:$E$1121,0),0)</f>
        <v>BOGOTA</v>
      </c>
      <c r="R207" s="5" t="str">
        <f>INDEX('DIAN CODE'!$D$2:$D$1121,MATCH(CONCATENATE(PLANOTER!P207,""),'DIAN CODE'!$E$2:$E$1121,0),0)</f>
        <v>BOGOTA, D.C.</v>
      </c>
      <c r="S207" t="s">
        <v>1201</v>
      </c>
    </row>
    <row r="208" spans="1:19">
      <c r="A208">
        <v>16216251</v>
      </c>
      <c r="B208">
        <v>16216251</v>
      </c>
      <c r="C208" t="s">
        <v>13</v>
      </c>
      <c r="D208" t="s">
        <v>18</v>
      </c>
      <c r="E208" t="s">
        <v>12</v>
      </c>
      <c r="F208" t="s">
        <v>1202</v>
      </c>
      <c r="G208" s="1">
        <v>3110321</v>
      </c>
      <c r="H208" t="s">
        <v>522</v>
      </c>
      <c r="I208" t="s">
        <v>982</v>
      </c>
      <c r="J208" t="s">
        <v>44</v>
      </c>
      <c r="K208" t="s">
        <v>1203</v>
      </c>
      <c r="L208" t="s">
        <v>1204</v>
      </c>
      <c r="M208">
        <v>169</v>
      </c>
      <c r="N208" s="5">
        <v>66001</v>
      </c>
      <c r="O208" s="14">
        <f t="shared" si="6"/>
        <v>5</v>
      </c>
      <c r="P208" s="14" t="str">
        <f t="shared" si="7"/>
        <v>66001</v>
      </c>
      <c r="Q208" s="5" t="str">
        <f>INDEX('DIAN CODE'!$B$2:$B$1121,MATCH(CONCATENATE(PLANOTER!P208,""),'DIAN CODE'!$E$2:$E$1121,0),0)</f>
        <v>RISARALDA</v>
      </c>
      <c r="R208" s="5" t="str">
        <f>INDEX('DIAN CODE'!$D$2:$D$1121,MATCH(CONCATENATE(PLANOTER!P208,""),'DIAN CODE'!$E$2:$E$1121,0),0)</f>
        <v>PEREIRA</v>
      </c>
      <c r="S208" t="s">
        <v>1205</v>
      </c>
    </row>
    <row r="209" spans="1:19">
      <c r="A209">
        <v>16282704</v>
      </c>
      <c r="B209">
        <v>16282704</v>
      </c>
      <c r="C209" t="s">
        <v>13</v>
      </c>
      <c r="D209" t="s">
        <v>18</v>
      </c>
      <c r="E209" t="s">
        <v>12</v>
      </c>
      <c r="F209" t="s">
        <v>1206</v>
      </c>
      <c r="G209" s="1">
        <v>2273940</v>
      </c>
      <c r="H209" t="s">
        <v>142</v>
      </c>
      <c r="I209" t="s">
        <v>1207</v>
      </c>
      <c r="J209" t="s">
        <v>227</v>
      </c>
      <c r="K209" t="s">
        <v>228</v>
      </c>
      <c r="L209" t="s">
        <v>1208</v>
      </c>
      <c r="M209">
        <v>169</v>
      </c>
      <c r="N209" s="5">
        <v>76113</v>
      </c>
      <c r="O209" s="14">
        <f t="shared" si="6"/>
        <v>5</v>
      </c>
      <c r="P209" s="14" t="str">
        <f t="shared" si="7"/>
        <v>76113</v>
      </c>
      <c r="Q209" s="5" t="str">
        <f>INDEX('DIAN CODE'!$B$2:$B$1121,MATCH(CONCATENATE(PLANOTER!P209,""),'DIAN CODE'!$E$2:$E$1121,0),0)</f>
        <v>VALLE DEL CAUCA</v>
      </c>
      <c r="R209" s="5" t="str">
        <f>INDEX('DIAN CODE'!$D$2:$D$1121,MATCH(CONCATENATE(PLANOTER!P209,""),'DIAN CODE'!$E$2:$E$1121,0),0)</f>
        <v>BUGALAGRANDE</v>
      </c>
      <c r="S209" t="s">
        <v>1209</v>
      </c>
    </row>
    <row r="210" spans="1:19">
      <c r="A210">
        <v>16362567</v>
      </c>
      <c r="B210">
        <v>16362567</v>
      </c>
      <c r="C210" t="s">
        <v>13</v>
      </c>
      <c r="D210" t="s">
        <v>18</v>
      </c>
      <c r="E210" t="s">
        <v>12</v>
      </c>
      <c r="F210" t="s">
        <v>1211</v>
      </c>
      <c r="G210" s="1">
        <v>144765910</v>
      </c>
      <c r="H210" t="s">
        <v>530</v>
      </c>
      <c r="I210" t="s">
        <v>59</v>
      </c>
      <c r="J210" t="s">
        <v>44</v>
      </c>
      <c r="K210" t="s">
        <v>54</v>
      </c>
      <c r="L210" t="s">
        <v>1212</v>
      </c>
      <c r="M210">
        <v>169</v>
      </c>
      <c r="N210" s="5">
        <v>50001</v>
      </c>
      <c r="O210" s="14">
        <f t="shared" si="6"/>
        <v>5</v>
      </c>
      <c r="P210" s="14" t="str">
        <f t="shared" si="7"/>
        <v>50001</v>
      </c>
      <c r="Q210" s="5" t="str">
        <f>INDEX('DIAN CODE'!$B$2:$B$1121,MATCH(CONCATENATE(PLANOTER!P210,""),'DIAN CODE'!$E$2:$E$1121,0),0)</f>
        <v>META</v>
      </c>
      <c r="R210" s="5" t="str">
        <f>INDEX('DIAN CODE'!$D$2:$D$1121,MATCH(CONCATENATE(PLANOTER!P210,""),'DIAN CODE'!$E$2:$E$1121,0),0)</f>
        <v>VILLAVICENCIO</v>
      </c>
      <c r="S210" t="s">
        <v>1213</v>
      </c>
    </row>
    <row r="211" spans="1:19">
      <c r="A211">
        <v>16378140</v>
      </c>
      <c r="B211">
        <v>16378140</v>
      </c>
      <c r="C211" t="s">
        <v>13</v>
      </c>
      <c r="D211" t="s">
        <v>18</v>
      </c>
      <c r="E211" t="s">
        <v>12</v>
      </c>
      <c r="F211" t="s">
        <v>1214</v>
      </c>
      <c r="G211" s="1">
        <v>4408524</v>
      </c>
      <c r="H211" t="s">
        <v>345</v>
      </c>
      <c r="I211" t="s">
        <v>16</v>
      </c>
      <c r="J211" t="s">
        <v>258</v>
      </c>
      <c r="K211" t="s">
        <v>16</v>
      </c>
      <c r="L211" t="s">
        <v>1215</v>
      </c>
      <c r="M211">
        <v>169</v>
      </c>
      <c r="N211" s="5">
        <v>11001</v>
      </c>
      <c r="O211" s="14">
        <f t="shared" si="6"/>
        <v>5</v>
      </c>
      <c r="P211" s="14" t="str">
        <f t="shared" si="7"/>
        <v>11001</v>
      </c>
      <c r="Q211" s="5" t="str">
        <f>INDEX('DIAN CODE'!$B$2:$B$1121,MATCH(CONCATENATE(PLANOTER!P211,""),'DIAN CODE'!$E$2:$E$1121,0),0)</f>
        <v>BOGOTA</v>
      </c>
      <c r="R211" s="5" t="str">
        <f>INDEX('DIAN CODE'!$D$2:$D$1121,MATCH(CONCATENATE(PLANOTER!P211,""),'DIAN CODE'!$E$2:$E$1121,0),0)</f>
        <v>BOGOTA, D.C.</v>
      </c>
      <c r="S211" t="s">
        <v>1216</v>
      </c>
    </row>
    <row r="212" spans="1:19">
      <c r="A212">
        <v>16460232</v>
      </c>
      <c r="B212">
        <v>16460232</v>
      </c>
      <c r="C212" t="s">
        <v>13</v>
      </c>
      <c r="D212" t="s">
        <v>18</v>
      </c>
      <c r="E212" t="s">
        <v>12</v>
      </c>
      <c r="F212" t="s">
        <v>1217</v>
      </c>
      <c r="G212" s="1">
        <v>3017303743</v>
      </c>
      <c r="H212" t="s">
        <v>1012</v>
      </c>
      <c r="I212" t="s">
        <v>1218</v>
      </c>
      <c r="J212" t="s">
        <v>1219</v>
      </c>
      <c r="K212" t="s">
        <v>125</v>
      </c>
      <c r="L212" t="s">
        <v>1220</v>
      </c>
      <c r="M212">
        <v>169</v>
      </c>
      <c r="N212" s="5">
        <v>76892</v>
      </c>
      <c r="O212" s="14">
        <f t="shared" si="6"/>
        <v>5</v>
      </c>
      <c r="P212" s="14" t="str">
        <f t="shared" si="7"/>
        <v>76892</v>
      </c>
      <c r="Q212" s="5" t="str">
        <f>INDEX('DIAN CODE'!$B$2:$B$1121,MATCH(CONCATENATE(PLANOTER!P212,""),'DIAN CODE'!$E$2:$E$1121,0),0)</f>
        <v>VALLE DEL CAUCA</v>
      </c>
      <c r="R212" s="5" t="str">
        <f>INDEX('DIAN CODE'!$D$2:$D$1121,MATCH(CONCATENATE(PLANOTER!P212,""),'DIAN CODE'!$E$2:$E$1121,0),0)</f>
        <v>YUMBO</v>
      </c>
      <c r="S212" t="s">
        <v>1221</v>
      </c>
    </row>
    <row r="213" spans="1:19">
      <c r="A213">
        <v>16539059</v>
      </c>
      <c r="B213">
        <v>16539059</v>
      </c>
      <c r="C213" t="s">
        <v>13</v>
      </c>
      <c r="D213" t="s">
        <v>18</v>
      </c>
      <c r="E213" t="s">
        <v>12</v>
      </c>
      <c r="F213" t="s">
        <v>1223</v>
      </c>
      <c r="G213" s="1">
        <v>3162773645</v>
      </c>
      <c r="H213" t="s">
        <v>211</v>
      </c>
      <c r="I213" t="s">
        <v>225</v>
      </c>
      <c r="J213" t="s">
        <v>44</v>
      </c>
      <c r="K213" t="s">
        <v>530</v>
      </c>
      <c r="L213" t="s">
        <v>1224</v>
      </c>
      <c r="M213">
        <v>169</v>
      </c>
      <c r="N213" s="5">
        <v>76001</v>
      </c>
      <c r="O213" s="14">
        <f t="shared" si="6"/>
        <v>5</v>
      </c>
      <c r="P213" s="14" t="str">
        <f t="shared" si="7"/>
        <v>76001</v>
      </c>
      <c r="Q213" s="5" t="str">
        <f>INDEX('DIAN CODE'!$B$2:$B$1121,MATCH(CONCATENATE(PLANOTER!P213,""),'DIAN CODE'!$E$2:$E$1121,0),0)</f>
        <v>VALLE DEL CAUCA</v>
      </c>
      <c r="R213" s="5" t="str">
        <f>INDEX('DIAN CODE'!$D$2:$D$1121,MATCH(CONCATENATE(PLANOTER!P213,""),'DIAN CODE'!$E$2:$E$1121,0),0)</f>
        <v>CALI</v>
      </c>
      <c r="S213" t="s">
        <v>1225</v>
      </c>
    </row>
    <row r="214" spans="1:19">
      <c r="A214">
        <v>16586366</v>
      </c>
      <c r="B214">
        <v>16586366</v>
      </c>
      <c r="C214" t="s">
        <v>13</v>
      </c>
      <c r="D214" t="s">
        <v>18</v>
      </c>
      <c r="E214" t="s">
        <v>12</v>
      </c>
      <c r="F214" t="s">
        <v>1226</v>
      </c>
      <c r="G214" s="1">
        <v>4899001</v>
      </c>
      <c r="H214" t="s">
        <v>356</v>
      </c>
      <c r="I214" t="s">
        <v>494</v>
      </c>
      <c r="J214" t="s">
        <v>182</v>
      </c>
      <c r="K214" t="s">
        <v>281</v>
      </c>
      <c r="L214" t="s">
        <v>1227</v>
      </c>
      <c r="M214">
        <v>169</v>
      </c>
      <c r="N214" s="5">
        <v>76001</v>
      </c>
      <c r="O214" s="14">
        <f t="shared" si="6"/>
        <v>5</v>
      </c>
      <c r="P214" s="14" t="str">
        <f t="shared" si="7"/>
        <v>76001</v>
      </c>
      <c r="Q214" s="5" t="str">
        <f>INDEX('DIAN CODE'!$B$2:$B$1121,MATCH(CONCATENATE(PLANOTER!P214,""),'DIAN CODE'!$E$2:$E$1121,0),0)</f>
        <v>VALLE DEL CAUCA</v>
      </c>
      <c r="R214" s="5" t="str">
        <f>INDEX('DIAN CODE'!$D$2:$D$1121,MATCH(CONCATENATE(PLANOTER!P214,""),'DIAN CODE'!$E$2:$E$1121,0),0)</f>
        <v>CALI</v>
      </c>
      <c r="S214" t="s">
        <v>1228</v>
      </c>
    </row>
    <row r="215" spans="1:19">
      <c r="A215">
        <v>16731017</v>
      </c>
      <c r="B215">
        <v>16731017</v>
      </c>
      <c r="C215" t="s">
        <v>13</v>
      </c>
      <c r="D215" t="s">
        <v>18</v>
      </c>
      <c r="E215" t="s">
        <v>12</v>
      </c>
      <c r="F215" t="s">
        <v>1230</v>
      </c>
      <c r="G215" s="1">
        <v>2405880</v>
      </c>
      <c r="H215" t="s">
        <v>142</v>
      </c>
      <c r="I215" t="s">
        <v>112</v>
      </c>
      <c r="J215" t="s">
        <v>620</v>
      </c>
      <c r="K215" t="s">
        <v>270</v>
      </c>
      <c r="L215" t="s">
        <v>1231</v>
      </c>
      <c r="M215">
        <v>169</v>
      </c>
      <c r="N215" s="5">
        <v>11001</v>
      </c>
      <c r="O215" s="14">
        <f t="shared" si="6"/>
        <v>5</v>
      </c>
      <c r="P215" s="14" t="str">
        <f t="shared" si="7"/>
        <v>11001</v>
      </c>
      <c r="Q215" s="5" t="str">
        <f>INDEX('DIAN CODE'!$B$2:$B$1121,MATCH(CONCATENATE(PLANOTER!P215,""),'DIAN CODE'!$E$2:$E$1121,0),0)</f>
        <v>BOGOTA</v>
      </c>
      <c r="R215" s="5" t="str">
        <f>INDEX('DIAN CODE'!$D$2:$D$1121,MATCH(CONCATENATE(PLANOTER!P215,""),'DIAN CODE'!$E$2:$E$1121,0),0)</f>
        <v>BOGOTA, D.C.</v>
      </c>
      <c r="S215" t="s">
        <v>1232</v>
      </c>
    </row>
    <row r="216" spans="1:19">
      <c r="A216">
        <v>16742504</v>
      </c>
      <c r="B216">
        <v>16742504</v>
      </c>
      <c r="C216" t="s">
        <v>13</v>
      </c>
      <c r="D216" t="s">
        <v>18</v>
      </c>
      <c r="E216" t="s">
        <v>12</v>
      </c>
      <c r="F216" t="s">
        <v>1233</v>
      </c>
      <c r="G216" s="1">
        <v>8855145</v>
      </c>
      <c r="H216" t="s">
        <v>273</v>
      </c>
      <c r="I216" t="s">
        <v>184</v>
      </c>
      <c r="J216" t="s">
        <v>1162</v>
      </c>
      <c r="K216" t="s">
        <v>16</v>
      </c>
      <c r="L216" t="s">
        <v>1234</v>
      </c>
      <c r="M216">
        <v>169</v>
      </c>
      <c r="N216" s="5">
        <v>76001</v>
      </c>
      <c r="O216" s="14">
        <f t="shared" si="6"/>
        <v>5</v>
      </c>
      <c r="P216" s="14" t="str">
        <f t="shared" si="7"/>
        <v>76001</v>
      </c>
      <c r="Q216" s="5" t="str">
        <f>INDEX('DIAN CODE'!$B$2:$B$1121,MATCH(CONCATENATE(PLANOTER!P216,""),'DIAN CODE'!$E$2:$E$1121,0),0)</f>
        <v>VALLE DEL CAUCA</v>
      </c>
      <c r="R216" s="5" t="str">
        <f>INDEX('DIAN CODE'!$D$2:$D$1121,MATCH(CONCATENATE(PLANOTER!P216,""),'DIAN CODE'!$E$2:$E$1121,0),0)</f>
        <v>CALI</v>
      </c>
      <c r="S216" t="s">
        <v>1235</v>
      </c>
    </row>
    <row r="217" spans="1:19">
      <c r="A217">
        <v>16745676</v>
      </c>
      <c r="B217">
        <v>16745676</v>
      </c>
      <c r="C217" t="s">
        <v>13</v>
      </c>
      <c r="D217" t="s">
        <v>18</v>
      </c>
      <c r="E217" t="s">
        <v>12</v>
      </c>
      <c r="F217" t="s">
        <v>1236</v>
      </c>
      <c r="G217" s="1">
        <v>6815130</v>
      </c>
      <c r="H217" t="s">
        <v>113</v>
      </c>
      <c r="I217" t="s">
        <v>361</v>
      </c>
      <c r="J217" t="s">
        <v>759</v>
      </c>
      <c r="K217" t="s">
        <v>16</v>
      </c>
      <c r="L217" t="s">
        <v>1237</v>
      </c>
      <c r="M217">
        <v>169</v>
      </c>
      <c r="N217" s="5">
        <v>76001</v>
      </c>
      <c r="O217" s="14">
        <f t="shared" si="6"/>
        <v>5</v>
      </c>
      <c r="P217" s="14" t="str">
        <f t="shared" si="7"/>
        <v>76001</v>
      </c>
      <c r="Q217" s="5" t="str">
        <f>INDEX('DIAN CODE'!$B$2:$B$1121,MATCH(CONCATENATE(PLANOTER!P217,""),'DIAN CODE'!$E$2:$E$1121,0),0)</f>
        <v>VALLE DEL CAUCA</v>
      </c>
      <c r="R217" s="5" t="str">
        <f>INDEX('DIAN CODE'!$D$2:$D$1121,MATCH(CONCATENATE(PLANOTER!P217,""),'DIAN CODE'!$E$2:$E$1121,0),0)</f>
        <v>CALI</v>
      </c>
      <c r="S217" t="s">
        <v>1238</v>
      </c>
    </row>
    <row r="218" spans="1:19">
      <c r="A218">
        <v>16751498</v>
      </c>
      <c r="B218">
        <v>16751498</v>
      </c>
      <c r="C218" t="s">
        <v>13</v>
      </c>
      <c r="D218" t="s">
        <v>18</v>
      </c>
      <c r="E218" t="s">
        <v>12</v>
      </c>
      <c r="F218" t="s">
        <v>1241</v>
      </c>
      <c r="G218" s="1">
        <v>5532400</v>
      </c>
      <c r="H218" t="s">
        <v>1242</v>
      </c>
      <c r="I218" t="s">
        <v>1243</v>
      </c>
      <c r="J218" t="s">
        <v>57</v>
      </c>
      <c r="K218" t="s">
        <v>16</v>
      </c>
      <c r="L218" t="s">
        <v>1244</v>
      </c>
      <c r="M218">
        <v>169</v>
      </c>
      <c r="N218" s="5">
        <v>76001</v>
      </c>
      <c r="O218" s="14">
        <f t="shared" si="6"/>
        <v>5</v>
      </c>
      <c r="P218" s="14" t="str">
        <f t="shared" si="7"/>
        <v>76001</v>
      </c>
      <c r="Q218" s="5" t="str">
        <f>INDEX('DIAN CODE'!$B$2:$B$1121,MATCH(CONCATENATE(PLANOTER!P218,""),'DIAN CODE'!$E$2:$E$1121,0),0)</f>
        <v>VALLE DEL CAUCA</v>
      </c>
      <c r="R218" s="5" t="str">
        <f>INDEX('DIAN CODE'!$D$2:$D$1121,MATCH(CONCATENATE(PLANOTER!P218,""),'DIAN CODE'!$E$2:$E$1121,0),0)</f>
        <v>CALI</v>
      </c>
      <c r="S218" t="s">
        <v>1245</v>
      </c>
    </row>
    <row r="219" spans="1:19">
      <c r="A219">
        <v>16755681</v>
      </c>
      <c r="B219">
        <v>16755681</v>
      </c>
      <c r="C219">
        <v>4</v>
      </c>
      <c r="D219" t="s">
        <v>18</v>
      </c>
      <c r="E219" t="s">
        <v>12</v>
      </c>
      <c r="F219" t="s">
        <v>1246</v>
      </c>
      <c r="G219" s="1">
        <v>104371755</v>
      </c>
      <c r="H219" t="s">
        <v>59</v>
      </c>
      <c r="I219" t="s">
        <v>1247</v>
      </c>
      <c r="J219" t="s">
        <v>488</v>
      </c>
      <c r="K219" t="s">
        <v>358</v>
      </c>
      <c r="L219" t="s">
        <v>1248</v>
      </c>
      <c r="M219">
        <v>169</v>
      </c>
      <c r="N219" s="5">
        <v>52835</v>
      </c>
      <c r="O219" s="14">
        <f t="shared" si="6"/>
        <v>5</v>
      </c>
      <c r="P219" s="14" t="str">
        <f t="shared" si="7"/>
        <v>52835</v>
      </c>
      <c r="Q219" s="5" t="str">
        <f>INDEX('DIAN CODE'!$B$2:$B$1121,MATCH(CONCATENATE(PLANOTER!P219,""),'DIAN CODE'!$E$2:$E$1121,0),0)</f>
        <v>NARIÑO</v>
      </c>
      <c r="R219" s="5" t="str">
        <f>INDEX('DIAN CODE'!$D$2:$D$1121,MATCH(CONCATENATE(PLANOTER!P219,""),'DIAN CODE'!$E$2:$E$1121,0),0)</f>
        <v>SAN ANDRES DE TUMACO</v>
      </c>
      <c r="S219" t="s">
        <v>1249</v>
      </c>
    </row>
    <row r="220" spans="1:19">
      <c r="A220">
        <v>16940544</v>
      </c>
      <c r="B220">
        <v>16940544</v>
      </c>
      <c r="C220" t="s">
        <v>13</v>
      </c>
      <c r="D220" t="s">
        <v>18</v>
      </c>
      <c r="E220" t="s">
        <v>12</v>
      </c>
      <c r="F220" t="s">
        <v>1253</v>
      </c>
      <c r="G220" s="1">
        <v>3148621714</v>
      </c>
      <c r="H220" t="s">
        <v>1254</v>
      </c>
      <c r="I220" t="s">
        <v>863</v>
      </c>
      <c r="J220" t="s">
        <v>1255</v>
      </c>
      <c r="K220" t="s">
        <v>394</v>
      </c>
      <c r="L220" t="s">
        <v>1256</v>
      </c>
      <c r="M220">
        <v>169</v>
      </c>
      <c r="N220" s="5">
        <v>76001</v>
      </c>
      <c r="O220" s="14">
        <f t="shared" si="6"/>
        <v>5</v>
      </c>
      <c r="P220" s="14" t="str">
        <f t="shared" si="7"/>
        <v>76001</v>
      </c>
      <c r="Q220" s="5" t="str">
        <f>INDEX('DIAN CODE'!$B$2:$B$1121,MATCH(CONCATENATE(PLANOTER!P220,""),'DIAN CODE'!$E$2:$E$1121,0),0)</f>
        <v>VALLE DEL CAUCA</v>
      </c>
      <c r="R220" s="5" t="str">
        <f>INDEX('DIAN CODE'!$D$2:$D$1121,MATCH(CONCATENATE(PLANOTER!P220,""),'DIAN CODE'!$E$2:$E$1121,0),0)</f>
        <v>CALI</v>
      </c>
      <c r="S220" t="s">
        <v>1257</v>
      </c>
    </row>
    <row r="221" spans="1:19">
      <c r="A221">
        <v>17071965</v>
      </c>
      <c r="B221">
        <v>17071965</v>
      </c>
      <c r="C221" t="s">
        <v>13</v>
      </c>
      <c r="D221" t="s">
        <v>18</v>
      </c>
      <c r="E221" t="s">
        <v>12</v>
      </c>
      <c r="F221" t="s">
        <v>1260</v>
      </c>
      <c r="G221" s="1">
        <v>3602343</v>
      </c>
      <c r="H221" t="s">
        <v>206</v>
      </c>
      <c r="I221" t="s">
        <v>16</v>
      </c>
      <c r="J221" t="s">
        <v>1261</v>
      </c>
      <c r="K221" t="s">
        <v>16</v>
      </c>
      <c r="L221" t="s">
        <v>1262</v>
      </c>
      <c r="M221">
        <v>169</v>
      </c>
      <c r="N221" s="5">
        <v>11001</v>
      </c>
      <c r="O221" s="14">
        <f t="shared" si="6"/>
        <v>5</v>
      </c>
      <c r="P221" s="14" t="str">
        <f t="shared" si="7"/>
        <v>11001</v>
      </c>
      <c r="Q221" s="5" t="str">
        <f>INDEX('DIAN CODE'!$B$2:$B$1121,MATCH(CONCATENATE(PLANOTER!P221,""),'DIAN CODE'!$E$2:$E$1121,0),0)</f>
        <v>BOGOTA</v>
      </c>
      <c r="R221" s="5" t="str">
        <f>INDEX('DIAN CODE'!$D$2:$D$1121,MATCH(CONCATENATE(PLANOTER!P221,""),'DIAN CODE'!$E$2:$E$1121,0),0)</f>
        <v>BOGOTA, D.C.</v>
      </c>
      <c r="S221" t="s">
        <v>1263</v>
      </c>
    </row>
    <row r="222" spans="1:19">
      <c r="A222">
        <v>17092995</v>
      </c>
      <c r="B222">
        <v>17092995</v>
      </c>
      <c r="C222" t="s">
        <v>13</v>
      </c>
      <c r="D222" t="s">
        <v>18</v>
      </c>
      <c r="E222" t="s">
        <v>12</v>
      </c>
      <c r="F222" t="s">
        <v>1265</v>
      </c>
      <c r="G222" s="1">
        <v>3104065996</v>
      </c>
      <c r="H222" t="s">
        <v>1259</v>
      </c>
      <c r="I222" t="s">
        <v>431</v>
      </c>
      <c r="J222" t="s">
        <v>996</v>
      </c>
      <c r="K222" t="s">
        <v>358</v>
      </c>
      <c r="L222" t="s">
        <v>1266</v>
      </c>
      <c r="M222">
        <v>169</v>
      </c>
      <c r="N222" s="5">
        <v>5001</v>
      </c>
      <c r="O222" s="14">
        <f t="shared" si="6"/>
        <v>4</v>
      </c>
      <c r="P222" s="14" t="str">
        <f t="shared" si="7"/>
        <v>05001</v>
      </c>
      <c r="Q222" s="5" t="str">
        <f>INDEX('DIAN CODE'!$B$2:$B$1121,MATCH(CONCATENATE(PLANOTER!P222,""),'DIAN CODE'!$E$2:$E$1121,0),0)</f>
        <v>ANTIOQUIA</v>
      </c>
      <c r="R222" s="5" t="str">
        <f>INDEX('DIAN CODE'!$D$2:$D$1121,MATCH(CONCATENATE(PLANOTER!P222,""),'DIAN CODE'!$E$2:$E$1121,0),0)</f>
        <v>MEDELLIN</v>
      </c>
      <c r="S222" t="s">
        <v>1267</v>
      </c>
    </row>
    <row r="223" spans="1:19">
      <c r="A223">
        <v>17185818</v>
      </c>
      <c r="B223">
        <v>17185818</v>
      </c>
      <c r="C223" t="s">
        <v>13</v>
      </c>
      <c r="D223" t="s">
        <v>18</v>
      </c>
      <c r="E223" t="s">
        <v>12</v>
      </c>
      <c r="F223" t="s">
        <v>1275</v>
      </c>
      <c r="G223" s="1">
        <v>5831679</v>
      </c>
      <c r="H223" t="s">
        <v>1273</v>
      </c>
      <c r="I223" t="s">
        <v>29</v>
      </c>
      <c r="J223" t="s">
        <v>143</v>
      </c>
      <c r="K223" t="s">
        <v>16</v>
      </c>
      <c r="L223" t="s">
        <v>1276</v>
      </c>
      <c r="M223">
        <v>169</v>
      </c>
      <c r="N223" s="5">
        <v>54001</v>
      </c>
      <c r="O223" s="14">
        <f t="shared" si="6"/>
        <v>5</v>
      </c>
      <c r="P223" s="14" t="str">
        <f t="shared" si="7"/>
        <v>54001</v>
      </c>
      <c r="Q223" s="5" t="str">
        <f>INDEX('DIAN CODE'!$B$2:$B$1121,MATCH(CONCATENATE(PLANOTER!P223,""),'DIAN CODE'!$E$2:$E$1121,0),0)</f>
        <v>N. DE SANTANDER</v>
      </c>
      <c r="R223" s="5" t="str">
        <f>INDEX('DIAN CODE'!$D$2:$D$1121,MATCH(CONCATENATE(PLANOTER!P223,""),'DIAN CODE'!$E$2:$E$1121,0),0)</f>
        <v>CUCUTA</v>
      </c>
      <c r="S223" t="s">
        <v>1277</v>
      </c>
    </row>
    <row r="224" spans="1:19">
      <c r="A224">
        <v>17300872</v>
      </c>
      <c r="B224">
        <v>17300872</v>
      </c>
      <c r="C224" t="s">
        <v>13</v>
      </c>
      <c r="D224" t="s">
        <v>18</v>
      </c>
      <c r="E224" t="s">
        <v>12</v>
      </c>
      <c r="F224" t="s">
        <v>1279</v>
      </c>
      <c r="G224" s="1">
        <v>105760178</v>
      </c>
      <c r="H224" t="s">
        <v>457</v>
      </c>
      <c r="I224" t="s">
        <v>16</v>
      </c>
      <c r="J224" t="s">
        <v>134</v>
      </c>
      <c r="K224" t="s">
        <v>16</v>
      </c>
      <c r="L224" t="s">
        <v>1280</v>
      </c>
      <c r="M224">
        <v>169</v>
      </c>
      <c r="N224" s="5">
        <v>50287</v>
      </c>
      <c r="O224" s="14">
        <f t="shared" si="6"/>
        <v>5</v>
      </c>
      <c r="P224" s="14" t="str">
        <f t="shared" si="7"/>
        <v>50287</v>
      </c>
      <c r="Q224" s="5" t="str">
        <f>INDEX('DIAN CODE'!$B$2:$B$1121,MATCH(CONCATENATE(PLANOTER!P224,""),'DIAN CODE'!$E$2:$E$1121,0),0)</f>
        <v>META</v>
      </c>
      <c r="R224" s="5" t="str">
        <f>INDEX('DIAN CODE'!$D$2:$D$1121,MATCH(CONCATENATE(PLANOTER!P224,""),'DIAN CODE'!$E$2:$E$1121,0),0)</f>
        <v>FUENTE DE ORO</v>
      </c>
      <c r="S224" t="s">
        <v>1281</v>
      </c>
    </row>
    <row r="225" spans="1:19">
      <c r="A225">
        <v>17309024</v>
      </c>
      <c r="B225">
        <v>17309024</v>
      </c>
      <c r="C225" t="s">
        <v>13</v>
      </c>
      <c r="D225" t="s">
        <v>18</v>
      </c>
      <c r="E225" t="s">
        <v>12</v>
      </c>
      <c r="F225" t="s">
        <v>1282</v>
      </c>
      <c r="G225" s="1">
        <v>5840248</v>
      </c>
      <c r="H225" t="s">
        <v>123</v>
      </c>
      <c r="I225" t="s">
        <v>37</v>
      </c>
      <c r="J225" t="s">
        <v>56</v>
      </c>
      <c r="K225" t="s">
        <v>115</v>
      </c>
      <c r="L225" t="s">
        <v>1283</v>
      </c>
      <c r="M225">
        <v>169</v>
      </c>
      <c r="N225" s="5">
        <v>95001</v>
      </c>
      <c r="O225" s="14">
        <f t="shared" si="6"/>
        <v>5</v>
      </c>
      <c r="P225" s="14" t="str">
        <f t="shared" si="7"/>
        <v>95001</v>
      </c>
      <c r="Q225" s="5" t="str">
        <f>INDEX('DIAN CODE'!$B$2:$B$1121,MATCH(CONCATENATE(PLANOTER!P225,""),'DIAN CODE'!$E$2:$E$1121,0),0)</f>
        <v>GUAVIARE</v>
      </c>
      <c r="R225" s="5" t="str">
        <f>INDEX('DIAN CODE'!$D$2:$D$1121,MATCH(CONCATENATE(PLANOTER!P225,""),'DIAN CODE'!$E$2:$E$1121,0),0)</f>
        <v>SAN JOSE DEL GUAVIARE</v>
      </c>
      <c r="S225" t="s">
        <v>1284</v>
      </c>
    </row>
    <row r="226" spans="1:19">
      <c r="A226">
        <v>17312683</v>
      </c>
      <c r="B226">
        <v>17312683</v>
      </c>
      <c r="C226" t="s">
        <v>13</v>
      </c>
      <c r="D226" t="s">
        <v>18</v>
      </c>
      <c r="E226" t="s">
        <v>12</v>
      </c>
      <c r="F226" t="s">
        <v>1285</v>
      </c>
      <c r="G226" s="1">
        <v>112191064</v>
      </c>
      <c r="H226" t="s">
        <v>147</v>
      </c>
      <c r="I226" t="s">
        <v>306</v>
      </c>
      <c r="J226" t="s">
        <v>449</v>
      </c>
      <c r="K226" t="s">
        <v>925</v>
      </c>
      <c r="L226" t="s">
        <v>1286</v>
      </c>
      <c r="M226">
        <v>169</v>
      </c>
      <c r="N226" s="5">
        <v>50001</v>
      </c>
      <c r="O226" s="14">
        <f t="shared" si="6"/>
        <v>5</v>
      </c>
      <c r="P226" s="14" t="str">
        <f t="shared" si="7"/>
        <v>50001</v>
      </c>
      <c r="Q226" s="5" t="str">
        <f>INDEX('DIAN CODE'!$B$2:$B$1121,MATCH(CONCATENATE(PLANOTER!P226,""),'DIAN CODE'!$E$2:$E$1121,0),0)</f>
        <v>META</v>
      </c>
      <c r="R226" s="5" t="str">
        <f>INDEX('DIAN CODE'!$D$2:$D$1121,MATCH(CONCATENATE(PLANOTER!P226,""),'DIAN CODE'!$E$2:$E$1121,0),0)</f>
        <v>VILLAVICENCIO</v>
      </c>
      <c r="S226" t="s">
        <v>1287</v>
      </c>
    </row>
    <row r="227" spans="1:19">
      <c r="A227">
        <v>17336885</v>
      </c>
      <c r="B227">
        <v>17336885</v>
      </c>
      <c r="C227" t="s">
        <v>13</v>
      </c>
      <c r="D227" t="s">
        <v>18</v>
      </c>
      <c r="E227" t="s">
        <v>12</v>
      </c>
      <c r="F227" t="s">
        <v>1288</v>
      </c>
      <c r="G227" s="1">
        <v>102614892</v>
      </c>
      <c r="H227" t="s">
        <v>206</v>
      </c>
      <c r="I227" t="s">
        <v>16</v>
      </c>
      <c r="J227" t="s">
        <v>202</v>
      </c>
      <c r="K227" t="s">
        <v>16</v>
      </c>
      <c r="L227" t="s">
        <v>1289</v>
      </c>
      <c r="M227">
        <v>169</v>
      </c>
      <c r="N227" s="5">
        <v>11001</v>
      </c>
      <c r="O227" s="14">
        <f t="shared" si="6"/>
        <v>5</v>
      </c>
      <c r="P227" s="14" t="str">
        <f t="shared" si="7"/>
        <v>11001</v>
      </c>
      <c r="Q227" s="5" t="str">
        <f>INDEX('DIAN CODE'!$B$2:$B$1121,MATCH(CONCATENATE(PLANOTER!P227,""),'DIAN CODE'!$E$2:$E$1121,0),0)</f>
        <v>BOGOTA</v>
      </c>
      <c r="R227" s="5" t="str">
        <f>INDEX('DIAN CODE'!$D$2:$D$1121,MATCH(CONCATENATE(PLANOTER!P227,""),'DIAN CODE'!$E$2:$E$1121,0),0)</f>
        <v>BOGOTA, D.C.</v>
      </c>
      <c r="S227" t="s">
        <v>1290</v>
      </c>
    </row>
    <row r="228" spans="1:19">
      <c r="A228">
        <v>17339488</v>
      </c>
      <c r="B228">
        <v>17339488</v>
      </c>
      <c r="C228" t="s">
        <v>13</v>
      </c>
      <c r="D228" t="s">
        <v>18</v>
      </c>
      <c r="E228" t="s">
        <v>12</v>
      </c>
      <c r="F228" t="s">
        <v>1291</v>
      </c>
      <c r="G228" s="1">
        <v>3114562550</v>
      </c>
      <c r="H228" t="s">
        <v>51</v>
      </c>
      <c r="I228" t="s">
        <v>31</v>
      </c>
      <c r="J228" t="s">
        <v>218</v>
      </c>
      <c r="K228" t="s">
        <v>16</v>
      </c>
      <c r="L228" t="s">
        <v>1292</v>
      </c>
      <c r="M228">
        <v>169</v>
      </c>
      <c r="N228" s="5">
        <v>11001</v>
      </c>
      <c r="O228" s="14">
        <f t="shared" si="6"/>
        <v>5</v>
      </c>
      <c r="P228" s="14" t="str">
        <f t="shared" si="7"/>
        <v>11001</v>
      </c>
      <c r="Q228" s="5" t="str">
        <f>INDEX('DIAN CODE'!$B$2:$B$1121,MATCH(CONCATENATE(PLANOTER!P228,""),'DIAN CODE'!$E$2:$E$1121,0),0)</f>
        <v>BOGOTA</v>
      </c>
      <c r="R228" s="5" t="str">
        <f>INDEX('DIAN CODE'!$D$2:$D$1121,MATCH(CONCATENATE(PLANOTER!P228,""),'DIAN CODE'!$E$2:$E$1121,0),0)</f>
        <v>BOGOTA, D.C.</v>
      </c>
      <c r="S228" t="s">
        <v>1293</v>
      </c>
    </row>
    <row r="229" spans="1:19">
      <c r="A229">
        <v>17341130</v>
      </c>
      <c r="B229">
        <v>17341130</v>
      </c>
      <c r="C229" t="s">
        <v>13</v>
      </c>
      <c r="D229" t="s">
        <v>18</v>
      </c>
      <c r="E229" t="s">
        <v>12</v>
      </c>
      <c r="F229" t="s">
        <v>1294</v>
      </c>
      <c r="G229" s="1">
        <v>7262360</v>
      </c>
      <c r="H229" t="s">
        <v>37</v>
      </c>
      <c r="I229" t="s">
        <v>813</v>
      </c>
      <c r="J229" t="s">
        <v>46</v>
      </c>
      <c r="K229" t="s">
        <v>53</v>
      </c>
      <c r="L229" t="s">
        <v>1295</v>
      </c>
      <c r="M229">
        <v>169</v>
      </c>
      <c r="N229" s="5">
        <v>15176</v>
      </c>
      <c r="O229" s="14">
        <f t="shared" si="6"/>
        <v>5</v>
      </c>
      <c r="P229" s="14" t="str">
        <f t="shared" si="7"/>
        <v>15176</v>
      </c>
      <c r="Q229" s="5" t="str">
        <f>INDEX('DIAN CODE'!$B$2:$B$1121,MATCH(CONCATENATE(PLANOTER!P229,""),'DIAN CODE'!$E$2:$E$1121,0),0)</f>
        <v>BOYACA</v>
      </c>
      <c r="R229" s="5" t="str">
        <f>INDEX('DIAN CODE'!$D$2:$D$1121,MATCH(CONCATENATE(PLANOTER!P229,""),'DIAN CODE'!$E$2:$E$1121,0),0)</f>
        <v>CHIQUINQUIRA</v>
      </c>
      <c r="S229" t="s">
        <v>1296</v>
      </c>
    </row>
    <row r="230" spans="1:19">
      <c r="A230">
        <v>17348260</v>
      </c>
      <c r="B230">
        <v>17348260</v>
      </c>
      <c r="C230" t="s">
        <v>13</v>
      </c>
      <c r="D230" t="s">
        <v>18</v>
      </c>
      <c r="E230" t="s">
        <v>12</v>
      </c>
      <c r="F230" t="s">
        <v>1297</v>
      </c>
      <c r="G230" s="1">
        <v>6627249</v>
      </c>
      <c r="H230" t="s">
        <v>37</v>
      </c>
      <c r="I230" t="s">
        <v>234</v>
      </c>
      <c r="J230" t="s">
        <v>1298</v>
      </c>
      <c r="K230" t="s">
        <v>1299</v>
      </c>
      <c r="L230" t="s">
        <v>1300</v>
      </c>
      <c r="M230">
        <v>169</v>
      </c>
      <c r="N230" s="5">
        <v>50001</v>
      </c>
      <c r="O230" s="14">
        <f t="shared" si="6"/>
        <v>5</v>
      </c>
      <c r="P230" s="14" t="str">
        <f t="shared" si="7"/>
        <v>50001</v>
      </c>
      <c r="Q230" s="5" t="str">
        <f>INDEX('DIAN CODE'!$B$2:$B$1121,MATCH(CONCATENATE(PLANOTER!P230,""),'DIAN CODE'!$E$2:$E$1121,0),0)</f>
        <v>META</v>
      </c>
      <c r="R230" s="5" t="str">
        <f>INDEX('DIAN CODE'!$D$2:$D$1121,MATCH(CONCATENATE(PLANOTER!P230,""),'DIAN CODE'!$E$2:$E$1121,0),0)</f>
        <v>VILLAVICENCIO</v>
      </c>
      <c r="S230" t="s">
        <v>1301</v>
      </c>
    </row>
    <row r="231" spans="1:19">
      <c r="A231">
        <v>17546006</v>
      </c>
      <c r="B231">
        <v>17546006</v>
      </c>
      <c r="C231" t="s">
        <v>13</v>
      </c>
      <c r="D231" t="s">
        <v>18</v>
      </c>
      <c r="E231" t="s">
        <v>12</v>
      </c>
      <c r="F231" t="s">
        <v>1302</v>
      </c>
      <c r="G231" s="1">
        <v>8886361</v>
      </c>
      <c r="H231" t="s">
        <v>1303</v>
      </c>
      <c r="I231" t="s">
        <v>16</v>
      </c>
      <c r="J231" t="s">
        <v>53</v>
      </c>
      <c r="K231" t="s">
        <v>57</v>
      </c>
      <c r="L231" t="s">
        <v>1304</v>
      </c>
      <c r="M231">
        <v>169</v>
      </c>
      <c r="N231" s="5">
        <v>81794</v>
      </c>
      <c r="O231" s="14">
        <f t="shared" si="6"/>
        <v>5</v>
      </c>
      <c r="P231" s="14" t="str">
        <f t="shared" si="7"/>
        <v>81794</v>
      </c>
      <c r="Q231" s="5" t="str">
        <f>INDEX('DIAN CODE'!$B$2:$B$1121,MATCH(CONCATENATE(PLANOTER!P231,""),'DIAN CODE'!$E$2:$E$1121,0),0)</f>
        <v>ARAUCA</v>
      </c>
      <c r="R231" s="5" t="str">
        <f>INDEX('DIAN CODE'!$D$2:$D$1121,MATCH(CONCATENATE(PLANOTER!P231,""),'DIAN CODE'!$E$2:$E$1121,0),0)</f>
        <v>TAME</v>
      </c>
      <c r="S231" t="s">
        <v>1305</v>
      </c>
    </row>
    <row r="232" spans="1:19">
      <c r="A232">
        <v>17625392</v>
      </c>
      <c r="B232">
        <v>17625392</v>
      </c>
      <c r="C232" t="s">
        <v>13</v>
      </c>
      <c r="D232" t="s">
        <v>18</v>
      </c>
      <c r="E232" t="s">
        <v>12</v>
      </c>
      <c r="F232" t="s">
        <v>1306</v>
      </c>
      <c r="G232" s="1">
        <v>4353004</v>
      </c>
      <c r="H232" t="s">
        <v>356</v>
      </c>
      <c r="I232" t="s">
        <v>511</v>
      </c>
      <c r="J232" t="s">
        <v>825</v>
      </c>
      <c r="K232" t="s">
        <v>16</v>
      </c>
      <c r="L232" t="s">
        <v>1307</v>
      </c>
      <c r="M232">
        <v>169</v>
      </c>
      <c r="N232" s="5">
        <v>18001</v>
      </c>
      <c r="O232" s="14">
        <f t="shared" si="6"/>
        <v>5</v>
      </c>
      <c r="P232" s="14" t="str">
        <f t="shared" si="7"/>
        <v>18001</v>
      </c>
      <c r="Q232" s="5" t="str">
        <f>INDEX('DIAN CODE'!$B$2:$B$1121,MATCH(CONCATENATE(PLANOTER!P232,""),'DIAN CODE'!$E$2:$E$1121,0),0)</f>
        <v>CAQUETA</v>
      </c>
      <c r="R232" s="5" t="str">
        <f>INDEX('DIAN CODE'!$D$2:$D$1121,MATCH(CONCATENATE(PLANOTER!P232,""),'DIAN CODE'!$E$2:$E$1121,0),0)</f>
        <v>FLORENCIA</v>
      </c>
      <c r="S232" t="s">
        <v>1308</v>
      </c>
    </row>
    <row r="233" spans="1:19">
      <c r="A233">
        <v>17627886</v>
      </c>
      <c r="B233">
        <v>17627886</v>
      </c>
      <c r="C233" t="s">
        <v>13</v>
      </c>
      <c r="D233" t="s">
        <v>18</v>
      </c>
      <c r="E233" t="s">
        <v>12</v>
      </c>
      <c r="F233" t="s">
        <v>1309</v>
      </c>
      <c r="G233" s="1">
        <v>4347975</v>
      </c>
      <c r="H233" t="s">
        <v>356</v>
      </c>
      <c r="I233" t="s">
        <v>511</v>
      </c>
      <c r="J233" t="s">
        <v>1310</v>
      </c>
      <c r="K233" t="s">
        <v>16</v>
      </c>
      <c r="L233" t="s">
        <v>1311</v>
      </c>
      <c r="M233">
        <v>169</v>
      </c>
      <c r="N233" s="5">
        <v>18001</v>
      </c>
      <c r="O233" s="14">
        <f t="shared" si="6"/>
        <v>5</v>
      </c>
      <c r="P233" s="14" t="str">
        <f t="shared" si="7"/>
        <v>18001</v>
      </c>
      <c r="Q233" s="5" t="str">
        <f>INDEX('DIAN CODE'!$B$2:$B$1121,MATCH(CONCATENATE(PLANOTER!P233,""),'DIAN CODE'!$E$2:$E$1121,0),0)</f>
        <v>CAQUETA</v>
      </c>
      <c r="R233" s="5" t="str">
        <f>INDEX('DIAN CODE'!$D$2:$D$1121,MATCH(CONCATENATE(PLANOTER!P233,""),'DIAN CODE'!$E$2:$E$1121,0),0)</f>
        <v>FLORENCIA</v>
      </c>
      <c r="S233" t="s">
        <v>1312</v>
      </c>
    </row>
    <row r="234" spans="1:19">
      <c r="A234">
        <v>17652788</v>
      </c>
      <c r="B234">
        <v>17652788</v>
      </c>
      <c r="C234" t="s">
        <v>13</v>
      </c>
      <c r="D234" t="s">
        <v>18</v>
      </c>
      <c r="E234" t="s">
        <v>12</v>
      </c>
      <c r="F234" t="s">
        <v>1314</v>
      </c>
      <c r="G234" s="1" t="s">
        <v>17</v>
      </c>
      <c r="H234" t="s">
        <v>142</v>
      </c>
      <c r="I234" t="s">
        <v>212</v>
      </c>
      <c r="J234" t="s">
        <v>56</v>
      </c>
      <c r="K234" t="s">
        <v>76</v>
      </c>
      <c r="L234" t="s">
        <v>1315</v>
      </c>
      <c r="M234">
        <v>169</v>
      </c>
      <c r="N234" s="5">
        <v>11001</v>
      </c>
      <c r="O234" s="14">
        <f t="shared" si="6"/>
        <v>5</v>
      </c>
      <c r="P234" s="14" t="str">
        <f t="shared" si="7"/>
        <v>11001</v>
      </c>
      <c r="Q234" s="5" t="str">
        <f>INDEX('DIAN CODE'!$B$2:$B$1121,MATCH(CONCATENATE(PLANOTER!P234,""),'DIAN CODE'!$E$2:$E$1121,0),0)</f>
        <v>BOGOTA</v>
      </c>
      <c r="R234" s="5" t="str">
        <f>INDEX('DIAN CODE'!$D$2:$D$1121,MATCH(CONCATENATE(PLANOTER!P234,""),'DIAN CODE'!$E$2:$E$1121,0),0)</f>
        <v>BOGOTA, D.C.</v>
      </c>
      <c r="S234" t="s">
        <v>1316</v>
      </c>
    </row>
    <row r="235" spans="1:19">
      <c r="A235">
        <v>17659434</v>
      </c>
      <c r="B235">
        <v>17659434</v>
      </c>
      <c r="C235" t="s">
        <v>13</v>
      </c>
      <c r="D235" t="s">
        <v>18</v>
      </c>
      <c r="E235" t="s">
        <v>12</v>
      </c>
      <c r="F235" t="s">
        <v>1317</v>
      </c>
      <c r="G235" s="1">
        <v>223363504</v>
      </c>
      <c r="H235" t="s">
        <v>42</v>
      </c>
      <c r="I235" t="s">
        <v>16</v>
      </c>
      <c r="J235" t="s">
        <v>1252</v>
      </c>
      <c r="K235" t="s">
        <v>16</v>
      </c>
      <c r="L235" t="s">
        <v>1318</v>
      </c>
      <c r="M235">
        <v>169</v>
      </c>
      <c r="N235" s="5">
        <v>11001</v>
      </c>
      <c r="O235" s="14">
        <f t="shared" si="6"/>
        <v>5</v>
      </c>
      <c r="P235" s="14" t="str">
        <f t="shared" si="7"/>
        <v>11001</v>
      </c>
      <c r="Q235" s="5" t="str">
        <f>INDEX('DIAN CODE'!$B$2:$B$1121,MATCH(CONCATENATE(PLANOTER!P235,""),'DIAN CODE'!$E$2:$E$1121,0),0)</f>
        <v>BOGOTA</v>
      </c>
      <c r="R235" s="5" t="str">
        <f>INDEX('DIAN CODE'!$D$2:$D$1121,MATCH(CONCATENATE(PLANOTER!P235,""),'DIAN CODE'!$E$2:$E$1121,0),0)</f>
        <v>BOGOTA, D.C.</v>
      </c>
      <c r="S235" t="s">
        <v>1319</v>
      </c>
    </row>
    <row r="236" spans="1:19">
      <c r="A236">
        <v>17666948</v>
      </c>
      <c r="B236">
        <v>17666948</v>
      </c>
      <c r="C236" t="s">
        <v>13</v>
      </c>
      <c r="D236" t="s">
        <v>18</v>
      </c>
      <c r="E236" t="s">
        <v>12</v>
      </c>
      <c r="F236" t="s">
        <v>1320</v>
      </c>
      <c r="G236" s="1">
        <v>984310170</v>
      </c>
      <c r="H236" t="s">
        <v>1321</v>
      </c>
      <c r="I236" t="s">
        <v>16</v>
      </c>
      <c r="J236" t="s">
        <v>44</v>
      </c>
      <c r="K236" t="s">
        <v>1322</v>
      </c>
      <c r="L236" t="s">
        <v>1323</v>
      </c>
      <c r="M236">
        <v>169</v>
      </c>
      <c r="N236" s="5">
        <v>18247</v>
      </c>
      <c r="O236" s="14">
        <f t="shared" si="6"/>
        <v>5</v>
      </c>
      <c r="P236" s="14" t="str">
        <f t="shared" si="7"/>
        <v>18247</v>
      </c>
      <c r="Q236" s="5" t="str">
        <f>INDEX('DIAN CODE'!$B$2:$B$1121,MATCH(CONCATENATE(PLANOTER!P236,""),'DIAN CODE'!$E$2:$E$1121,0),0)</f>
        <v>CAQUETA</v>
      </c>
      <c r="R236" s="5" t="str">
        <f>INDEX('DIAN CODE'!$D$2:$D$1121,MATCH(CONCATENATE(PLANOTER!P236,""),'DIAN CODE'!$E$2:$E$1121,0),0)</f>
        <v>EL DONCELLO</v>
      </c>
      <c r="S236" t="s">
        <v>1324</v>
      </c>
    </row>
    <row r="237" spans="1:19">
      <c r="A237">
        <v>18004263</v>
      </c>
      <c r="B237">
        <v>18004263</v>
      </c>
      <c r="C237" t="s">
        <v>13</v>
      </c>
      <c r="D237" t="s">
        <v>18</v>
      </c>
      <c r="E237" t="s">
        <v>12</v>
      </c>
      <c r="F237" t="s">
        <v>1326</v>
      </c>
      <c r="G237" s="1">
        <v>2084141</v>
      </c>
      <c r="H237" t="s">
        <v>89</v>
      </c>
      <c r="I237" t="s">
        <v>402</v>
      </c>
      <c r="J237" t="s">
        <v>193</v>
      </c>
      <c r="K237" t="s">
        <v>21</v>
      </c>
      <c r="L237" t="s">
        <v>1327</v>
      </c>
      <c r="M237">
        <v>169</v>
      </c>
      <c r="N237" s="5">
        <v>11001</v>
      </c>
      <c r="O237" s="14">
        <f t="shared" si="6"/>
        <v>5</v>
      </c>
      <c r="P237" s="14" t="str">
        <f t="shared" si="7"/>
        <v>11001</v>
      </c>
      <c r="Q237" s="5" t="str">
        <f>INDEX('DIAN CODE'!$B$2:$B$1121,MATCH(CONCATENATE(PLANOTER!P237,""),'DIAN CODE'!$E$2:$E$1121,0),0)</f>
        <v>BOGOTA</v>
      </c>
      <c r="R237" s="5" t="str">
        <f>INDEX('DIAN CODE'!$D$2:$D$1121,MATCH(CONCATENATE(PLANOTER!P237,""),'DIAN CODE'!$E$2:$E$1121,0),0)</f>
        <v>BOGOTA, D.C.</v>
      </c>
      <c r="S237" t="s">
        <v>1328</v>
      </c>
    </row>
    <row r="238" spans="1:19">
      <c r="A238">
        <v>18009909</v>
      </c>
      <c r="B238">
        <v>18009909</v>
      </c>
      <c r="C238" t="s">
        <v>13</v>
      </c>
      <c r="D238" t="s">
        <v>18</v>
      </c>
      <c r="E238" t="s">
        <v>12</v>
      </c>
      <c r="F238" t="s">
        <v>1329</v>
      </c>
      <c r="G238" s="1">
        <v>165783372</v>
      </c>
      <c r="H238" t="s">
        <v>1330</v>
      </c>
      <c r="I238" t="s">
        <v>1331</v>
      </c>
      <c r="J238" t="s">
        <v>1332</v>
      </c>
      <c r="K238" t="s">
        <v>518</v>
      </c>
      <c r="L238" t="s">
        <v>1333</v>
      </c>
      <c r="M238">
        <v>169</v>
      </c>
      <c r="N238" s="5">
        <v>11001</v>
      </c>
      <c r="O238" s="14">
        <f t="shared" si="6"/>
        <v>5</v>
      </c>
      <c r="P238" s="14" t="str">
        <f t="shared" si="7"/>
        <v>11001</v>
      </c>
      <c r="Q238" s="5" t="str">
        <f>INDEX('DIAN CODE'!$B$2:$B$1121,MATCH(CONCATENATE(PLANOTER!P238,""),'DIAN CODE'!$E$2:$E$1121,0),0)</f>
        <v>BOGOTA</v>
      </c>
      <c r="R238" s="5" t="str">
        <f>INDEX('DIAN CODE'!$D$2:$D$1121,MATCH(CONCATENATE(PLANOTER!P238,""),'DIAN CODE'!$E$2:$E$1121,0),0)</f>
        <v>BOGOTA, D.C.</v>
      </c>
      <c r="S238" t="s">
        <v>1334</v>
      </c>
    </row>
    <row r="239" spans="1:19">
      <c r="A239">
        <v>18110431</v>
      </c>
      <c r="B239">
        <v>18110431</v>
      </c>
      <c r="C239" t="s">
        <v>13</v>
      </c>
      <c r="D239" t="s">
        <v>18</v>
      </c>
      <c r="E239" t="s">
        <v>12</v>
      </c>
      <c r="F239" t="s">
        <v>1335</v>
      </c>
      <c r="G239" s="1">
        <v>4229918</v>
      </c>
      <c r="H239" t="s">
        <v>87</v>
      </c>
      <c r="I239" t="s">
        <v>803</v>
      </c>
      <c r="J239" t="s">
        <v>53</v>
      </c>
      <c r="K239" t="s">
        <v>16</v>
      </c>
      <c r="L239" t="s">
        <v>1336</v>
      </c>
      <c r="M239">
        <v>169</v>
      </c>
      <c r="N239" s="5">
        <v>86568</v>
      </c>
      <c r="O239" s="14">
        <f t="shared" si="6"/>
        <v>5</v>
      </c>
      <c r="P239" s="14" t="str">
        <f t="shared" si="7"/>
        <v>86568</v>
      </c>
      <c r="Q239" s="5" t="str">
        <f>INDEX('DIAN CODE'!$B$2:$B$1121,MATCH(CONCATENATE(PLANOTER!P239,""),'DIAN CODE'!$E$2:$E$1121,0),0)</f>
        <v>PUTUMAYO</v>
      </c>
      <c r="R239" s="5" t="str">
        <f>INDEX('DIAN CODE'!$D$2:$D$1121,MATCH(CONCATENATE(PLANOTER!P239,""),'DIAN CODE'!$E$2:$E$1121,0),0)</f>
        <v>PUERTO ASIS</v>
      </c>
      <c r="S239" t="s">
        <v>1337</v>
      </c>
    </row>
    <row r="240" spans="1:19">
      <c r="A240">
        <v>18128402</v>
      </c>
      <c r="B240">
        <v>18128402</v>
      </c>
      <c r="C240" t="s">
        <v>13</v>
      </c>
      <c r="D240" t="s">
        <v>18</v>
      </c>
      <c r="E240" t="s">
        <v>12</v>
      </c>
      <c r="F240" t="s">
        <v>1338</v>
      </c>
      <c r="G240" s="1">
        <v>125546202</v>
      </c>
      <c r="H240" t="s">
        <v>747</v>
      </c>
      <c r="I240" t="s">
        <v>16</v>
      </c>
      <c r="J240" t="s">
        <v>48</v>
      </c>
      <c r="K240" t="s">
        <v>16</v>
      </c>
      <c r="L240" t="s">
        <v>1339</v>
      </c>
      <c r="M240">
        <v>169</v>
      </c>
      <c r="N240" s="5">
        <v>86001</v>
      </c>
      <c r="O240" s="14">
        <f t="shared" si="6"/>
        <v>5</v>
      </c>
      <c r="P240" s="14" t="str">
        <f t="shared" si="7"/>
        <v>86001</v>
      </c>
      <c r="Q240" s="5" t="str">
        <f>INDEX('DIAN CODE'!$B$2:$B$1121,MATCH(CONCATENATE(PLANOTER!P240,""),'DIAN CODE'!$E$2:$E$1121,0),0)</f>
        <v>PUTUMAYO</v>
      </c>
      <c r="R240" s="5" t="str">
        <f>INDEX('DIAN CODE'!$D$2:$D$1121,MATCH(CONCATENATE(PLANOTER!P240,""),'DIAN CODE'!$E$2:$E$1121,0),0)</f>
        <v>MOCOA</v>
      </c>
      <c r="S240" t="s">
        <v>1340</v>
      </c>
    </row>
    <row r="241" spans="1:19">
      <c r="A241">
        <v>18927721</v>
      </c>
      <c r="B241">
        <v>18927721</v>
      </c>
      <c r="C241" t="s">
        <v>13</v>
      </c>
      <c r="D241" t="s">
        <v>18</v>
      </c>
      <c r="E241" t="s">
        <v>12</v>
      </c>
      <c r="F241" t="s">
        <v>1342</v>
      </c>
      <c r="G241" s="1">
        <v>166413537</v>
      </c>
      <c r="H241" t="s">
        <v>1343</v>
      </c>
      <c r="I241" t="s">
        <v>1344</v>
      </c>
      <c r="J241" t="s">
        <v>46</v>
      </c>
      <c r="K241" t="s">
        <v>53</v>
      </c>
      <c r="L241" t="s">
        <v>1345</v>
      </c>
      <c r="M241">
        <v>169</v>
      </c>
      <c r="N241" s="5">
        <v>20011</v>
      </c>
      <c r="O241" s="14">
        <f t="shared" si="6"/>
        <v>5</v>
      </c>
      <c r="P241" s="14" t="str">
        <f t="shared" si="7"/>
        <v>20011</v>
      </c>
      <c r="Q241" s="5" t="str">
        <f>INDEX('DIAN CODE'!$B$2:$B$1121,MATCH(CONCATENATE(PLANOTER!P241,""),'DIAN CODE'!$E$2:$E$1121,0),0)</f>
        <v>CESAR</v>
      </c>
      <c r="R241" s="5" t="str">
        <f>INDEX('DIAN CODE'!$D$2:$D$1121,MATCH(CONCATENATE(PLANOTER!P241,""),'DIAN CODE'!$E$2:$E$1121,0),0)</f>
        <v>AGUACHICA</v>
      </c>
      <c r="S241" t="s">
        <v>1346</v>
      </c>
    </row>
    <row r="242" spans="1:19">
      <c r="A242">
        <v>19000871</v>
      </c>
      <c r="B242">
        <v>19000871</v>
      </c>
      <c r="C242" t="s">
        <v>13</v>
      </c>
      <c r="D242" t="s">
        <v>18</v>
      </c>
      <c r="E242" t="s">
        <v>12</v>
      </c>
      <c r="F242" t="s">
        <v>1347</v>
      </c>
      <c r="G242" s="1">
        <v>4792368</v>
      </c>
      <c r="H242" t="s">
        <v>362</v>
      </c>
      <c r="I242" t="s">
        <v>209</v>
      </c>
      <c r="J242" t="s">
        <v>53</v>
      </c>
      <c r="K242" t="s">
        <v>394</v>
      </c>
      <c r="L242" t="s">
        <v>1348</v>
      </c>
      <c r="M242">
        <v>169</v>
      </c>
      <c r="N242" s="5">
        <v>11001</v>
      </c>
      <c r="O242" s="14">
        <f t="shared" si="6"/>
        <v>5</v>
      </c>
      <c r="P242" s="14" t="str">
        <f t="shared" si="7"/>
        <v>11001</v>
      </c>
      <c r="Q242" s="5" t="str">
        <f>INDEX('DIAN CODE'!$B$2:$B$1121,MATCH(CONCATENATE(PLANOTER!P242,""),'DIAN CODE'!$E$2:$E$1121,0),0)</f>
        <v>BOGOTA</v>
      </c>
      <c r="R242" s="5" t="str">
        <f>INDEX('DIAN CODE'!$D$2:$D$1121,MATCH(CONCATENATE(PLANOTER!P242,""),'DIAN CODE'!$E$2:$E$1121,0),0)</f>
        <v>BOGOTA, D.C.</v>
      </c>
      <c r="S242" t="s">
        <v>1349</v>
      </c>
    </row>
    <row r="243" spans="1:19">
      <c r="A243">
        <v>19058780</v>
      </c>
      <c r="B243">
        <v>19058780</v>
      </c>
      <c r="C243">
        <v>6</v>
      </c>
      <c r="D243" t="s">
        <v>14</v>
      </c>
      <c r="E243" t="s">
        <v>15</v>
      </c>
      <c r="F243" t="s">
        <v>1351</v>
      </c>
      <c r="G243" s="1">
        <v>2357945</v>
      </c>
      <c r="H243" t="s">
        <v>16</v>
      </c>
      <c r="I243" t="s">
        <v>16</v>
      </c>
      <c r="J243" t="s">
        <v>16</v>
      </c>
      <c r="K243" t="s">
        <v>16</v>
      </c>
      <c r="L243" t="s">
        <v>1352</v>
      </c>
      <c r="M243">
        <v>169</v>
      </c>
      <c r="N243" s="5">
        <v>11001</v>
      </c>
      <c r="O243" s="14">
        <f t="shared" si="6"/>
        <v>5</v>
      </c>
      <c r="P243" s="14" t="str">
        <f t="shared" si="7"/>
        <v>11001</v>
      </c>
      <c r="Q243" s="5" t="str">
        <f>INDEX('DIAN CODE'!$B$2:$B$1121,MATCH(CONCATENATE(PLANOTER!P243,""),'DIAN CODE'!$E$2:$E$1121,0),0)</f>
        <v>BOGOTA</v>
      </c>
      <c r="R243" s="5" t="str">
        <f>INDEX('DIAN CODE'!$D$2:$D$1121,MATCH(CONCATENATE(PLANOTER!P243,""),'DIAN CODE'!$E$2:$E$1121,0),0)</f>
        <v>BOGOTA, D.C.</v>
      </c>
      <c r="S243" t="s">
        <v>1353</v>
      </c>
    </row>
    <row r="244" spans="1:19">
      <c r="A244">
        <v>19073350</v>
      </c>
      <c r="B244">
        <v>19073350</v>
      </c>
      <c r="C244" t="s">
        <v>13</v>
      </c>
      <c r="D244" t="s">
        <v>18</v>
      </c>
      <c r="E244" t="s">
        <v>12</v>
      </c>
      <c r="F244" t="s">
        <v>1354</v>
      </c>
      <c r="G244" s="1">
        <v>3123792317</v>
      </c>
      <c r="H244" t="s">
        <v>452</v>
      </c>
      <c r="I244" t="s">
        <v>31</v>
      </c>
      <c r="J244" t="s">
        <v>266</v>
      </c>
      <c r="K244" t="s">
        <v>21</v>
      </c>
      <c r="L244" t="s">
        <v>1355</v>
      </c>
      <c r="M244">
        <v>169</v>
      </c>
      <c r="N244" s="5">
        <v>25290</v>
      </c>
      <c r="O244" s="14">
        <f t="shared" si="6"/>
        <v>5</v>
      </c>
      <c r="P244" s="14" t="str">
        <f t="shared" si="7"/>
        <v>25290</v>
      </c>
      <c r="Q244" s="5" t="str">
        <f>INDEX('DIAN CODE'!$B$2:$B$1121,MATCH(CONCATENATE(PLANOTER!P244,""),'DIAN CODE'!$E$2:$E$1121,0),0)</f>
        <v>CUNDINAMARCA</v>
      </c>
      <c r="R244" s="5" t="str">
        <f>INDEX('DIAN CODE'!$D$2:$D$1121,MATCH(CONCATENATE(PLANOTER!P244,""),'DIAN CODE'!$E$2:$E$1121,0),0)</f>
        <v>FUSAGASUGA</v>
      </c>
      <c r="S244" t="s">
        <v>1356</v>
      </c>
    </row>
    <row r="245" spans="1:19">
      <c r="A245">
        <v>19074376</v>
      </c>
      <c r="B245">
        <v>19074376</v>
      </c>
      <c r="C245" t="s">
        <v>13</v>
      </c>
      <c r="D245" t="s">
        <v>18</v>
      </c>
      <c r="E245" t="s">
        <v>12</v>
      </c>
      <c r="F245" t="s">
        <v>1357</v>
      </c>
      <c r="G245" s="1">
        <v>2772777</v>
      </c>
      <c r="H245" t="s">
        <v>924</v>
      </c>
      <c r="I245" t="s">
        <v>178</v>
      </c>
      <c r="J245" t="s">
        <v>158</v>
      </c>
      <c r="K245" t="s">
        <v>416</v>
      </c>
      <c r="L245" t="s">
        <v>1358</v>
      </c>
      <c r="M245">
        <v>169</v>
      </c>
      <c r="N245" s="5">
        <v>11001</v>
      </c>
      <c r="O245" s="14">
        <f t="shared" si="6"/>
        <v>5</v>
      </c>
      <c r="P245" s="14" t="str">
        <f t="shared" si="7"/>
        <v>11001</v>
      </c>
      <c r="Q245" s="5" t="str">
        <f>INDEX('DIAN CODE'!$B$2:$B$1121,MATCH(CONCATENATE(PLANOTER!P245,""),'DIAN CODE'!$E$2:$E$1121,0),0)</f>
        <v>BOGOTA</v>
      </c>
      <c r="R245" s="5" t="str">
        <f>INDEX('DIAN CODE'!$D$2:$D$1121,MATCH(CONCATENATE(PLANOTER!P245,""),'DIAN CODE'!$E$2:$E$1121,0),0)</f>
        <v>BOGOTA, D.C.</v>
      </c>
      <c r="S245" t="s">
        <v>1359</v>
      </c>
    </row>
    <row r="246" spans="1:19">
      <c r="A246">
        <v>19093765</v>
      </c>
      <c r="B246">
        <v>19093765</v>
      </c>
      <c r="C246" t="s">
        <v>13</v>
      </c>
      <c r="D246" t="s">
        <v>18</v>
      </c>
      <c r="E246" t="s">
        <v>12</v>
      </c>
      <c r="F246" t="s">
        <v>1361</v>
      </c>
      <c r="G246" s="1">
        <v>2012939</v>
      </c>
      <c r="H246" t="s">
        <v>110</v>
      </c>
      <c r="I246" t="s">
        <v>16</v>
      </c>
      <c r="J246" t="s">
        <v>24</v>
      </c>
      <c r="K246" t="s">
        <v>97</v>
      </c>
      <c r="L246" t="s">
        <v>1360</v>
      </c>
      <c r="M246">
        <v>169</v>
      </c>
      <c r="N246" s="5">
        <v>11001</v>
      </c>
      <c r="O246" s="14">
        <f t="shared" si="6"/>
        <v>5</v>
      </c>
      <c r="P246" s="14" t="str">
        <f t="shared" si="7"/>
        <v>11001</v>
      </c>
      <c r="Q246" s="5" t="str">
        <f>INDEX('DIAN CODE'!$B$2:$B$1121,MATCH(CONCATENATE(PLANOTER!P246,""),'DIAN CODE'!$E$2:$E$1121,0),0)</f>
        <v>BOGOTA</v>
      </c>
      <c r="R246" s="5" t="str">
        <f>INDEX('DIAN CODE'!$D$2:$D$1121,MATCH(CONCATENATE(PLANOTER!P246,""),'DIAN CODE'!$E$2:$E$1121,0),0)</f>
        <v>BOGOTA, D.C.</v>
      </c>
      <c r="S246" t="s">
        <v>1362</v>
      </c>
    </row>
    <row r="247" spans="1:19">
      <c r="A247">
        <v>19097316</v>
      </c>
      <c r="B247">
        <v>19097316</v>
      </c>
      <c r="C247">
        <v>8</v>
      </c>
      <c r="D247" t="s">
        <v>18</v>
      </c>
      <c r="E247" t="s">
        <v>15</v>
      </c>
      <c r="F247" t="s">
        <v>1363</v>
      </c>
      <c r="G247" s="1">
        <v>8011702</v>
      </c>
      <c r="H247" t="s">
        <v>1364</v>
      </c>
      <c r="I247" t="s">
        <v>210</v>
      </c>
      <c r="J247" t="s">
        <v>450</v>
      </c>
      <c r="K247" t="s">
        <v>318</v>
      </c>
      <c r="L247" t="s">
        <v>1365</v>
      </c>
      <c r="M247">
        <v>169</v>
      </c>
      <c r="N247" s="5">
        <v>11001</v>
      </c>
      <c r="O247" s="14">
        <f t="shared" si="6"/>
        <v>5</v>
      </c>
      <c r="P247" s="14" t="str">
        <f t="shared" si="7"/>
        <v>11001</v>
      </c>
      <c r="Q247" s="5" t="str">
        <f>INDEX('DIAN CODE'!$B$2:$B$1121,MATCH(CONCATENATE(PLANOTER!P247,""),'DIAN CODE'!$E$2:$E$1121,0),0)</f>
        <v>BOGOTA</v>
      </c>
      <c r="R247" s="5" t="str">
        <f>INDEX('DIAN CODE'!$D$2:$D$1121,MATCH(CONCATENATE(PLANOTER!P247,""),'DIAN CODE'!$E$2:$E$1121,0),0)</f>
        <v>BOGOTA, D.C.</v>
      </c>
      <c r="S247" t="s">
        <v>1366</v>
      </c>
    </row>
    <row r="248" spans="1:19">
      <c r="A248">
        <v>19107035</v>
      </c>
      <c r="B248">
        <v>19107035</v>
      </c>
      <c r="C248">
        <v>8</v>
      </c>
      <c r="D248" t="s">
        <v>18</v>
      </c>
      <c r="E248" t="s">
        <v>12</v>
      </c>
      <c r="F248" t="s">
        <v>1367</v>
      </c>
      <c r="G248" s="1">
        <v>2684353</v>
      </c>
      <c r="H248" t="s">
        <v>1368</v>
      </c>
      <c r="I248" t="s">
        <v>16</v>
      </c>
      <c r="J248" t="s">
        <v>432</v>
      </c>
      <c r="K248" t="s">
        <v>16</v>
      </c>
      <c r="L248" t="s">
        <v>1369</v>
      </c>
      <c r="M248">
        <v>169</v>
      </c>
      <c r="N248" s="5">
        <v>11001</v>
      </c>
      <c r="O248" s="14">
        <f t="shared" si="6"/>
        <v>5</v>
      </c>
      <c r="P248" s="14" t="str">
        <f t="shared" si="7"/>
        <v>11001</v>
      </c>
      <c r="Q248" s="5" t="str">
        <f>INDEX('DIAN CODE'!$B$2:$B$1121,MATCH(CONCATENATE(PLANOTER!P248,""),'DIAN CODE'!$E$2:$E$1121,0),0)</f>
        <v>BOGOTA</v>
      </c>
      <c r="R248" s="5" t="str">
        <f>INDEX('DIAN CODE'!$D$2:$D$1121,MATCH(CONCATENATE(PLANOTER!P248,""),'DIAN CODE'!$E$2:$E$1121,0),0)</f>
        <v>BOGOTA, D.C.</v>
      </c>
      <c r="S248" t="s">
        <v>1370</v>
      </c>
    </row>
    <row r="249" spans="1:19">
      <c r="A249">
        <v>19110115</v>
      </c>
      <c r="B249">
        <v>19110115</v>
      </c>
      <c r="C249" t="s">
        <v>13</v>
      </c>
      <c r="D249" t="s">
        <v>18</v>
      </c>
      <c r="E249" t="s">
        <v>12</v>
      </c>
      <c r="F249" t="s">
        <v>1371</v>
      </c>
      <c r="G249" s="1">
        <v>2312500</v>
      </c>
      <c r="H249" t="s">
        <v>1072</v>
      </c>
      <c r="I249" t="s">
        <v>511</v>
      </c>
      <c r="J249" t="s">
        <v>134</v>
      </c>
      <c r="K249" t="s">
        <v>16</v>
      </c>
      <c r="L249" t="s">
        <v>1372</v>
      </c>
      <c r="M249">
        <v>169</v>
      </c>
      <c r="N249" s="5">
        <v>11001</v>
      </c>
      <c r="O249" s="14">
        <f t="shared" si="6"/>
        <v>5</v>
      </c>
      <c r="P249" s="14" t="str">
        <f t="shared" si="7"/>
        <v>11001</v>
      </c>
      <c r="Q249" s="5" t="str">
        <f>INDEX('DIAN CODE'!$B$2:$B$1121,MATCH(CONCATENATE(PLANOTER!P249,""),'DIAN CODE'!$E$2:$E$1121,0),0)</f>
        <v>BOGOTA</v>
      </c>
      <c r="R249" s="5" t="str">
        <f>INDEX('DIAN CODE'!$D$2:$D$1121,MATCH(CONCATENATE(PLANOTER!P249,""),'DIAN CODE'!$E$2:$E$1121,0),0)</f>
        <v>BOGOTA, D.C.</v>
      </c>
      <c r="S249" t="s">
        <v>1373</v>
      </c>
    </row>
    <row r="250" spans="1:19">
      <c r="A250">
        <v>19116180</v>
      </c>
      <c r="B250">
        <v>19116180</v>
      </c>
      <c r="C250" t="s">
        <v>13</v>
      </c>
      <c r="D250" t="s">
        <v>18</v>
      </c>
      <c r="E250" t="s">
        <v>12</v>
      </c>
      <c r="F250" t="s">
        <v>1374</v>
      </c>
      <c r="G250" s="1">
        <v>3202327228</v>
      </c>
      <c r="H250" t="s">
        <v>1264</v>
      </c>
      <c r="I250" t="s">
        <v>1269</v>
      </c>
      <c r="J250" t="s">
        <v>56</v>
      </c>
      <c r="K250" t="s">
        <v>236</v>
      </c>
      <c r="L250" t="s">
        <v>1375</v>
      </c>
      <c r="M250">
        <v>169</v>
      </c>
      <c r="N250" s="5">
        <v>11001</v>
      </c>
      <c r="O250" s="14">
        <f t="shared" si="6"/>
        <v>5</v>
      </c>
      <c r="P250" s="14" t="str">
        <f t="shared" si="7"/>
        <v>11001</v>
      </c>
      <c r="Q250" s="5" t="str">
        <f>INDEX('DIAN CODE'!$B$2:$B$1121,MATCH(CONCATENATE(PLANOTER!P250,""),'DIAN CODE'!$E$2:$E$1121,0),0)</f>
        <v>BOGOTA</v>
      </c>
      <c r="R250" s="5" t="str">
        <f>INDEX('DIAN CODE'!$D$2:$D$1121,MATCH(CONCATENATE(PLANOTER!P250,""),'DIAN CODE'!$E$2:$E$1121,0),0)</f>
        <v>BOGOTA, D.C.</v>
      </c>
      <c r="S250" t="s">
        <v>1376</v>
      </c>
    </row>
    <row r="251" spans="1:19">
      <c r="A251">
        <v>19120602</v>
      </c>
      <c r="B251">
        <v>19120602</v>
      </c>
      <c r="C251" t="s">
        <v>13</v>
      </c>
      <c r="D251" t="s">
        <v>18</v>
      </c>
      <c r="E251" t="s">
        <v>12</v>
      </c>
      <c r="F251" t="s">
        <v>1378</v>
      </c>
      <c r="G251" s="1">
        <v>3007430634</v>
      </c>
      <c r="H251" t="s">
        <v>1379</v>
      </c>
      <c r="I251" t="s">
        <v>16</v>
      </c>
      <c r="J251" t="s">
        <v>609</v>
      </c>
      <c r="K251" t="s">
        <v>16</v>
      </c>
      <c r="L251" t="s">
        <v>1380</v>
      </c>
      <c r="M251">
        <v>169</v>
      </c>
      <c r="N251" s="5">
        <v>11001</v>
      </c>
      <c r="O251" s="14">
        <f t="shared" si="6"/>
        <v>5</v>
      </c>
      <c r="P251" s="14" t="str">
        <f t="shared" si="7"/>
        <v>11001</v>
      </c>
      <c r="Q251" s="5" t="str">
        <f>INDEX('DIAN CODE'!$B$2:$B$1121,MATCH(CONCATENATE(PLANOTER!P251,""),'DIAN CODE'!$E$2:$E$1121,0),0)</f>
        <v>BOGOTA</v>
      </c>
      <c r="R251" s="5" t="str">
        <f>INDEX('DIAN CODE'!$D$2:$D$1121,MATCH(CONCATENATE(PLANOTER!P251,""),'DIAN CODE'!$E$2:$E$1121,0),0)</f>
        <v>BOGOTA, D.C.</v>
      </c>
      <c r="S251" t="s">
        <v>1381</v>
      </c>
    </row>
    <row r="252" spans="1:19">
      <c r="A252">
        <v>19131389</v>
      </c>
      <c r="B252">
        <v>19131389</v>
      </c>
      <c r="C252" t="s">
        <v>13</v>
      </c>
      <c r="D252" t="s">
        <v>18</v>
      </c>
      <c r="E252" t="s">
        <v>12</v>
      </c>
      <c r="F252" t="s">
        <v>1382</v>
      </c>
      <c r="G252" s="1">
        <v>2391732</v>
      </c>
      <c r="H252" t="s">
        <v>1383</v>
      </c>
      <c r="I252" t="s">
        <v>16</v>
      </c>
      <c r="J252" t="s">
        <v>56</v>
      </c>
      <c r="K252" t="s">
        <v>97</v>
      </c>
      <c r="L252" t="s">
        <v>1384</v>
      </c>
      <c r="M252">
        <v>169</v>
      </c>
      <c r="N252" s="5">
        <v>11001</v>
      </c>
      <c r="O252" s="14">
        <f t="shared" si="6"/>
        <v>5</v>
      </c>
      <c r="P252" s="14" t="str">
        <f t="shared" si="7"/>
        <v>11001</v>
      </c>
      <c r="Q252" s="5" t="str">
        <f>INDEX('DIAN CODE'!$B$2:$B$1121,MATCH(CONCATENATE(PLANOTER!P252,""),'DIAN CODE'!$E$2:$E$1121,0),0)</f>
        <v>BOGOTA</v>
      </c>
      <c r="R252" s="5" t="str">
        <f>INDEX('DIAN CODE'!$D$2:$D$1121,MATCH(CONCATENATE(PLANOTER!P252,""),'DIAN CODE'!$E$2:$E$1121,0),0)</f>
        <v>BOGOTA, D.C.</v>
      </c>
      <c r="S252" t="s">
        <v>1385</v>
      </c>
    </row>
    <row r="253" spans="1:19">
      <c r="A253">
        <v>19161914</v>
      </c>
      <c r="B253">
        <v>19161914</v>
      </c>
      <c r="C253" t="s">
        <v>13</v>
      </c>
      <c r="D253" t="s">
        <v>18</v>
      </c>
      <c r="E253" t="s">
        <v>12</v>
      </c>
      <c r="F253" t="s">
        <v>1387</v>
      </c>
      <c r="G253" s="1">
        <v>6908053</v>
      </c>
      <c r="H253" t="s">
        <v>939</v>
      </c>
      <c r="I253" t="s">
        <v>397</v>
      </c>
      <c r="J253" t="s">
        <v>1261</v>
      </c>
      <c r="K253" t="s">
        <v>16</v>
      </c>
      <c r="L253" t="s">
        <v>1388</v>
      </c>
      <c r="M253">
        <v>169</v>
      </c>
      <c r="N253" s="5">
        <v>11001</v>
      </c>
      <c r="O253" s="14">
        <f t="shared" si="6"/>
        <v>5</v>
      </c>
      <c r="P253" s="14" t="str">
        <f t="shared" si="7"/>
        <v>11001</v>
      </c>
      <c r="Q253" s="5" t="str">
        <f>INDEX('DIAN CODE'!$B$2:$B$1121,MATCH(CONCATENATE(PLANOTER!P253,""),'DIAN CODE'!$E$2:$E$1121,0),0)</f>
        <v>BOGOTA</v>
      </c>
      <c r="R253" s="5" t="str">
        <f>INDEX('DIAN CODE'!$D$2:$D$1121,MATCH(CONCATENATE(PLANOTER!P253,""),'DIAN CODE'!$E$2:$E$1121,0),0)</f>
        <v>BOGOTA, D.C.</v>
      </c>
      <c r="S253" t="s">
        <v>1389</v>
      </c>
    </row>
    <row r="254" spans="1:19">
      <c r="A254">
        <v>19192370</v>
      </c>
      <c r="B254">
        <v>19192370</v>
      </c>
      <c r="C254" t="s">
        <v>13</v>
      </c>
      <c r="D254" t="s">
        <v>18</v>
      </c>
      <c r="E254" t="s">
        <v>12</v>
      </c>
      <c r="F254" t="s">
        <v>1392</v>
      </c>
      <c r="G254" s="1">
        <v>3124562940</v>
      </c>
      <c r="H254" t="s">
        <v>847</v>
      </c>
      <c r="I254" t="s">
        <v>1393</v>
      </c>
      <c r="J254" t="s">
        <v>1394</v>
      </c>
      <c r="K254" t="s">
        <v>232</v>
      </c>
      <c r="L254" t="s">
        <v>1395</v>
      </c>
      <c r="M254">
        <v>169</v>
      </c>
      <c r="N254" s="5">
        <v>11001</v>
      </c>
      <c r="O254" s="14">
        <f t="shared" si="6"/>
        <v>5</v>
      </c>
      <c r="P254" s="14" t="str">
        <f t="shared" si="7"/>
        <v>11001</v>
      </c>
      <c r="Q254" s="5" t="str">
        <f>INDEX('DIAN CODE'!$B$2:$B$1121,MATCH(CONCATENATE(PLANOTER!P254,""),'DIAN CODE'!$E$2:$E$1121,0),0)</f>
        <v>BOGOTA</v>
      </c>
      <c r="R254" s="5" t="str">
        <f>INDEX('DIAN CODE'!$D$2:$D$1121,MATCH(CONCATENATE(PLANOTER!P254,""),'DIAN CODE'!$E$2:$E$1121,0),0)</f>
        <v>BOGOTA, D.C.</v>
      </c>
      <c r="S254" t="s">
        <v>1396</v>
      </c>
    </row>
    <row r="255" spans="1:19">
      <c r="A255">
        <v>19200525</v>
      </c>
      <c r="B255">
        <v>19200525</v>
      </c>
      <c r="C255" t="s">
        <v>13</v>
      </c>
      <c r="D255" t="s">
        <v>18</v>
      </c>
      <c r="E255" t="s">
        <v>12</v>
      </c>
      <c r="F255" t="s">
        <v>1397</v>
      </c>
      <c r="G255" s="1">
        <v>3615470</v>
      </c>
      <c r="H255" t="s">
        <v>677</v>
      </c>
      <c r="I255" t="s">
        <v>516</v>
      </c>
      <c r="J255" t="s">
        <v>1251</v>
      </c>
      <c r="K255" t="s">
        <v>358</v>
      </c>
      <c r="L255" t="s">
        <v>1398</v>
      </c>
      <c r="M255">
        <v>0</v>
      </c>
      <c r="N255" s="5">
        <v>11001</v>
      </c>
      <c r="O255" s="14">
        <f t="shared" si="6"/>
        <v>5</v>
      </c>
      <c r="P255" s="14" t="str">
        <f t="shared" si="7"/>
        <v>11001</v>
      </c>
      <c r="Q255" s="5" t="str">
        <f>INDEX('DIAN CODE'!$B$2:$B$1121,MATCH(CONCATENATE(PLANOTER!P255,""),'DIAN CODE'!$E$2:$E$1121,0),0)</f>
        <v>BOGOTA</v>
      </c>
      <c r="R255" s="5" t="str">
        <f>INDEX('DIAN CODE'!$D$2:$D$1121,MATCH(CONCATENATE(PLANOTER!P255,""),'DIAN CODE'!$E$2:$E$1121,0),0)</f>
        <v>BOGOTA, D.C.</v>
      </c>
      <c r="S255" t="s">
        <v>1399</v>
      </c>
    </row>
    <row r="256" spans="1:19">
      <c r="A256">
        <v>19214298</v>
      </c>
      <c r="B256">
        <v>19214298</v>
      </c>
      <c r="C256" t="s">
        <v>13</v>
      </c>
      <c r="D256" t="s">
        <v>18</v>
      </c>
      <c r="E256" t="s">
        <v>12</v>
      </c>
      <c r="F256" t="s">
        <v>1400</v>
      </c>
      <c r="G256" s="1">
        <v>3610196</v>
      </c>
      <c r="H256" t="s">
        <v>1401</v>
      </c>
      <c r="I256" t="s">
        <v>16</v>
      </c>
      <c r="J256" t="s">
        <v>53</v>
      </c>
      <c r="K256" t="s">
        <v>16</v>
      </c>
      <c r="L256" t="s">
        <v>1402</v>
      </c>
      <c r="M256">
        <v>169</v>
      </c>
      <c r="N256" s="5">
        <v>11001</v>
      </c>
      <c r="O256" s="14">
        <f t="shared" si="6"/>
        <v>5</v>
      </c>
      <c r="P256" s="14" t="str">
        <f t="shared" si="7"/>
        <v>11001</v>
      </c>
      <c r="Q256" s="5" t="str">
        <f>INDEX('DIAN CODE'!$B$2:$B$1121,MATCH(CONCATENATE(PLANOTER!P256,""),'DIAN CODE'!$E$2:$E$1121,0),0)</f>
        <v>BOGOTA</v>
      </c>
      <c r="R256" s="5" t="str">
        <f>INDEX('DIAN CODE'!$D$2:$D$1121,MATCH(CONCATENATE(PLANOTER!P256,""),'DIAN CODE'!$E$2:$E$1121,0),0)</f>
        <v>BOGOTA, D.C.</v>
      </c>
      <c r="S256" t="s">
        <v>1403</v>
      </c>
    </row>
    <row r="257" spans="1:19">
      <c r="A257">
        <v>19219556</v>
      </c>
      <c r="B257">
        <v>19219556</v>
      </c>
      <c r="C257" t="s">
        <v>13</v>
      </c>
      <c r="D257" t="s">
        <v>18</v>
      </c>
      <c r="E257" t="s">
        <v>12</v>
      </c>
      <c r="F257" t="s">
        <v>1404</v>
      </c>
      <c r="G257" s="1">
        <v>5584705</v>
      </c>
      <c r="H257" t="s">
        <v>106</v>
      </c>
      <c r="I257" t="s">
        <v>51</v>
      </c>
      <c r="J257" t="s">
        <v>56</v>
      </c>
      <c r="K257" t="s">
        <v>175</v>
      </c>
      <c r="L257" t="s">
        <v>1405</v>
      </c>
      <c r="M257">
        <v>169</v>
      </c>
      <c r="N257" s="5">
        <v>5380</v>
      </c>
      <c r="O257" s="14">
        <f t="shared" si="6"/>
        <v>4</v>
      </c>
      <c r="P257" s="14" t="str">
        <f t="shared" si="7"/>
        <v>05380</v>
      </c>
      <c r="Q257" s="5" t="str">
        <f>INDEX('DIAN CODE'!$B$2:$B$1121,MATCH(CONCATENATE(PLANOTER!P257,""),'DIAN CODE'!$E$2:$E$1121,0),0)</f>
        <v>ANTIOQUIA</v>
      </c>
      <c r="R257" s="5" t="str">
        <f>INDEX('DIAN CODE'!$D$2:$D$1121,MATCH(CONCATENATE(PLANOTER!P257,""),'DIAN CODE'!$E$2:$E$1121,0),0)</f>
        <v>LA ESTRELLA</v>
      </c>
      <c r="S257" t="s">
        <v>1406</v>
      </c>
    </row>
    <row r="258" spans="1:19">
      <c r="A258">
        <v>19245217</v>
      </c>
      <c r="B258">
        <v>19245217</v>
      </c>
      <c r="C258" t="s">
        <v>13</v>
      </c>
      <c r="D258" t="s">
        <v>18</v>
      </c>
      <c r="E258" t="s">
        <v>12</v>
      </c>
      <c r="F258" t="s">
        <v>1410</v>
      </c>
      <c r="G258" s="1">
        <v>2763494</v>
      </c>
      <c r="H258" t="s">
        <v>1411</v>
      </c>
      <c r="I258" t="s">
        <v>451</v>
      </c>
      <c r="J258" t="s">
        <v>232</v>
      </c>
      <c r="K258" t="s">
        <v>75</v>
      </c>
      <c r="L258" t="s">
        <v>1412</v>
      </c>
      <c r="M258">
        <v>169</v>
      </c>
      <c r="N258" s="5">
        <v>11001</v>
      </c>
      <c r="O258" s="14">
        <f t="shared" si="6"/>
        <v>5</v>
      </c>
      <c r="P258" s="14" t="str">
        <f t="shared" si="7"/>
        <v>11001</v>
      </c>
      <c r="Q258" s="5" t="str">
        <f>INDEX('DIAN CODE'!$B$2:$B$1121,MATCH(CONCATENATE(PLANOTER!P258,""),'DIAN CODE'!$E$2:$E$1121,0),0)</f>
        <v>BOGOTA</v>
      </c>
      <c r="R258" s="5" t="str">
        <f>INDEX('DIAN CODE'!$D$2:$D$1121,MATCH(CONCATENATE(PLANOTER!P258,""),'DIAN CODE'!$E$2:$E$1121,0),0)</f>
        <v>BOGOTA, D.C.</v>
      </c>
      <c r="S258" t="s">
        <v>1413</v>
      </c>
    </row>
    <row r="259" spans="1:19">
      <c r="A259">
        <v>19254859</v>
      </c>
      <c r="B259">
        <v>19254859</v>
      </c>
      <c r="C259" t="s">
        <v>13</v>
      </c>
      <c r="D259" t="s">
        <v>18</v>
      </c>
      <c r="E259" t="s">
        <v>12</v>
      </c>
      <c r="F259" t="s">
        <v>1417</v>
      </c>
      <c r="G259" s="1">
        <v>2831208</v>
      </c>
      <c r="H259" t="s">
        <v>280</v>
      </c>
      <c r="I259" t="s">
        <v>1272</v>
      </c>
      <c r="J259" t="s">
        <v>56</v>
      </c>
      <c r="K259" t="s">
        <v>34</v>
      </c>
      <c r="L259" t="s">
        <v>1418</v>
      </c>
      <c r="M259">
        <v>169</v>
      </c>
      <c r="N259" s="5">
        <v>11001</v>
      </c>
      <c r="O259" s="14">
        <f t="shared" ref="O259:O322" si="8">LEN(N259)</f>
        <v>5</v>
      </c>
      <c r="P259" s="14" t="str">
        <f t="shared" ref="P259:P322" si="9">IF(EXACT(O259,5),""&amp;N259,"0"&amp;N259)</f>
        <v>11001</v>
      </c>
      <c r="Q259" s="5" t="str">
        <f>INDEX('DIAN CODE'!$B$2:$B$1121,MATCH(CONCATENATE(PLANOTER!P259,""),'DIAN CODE'!$E$2:$E$1121,0),0)</f>
        <v>BOGOTA</v>
      </c>
      <c r="R259" s="5" t="str">
        <f>INDEX('DIAN CODE'!$D$2:$D$1121,MATCH(CONCATENATE(PLANOTER!P259,""),'DIAN CODE'!$E$2:$E$1121,0),0)</f>
        <v>BOGOTA, D.C.</v>
      </c>
      <c r="S259" t="s">
        <v>1419</v>
      </c>
    </row>
    <row r="260" spans="1:19">
      <c r="A260">
        <v>19257776</v>
      </c>
      <c r="B260">
        <v>19257776</v>
      </c>
      <c r="C260" t="s">
        <v>13</v>
      </c>
      <c r="D260" t="s">
        <v>18</v>
      </c>
      <c r="E260" t="s">
        <v>12</v>
      </c>
      <c r="F260" t="s">
        <v>1420</v>
      </c>
      <c r="G260" s="1">
        <v>5402591</v>
      </c>
      <c r="H260" t="s">
        <v>29</v>
      </c>
      <c r="I260" t="s">
        <v>858</v>
      </c>
      <c r="J260" t="s">
        <v>1421</v>
      </c>
      <c r="K260" t="s">
        <v>16</v>
      </c>
      <c r="L260" t="s">
        <v>1422</v>
      </c>
      <c r="M260">
        <v>169</v>
      </c>
      <c r="N260" s="5">
        <v>11001</v>
      </c>
      <c r="O260" s="14">
        <f t="shared" si="8"/>
        <v>5</v>
      </c>
      <c r="P260" s="14" t="str">
        <f t="shared" si="9"/>
        <v>11001</v>
      </c>
      <c r="Q260" s="5" t="str">
        <f>INDEX('DIAN CODE'!$B$2:$B$1121,MATCH(CONCATENATE(PLANOTER!P260,""),'DIAN CODE'!$E$2:$E$1121,0),0)</f>
        <v>BOGOTA</v>
      </c>
      <c r="R260" s="5" t="str">
        <f>INDEX('DIAN CODE'!$D$2:$D$1121,MATCH(CONCATENATE(PLANOTER!P260,""),'DIAN CODE'!$E$2:$E$1121,0),0)</f>
        <v>BOGOTA, D.C.</v>
      </c>
      <c r="S260" t="s">
        <v>1423</v>
      </c>
    </row>
    <row r="261" spans="1:19">
      <c r="A261">
        <v>19264158</v>
      </c>
      <c r="B261">
        <v>19264158</v>
      </c>
      <c r="C261" t="s">
        <v>13</v>
      </c>
      <c r="D261" t="s">
        <v>18</v>
      </c>
      <c r="E261" t="s">
        <v>12</v>
      </c>
      <c r="F261" t="s">
        <v>1424</v>
      </c>
      <c r="G261" s="1">
        <v>5452046</v>
      </c>
      <c r="H261" t="s">
        <v>890</v>
      </c>
      <c r="I261" t="s">
        <v>178</v>
      </c>
      <c r="J261" t="s">
        <v>1425</v>
      </c>
      <c r="K261" t="s">
        <v>75</v>
      </c>
      <c r="L261" t="s">
        <v>1426</v>
      </c>
      <c r="M261">
        <v>169</v>
      </c>
      <c r="N261" s="5">
        <v>11001</v>
      </c>
      <c r="O261" s="14">
        <f t="shared" si="8"/>
        <v>5</v>
      </c>
      <c r="P261" s="14" t="str">
        <f t="shared" si="9"/>
        <v>11001</v>
      </c>
      <c r="Q261" s="5" t="str">
        <f>INDEX('DIAN CODE'!$B$2:$B$1121,MATCH(CONCATENATE(PLANOTER!P261,""),'DIAN CODE'!$E$2:$E$1121,0),0)</f>
        <v>BOGOTA</v>
      </c>
      <c r="R261" s="5" t="str">
        <f>INDEX('DIAN CODE'!$D$2:$D$1121,MATCH(CONCATENATE(PLANOTER!P261,""),'DIAN CODE'!$E$2:$E$1121,0),0)</f>
        <v>BOGOTA, D.C.</v>
      </c>
      <c r="S261" t="s">
        <v>1427</v>
      </c>
    </row>
    <row r="262" spans="1:19">
      <c r="A262">
        <v>19273749</v>
      </c>
      <c r="B262">
        <v>19273749</v>
      </c>
      <c r="C262" t="s">
        <v>13</v>
      </c>
      <c r="D262" t="s">
        <v>18</v>
      </c>
      <c r="E262" t="s">
        <v>12</v>
      </c>
      <c r="F262" t="s">
        <v>1429</v>
      </c>
      <c r="G262" s="1">
        <v>3163460376</v>
      </c>
      <c r="H262" t="s">
        <v>1430</v>
      </c>
      <c r="I262" t="s">
        <v>1250</v>
      </c>
      <c r="J262" t="s">
        <v>432</v>
      </c>
      <c r="K262" t="s">
        <v>193</v>
      </c>
      <c r="L262" t="s">
        <v>1431</v>
      </c>
      <c r="M262">
        <v>169</v>
      </c>
      <c r="N262" s="5">
        <v>11001</v>
      </c>
      <c r="O262" s="14">
        <f t="shared" si="8"/>
        <v>5</v>
      </c>
      <c r="P262" s="14" t="str">
        <f t="shared" si="9"/>
        <v>11001</v>
      </c>
      <c r="Q262" s="5" t="str">
        <f>INDEX('DIAN CODE'!$B$2:$B$1121,MATCH(CONCATENATE(PLANOTER!P262,""),'DIAN CODE'!$E$2:$E$1121,0),0)</f>
        <v>BOGOTA</v>
      </c>
      <c r="R262" s="5" t="str">
        <f>INDEX('DIAN CODE'!$D$2:$D$1121,MATCH(CONCATENATE(PLANOTER!P262,""),'DIAN CODE'!$E$2:$E$1121,0),0)</f>
        <v>BOGOTA, D.C.</v>
      </c>
      <c r="S262" t="s">
        <v>1432</v>
      </c>
    </row>
    <row r="263" spans="1:19">
      <c r="A263">
        <v>19277894</v>
      </c>
      <c r="B263">
        <v>19277894</v>
      </c>
      <c r="C263" t="s">
        <v>13</v>
      </c>
      <c r="D263" t="s">
        <v>18</v>
      </c>
      <c r="E263" t="s">
        <v>12</v>
      </c>
      <c r="F263" t="s">
        <v>1433</v>
      </c>
      <c r="G263" s="1">
        <v>2013887</v>
      </c>
      <c r="H263" t="s">
        <v>630</v>
      </c>
      <c r="I263" t="s">
        <v>178</v>
      </c>
      <c r="J263" t="s">
        <v>239</v>
      </c>
      <c r="K263" t="s">
        <v>54</v>
      </c>
      <c r="L263" t="s">
        <v>1434</v>
      </c>
      <c r="M263">
        <v>169</v>
      </c>
      <c r="N263" s="5">
        <v>11001</v>
      </c>
      <c r="O263" s="14">
        <f t="shared" si="8"/>
        <v>5</v>
      </c>
      <c r="P263" s="14" t="str">
        <f t="shared" si="9"/>
        <v>11001</v>
      </c>
      <c r="Q263" s="5" t="str">
        <f>INDEX('DIAN CODE'!$B$2:$B$1121,MATCH(CONCATENATE(PLANOTER!P263,""),'DIAN CODE'!$E$2:$E$1121,0),0)</f>
        <v>BOGOTA</v>
      </c>
      <c r="R263" s="5" t="str">
        <f>INDEX('DIAN CODE'!$D$2:$D$1121,MATCH(CONCATENATE(PLANOTER!P263,""),'DIAN CODE'!$E$2:$E$1121,0),0)</f>
        <v>BOGOTA, D.C.</v>
      </c>
      <c r="S263" t="s">
        <v>1435</v>
      </c>
    </row>
    <row r="264" spans="1:19">
      <c r="A264">
        <v>19281727</v>
      </c>
      <c r="B264">
        <v>19281727</v>
      </c>
      <c r="C264" t="s">
        <v>13</v>
      </c>
      <c r="D264" t="s">
        <v>18</v>
      </c>
      <c r="E264" t="s">
        <v>12</v>
      </c>
      <c r="F264" t="s">
        <v>1436</v>
      </c>
      <c r="G264" s="1">
        <v>4200681</v>
      </c>
      <c r="H264" t="s">
        <v>454</v>
      </c>
      <c r="I264" t="s">
        <v>82</v>
      </c>
      <c r="J264" t="s">
        <v>44</v>
      </c>
      <c r="K264" t="s">
        <v>57</v>
      </c>
      <c r="L264" t="s">
        <v>1437</v>
      </c>
      <c r="M264">
        <v>169</v>
      </c>
      <c r="N264" s="5">
        <v>11001</v>
      </c>
      <c r="O264" s="14">
        <f t="shared" si="8"/>
        <v>5</v>
      </c>
      <c r="P264" s="14" t="str">
        <f t="shared" si="9"/>
        <v>11001</v>
      </c>
      <c r="Q264" s="5" t="str">
        <f>INDEX('DIAN CODE'!$B$2:$B$1121,MATCH(CONCATENATE(PLANOTER!P264,""),'DIAN CODE'!$E$2:$E$1121,0),0)</f>
        <v>BOGOTA</v>
      </c>
      <c r="R264" s="5" t="str">
        <f>INDEX('DIAN CODE'!$D$2:$D$1121,MATCH(CONCATENATE(PLANOTER!P264,""),'DIAN CODE'!$E$2:$E$1121,0),0)</f>
        <v>BOGOTA, D.C.</v>
      </c>
      <c r="S264" t="s">
        <v>1438</v>
      </c>
    </row>
    <row r="265" spans="1:19">
      <c r="A265">
        <v>19312440</v>
      </c>
      <c r="B265">
        <v>19312440</v>
      </c>
      <c r="C265" t="s">
        <v>13</v>
      </c>
      <c r="D265" t="s">
        <v>18</v>
      </c>
      <c r="E265" t="s">
        <v>12</v>
      </c>
      <c r="F265" t="s">
        <v>1441</v>
      </c>
      <c r="G265" s="1">
        <v>2817680</v>
      </c>
      <c r="H265" t="s">
        <v>238</v>
      </c>
      <c r="I265" t="s">
        <v>211</v>
      </c>
      <c r="J265" t="s">
        <v>617</v>
      </c>
      <c r="K265" t="s">
        <v>16</v>
      </c>
      <c r="L265" t="s">
        <v>1442</v>
      </c>
      <c r="M265">
        <v>169</v>
      </c>
      <c r="N265" s="5">
        <v>11001</v>
      </c>
      <c r="O265" s="14">
        <f t="shared" si="8"/>
        <v>5</v>
      </c>
      <c r="P265" s="14" t="str">
        <f t="shared" si="9"/>
        <v>11001</v>
      </c>
      <c r="Q265" s="5" t="str">
        <f>INDEX('DIAN CODE'!$B$2:$B$1121,MATCH(CONCATENATE(PLANOTER!P265,""),'DIAN CODE'!$E$2:$E$1121,0),0)</f>
        <v>BOGOTA</v>
      </c>
      <c r="R265" s="5" t="str">
        <f>INDEX('DIAN CODE'!$D$2:$D$1121,MATCH(CONCATENATE(PLANOTER!P265,""),'DIAN CODE'!$E$2:$E$1121,0),0)</f>
        <v>BOGOTA, D.C.</v>
      </c>
      <c r="S265" t="s">
        <v>1443</v>
      </c>
    </row>
    <row r="266" spans="1:19">
      <c r="A266">
        <v>19349194</v>
      </c>
      <c r="B266">
        <v>19349194</v>
      </c>
      <c r="C266" t="s">
        <v>13</v>
      </c>
      <c r="D266" t="s">
        <v>18</v>
      </c>
      <c r="E266" t="s">
        <v>12</v>
      </c>
      <c r="F266" t="s">
        <v>1445</v>
      </c>
      <c r="G266" s="1">
        <v>2155343</v>
      </c>
      <c r="H266" t="s">
        <v>166</v>
      </c>
      <c r="I266" t="s">
        <v>16</v>
      </c>
      <c r="J266" t="s">
        <v>235</v>
      </c>
      <c r="K266" t="s">
        <v>16</v>
      </c>
      <c r="L266" t="s">
        <v>1446</v>
      </c>
      <c r="M266">
        <v>169</v>
      </c>
      <c r="N266" s="5">
        <v>11001</v>
      </c>
      <c r="O266" s="14">
        <f t="shared" si="8"/>
        <v>5</v>
      </c>
      <c r="P266" s="14" t="str">
        <f t="shared" si="9"/>
        <v>11001</v>
      </c>
      <c r="Q266" s="5" t="str">
        <f>INDEX('DIAN CODE'!$B$2:$B$1121,MATCH(CONCATENATE(PLANOTER!P266,""),'DIAN CODE'!$E$2:$E$1121,0),0)</f>
        <v>BOGOTA</v>
      </c>
      <c r="R266" s="5" t="str">
        <f>INDEX('DIAN CODE'!$D$2:$D$1121,MATCH(CONCATENATE(PLANOTER!P266,""),'DIAN CODE'!$E$2:$E$1121,0),0)</f>
        <v>BOGOTA, D.C.</v>
      </c>
      <c r="S266" t="s">
        <v>1447</v>
      </c>
    </row>
    <row r="267" spans="1:19">
      <c r="A267">
        <v>19351828</v>
      </c>
      <c r="B267">
        <v>19351828</v>
      </c>
      <c r="C267" t="s">
        <v>13</v>
      </c>
      <c r="D267" t="s">
        <v>18</v>
      </c>
      <c r="E267" t="s">
        <v>12</v>
      </c>
      <c r="F267" t="s">
        <v>1448</v>
      </c>
      <c r="G267" s="1">
        <v>2822410</v>
      </c>
      <c r="H267" t="s">
        <v>356</v>
      </c>
      <c r="I267" t="s">
        <v>234</v>
      </c>
      <c r="J267" t="s">
        <v>1449</v>
      </c>
      <c r="K267" t="s">
        <v>16</v>
      </c>
      <c r="L267" t="s">
        <v>1450</v>
      </c>
      <c r="M267">
        <v>169</v>
      </c>
      <c r="N267" s="5">
        <v>11001</v>
      </c>
      <c r="O267" s="14">
        <f t="shared" si="8"/>
        <v>5</v>
      </c>
      <c r="P267" s="14" t="str">
        <f t="shared" si="9"/>
        <v>11001</v>
      </c>
      <c r="Q267" s="5" t="str">
        <f>INDEX('DIAN CODE'!$B$2:$B$1121,MATCH(CONCATENATE(PLANOTER!P267,""),'DIAN CODE'!$E$2:$E$1121,0),0)</f>
        <v>BOGOTA</v>
      </c>
      <c r="R267" s="5" t="str">
        <f>INDEX('DIAN CODE'!$D$2:$D$1121,MATCH(CONCATENATE(PLANOTER!P267,""),'DIAN CODE'!$E$2:$E$1121,0),0)</f>
        <v>BOGOTA, D.C.</v>
      </c>
      <c r="S267" t="s">
        <v>1451</v>
      </c>
    </row>
    <row r="268" spans="1:19">
      <c r="A268">
        <v>19359665</v>
      </c>
      <c r="B268">
        <v>19359665</v>
      </c>
      <c r="C268" t="s">
        <v>13</v>
      </c>
      <c r="D268" t="s">
        <v>18</v>
      </c>
      <c r="E268" t="s">
        <v>12</v>
      </c>
      <c r="F268" t="s">
        <v>1452</v>
      </c>
      <c r="G268" s="1">
        <v>3348112</v>
      </c>
      <c r="H268" t="s">
        <v>1453</v>
      </c>
      <c r="I268" t="s">
        <v>1453</v>
      </c>
      <c r="J268" t="s">
        <v>46</v>
      </c>
      <c r="K268" t="s">
        <v>233</v>
      </c>
      <c r="L268" t="s">
        <v>1454</v>
      </c>
      <c r="M268">
        <v>169</v>
      </c>
      <c r="N268" s="5">
        <v>11001</v>
      </c>
      <c r="O268" s="14">
        <f t="shared" si="8"/>
        <v>5</v>
      </c>
      <c r="P268" s="14" t="str">
        <f t="shared" si="9"/>
        <v>11001</v>
      </c>
      <c r="Q268" s="5" t="str">
        <f>INDEX('DIAN CODE'!$B$2:$B$1121,MATCH(CONCATENATE(PLANOTER!P268,""),'DIAN CODE'!$E$2:$E$1121,0),0)</f>
        <v>BOGOTA</v>
      </c>
      <c r="R268" s="5" t="str">
        <f>INDEX('DIAN CODE'!$D$2:$D$1121,MATCH(CONCATENATE(PLANOTER!P268,""),'DIAN CODE'!$E$2:$E$1121,0),0)</f>
        <v>BOGOTA, D.C.</v>
      </c>
      <c r="S268" t="s">
        <v>1455</v>
      </c>
    </row>
    <row r="269" spans="1:19">
      <c r="A269">
        <v>19362450</v>
      </c>
      <c r="B269">
        <v>19362450</v>
      </c>
      <c r="C269" t="s">
        <v>13</v>
      </c>
      <c r="D269" t="s">
        <v>18</v>
      </c>
      <c r="E269" t="s">
        <v>12</v>
      </c>
      <c r="F269" t="s">
        <v>1457</v>
      </c>
      <c r="G269" s="1">
        <v>6091325</v>
      </c>
      <c r="H269" t="s">
        <v>811</v>
      </c>
      <c r="I269" t="s">
        <v>178</v>
      </c>
      <c r="J269" t="s">
        <v>44</v>
      </c>
      <c r="K269" t="s">
        <v>1458</v>
      </c>
      <c r="L269" t="s">
        <v>1459</v>
      </c>
      <c r="M269">
        <v>169</v>
      </c>
      <c r="N269" s="5">
        <v>11001</v>
      </c>
      <c r="O269" s="14">
        <f t="shared" si="8"/>
        <v>5</v>
      </c>
      <c r="P269" s="14" t="str">
        <f t="shared" si="9"/>
        <v>11001</v>
      </c>
      <c r="Q269" s="5" t="str">
        <f>INDEX('DIAN CODE'!$B$2:$B$1121,MATCH(CONCATENATE(PLANOTER!P269,""),'DIAN CODE'!$E$2:$E$1121,0),0)</f>
        <v>BOGOTA</v>
      </c>
      <c r="R269" s="5" t="str">
        <f>INDEX('DIAN CODE'!$D$2:$D$1121,MATCH(CONCATENATE(PLANOTER!P269,""),'DIAN CODE'!$E$2:$E$1121,0),0)</f>
        <v>BOGOTA, D.C.</v>
      </c>
      <c r="S269" t="s">
        <v>1460</v>
      </c>
    </row>
    <row r="270" spans="1:19">
      <c r="A270">
        <v>19398970</v>
      </c>
      <c r="B270">
        <v>19398970</v>
      </c>
      <c r="C270">
        <v>7</v>
      </c>
      <c r="D270" t="s">
        <v>18</v>
      </c>
      <c r="E270" t="s">
        <v>15</v>
      </c>
      <c r="F270" t="s">
        <v>1463</v>
      </c>
      <c r="G270" s="1">
        <v>3124619278</v>
      </c>
      <c r="H270" t="s">
        <v>112</v>
      </c>
      <c r="I270" t="s">
        <v>630</v>
      </c>
      <c r="J270" t="s">
        <v>76</v>
      </c>
      <c r="K270" t="s">
        <v>793</v>
      </c>
      <c r="L270" t="s">
        <v>1464</v>
      </c>
      <c r="M270">
        <v>169</v>
      </c>
      <c r="N270" s="5">
        <v>11001</v>
      </c>
      <c r="O270" s="14">
        <f t="shared" si="8"/>
        <v>5</v>
      </c>
      <c r="P270" s="14" t="str">
        <f t="shared" si="9"/>
        <v>11001</v>
      </c>
      <c r="Q270" s="5" t="str">
        <f>INDEX('DIAN CODE'!$B$2:$B$1121,MATCH(CONCATENATE(PLANOTER!P270,""),'DIAN CODE'!$E$2:$E$1121,0),0)</f>
        <v>BOGOTA</v>
      </c>
      <c r="R270" s="5" t="str">
        <f>INDEX('DIAN CODE'!$D$2:$D$1121,MATCH(CONCATENATE(PLANOTER!P270,""),'DIAN CODE'!$E$2:$E$1121,0),0)</f>
        <v>BOGOTA, D.C.</v>
      </c>
      <c r="S270" t="s">
        <v>1465</v>
      </c>
    </row>
    <row r="271" spans="1:19">
      <c r="A271">
        <v>19402253</v>
      </c>
      <c r="B271">
        <v>19402253</v>
      </c>
      <c r="C271" t="s">
        <v>13</v>
      </c>
      <c r="D271" t="s">
        <v>18</v>
      </c>
      <c r="E271" t="s">
        <v>12</v>
      </c>
      <c r="F271" t="s">
        <v>1467</v>
      </c>
      <c r="G271" s="1">
        <v>2356839</v>
      </c>
      <c r="H271" t="s">
        <v>1468</v>
      </c>
      <c r="I271" t="s">
        <v>277</v>
      </c>
      <c r="J271" t="s">
        <v>114</v>
      </c>
      <c r="K271" t="s">
        <v>16</v>
      </c>
      <c r="L271" t="s">
        <v>1469</v>
      </c>
      <c r="M271">
        <v>169</v>
      </c>
      <c r="N271" s="5">
        <v>11001</v>
      </c>
      <c r="O271" s="14">
        <f t="shared" si="8"/>
        <v>5</v>
      </c>
      <c r="P271" s="14" t="str">
        <f t="shared" si="9"/>
        <v>11001</v>
      </c>
      <c r="Q271" s="5" t="str">
        <f>INDEX('DIAN CODE'!$B$2:$B$1121,MATCH(CONCATENATE(PLANOTER!P271,""),'DIAN CODE'!$E$2:$E$1121,0),0)</f>
        <v>BOGOTA</v>
      </c>
      <c r="R271" s="5" t="str">
        <f>INDEX('DIAN CODE'!$D$2:$D$1121,MATCH(CONCATENATE(PLANOTER!P271,""),'DIAN CODE'!$E$2:$E$1121,0),0)</f>
        <v>BOGOTA, D.C.</v>
      </c>
      <c r="S271" t="s">
        <v>1470</v>
      </c>
    </row>
    <row r="272" spans="1:19">
      <c r="A272">
        <v>19415332</v>
      </c>
      <c r="B272">
        <v>19415332</v>
      </c>
      <c r="C272" t="s">
        <v>13</v>
      </c>
      <c r="D272" t="s">
        <v>18</v>
      </c>
      <c r="E272" t="s">
        <v>12</v>
      </c>
      <c r="F272" t="s">
        <v>1472</v>
      </c>
      <c r="G272" s="1">
        <v>4407954</v>
      </c>
      <c r="H272" t="s">
        <v>1407</v>
      </c>
      <c r="I272" t="s">
        <v>130</v>
      </c>
      <c r="J272" t="s">
        <v>46</v>
      </c>
      <c r="K272" t="s">
        <v>1037</v>
      </c>
      <c r="L272" t="s">
        <v>1473</v>
      </c>
      <c r="M272">
        <v>169</v>
      </c>
      <c r="N272" s="5">
        <v>11001</v>
      </c>
      <c r="O272" s="14">
        <f t="shared" si="8"/>
        <v>5</v>
      </c>
      <c r="P272" s="14" t="str">
        <f t="shared" si="9"/>
        <v>11001</v>
      </c>
      <c r="Q272" s="5" t="str">
        <f>INDEX('DIAN CODE'!$B$2:$B$1121,MATCH(CONCATENATE(PLANOTER!P272,""),'DIAN CODE'!$E$2:$E$1121,0),0)</f>
        <v>BOGOTA</v>
      </c>
      <c r="R272" s="5" t="str">
        <f>INDEX('DIAN CODE'!$D$2:$D$1121,MATCH(CONCATENATE(PLANOTER!P272,""),'DIAN CODE'!$E$2:$E$1121,0),0)</f>
        <v>BOGOTA, D.C.</v>
      </c>
      <c r="S272" t="s">
        <v>1474</v>
      </c>
    </row>
    <row r="273" spans="1:19">
      <c r="A273">
        <v>19458060</v>
      </c>
      <c r="B273">
        <v>19458060</v>
      </c>
      <c r="C273" t="s">
        <v>13</v>
      </c>
      <c r="D273" t="s">
        <v>18</v>
      </c>
      <c r="E273" t="s">
        <v>12</v>
      </c>
      <c r="F273" t="s">
        <v>1476</v>
      </c>
      <c r="G273" s="1">
        <v>3123129427</v>
      </c>
      <c r="H273" t="s">
        <v>422</v>
      </c>
      <c r="I273" t="s">
        <v>334</v>
      </c>
      <c r="J273" t="s">
        <v>182</v>
      </c>
      <c r="K273" t="s">
        <v>203</v>
      </c>
      <c r="L273" t="s">
        <v>1477</v>
      </c>
      <c r="M273">
        <v>169</v>
      </c>
      <c r="N273" s="5">
        <v>76364</v>
      </c>
      <c r="O273" s="14">
        <f t="shared" si="8"/>
        <v>5</v>
      </c>
      <c r="P273" s="14" t="str">
        <f t="shared" si="9"/>
        <v>76364</v>
      </c>
      <c r="Q273" s="5" t="str">
        <f>INDEX('DIAN CODE'!$B$2:$B$1121,MATCH(CONCATENATE(PLANOTER!P273,""),'DIAN CODE'!$E$2:$E$1121,0),0)</f>
        <v>VALLE DEL CAUCA</v>
      </c>
      <c r="R273" s="5" t="str">
        <f>INDEX('DIAN CODE'!$D$2:$D$1121,MATCH(CONCATENATE(PLANOTER!P273,""),'DIAN CODE'!$E$2:$E$1121,0),0)</f>
        <v>JAMUNDI</v>
      </c>
      <c r="S273" t="s">
        <v>1478</v>
      </c>
    </row>
    <row r="274" spans="1:19">
      <c r="A274">
        <v>19459613</v>
      </c>
      <c r="B274">
        <v>19459613</v>
      </c>
      <c r="C274" t="s">
        <v>13</v>
      </c>
      <c r="D274" t="s">
        <v>18</v>
      </c>
      <c r="E274" t="s">
        <v>12</v>
      </c>
      <c r="F274" t="s">
        <v>1479</v>
      </c>
      <c r="G274" s="1">
        <v>2502885</v>
      </c>
      <c r="H274" t="s">
        <v>106</v>
      </c>
      <c r="I274" t="s">
        <v>26</v>
      </c>
      <c r="J274" t="s">
        <v>400</v>
      </c>
      <c r="K274" t="s">
        <v>1147</v>
      </c>
      <c r="L274" t="s">
        <v>1480</v>
      </c>
      <c r="M274">
        <v>169</v>
      </c>
      <c r="N274" s="5">
        <v>11001</v>
      </c>
      <c r="O274" s="14">
        <f t="shared" si="8"/>
        <v>5</v>
      </c>
      <c r="P274" s="14" t="str">
        <f t="shared" si="9"/>
        <v>11001</v>
      </c>
      <c r="Q274" s="5" t="str">
        <f>INDEX('DIAN CODE'!$B$2:$B$1121,MATCH(CONCATENATE(PLANOTER!P274,""),'DIAN CODE'!$E$2:$E$1121,0),0)</f>
        <v>BOGOTA</v>
      </c>
      <c r="R274" s="5" t="str">
        <f>INDEX('DIAN CODE'!$D$2:$D$1121,MATCH(CONCATENATE(PLANOTER!P274,""),'DIAN CODE'!$E$2:$E$1121,0),0)</f>
        <v>BOGOTA, D.C.</v>
      </c>
      <c r="S274" t="s">
        <v>1481</v>
      </c>
    </row>
    <row r="275" spans="1:19">
      <c r="A275">
        <v>19483430</v>
      </c>
      <c r="B275">
        <v>19483430</v>
      </c>
      <c r="C275" t="s">
        <v>13</v>
      </c>
      <c r="D275" t="s">
        <v>18</v>
      </c>
      <c r="E275" t="s">
        <v>12</v>
      </c>
      <c r="F275" t="s">
        <v>1482</v>
      </c>
      <c r="G275" s="1">
        <v>2996540</v>
      </c>
      <c r="H275" t="s">
        <v>1483</v>
      </c>
      <c r="I275" t="s">
        <v>1070</v>
      </c>
      <c r="J275" t="s">
        <v>138</v>
      </c>
      <c r="K275" t="s">
        <v>16</v>
      </c>
      <c r="L275" t="s">
        <v>1484</v>
      </c>
      <c r="M275">
        <v>169</v>
      </c>
      <c r="N275" s="5">
        <v>11001</v>
      </c>
      <c r="O275" s="14">
        <f t="shared" si="8"/>
        <v>5</v>
      </c>
      <c r="P275" s="14" t="str">
        <f t="shared" si="9"/>
        <v>11001</v>
      </c>
      <c r="Q275" s="5" t="str">
        <f>INDEX('DIAN CODE'!$B$2:$B$1121,MATCH(CONCATENATE(PLANOTER!P275,""),'DIAN CODE'!$E$2:$E$1121,0),0)</f>
        <v>BOGOTA</v>
      </c>
      <c r="R275" s="5" t="str">
        <f>INDEX('DIAN CODE'!$D$2:$D$1121,MATCH(CONCATENATE(PLANOTER!P275,""),'DIAN CODE'!$E$2:$E$1121,0),0)</f>
        <v>BOGOTA, D.C.</v>
      </c>
      <c r="S275" t="s">
        <v>1485</v>
      </c>
    </row>
    <row r="276" spans="1:19">
      <c r="A276">
        <v>19767889</v>
      </c>
      <c r="B276">
        <v>19767889</v>
      </c>
      <c r="C276" t="s">
        <v>13</v>
      </c>
      <c r="D276" t="s">
        <v>18</v>
      </c>
      <c r="E276" t="s">
        <v>12</v>
      </c>
      <c r="F276" t="s">
        <v>1489</v>
      </c>
      <c r="G276" s="1">
        <v>3145748041</v>
      </c>
      <c r="H276" t="s">
        <v>1490</v>
      </c>
      <c r="I276" t="s">
        <v>1491</v>
      </c>
      <c r="J276" t="s">
        <v>585</v>
      </c>
      <c r="K276" t="s">
        <v>530</v>
      </c>
      <c r="L276" t="s">
        <v>1492</v>
      </c>
      <c r="M276">
        <v>169</v>
      </c>
      <c r="N276" s="5">
        <v>13688</v>
      </c>
      <c r="O276" s="14">
        <f t="shared" si="8"/>
        <v>5</v>
      </c>
      <c r="P276" s="14" t="str">
        <f t="shared" si="9"/>
        <v>13688</v>
      </c>
      <c r="Q276" s="5" t="str">
        <f>INDEX('DIAN CODE'!$B$2:$B$1121,MATCH(CONCATENATE(PLANOTER!P276,""),'DIAN CODE'!$E$2:$E$1121,0),0)</f>
        <v>BOLIVAR</v>
      </c>
      <c r="R276" s="5" t="str">
        <f>INDEX('DIAN CODE'!$D$2:$D$1121,MATCH(CONCATENATE(PLANOTER!P276,""),'DIAN CODE'!$E$2:$E$1121,0),0)</f>
        <v>SANTA ROSA DEL SUR</v>
      </c>
      <c r="S276" t="s">
        <v>1493</v>
      </c>
    </row>
    <row r="277" spans="1:19">
      <c r="A277">
        <v>20077220</v>
      </c>
      <c r="B277">
        <v>20077220</v>
      </c>
      <c r="C277">
        <v>8</v>
      </c>
      <c r="D277" t="s">
        <v>18</v>
      </c>
      <c r="E277" t="s">
        <v>15</v>
      </c>
      <c r="F277" t="s">
        <v>1494</v>
      </c>
      <c r="G277" s="1">
        <v>2015099</v>
      </c>
      <c r="H277" t="s">
        <v>1495</v>
      </c>
      <c r="I277" t="s">
        <v>16</v>
      </c>
      <c r="J277" t="s">
        <v>84</v>
      </c>
      <c r="K277" t="s">
        <v>1496</v>
      </c>
      <c r="L277" t="s">
        <v>1497</v>
      </c>
      <c r="M277">
        <v>169</v>
      </c>
      <c r="N277" s="5">
        <v>11001</v>
      </c>
      <c r="O277" s="14">
        <f t="shared" si="8"/>
        <v>5</v>
      </c>
      <c r="P277" s="14" t="str">
        <f t="shared" si="9"/>
        <v>11001</v>
      </c>
      <c r="Q277" s="5" t="str">
        <f>INDEX('DIAN CODE'!$B$2:$B$1121,MATCH(CONCATENATE(PLANOTER!P277,""),'DIAN CODE'!$E$2:$E$1121,0),0)</f>
        <v>BOGOTA</v>
      </c>
      <c r="R277" s="5" t="str">
        <f>INDEX('DIAN CODE'!$D$2:$D$1121,MATCH(CONCATENATE(PLANOTER!P277,""),'DIAN CODE'!$E$2:$E$1121,0),0)</f>
        <v>BOGOTA, D.C.</v>
      </c>
      <c r="S277" t="s">
        <v>1498</v>
      </c>
    </row>
    <row r="278" spans="1:19">
      <c r="A278">
        <v>20311266</v>
      </c>
      <c r="B278">
        <v>20311266</v>
      </c>
      <c r="C278" t="s">
        <v>13</v>
      </c>
      <c r="D278" t="s">
        <v>18</v>
      </c>
      <c r="E278" t="s">
        <v>12</v>
      </c>
      <c r="F278" t="s">
        <v>1509</v>
      </c>
      <c r="G278" s="1">
        <v>2178148</v>
      </c>
      <c r="H278" t="s">
        <v>847</v>
      </c>
      <c r="I278" t="s">
        <v>1510</v>
      </c>
      <c r="J278" t="s">
        <v>84</v>
      </c>
      <c r="K278" t="s">
        <v>1511</v>
      </c>
      <c r="L278" t="s">
        <v>1512</v>
      </c>
      <c r="M278">
        <v>169</v>
      </c>
      <c r="N278" s="5">
        <v>11001</v>
      </c>
      <c r="O278" s="14">
        <f t="shared" si="8"/>
        <v>5</v>
      </c>
      <c r="P278" s="14" t="str">
        <f t="shared" si="9"/>
        <v>11001</v>
      </c>
      <c r="Q278" s="5" t="str">
        <f>INDEX('DIAN CODE'!$B$2:$B$1121,MATCH(CONCATENATE(PLANOTER!P278,""),'DIAN CODE'!$E$2:$E$1121,0),0)</f>
        <v>BOGOTA</v>
      </c>
      <c r="R278" s="5" t="str">
        <f>INDEX('DIAN CODE'!$D$2:$D$1121,MATCH(CONCATENATE(PLANOTER!P278,""),'DIAN CODE'!$E$2:$E$1121,0),0)</f>
        <v>BOGOTA, D.C.</v>
      </c>
      <c r="S278" t="s">
        <v>1513</v>
      </c>
    </row>
    <row r="279" spans="1:19">
      <c r="A279">
        <v>20357618</v>
      </c>
      <c r="B279">
        <v>20357618</v>
      </c>
      <c r="C279" t="s">
        <v>13</v>
      </c>
      <c r="D279" t="s">
        <v>18</v>
      </c>
      <c r="E279" t="s">
        <v>12</v>
      </c>
      <c r="F279" t="s">
        <v>1519</v>
      </c>
      <c r="G279" s="1">
        <v>899153</v>
      </c>
      <c r="H279" t="s">
        <v>237</v>
      </c>
      <c r="I279" t="s">
        <v>238</v>
      </c>
      <c r="J279" t="s">
        <v>1520</v>
      </c>
      <c r="K279" t="s">
        <v>1521</v>
      </c>
      <c r="L279" t="s">
        <v>1522</v>
      </c>
      <c r="M279">
        <v>169</v>
      </c>
      <c r="N279" s="5">
        <v>25307</v>
      </c>
      <c r="O279" s="14">
        <f t="shared" si="8"/>
        <v>5</v>
      </c>
      <c r="P279" s="14" t="str">
        <f t="shared" si="9"/>
        <v>25307</v>
      </c>
      <c r="Q279" s="5" t="str">
        <f>INDEX('DIAN CODE'!$B$2:$B$1121,MATCH(CONCATENATE(PLANOTER!P279,""),'DIAN CODE'!$E$2:$E$1121,0),0)</f>
        <v>CUNDINAMARCA</v>
      </c>
      <c r="R279" s="5" t="str">
        <f>INDEX('DIAN CODE'!$D$2:$D$1121,MATCH(CONCATENATE(PLANOTER!P279,""),'DIAN CODE'!$E$2:$E$1121,0),0)</f>
        <v>GIRARDOT</v>
      </c>
      <c r="S279" t="s">
        <v>1523</v>
      </c>
    </row>
    <row r="280" spans="1:19">
      <c r="A280">
        <v>20450997</v>
      </c>
      <c r="B280">
        <v>20450997</v>
      </c>
      <c r="C280" t="s">
        <v>13</v>
      </c>
      <c r="D280" t="s">
        <v>18</v>
      </c>
      <c r="E280" t="s">
        <v>12</v>
      </c>
      <c r="F280" t="s">
        <v>1533</v>
      </c>
      <c r="G280" s="1">
        <v>3017854185</v>
      </c>
      <c r="H280" t="s">
        <v>220</v>
      </c>
      <c r="I280" t="s">
        <v>211</v>
      </c>
      <c r="J280" t="s">
        <v>1534</v>
      </c>
      <c r="K280" t="s">
        <v>1520</v>
      </c>
      <c r="L280" t="s">
        <v>1535</v>
      </c>
      <c r="M280">
        <v>169</v>
      </c>
      <c r="N280" s="5">
        <v>13430</v>
      </c>
      <c r="O280" s="14">
        <f t="shared" si="8"/>
        <v>5</v>
      </c>
      <c r="P280" s="14" t="str">
        <f t="shared" si="9"/>
        <v>13430</v>
      </c>
      <c r="Q280" s="5" t="str">
        <f>INDEX('DIAN CODE'!$B$2:$B$1121,MATCH(CONCATENATE(PLANOTER!P280,""),'DIAN CODE'!$E$2:$E$1121,0),0)</f>
        <v>BOLIVAR</v>
      </c>
      <c r="R280" s="5" t="str">
        <f>INDEX('DIAN CODE'!$D$2:$D$1121,MATCH(CONCATENATE(PLANOTER!P280,""),'DIAN CODE'!$E$2:$E$1121,0),0)</f>
        <v>MAGANGUE</v>
      </c>
      <c r="S280" t="s">
        <v>1536</v>
      </c>
    </row>
    <row r="281" spans="1:19">
      <c r="A281">
        <v>20490419</v>
      </c>
      <c r="B281">
        <v>20490419</v>
      </c>
      <c r="C281" t="s">
        <v>13</v>
      </c>
      <c r="D281" t="s">
        <v>18</v>
      </c>
      <c r="E281" t="s">
        <v>15</v>
      </c>
      <c r="F281" t="s">
        <v>1537</v>
      </c>
      <c r="G281" s="1">
        <v>3410896</v>
      </c>
      <c r="H281" t="s">
        <v>1149</v>
      </c>
      <c r="I281" t="s">
        <v>1538</v>
      </c>
      <c r="J281" t="s">
        <v>1508</v>
      </c>
      <c r="K281" t="s">
        <v>1539</v>
      </c>
      <c r="L281" t="s">
        <v>1540</v>
      </c>
      <c r="M281">
        <v>169</v>
      </c>
      <c r="N281" s="5">
        <v>11001</v>
      </c>
      <c r="O281" s="14">
        <f t="shared" si="8"/>
        <v>5</v>
      </c>
      <c r="P281" s="14" t="str">
        <f t="shared" si="9"/>
        <v>11001</v>
      </c>
      <c r="Q281" s="5" t="str">
        <f>INDEX('DIAN CODE'!$B$2:$B$1121,MATCH(CONCATENATE(PLANOTER!P281,""),'DIAN CODE'!$E$2:$E$1121,0),0)</f>
        <v>BOGOTA</v>
      </c>
      <c r="R281" s="5" t="str">
        <f>INDEX('DIAN CODE'!$D$2:$D$1121,MATCH(CONCATENATE(PLANOTER!P281,""),'DIAN CODE'!$E$2:$E$1121,0),0)</f>
        <v>BOGOTA, D.C.</v>
      </c>
      <c r="S281" t="s">
        <v>1541</v>
      </c>
    </row>
    <row r="282" spans="1:19">
      <c r="A282">
        <v>20520148</v>
      </c>
      <c r="B282">
        <v>20520148</v>
      </c>
      <c r="C282" t="s">
        <v>13</v>
      </c>
      <c r="D282" t="s">
        <v>18</v>
      </c>
      <c r="E282" t="s">
        <v>12</v>
      </c>
      <c r="F282" t="s">
        <v>1544</v>
      </c>
      <c r="G282" s="1">
        <v>2336793</v>
      </c>
      <c r="H282" t="s">
        <v>234</v>
      </c>
      <c r="I282" t="s">
        <v>1545</v>
      </c>
      <c r="J282" t="s">
        <v>1500</v>
      </c>
      <c r="K282" t="s">
        <v>1546</v>
      </c>
      <c r="L282" t="s">
        <v>1547</v>
      </c>
      <c r="M282">
        <v>169</v>
      </c>
      <c r="N282" s="5">
        <v>11001</v>
      </c>
      <c r="O282" s="14">
        <f t="shared" si="8"/>
        <v>5</v>
      </c>
      <c r="P282" s="14" t="str">
        <f t="shared" si="9"/>
        <v>11001</v>
      </c>
      <c r="Q282" s="5" t="str">
        <f>INDEX('DIAN CODE'!$B$2:$B$1121,MATCH(CONCATENATE(PLANOTER!P282,""),'DIAN CODE'!$E$2:$E$1121,0),0)</f>
        <v>BOGOTA</v>
      </c>
      <c r="R282" s="5" t="str">
        <f>INDEX('DIAN CODE'!$D$2:$D$1121,MATCH(CONCATENATE(PLANOTER!P282,""),'DIAN CODE'!$E$2:$E$1121,0),0)</f>
        <v>BOGOTA, D.C.</v>
      </c>
      <c r="S282" t="s">
        <v>1548</v>
      </c>
    </row>
    <row r="283" spans="1:19">
      <c r="A283">
        <v>20600788</v>
      </c>
      <c r="B283">
        <v>20600788</v>
      </c>
      <c r="C283" t="s">
        <v>13</v>
      </c>
      <c r="D283" t="s">
        <v>18</v>
      </c>
      <c r="E283" t="s">
        <v>12</v>
      </c>
      <c r="F283" t="s">
        <v>1552</v>
      </c>
      <c r="G283" s="1">
        <v>8352436</v>
      </c>
      <c r="H283" t="s">
        <v>106</v>
      </c>
      <c r="I283" t="s">
        <v>1553</v>
      </c>
      <c r="J283" t="s">
        <v>1554</v>
      </c>
      <c r="K283" t="s">
        <v>16</v>
      </c>
      <c r="L283" t="s">
        <v>1555</v>
      </c>
      <c r="M283">
        <v>169</v>
      </c>
      <c r="N283" s="5">
        <v>25307</v>
      </c>
      <c r="O283" s="14">
        <f t="shared" si="8"/>
        <v>5</v>
      </c>
      <c r="P283" s="14" t="str">
        <f t="shared" si="9"/>
        <v>25307</v>
      </c>
      <c r="Q283" s="5" t="str">
        <f>INDEX('DIAN CODE'!$B$2:$B$1121,MATCH(CONCATENATE(PLANOTER!P283,""),'DIAN CODE'!$E$2:$E$1121,0),0)</f>
        <v>CUNDINAMARCA</v>
      </c>
      <c r="R283" s="5" t="str">
        <f>INDEX('DIAN CODE'!$D$2:$D$1121,MATCH(CONCATENATE(PLANOTER!P283,""),'DIAN CODE'!$E$2:$E$1121,0),0)</f>
        <v>GIRARDOT</v>
      </c>
      <c r="S283" t="s">
        <v>1556</v>
      </c>
    </row>
    <row r="284" spans="1:19">
      <c r="A284">
        <v>20704750</v>
      </c>
      <c r="B284">
        <v>20704750</v>
      </c>
      <c r="C284" t="s">
        <v>13</v>
      </c>
      <c r="D284" t="s">
        <v>18</v>
      </c>
      <c r="E284" t="s">
        <v>12</v>
      </c>
      <c r="F284" t="s">
        <v>1562</v>
      </c>
      <c r="G284" s="1">
        <v>8444051</v>
      </c>
      <c r="H284" t="s">
        <v>1563</v>
      </c>
      <c r="I284" t="s">
        <v>109</v>
      </c>
      <c r="J284" t="s">
        <v>1542</v>
      </c>
      <c r="K284" t="s">
        <v>1530</v>
      </c>
      <c r="L284" t="s">
        <v>1564</v>
      </c>
      <c r="M284">
        <v>169</v>
      </c>
      <c r="N284" s="5">
        <v>25875</v>
      </c>
      <c r="O284" s="14">
        <f t="shared" si="8"/>
        <v>5</v>
      </c>
      <c r="P284" s="14" t="str">
        <f t="shared" si="9"/>
        <v>25875</v>
      </c>
      <c r="Q284" s="5" t="str">
        <f>INDEX('DIAN CODE'!$B$2:$B$1121,MATCH(CONCATENATE(PLANOTER!P284,""),'DIAN CODE'!$E$2:$E$1121,0),0)</f>
        <v>CUNDINAMARCA</v>
      </c>
      <c r="R284" s="5" t="str">
        <f>INDEX('DIAN CODE'!$D$2:$D$1121,MATCH(CONCATENATE(PLANOTER!P284,""),'DIAN CODE'!$E$2:$E$1121,0),0)</f>
        <v>VILLETA</v>
      </c>
      <c r="S284" t="s">
        <v>1565</v>
      </c>
    </row>
    <row r="285" spans="1:19">
      <c r="A285">
        <v>20773947</v>
      </c>
      <c r="B285">
        <v>20773947</v>
      </c>
      <c r="C285" t="s">
        <v>13</v>
      </c>
      <c r="D285" t="s">
        <v>18</v>
      </c>
      <c r="E285" t="s">
        <v>12</v>
      </c>
      <c r="F285" t="s">
        <v>1566</v>
      </c>
      <c r="G285" s="1">
        <v>4202658</v>
      </c>
      <c r="H285" t="s">
        <v>316</v>
      </c>
      <c r="I285" t="s">
        <v>1567</v>
      </c>
      <c r="J285" t="s">
        <v>1549</v>
      </c>
      <c r="K285" t="s">
        <v>16</v>
      </c>
      <c r="L285" t="s">
        <v>1568</v>
      </c>
      <c r="M285">
        <v>169</v>
      </c>
      <c r="N285" s="5">
        <v>47001</v>
      </c>
      <c r="O285" s="14">
        <f t="shared" si="8"/>
        <v>5</v>
      </c>
      <c r="P285" s="14" t="str">
        <f t="shared" si="9"/>
        <v>47001</v>
      </c>
      <c r="Q285" s="5" t="str">
        <f>INDEX('DIAN CODE'!$B$2:$B$1121,MATCH(CONCATENATE(PLANOTER!P285,""),'DIAN CODE'!$E$2:$E$1121,0),0)</f>
        <v>MAGDALENA</v>
      </c>
      <c r="R285" s="5" t="str">
        <f>INDEX('DIAN CODE'!$D$2:$D$1121,MATCH(CONCATENATE(PLANOTER!P285,""),'DIAN CODE'!$E$2:$E$1121,0),0)</f>
        <v>SANTA MARTA</v>
      </c>
      <c r="S285" t="s">
        <v>1569</v>
      </c>
    </row>
    <row r="286" spans="1:19">
      <c r="A286">
        <v>20775104</v>
      </c>
      <c r="B286">
        <v>20775104</v>
      </c>
      <c r="C286" t="s">
        <v>13</v>
      </c>
      <c r="D286" t="s">
        <v>18</v>
      </c>
      <c r="E286" t="s">
        <v>12</v>
      </c>
      <c r="F286" t="s">
        <v>1571</v>
      </c>
      <c r="G286" s="1">
        <v>3214643275</v>
      </c>
      <c r="H286" t="s">
        <v>106</v>
      </c>
      <c r="I286" t="s">
        <v>51</v>
      </c>
      <c r="J286" t="s">
        <v>1572</v>
      </c>
      <c r="K286" t="s">
        <v>1573</v>
      </c>
      <c r="L286" t="s">
        <v>1574</v>
      </c>
      <c r="M286">
        <v>169</v>
      </c>
      <c r="N286" s="5">
        <v>11001</v>
      </c>
      <c r="O286" s="14">
        <f t="shared" si="8"/>
        <v>5</v>
      </c>
      <c r="P286" s="14" t="str">
        <f t="shared" si="9"/>
        <v>11001</v>
      </c>
      <c r="Q286" s="5" t="str">
        <f>INDEX('DIAN CODE'!$B$2:$B$1121,MATCH(CONCATENATE(PLANOTER!P286,""),'DIAN CODE'!$E$2:$E$1121,0),0)</f>
        <v>BOGOTA</v>
      </c>
      <c r="R286" s="5" t="str">
        <f>INDEX('DIAN CODE'!$D$2:$D$1121,MATCH(CONCATENATE(PLANOTER!P286,""),'DIAN CODE'!$E$2:$E$1121,0),0)</f>
        <v>BOGOTA, D.C.</v>
      </c>
      <c r="S286" t="s">
        <v>1575</v>
      </c>
    </row>
    <row r="287" spans="1:19">
      <c r="A287">
        <v>20791248</v>
      </c>
      <c r="B287">
        <v>20791248</v>
      </c>
      <c r="C287" t="s">
        <v>13</v>
      </c>
      <c r="D287" t="s">
        <v>18</v>
      </c>
      <c r="E287" t="s">
        <v>12</v>
      </c>
      <c r="F287" t="s">
        <v>1576</v>
      </c>
      <c r="G287" s="1">
        <v>3202595084</v>
      </c>
      <c r="H287" t="s">
        <v>238</v>
      </c>
      <c r="I287" t="s">
        <v>1577</v>
      </c>
      <c r="J287" t="s">
        <v>1578</v>
      </c>
      <c r="K287" t="s">
        <v>1532</v>
      </c>
      <c r="L287" t="s">
        <v>1579</v>
      </c>
      <c r="M287">
        <v>169</v>
      </c>
      <c r="N287" s="5">
        <v>25175</v>
      </c>
      <c r="O287" s="14">
        <f t="shared" si="8"/>
        <v>5</v>
      </c>
      <c r="P287" s="14" t="str">
        <f t="shared" si="9"/>
        <v>25175</v>
      </c>
      <c r="Q287" s="5" t="str">
        <f>INDEX('DIAN CODE'!$B$2:$B$1121,MATCH(CONCATENATE(PLANOTER!P287,""),'DIAN CODE'!$E$2:$E$1121,0),0)</f>
        <v>CUNDINAMARCA</v>
      </c>
      <c r="R287" s="5" t="str">
        <f>INDEX('DIAN CODE'!$D$2:$D$1121,MATCH(CONCATENATE(PLANOTER!P287,""),'DIAN CODE'!$E$2:$E$1121,0),0)</f>
        <v>CHIA</v>
      </c>
      <c r="S287" t="s">
        <v>1580</v>
      </c>
    </row>
    <row r="288" spans="1:19">
      <c r="A288">
        <v>21016741</v>
      </c>
      <c r="B288">
        <v>21016741</v>
      </c>
      <c r="C288" t="s">
        <v>13</v>
      </c>
      <c r="D288" t="s">
        <v>18</v>
      </c>
      <c r="E288" t="s">
        <v>12</v>
      </c>
      <c r="F288" t="s">
        <v>1588</v>
      </c>
      <c r="G288" s="1">
        <v>108179401</v>
      </c>
      <c r="H288" t="s">
        <v>1589</v>
      </c>
      <c r="I288" t="s">
        <v>646</v>
      </c>
      <c r="J288" t="s">
        <v>1590</v>
      </c>
      <c r="K288" t="s">
        <v>16</v>
      </c>
      <c r="L288" t="s">
        <v>1591</v>
      </c>
      <c r="M288">
        <v>169</v>
      </c>
      <c r="N288" s="5">
        <v>25815</v>
      </c>
      <c r="O288" s="14">
        <f t="shared" si="8"/>
        <v>5</v>
      </c>
      <c r="P288" s="14" t="str">
        <f t="shared" si="9"/>
        <v>25815</v>
      </c>
      <c r="Q288" s="5" t="str">
        <f>INDEX('DIAN CODE'!$B$2:$B$1121,MATCH(CONCATENATE(PLANOTER!P288,""),'DIAN CODE'!$E$2:$E$1121,0),0)</f>
        <v>CUNDINAMARCA</v>
      </c>
      <c r="R288" s="5" t="str">
        <f>INDEX('DIAN CODE'!$D$2:$D$1121,MATCH(CONCATENATE(PLANOTER!P288,""),'DIAN CODE'!$E$2:$E$1121,0),0)</f>
        <v>TOCAIMA</v>
      </c>
      <c r="S288" t="s">
        <v>1592</v>
      </c>
    </row>
    <row r="289" spans="1:19">
      <c r="A289">
        <v>21112250</v>
      </c>
      <c r="B289">
        <v>21112250</v>
      </c>
      <c r="C289" t="s">
        <v>13</v>
      </c>
      <c r="D289" t="s">
        <v>18</v>
      </c>
      <c r="E289" t="s">
        <v>12</v>
      </c>
      <c r="F289" t="s">
        <v>1595</v>
      </c>
      <c r="G289" s="1">
        <v>8444249</v>
      </c>
      <c r="H289" t="s">
        <v>1596</v>
      </c>
      <c r="I289" t="s">
        <v>1597</v>
      </c>
      <c r="J289" t="s">
        <v>1598</v>
      </c>
      <c r="K289" t="s">
        <v>16</v>
      </c>
      <c r="L289" t="s">
        <v>1599</v>
      </c>
      <c r="M289">
        <v>169</v>
      </c>
      <c r="N289" s="5">
        <v>25875</v>
      </c>
      <c r="O289" s="14">
        <f t="shared" si="8"/>
        <v>5</v>
      </c>
      <c r="P289" s="14" t="str">
        <f t="shared" si="9"/>
        <v>25875</v>
      </c>
      <c r="Q289" s="5" t="str">
        <f>INDEX('DIAN CODE'!$B$2:$B$1121,MATCH(CONCATENATE(PLANOTER!P289,""),'DIAN CODE'!$E$2:$E$1121,0),0)</f>
        <v>CUNDINAMARCA</v>
      </c>
      <c r="R289" s="5" t="str">
        <f>INDEX('DIAN CODE'!$D$2:$D$1121,MATCH(CONCATENATE(PLANOTER!P289,""),'DIAN CODE'!$E$2:$E$1121,0),0)</f>
        <v>VILLETA</v>
      </c>
      <c r="S289" t="s">
        <v>1600</v>
      </c>
    </row>
    <row r="290" spans="1:19">
      <c r="A290">
        <v>21179678</v>
      </c>
      <c r="B290">
        <v>21179678</v>
      </c>
      <c r="C290" t="s">
        <v>13</v>
      </c>
      <c r="D290" t="s">
        <v>18</v>
      </c>
      <c r="E290" t="s">
        <v>12</v>
      </c>
      <c r="F290" t="s">
        <v>1602</v>
      </c>
      <c r="G290" s="1">
        <v>3213056555</v>
      </c>
      <c r="H290" t="s">
        <v>234</v>
      </c>
      <c r="I290" t="s">
        <v>1603</v>
      </c>
      <c r="J290" t="s">
        <v>84</v>
      </c>
      <c r="K290" t="s">
        <v>1604</v>
      </c>
      <c r="L290" t="s">
        <v>1605</v>
      </c>
      <c r="M290">
        <v>169</v>
      </c>
      <c r="N290" s="5">
        <v>50001</v>
      </c>
      <c r="O290" s="14">
        <f t="shared" si="8"/>
        <v>5</v>
      </c>
      <c r="P290" s="14" t="str">
        <f t="shared" si="9"/>
        <v>50001</v>
      </c>
      <c r="Q290" s="5" t="str">
        <f>INDEX('DIAN CODE'!$B$2:$B$1121,MATCH(CONCATENATE(PLANOTER!P290,""),'DIAN CODE'!$E$2:$E$1121,0),0)</f>
        <v>META</v>
      </c>
      <c r="R290" s="5" t="str">
        <f>INDEX('DIAN CODE'!$D$2:$D$1121,MATCH(CONCATENATE(PLANOTER!P290,""),'DIAN CODE'!$E$2:$E$1121,0),0)</f>
        <v>VILLAVICENCIO</v>
      </c>
      <c r="S290" t="s">
        <v>1606</v>
      </c>
    </row>
    <row r="291" spans="1:19">
      <c r="A291">
        <v>21210895</v>
      </c>
      <c r="B291">
        <v>21210895</v>
      </c>
      <c r="C291" t="s">
        <v>13</v>
      </c>
      <c r="D291" t="s">
        <v>18</v>
      </c>
      <c r="E291" t="s">
        <v>12</v>
      </c>
      <c r="F291" t="s">
        <v>1608</v>
      </c>
      <c r="G291" s="1">
        <v>6620255</v>
      </c>
      <c r="H291" t="s">
        <v>356</v>
      </c>
      <c r="I291" t="s">
        <v>1609</v>
      </c>
      <c r="J291" t="s">
        <v>1526</v>
      </c>
      <c r="K291" t="s">
        <v>1610</v>
      </c>
      <c r="L291" t="s">
        <v>1611</v>
      </c>
      <c r="M291">
        <v>169</v>
      </c>
      <c r="N291" s="5">
        <v>50001</v>
      </c>
      <c r="O291" s="14">
        <f t="shared" si="8"/>
        <v>5</v>
      </c>
      <c r="P291" s="14" t="str">
        <f t="shared" si="9"/>
        <v>50001</v>
      </c>
      <c r="Q291" s="5" t="str">
        <f>INDEX('DIAN CODE'!$B$2:$B$1121,MATCH(CONCATENATE(PLANOTER!P291,""),'DIAN CODE'!$E$2:$E$1121,0),0)</f>
        <v>META</v>
      </c>
      <c r="R291" s="5" t="str">
        <f>INDEX('DIAN CODE'!$D$2:$D$1121,MATCH(CONCATENATE(PLANOTER!P291,""),'DIAN CODE'!$E$2:$E$1121,0),0)</f>
        <v>VILLAVICENCIO</v>
      </c>
      <c r="S291" t="s">
        <v>1612</v>
      </c>
    </row>
    <row r="292" spans="1:19">
      <c r="A292">
        <v>21228270</v>
      </c>
      <c r="B292">
        <v>21228270</v>
      </c>
      <c r="C292" t="s">
        <v>13</v>
      </c>
      <c r="D292" t="s">
        <v>18</v>
      </c>
      <c r="E292" t="s">
        <v>12</v>
      </c>
      <c r="F292" t="s">
        <v>1615</v>
      </c>
      <c r="G292" s="1">
        <v>6837762</v>
      </c>
      <c r="H292" t="s">
        <v>137</v>
      </c>
      <c r="I292" t="s">
        <v>1616</v>
      </c>
      <c r="J292" t="s">
        <v>1617</v>
      </c>
      <c r="K292" t="s">
        <v>16</v>
      </c>
      <c r="L292" t="s">
        <v>1618</v>
      </c>
      <c r="M292">
        <v>169</v>
      </c>
      <c r="N292" s="5">
        <v>50001</v>
      </c>
      <c r="O292" s="14">
        <f t="shared" si="8"/>
        <v>5</v>
      </c>
      <c r="P292" s="14" t="str">
        <f t="shared" si="9"/>
        <v>50001</v>
      </c>
      <c r="Q292" s="5" t="str">
        <f>INDEX('DIAN CODE'!$B$2:$B$1121,MATCH(CONCATENATE(PLANOTER!P292,""),'DIAN CODE'!$E$2:$E$1121,0),0)</f>
        <v>META</v>
      </c>
      <c r="R292" s="5" t="str">
        <f>INDEX('DIAN CODE'!$D$2:$D$1121,MATCH(CONCATENATE(PLANOTER!P292,""),'DIAN CODE'!$E$2:$E$1121,0),0)</f>
        <v>VILLAVICENCIO</v>
      </c>
      <c r="S292" t="s">
        <v>1619</v>
      </c>
    </row>
    <row r="293" spans="1:19">
      <c r="A293">
        <v>21236623</v>
      </c>
      <c r="B293">
        <v>21236623</v>
      </c>
      <c r="C293" t="s">
        <v>13</v>
      </c>
      <c r="D293" t="s">
        <v>18</v>
      </c>
      <c r="E293" t="s">
        <v>12</v>
      </c>
      <c r="F293" t="s">
        <v>1622</v>
      </c>
      <c r="G293" s="1">
        <v>3124578977</v>
      </c>
      <c r="H293" t="s">
        <v>113</v>
      </c>
      <c r="I293" t="s">
        <v>1623</v>
      </c>
      <c r="J293" t="s">
        <v>1526</v>
      </c>
      <c r="K293" t="s">
        <v>1624</v>
      </c>
      <c r="L293" t="s">
        <v>1625</v>
      </c>
      <c r="M293">
        <v>169</v>
      </c>
      <c r="N293" s="5">
        <v>95001</v>
      </c>
      <c r="O293" s="14">
        <f t="shared" si="8"/>
        <v>5</v>
      </c>
      <c r="P293" s="14" t="str">
        <f t="shared" si="9"/>
        <v>95001</v>
      </c>
      <c r="Q293" s="5" t="str">
        <f>INDEX('DIAN CODE'!$B$2:$B$1121,MATCH(CONCATENATE(PLANOTER!P293,""),'DIAN CODE'!$E$2:$E$1121,0),0)</f>
        <v>GUAVIARE</v>
      </c>
      <c r="R293" s="5" t="str">
        <f>INDEX('DIAN CODE'!$D$2:$D$1121,MATCH(CONCATENATE(PLANOTER!P293,""),'DIAN CODE'!$E$2:$E$1121,0),0)</f>
        <v>SAN JOSE DEL GUAVIARE</v>
      </c>
      <c r="S293" t="s">
        <v>1626</v>
      </c>
    </row>
    <row r="294" spans="1:19">
      <c r="A294">
        <v>21527416</v>
      </c>
      <c r="B294">
        <v>21527416</v>
      </c>
      <c r="C294" t="s">
        <v>13</v>
      </c>
      <c r="D294" t="s">
        <v>18</v>
      </c>
      <c r="E294" t="s">
        <v>12</v>
      </c>
      <c r="F294" t="s">
        <v>1629</v>
      </c>
      <c r="G294" s="1" t="s">
        <v>17</v>
      </c>
      <c r="H294" t="s">
        <v>293</v>
      </c>
      <c r="I294" t="s">
        <v>16</v>
      </c>
      <c r="J294" t="s">
        <v>1630</v>
      </c>
      <c r="K294" t="s">
        <v>16</v>
      </c>
      <c r="L294" t="s">
        <v>1631</v>
      </c>
      <c r="M294">
        <v>169</v>
      </c>
      <c r="N294" s="5">
        <v>5001</v>
      </c>
      <c r="O294" s="14">
        <f t="shared" si="8"/>
        <v>4</v>
      </c>
      <c r="P294" s="14" t="str">
        <f t="shared" si="9"/>
        <v>05001</v>
      </c>
      <c r="Q294" s="5" t="str">
        <f>INDEX('DIAN CODE'!$B$2:$B$1121,MATCH(CONCATENATE(PLANOTER!P294,""),'DIAN CODE'!$E$2:$E$1121,0),0)</f>
        <v>ANTIOQUIA</v>
      </c>
      <c r="R294" s="5" t="str">
        <f>INDEX('DIAN CODE'!$D$2:$D$1121,MATCH(CONCATENATE(PLANOTER!P294,""),'DIAN CODE'!$E$2:$E$1121,0),0)</f>
        <v>MEDELLIN</v>
      </c>
      <c r="S294" t="s">
        <v>1632</v>
      </c>
    </row>
    <row r="295" spans="1:19">
      <c r="A295">
        <v>21871066</v>
      </c>
      <c r="B295">
        <v>21871066</v>
      </c>
      <c r="C295" t="s">
        <v>13</v>
      </c>
      <c r="D295" t="s">
        <v>18</v>
      </c>
      <c r="E295" t="s">
        <v>12</v>
      </c>
      <c r="F295" t="s">
        <v>1637</v>
      </c>
      <c r="G295" s="1">
        <v>135391205</v>
      </c>
      <c r="H295" t="s">
        <v>726</v>
      </c>
      <c r="I295" t="s">
        <v>135</v>
      </c>
      <c r="J295" t="s">
        <v>1542</v>
      </c>
      <c r="K295" t="s">
        <v>1638</v>
      </c>
      <c r="L295" t="s">
        <v>1639</v>
      </c>
      <c r="M295">
        <v>169</v>
      </c>
      <c r="N295" s="5">
        <v>70001</v>
      </c>
      <c r="O295" s="14">
        <f t="shared" si="8"/>
        <v>5</v>
      </c>
      <c r="P295" s="14" t="str">
        <f t="shared" si="9"/>
        <v>70001</v>
      </c>
      <c r="Q295" s="5" t="str">
        <f>INDEX('DIAN CODE'!$B$2:$B$1121,MATCH(CONCATENATE(PLANOTER!P295,""),'DIAN CODE'!$E$2:$E$1121,0),0)</f>
        <v>SUCRE</v>
      </c>
      <c r="R295" s="5" t="str">
        <f>INDEX('DIAN CODE'!$D$2:$D$1121,MATCH(CONCATENATE(PLANOTER!P295,""),'DIAN CODE'!$E$2:$E$1121,0),0)</f>
        <v>SINCELEJO</v>
      </c>
      <c r="S295" t="s">
        <v>1640</v>
      </c>
    </row>
    <row r="296" spans="1:19">
      <c r="A296">
        <v>21872361</v>
      </c>
      <c r="B296">
        <v>21872361</v>
      </c>
      <c r="C296" t="s">
        <v>13</v>
      </c>
      <c r="D296" t="s">
        <v>18</v>
      </c>
      <c r="E296" t="s">
        <v>12</v>
      </c>
      <c r="F296" t="s">
        <v>1641</v>
      </c>
      <c r="G296" s="1">
        <v>5482452</v>
      </c>
      <c r="H296" t="s">
        <v>27</v>
      </c>
      <c r="I296" t="s">
        <v>113</v>
      </c>
      <c r="J296" t="s">
        <v>1578</v>
      </c>
      <c r="K296" t="s">
        <v>1642</v>
      </c>
      <c r="L296" t="s">
        <v>1643</v>
      </c>
      <c r="M296">
        <v>169</v>
      </c>
      <c r="N296" s="5">
        <v>5440</v>
      </c>
      <c r="O296" s="14">
        <f t="shared" si="8"/>
        <v>4</v>
      </c>
      <c r="P296" s="14" t="str">
        <f t="shared" si="9"/>
        <v>05440</v>
      </c>
      <c r="Q296" s="5" t="str">
        <f>INDEX('DIAN CODE'!$B$2:$B$1121,MATCH(CONCATENATE(PLANOTER!P296,""),'DIAN CODE'!$E$2:$E$1121,0),0)</f>
        <v>ANTIOQUIA</v>
      </c>
      <c r="R296" s="5" t="str">
        <f>INDEX('DIAN CODE'!$D$2:$D$1121,MATCH(CONCATENATE(PLANOTER!P296,""),'DIAN CODE'!$E$2:$E$1121,0),0)</f>
        <v>MARINILLA</v>
      </c>
      <c r="S296" t="s">
        <v>1644</v>
      </c>
    </row>
    <row r="297" spans="1:19">
      <c r="A297">
        <v>21873644</v>
      </c>
      <c r="B297">
        <v>21873644</v>
      </c>
      <c r="C297" t="s">
        <v>13</v>
      </c>
      <c r="D297" t="s">
        <v>18</v>
      </c>
      <c r="E297" t="s">
        <v>12</v>
      </c>
      <c r="F297" t="s">
        <v>1645</v>
      </c>
      <c r="G297" s="1">
        <v>5709296</v>
      </c>
      <c r="H297" t="s">
        <v>37</v>
      </c>
      <c r="I297" t="s">
        <v>302</v>
      </c>
      <c r="J297" t="s">
        <v>1526</v>
      </c>
      <c r="K297" t="s">
        <v>1646</v>
      </c>
      <c r="L297" t="s">
        <v>1647</v>
      </c>
      <c r="M297">
        <v>169</v>
      </c>
      <c r="N297" s="5">
        <v>5440</v>
      </c>
      <c r="O297" s="14">
        <f t="shared" si="8"/>
        <v>4</v>
      </c>
      <c r="P297" s="14" t="str">
        <f t="shared" si="9"/>
        <v>05440</v>
      </c>
      <c r="Q297" s="5" t="str">
        <f>INDEX('DIAN CODE'!$B$2:$B$1121,MATCH(CONCATENATE(PLANOTER!P297,""),'DIAN CODE'!$E$2:$E$1121,0),0)</f>
        <v>ANTIOQUIA</v>
      </c>
      <c r="R297" s="5" t="str">
        <f>INDEX('DIAN CODE'!$D$2:$D$1121,MATCH(CONCATENATE(PLANOTER!P297,""),'DIAN CODE'!$E$2:$E$1121,0),0)</f>
        <v>MARINILLA</v>
      </c>
      <c r="S297" t="s">
        <v>1648</v>
      </c>
    </row>
    <row r="298" spans="1:19">
      <c r="A298">
        <v>22157802</v>
      </c>
      <c r="B298">
        <v>22157802</v>
      </c>
      <c r="C298" t="s">
        <v>13</v>
      </c>
      <c r="D298" t="s">
        <v>18</v>
      </c>
      <c r="E298" t="s">
        <v>12</v>
      </c>
      <c r="F298" t="s">
        <v>1651</v>
      </c>
      <c r="G298" s="1">
        <v>8959717</v>
      </c>
      <c r="H298" t="s">
        <v>835</v>
      </c>
      <c r="I298" t="s">
        <v>343</v>
      </c>
      <c r="J298" t="s">
        <v>1652</v>
      </c>
      <c r="K298" t="s">
        <v>1628</v>
      </c>
      <c r="L298" t="s">
        <v>1653</v>
      </c>
      <c r="M298">
        <v>169</v>
      </c>
      <c r="N298" s="5">
        <v>76001</v>
      </c>
      <c r="O298" s="14">
        <f t="shared" si="8"/>
        <v>5</v>
      </c>
      <c r="P298" s="14" t="str">
        <f t="shared" si="9"/>
        <v>76001</v>
      </c>
      <c r="Q298" s="5" t="str">
        <f>INDEX('DIAN CODE'!$B$2:$B$1121,MATCH(CONCATENATE(PLANOTER!P298,""),'DIAN CODE'!$E$2:$E$1121,0),0)</f>
        <v>VALLE DEL CAUCA</v>
      </c>
      <c r="R298" s="5" t="str">
        <f>INDEX('DIAN CODE'!$D$2:$D$1121,MATCH(CONCATENATE(PLANOTER!P298,""),'DIAN CODE'!$E$2:$E$1121,0),0)</f>
        <v>CALI</v>
      </c>
      <c r="S298" t="s">
        <v>1654</v>
      </c>
    </row>
    <row r="299" spans="1:19">
      <c r="A299">
        <v>22410256</v>
      </c>
      <c r="B299">
        <v>22410256</v>
      </c>
      <c r="C299" t="s">
        <v>13</v>
      </c>
      <c r="D299" t="s">
        <v>18</v>
      </c>
      <c r="E299" t="s">
        <v>12</v>
      </c>
      <c r="F299" t="s">
        <v>1655</v>
      </c>
      <c r="G299" s="1">
        <v>6862158</v>
      </c>
      <c r="H299" t="s">
        <v>29</v>
      </c>
      <c r="I299" t="s">
        <v>1656</v>
      </c>
      <c r="J299" t="s">
        <v>1657</v>
      </c>
      <c r="K299" t="s">
        <v>1658</v>
      </c>
      <c r="L299" t="s">
        <v>1659</v>
      </c>
      <c r="M299">
        <v>169</v>
      </c>
      <c r="N299" s="5">
        <v>13001</v>
      </c>
      <c r="O299" s="14">
        <f t="shared" si="8"/>
        <v>5</v>
      </c>
      <c r="P299" s="14" t="str">
        <f t="shared" si="9"/>
        <v>13001</v>
      </c>
      <c r="Q299" s="5" t="str">
        <f>INDEX('DIAN CODE'!$B$2:$B$1121,MATCH(CONCATENATE(PLANOTER!P299,""),'DIAN CODE'!$E$2:$E$1121,0),0)</f>
        <v>BOLIVAR</v>
      </c>
      <c r="R299" s="5" t="str">
        <f>INDEX('DIAN CODE'!$D$2:$D$1121,MATCH(CONCATENATE(PLANOTER!P299,""),'DIAN CODE'!$E$2:$E$1121,0),0)</f>
        <v>CARTAGENA</v>
      </c>
      <c r="S299" t="s">
        <v>1660</v>
      </c>
    </row>
    <row r="300" spans="1:19">
      <c r="A300">
        <v>22415752</v>
      </c>
      <c r="B300">
        <v>22415752</v>
      </c>
      <c r="C300" t="s">
        <v>13</v>
      </c>
      <c r="D300" t="s">
        <v>18</v>
      </c>
      <c r="E300" t="s">
        <v>12</v>
      </c>
      <c r="F300" t="s">
        <v>1661</v>
      </c>
      <c r="G300" s="1">
        <v>3513165</v>
      </c>
      <c r="H300" t="s">
        <v>665</v>
      </c>
      <c r="I300" t="s">
        <v>113</v>
      </c>
      <c r="J300" t="s">
        <v>1662</v>
      </c>
      <c r="K300" t="s">
        <v>16</v>
      </c>
      <c r="L300" t="s">
        <v>1663</v>
      </c>
      <c r="M300">
        <v>169</v>
      </c>
      <c r="N300" s="5">
        <v>8001</v>
      </c>
      <c r="O300" s="14">
        <f t="shared" si="8"/>
        <v>4</v>
      </c>
      <c r="P300" s="14" t="str">
        <f t="shared" si="9"/>
        <v>08001</v>
      </c>
      <c r="Q300" s="5" t="str">
        <f>INDEX('DIAN CODE'!$B$2:$B$1121,MATCH(CONCATENATE(PLANOTER!P300,""),'DIAN CODE'!$E$2:$E$1121,0),0)</f>
        <v>ATLANTICO</v>
      </c>
      <c r="R300" s="5" t="str">
        <f>INDEX('DIAN CODE'!$D$2:$D$1121,MATCH(CONCATENATE(PLANOTER!P300,""),'DIAN CODE'!$E$2:$E$1121,0),0)</f>
        <v>BARRANQUILLA</v>
      </c>
      <c r="S300" t="s">
        <v>1664</v>
      </c>
    </row>
    <row r="301" spans="1:19">
      <c r="A301">
        <v>22455518</v>
      </c>
      <c r="B301">
        <v>22455518</v>
      </c>
      <c r="C301" t="s">
        <v>13</v>
      </c>
      <c r="D301" t="s">
        <v>18</v>
      </c>
      <c r="E301" t="s">
        <v>12</v>
      </c>
      <c r="F301" t="s">
        <v>1665</v>
      </c>
      <c r="G301" s="1">
        <v>3535482</v>
      </c>
      <c r="H301" t="s">
        <v>31</v>
      </c>
      <c r="I301" t="s">
        <v>16</v>
      </c>
      <c r="J301" t="s">
        <v>1666</v>
      </c>
      <c r="K301" t="s">
        <v>16</v>
      </c>
      <c r="L301" t="s">
        <v>1667</v>
      </c>
      <c r="M301">
        <v>169</v>
      </c>
      <c r="N301" s="5">
        <v>8001</v>
      </c>
      <c r="O301" s="14">
        <f t="shared" si="8"/>
        <v>4</v>
      </c>
      <c r="P301" s="14" t="str">
        <f t="shared" si="9"/>
        <v>08001</v>
      </c>
      <c r="Q301" s="5" t="str">
        <f>INDEX('DIAN CODE'!$B$2:$B$1121,MATCH(CONCATENATE(PLANOTER!P301,""),'DIAN CODE'!$E$2:$E$1121,0),0)</f>
        <v>ATLANTICO</v>
      </c>
      <c r="R301" s="5" t="str">
        <f>INDEX('DIAN CODE'!$D$2:$D$1121,MATCH(CONCATENATE(PLANOTER!P301,""),'DIAN CODE'!$E$2:$E$1121,0),0)</f>
        <v>BARRANQUILLA</v>
      </c>
      <c r="S301" t="s">
        <v>1668</v>
      </c>
    </row>
    <row r="302" spans="1:19">
      <c r="A302">
        <v>22522825</v>
      </c>
      <c r="B302">
        <v>22522825</v>
      </c>
      <c r="C302" t="s">
        <v>13</v>
      </c>
      <c r="D302" t="s">
        <v>18</v>
      </c>
      <c r="E302" t="s">
        <v>12</v>
      </c>
      <c r="F302" t="s">
        <v>1669</v>
      </c>
      <c r="G302" s="1">
        <v>115540939</v>
      </c>
      <c r="H302" t="s">
        <v>37</v>
      </c>
      <c r="I302" t="s">
        <v>342</v>
      </c>
      <c r="J302" t="s">
        <v>1586</v>
      </c>
      <c r="K302" t="s">
        <v>16</v>
      </c>
      <c r="L302" t="s">
        <v>1670</v>
      </c>
      <c r="M302">
        <v>169</v>
      </c>
      <c r="N302" s="5">
        <v>11001</v>
      </c>
      <c r="O302" s="14">
        <f t="shared" si="8"/>
        <v>5</v>
      </c>
      <c r="P302" s="14" t="str">
        <f t="shared" si="9"/>
        <v>11001</v>
      </c>
      <c r="Q302" s="5" t="str">
        <f>INDEX('DIAN CODE'!$B$2:$B$1121,MATCH(CONCATENATE(PLANOTER!P302,""),'DIAN CODE'!$E$2:$E$1121,0),0)</f>
        <v>BOGOTA</v>
      </c>
      <c r="R302" s="5" t="str">
        <f>INDEX('DIAN CODE'!$D$2:$D$1121,MATCH(CONCATENATE(PLANOTER!P302,""),'DIAN CODE'!$E$2:$E$1121,0),0)</f>
        <v>BOGOTA, D.C.</v>
      </c>
      <c r="S302" t="s">
        <v>1671</v>
      </c>
    </row>
    <row r="303" spans="1:19">
      <c r="A303">
        <v>22736749</v>
      </c>
      <c r="B303">
        <v>22736749</v>
      </c>
      <c r="C303" t="s">
        <v>13</v>
      </c>
      <c r="D303" t="s">
        <v>18</v>
      </c>
      <c r="E303" t="s">
        <v>12</v>
      </c>
      <c r="F303" t="s">
        <v>1678</v>
      </c>
      <c r="G303" s="1">
        <v>3017875152</v>
      </c>
      <c r="H303" t="s">
        <v>58</v>
      </c>
      <c r="I303" t="s">
        <v>16</v>
      </c>
      <c r="J303" t="s">
        <v>1679</v>
      </c>
      <c r="K303" t="s">
        <v>16</v>
      </c>
      <c r="L303" t="s">
        <v>1680</v>
      </c>
      <c r="M303">
        <v>169</v>
      </c>
      <c r="N303" s="5">
        <v>8001</v>
      </c>
      <c r="O303" s="14">
        <f t="shared" si="8"/>
        <v>4</v>
      </c>
      <c r="P303" s="14" t="str">
        <f t="shared" si="9"/>
        <v>08001</v>
      </c>
      <c r="Q303" s="5" t="str">
        <f>INDEX('DIAN CODE'!$B$2:$B$1121,MATCH(CONCATENATE(PLANOTER!P303,""),'DIAN CODE'!$E$2:$E$1121,0),0)</f>
        <v>ATLANTICO</v>
      </c>
      <c r="R303" s="5" t="str">
        <f>INDEX('DIAN CODE'!$D$2:$D$1121,MATCH(CONCATENATE(PLANOTER!P303,""),'DIAN CODE'!$E$2:$E$1121,0),0)</f>
        <v>BARRANQUILLA</v>
      </c>
      <c r="S303" t="s">
        <v>1681</v>
      </c>
    </row>
    <row r="304" spans="1:19">
      <c r="A304">
        <v>22990957</v>
      </c>
      <c r="B304">
        <v>22990957</v>
      </c>
      <c r="C304" t="s">
        <v>13</v>
      </c>
      <c r="D304" t="s">
        <v>18</v>
      </c>
      <c r="E304" t="s">
        <v>60</v>
      </c>
      <c r="F304" t="s">
        <v>1682</v>
      </c>
      <c r="G304" s="1">
        <v>6478249</v>
      </c>
      <c r="H304" t="s">
        <v>799</v>
      </c>
      <c r="I304" t="s">
        <v>1683</v>
      </c>
      <c r="J304" t="s">
        <v>1499</v>
      </c>
      <c r="K304" t="s">
        <v>84</v>
      </c>
      <c r="L304" t="s">
        <v>1684</v>
      </c>
      <c r="M304">
        <v>169</v>
      </c>
      <c r="N304" s="5">
        <v>68001</v>
      </c>
      <c r="O304" s="14">
        <f t="shared" si="8"/>
        <v>5</v>
      </c>
      <c r="P304" s="14" t="str">
        <f t="shared" si="9"/>
        <v>68001</v>
      </c>
      <c r="Q304" s="5" t="str">
        <f>INDEX('DIAN CODE'!$B$2:$B$1121,MATCH(CONCATENATE(PLANOTER!P304,""),'DIAN CODE'!$E$2:$E$1121,0),0)</f>
        <v>SANTANDER</v>
      </c>
      <c r="R304" s="5" t="str">
        <f>INDEX('DIAN CODE'!$D$2:$D$1121,MATCH(CONCATENATE(PLANOTER!P304,""),'DIAN CODE'!$E$2:$E$1121,0),0)</f>
        <v>BUCARAMANGA</v>
      </c>
      <c r="S304" t="s">
        <v>1685</v>
      </c>
    </row>
    <row r="305" spans="1:19">
      <c r="A305">
        <v>23173340</v>
      </c>
      <c r="B305">
        <v>23173340</v>
      </c>
      <c r="C305" t="s">
        <v>13</v>
      </c>
      <c r="D305" t="s">
        <v>18</v>
      </c>
      <c r="E305" t="s">
        <v>12</v>
      </c>
      <c r="F305" t="s">
        <v>1686</v>
      </c>
      <c r="G305" s="1">
        <v>114033405</v>
      </c>
      <c r="H305" t="s">
        <v>210</v>
      </c>
      <c r="I305" t="s">
        <v>1687</v>
      </c>
      <c r="J305" t="s">
        <v>1688</v>
      </c>
      <c r="K305" t="s">
        <v>16</v>
      </c>
      <c r="L305" t="s">
        <v>1689</v>
      </c>
      <c r="M305">
        <v>169</v>
      </c>
      <c r="N305" s="5">
        <v>70001</v>
      </c>
      <c r="O305" s="14">
        <f t="shared" si="8"/>
        <v>5</v>
      </c>
      <c r="P305" s="14" t="str">
        <f t="shared" si="9"/>
        <v>70001</v>
      </c>
      <c r="Q305" s="5" t="str">
        <f>INDEX('DIAN CODE'!$B$2:$B$1121,MATCH(CONCATENATE(PLANOTER!P305,""),'DIAN CODE'!$E$2:$E$1121,0),0)</f>
        <v>SUCRE</v>
      </c>
      <c r="R305" s="5" t="str">
        <f>INDEX('DIAN CODE'!$D$2:$D$1121,MATCH(CONCATENATE(PLANOTER!P305,""),'DIAN CODE'!$E$2:$E$1121,0),0)</f>
        <v>SINCELEJO</v>
      </c>
      <c r="S305" t="s">
        <v>1690</v>
      </c>
    </row>
    <row r="306" spans="1:19">
      <c r="A306">
        <v>23264341</v>
      </c>
      <c r="B306">
        <v>23264341</v>
      </c>
      <c r="C306" t="s">
        <v>13</v>
      </c>
      <c r="D306" t="s">
        <v>18</v>
      </c>
      <c r="E306" t="s">
        <v>12</v>
      </c>
      <c r="F306" t="s">
        <v>1691</v>
      </c>
      <c r="G306" s="1">
        <v>7426691</v>
      </c>
      <c r="H306" t="s">
        <v>32</v>
      </c>
      <c r="I306" t="s">
        <v>220</v>
      </c>
      <c r="J306" t="s">
        <v>1692</v>
      </c>
      <c r="K306" t="s">
        <v>16</v>
      </c>
      <c r="L306" t="s">
        <v>1693</v>
      </c>
      <c r="M306">
        <v>169</v>
      </c>
      <c r="N306" s="5">
        <v>15001</v>
      </c>
      <c r="O306" s="14">
        <f t="shared" si="8"/>
        <v>5</v>
      </c>
      <c r="P306" s="14" t="str">
        <f t="shared" si="9"/>
        <v>15001</v>
      </c>
      <c r="Q306" s="5" t="str">
        <f>INDEX('DIAN CODE'!$B$2:$B$1121,MATCH(CONCATENATE(PLANOTER!P306,""),'DIAN CODE'!$E$2:$E$1121,0),0)</f>
        <v>BOYACA</v>
      </c>
      <c r="R306" s="5" t="str">
        <f>INDEX('DIAN CODE'!$D$2:$D$1121,MATCH(CONCATENATE(PLANOTER!P306,""),'DIAN CODE'!$E$2:$E$1121,0),0)</f>
        <v>TUNJA</v>
      </c>
      <c r="S306" t="s">
        <v>1694</v>
      </c>
    </row>
    <row r="307" spans="1:19">
      <c r="A307">
        <v>23266641</v>
      </c>
      <c r="B307">
        <v>23266641</v>
      </c>
      <c r="C307" t="s">
        <v>13</v>
      </c>
      <c r="D307" t="s">
        <v>18</v>
      </c>
      <c r="E307" t="s">
        <v>12</v>
      </c>
      <c r="F307" t="s">
        <v>1696</v>
      </c>
      <c r="G307" s="1">
        <v>8306454</v>
      </c>
      <c r="H307" t="s">
        <v>1697</v>
      </c>
      <c r="I307" t="s">
        <v>1698</v>
      </c>
      <c r="J307" t="s">
        <v>1499</v>
      </c>
      <c r="K307" t="s">
        <v>16</v>
      </c>
      <c r="L307" t="s">
        <v>1699</v>
      </c>
      <c r="M307">
        <v>169</v>
      </c>
      <c r="N307" s="5">
        <v>11001</v>
      </c>
      <c r="O307" s="14">
        <f t="shared" si="8"/>
        <v>5</v>
      </c>
      <c r="P307" s="14" t="str">
        <f t="shared" si="9"/>
        <v>11001</v>
      </c>
      <c r="Q307" s="5" t="str">
        <f>INDEX('DIAN CODE'!$B$2:$B$1121,MATCH(CONCATENATE(PLANOTER!P307,""),'DIAN CODE'!$E$2:$E$1121,0),0)</f>
        <v>BOGOTA</v>
      </c>
      <c r="R307" s="5" t="str">
        <f>INDEX('DIAN CODE'!$D$2:$D$1121,MATCH(CONCATENATE(PLANOTER!P307,""),'DIAN CODE'!$E$2:$E$1121,0),0)</f>
        <v>BOGOTA, D.C.</v>
      </c>
      <c r="S307" t="s">
        <v>1700</v>
      </c>
    </row>
    <row r="308" spans="1:19">
      <c r="A308">
        <v>23323894</v>
      </c>
      <c r="B308">
        <v>23323894</v>
      </c>
      <c r="C308" t="s">
        <v>13</v>
      </c>
      <c r="D308" t="s">
        <v>18</v>
      </c>
      <c r="E308" t="s">
        <v>12</v>
      </c>
      <c r="F308" t="s">
        <v>1701</v>
      </c>
      <c r="G308" s="1">
        <v>118793370</v>
      </c>
      <c r="H308" t="s">
        <v>51</v>
      </c>
      <c r="I308" t="s">
        <v>1702</v>
      </c>
      <c r="J308" t="s">
        <v>1507</v>
      </c>
      <c r="K308" t="s">
        <v>1703</v>
      </c>
      <c r="L308" t="s">
        <v>1704</v>
      </c>
      <c r="M308">
        <v>169</v>
      </c>
      <c r="N308" s="5">
        <v>15238</v>
      </c>
      <c r="O308" s="14">
        <f t="shared" si="8"/>
        <v>5</v>
      </c>
      <c r="P308" s="14" t="str">
        <f t="shared" si="9"/>
        <v>15238</v>
      </c>
      <c r="Q308" s="5" t="str">
        <f>INDEX('DIAN CODE'!$B$2:$B$1121,MATCH(CONCATENATE(PLANOTER!P308,""),'DIAN CODE'!$E$2:$E$1121,0),0)</f>
        <v>BOYACA</v>
      </c>
      <c r="R308" s="5" t="str">
        <f>INDEX('DIAN CODE'!$D$2:$D$1121,MATCH(CONCATENATE(PLANOTER!P308,""),'DIAN CODE'!$E$2:$E$1121,0),0)</f>
        <v>DUITAMA</v>
      </c>
      <c r="S308" t="s">
        <v>1705</v>
      </c>
    </row>
    <row r="309" spans="1:19">
      <c r="A309">
        <v>23467849</v>
      </c>
      <c r="B309">
        <v>23467849</v>
      </c>
      <c r="C309" t="s">
        <v>13</v>
      </c>
      <c r="D309" t="s">
        <v>18</v>
      </c>
      <c r="E309" t="s">
        <v>12</v>
      </c>
      <c r="F309" t="s">
        <v>1709</v>
      </c>
      <c r="G309" s="1">
        <v>3202360750</v>
      </c>
      <c r="H309" t="s">
        <v>1710</v>
      </c>
      <c r="I309" t="s">
        <v>178</v>
      </c>
      <c r="J309" t="s">
        <v>1507</v>
      </c>
      <c r="K309" t="s">
        <v>1711</v>
      </c>
      <c r="L309" t="s">
        <v>1712</v>
      </c>
      <c r="M309">
        <v>169</v>
      </c>
      <c r="N309" s="5">
        <v>85410</v>
      </c>
      <c r="O309" s="14">
        <f t="shared" si="8"/>
        <v>5</v>
      </c>
      <c r="P309" s="14" t="str">
        <f t="shared" si="9"/>
        <v>85410</v>
      </c>
      <c r="Q309" s="5" t="str">
        <f>INDEX('DIAN CODE'!$B$2:$B$1121,MATCH(CONCATENATE(PLANOTER!P309,""),'DIAN CODE'!$E$2:$E$1121,0),0)</f>
        <v>CASANARE</v>
      </c>
      <c r="R309" s="5" t="str">
        <f>INDEX('DIAN CODE'!$D$2:$D$1121,MATCH(CONCATENATE(PLANOTER!P309,""),'DIAN CODE'!$E$2:$E$1121,0),0)</f>
        <v>TAURAMENA</v>
      </c>
      <c r="S309" t="s">
        <v>1713</v>
      </c>
    </row>
    <row r="310" spans="1:19">
      <c r="A310">
        <v>23552428</v>
      </c>
      <c r="B310">
        <v>23552428</v>
      </c>
      <c r="C310" t="s">
        <v>13</v>
      </c>
      <c r="D310" t="s">
        <v>18</v>
      </c>
      <c r="E310" t="s">
        <v>12</v>
      </c>
      <c r="F310" t="s">
        <v>1717</v>
      </c>
      <c r="G310" s="1">
        <v>103431322</v>
      </c>
      <c r="H310" t="s">
        <v>1409</v>
      </c>
      <c r="I310" t="s">
        <v>108</v>
      </c>
      <c r="J310" t="s">
        <v>1621</v>
      </c>
      <c r="K310" t="s">
        <v>16</v>
      </c>
      <c r="L310" t="s">
        <v>1718</v>
      </c>
      <c r="M310">
        <v>169</v>
      </c>
      <c r="N310" s="5">
        <v>15238</v>
      </c>
      <c r="O310" s="14">
        <f t="shared" si="8"/>
        <v>5</v>
      </c>
      <c r="P310" s="14" t="str">
        <f t="shared" si="9"/>
        <v>15238</v>
      </c>
      <c r="Q310" s="5" t="str">
        <f>INDEX('DIAN CODE'!$B$2:$B$1121,MATCH(CONCATENATE(PLANOTER!P310,""),'DIAN CODE'!$E$2:$E$1121,0),0)</f>
        <v>BOYACA</v>
      </c>
      <c r="R310" s="5" t="str">
        <f>INDEX('DIAN CODE'!$D$2:$D$1121,MATCH(CONCATENATE(PLANOTER!P310,""),'DIAN CODE'!$E$2:$E$1121,0),0)</f>
        <v>DUITAMA</v>
      </c>
      <c r="S310" t="s">
        <v>1719</v>
      </c>
    </row>
    <row r="311" spans="1:19">
      <c r="A311">
        <v>23552985</v>
      </c>
      <c r="B311">
        <v>23552985</v>
      </c>
      <c r="C311" t="s">
        <v>13</v>
      </c>
      <c r="D311" t="s">
        <v>18</v>
      </c>
      <c r="E311" t="s">
        <v>12</v>
      </c>
      <c r="F311" t="s">
        <v>1720</v>
      </c>
      <c r="G311" s="1">
        <v>7606951</v>
      </c>
      <c r="H311" t="s">
        <v>1027</v>
      </c>
      <c r="I311" t="s">
        <v>1721</v>
      </c>
      <c r="J311" t="s">
        <v>1722</v>
      </c>
      <c r="K311" t="s">
        <v>167</v>
      </c>
      <c r="L311" t="s">
        <v>1723</v>
      </c>
      <c r="M311">
        <v>169</v>
      </c>
      <c r="N311" s="5">
        <v>15238</v>
      </c>
      <c r="O311" s="14">
        <f t="shared" si="8"/>
        <v>5</v>
      </c>
      <c r="P311" s="14" t="str">
        <f t="shared" si="9"/>
        <v>15238</v>
      </c>
      <c r="Q311" s="5" t="str">
        <f>INDEX('DIAN CODE'!$B$2:$B$1121,MATCH(CONCATENATE(PLANOTER!P311,""),'DIAN CODE'!$E$2:$E$1121,0),0)</f>
        <v>BOYACA</v>
      </c>
      <c r="R311" s="5" t="str">
        <f>INDEX('DIAN CODE'!$D$2:$D$1121,MATCH(CONCATENATE(PLANOTER!P311,""),'DIAN CODE'!$E$2:$E$1121,0),0)</f>
        <v>DUITAMA</v>
      </c>
      <c r="S311" t="s">
        <v>1724</v>
      </c>
    </row>
    <row r="312" spans="1:19">
      <c r="A312">
        <v>23619243</v>
      </c>
      <c r="B312">
        <v>23619243</v>
      </c>
      <c r="C312" t="s">
        <v>13</v>
      </c>
      <c r="D312" t="s">
        <v>18</v>
      </c>
      <c r="E312" t="s">
        <v>12</v>
      </c>
      <c r="F312" t="s">
        <v>1725</v>
      </c>
      <c r="G312" s="1">
        <v>7406214</v>
      </c>
      <c r="H312" t="s">
        <v>335</v>
      </c>
      <c r="I312" t="s">
        <v>1726</v>
      </c>
      <c r="J312" t="s">
        <v>84</v>
      </c>
      <c r="K312" t="s">
        <v>16</v>
      </c>
      <c r="L312" t="s">
        <v>1727</v>
      </c>
      <c r="M312">
        <v>169</v>
      </c>
      <c r="N312" s="5">
        <v>15001</v>
      </c>
      <c r="O312" s="14">
        <f t="shared" si="8"/>
        <v>5</v>
      </c>
      <c r="P312" s="14" t="str">
        <f t="shared" si="9"/>
        <v>15001</v>
      </c>
      <c r="Q312" s="5" t="str">
        <f>INDEX('DIAN CODE'!$B$2:$B$1121,MATCH(CONCATENATE(PLANOTER!P312,""),'DIAN CODE'!$E$2:$E$1121,0),0)</f>
        <v>BOYACA</v>
      </c>
      <c r="R312" s="5" t="str">
        <f>INDEX('DIAN CODE'!$D$2:$D$1121,MATCH(CONCATENATE(PLANOTER!P312,""),'DIAN CODE'!$E$2:$E$1121,0),0)</f>
        <v>TUNJA</v>
      </c>
      <c r="S312" t="s">
        <v>578</v>
      </c>
    </row>
    <row r="313" spans="1:19">
      <c r="A313">
        <v>23652418</v>
      </c>
      <c r="B313">
        <v>23652418</v>
      </c>
      <c r="C313" t="s">
        <v>13</v>
      </c>
      <c r="D313" t="s">
        <v>18</v>
      </c>
      <c r="E313" t="s">
        <v>12</v>
      </c>
      <c r="F313" t="s">
        <v>1728</v>
      </c>
      <c r="G313" s="1">
        <v>7443058</v>
      </c>
      <c r="H313" t="s">
        <v>183</v>
      </c>
      <c r="I313" t="s">
        <v>113</v>
      </c>
      <c r="J313" t="s">
        <v>1500</v>
      </c>
      <c r="K313" t="s">
        <v>167</v>
      </c>
      <c r="L313" t="s">
        <v>1729</v>
      </c>
      <c r="M313">
        <v>169</v>
      </c>
      <c r="N313" s="5">
        <v>15001</v>
      </c>
      <c r="O313" s="14">
        <f t="shared" si="8"/>
        <v>5</v>
      </c>
      <c r="P313" s="14" t="str">
        <f t="shared" si="9"/>
        <v>15001</v>
      </c>
      <c r="Q313" s="5" t="str">
        <f>INDEX('DIAN CODE'!$B$2:$B$1121,MATCH(CONCATENATE(PLANOTER!P313,""),'DIAN CODE'!$E$2:$E$1121,0),0)</f>
        <v>BOYACA</v>
      </c>
      <c r="R313" s="5" t="str">
        <f>INDEX('DIAN CODE'!$D$2:$D$1121,MATCH(CONCATENATE(PLANOTER!P313,""),'DIAN CODE'!$E$2:$E$1121,0),0)</f>
        <v>TUNJA</v>
      </c>
      <c r="S313" t="s">
        <v>1730</v>
      </c>
    </row>
    <row r="314" spans="1:19">
      <c r="A314">
        <v>23779240</v>
      </c>
      <c r="B314">
        <v>23779240</v>
      </c>
      <c r="C314" t="s">
        <v>13</v>
      </c>
      <c r="D314" t="s">
        <v>18</v>
      </c>
      <c r="E314" t="s">
        <v>444</v>
      </c>
      <c r="F314" t="s">
        <v>1732</v>
      </c>
      <c r="G314" s="1">
        <v>4855799</v>
      </c>
      <c r="H314" t="s">
        <v>58</v>
      </c>
      <c r="I314" t="s">
        <v>209</v>
      </c>
      <c r="J314" t="s">
        <v>1638</v>
      </c>
      <c r="K314" t="s">
        <v>16</v>
      </c>
      <c r="L314" t="s">
        <v>1733</v>
      </c>
      <c r="M314">
        <v>169</v>
      </c>
      <c r="N314" s="5">
        <v>73268</v>
      </c>
      <c r="O314" s="14">
        <f t="shared" si="8"/>
        <v>5</v>
      </c>
      <c r="P314" s="14" t="str">
        <f t="shared" si="9"/>
        <v>73268</v>
      </c>
      <c r="Q314" s="5" t="str">
        <f>INDEX('DIAN CODE'!$B$2:$B$1121,MATCH(CONCATENATE(PLANOTER!P314,""),'DIAN CODE'!$E$2:$E$1121,0),0)</f>
        <v>TOLIMA</v>
      </c>
      <c r="R314" s="5" t="str">
        <f>INDEX('DIAN CODE'!$D$2:$D$1121,MATCH(CONCATENATE(PLANOTER!P314,""),'DIAN CODE'!$E$2:$E$1121,0),0)</f>
        <v>ESPINAL</v>
      </c>
      <c r="S314" t="s">
        <v>1734</v>
      </c>
    </row>
    <row r="315" spans="1:19">
      <c r="A315">
        <v>23936961</v>
      </c>
      <c r="B315">
        <v>23936961</v>
      </c>
      <c r="C315" t="s">
        <v>13</v>
      </c>
      <c r="D315" t="s">
        <v>18</v>
      </c>
      <c r="E315" t="s">
        <v>12</v>
      </c>
      <c r="F315" t="s">
        <v>1738</v>
      </c>
      <c r="G315" s="1">
        <v>3133727918</v>
      </c>
      <c r="H315" t="s">
        <v>183</v>
      </c>
      <c r="I315" t="s">
        <v>1739</v>
      </c>
      <c r="J315" t="s">
        <v>1740</v>
      </c>
      <c r="K315" t="s">
        <v>1557</v>
      </c>
      <c r="L315" t="s">
        <v>1741</v>
      </c>
      <c r="M315">
        <v>169</v>
      </c>
      <c r="N315" s="5">
        <v>85001</v>
      </c>
      <c r="O315" s="14">
        <f t="shared" si="8"/>
        <v>5</v>
      </c>
      <c r="P315" s="14" t="str">
        <f t="shared" si="9"/>
        <v>85001</v>
      </c>
      <c r="Q315" s="5" t="str">
        <f>INDEX('DIAN CODE'!$B$2:$B$1121,MATCH(CONCATENATE(PLANOTER!P315,""),'DIAN CODE'!$E$2:$E$1121,0),0)</f>
        <v>CASANARE</v>
      </c>
      <c r="R315" s="5" t="str">
        <f>INDEX('DIAN CODE'!$D$2:$D$1121,MATCH(CONCATENATE(PLANOTER!P315,""),'DIAN CODE'!$E$2:$E$1121,0),0)</f>
        <v>YOPAL</v>
      </c>
      <c r="S315" t="s">
        <v>1742</v>
      </c>
    </row>
    <row r="316" spans="1:19">
      <c r="A316">
        <v>24078228</v>
      </c>
      <c r="B316">
        <v>24078228</v>
      </c>
      <c r="C316" t="s">
        <v>13</v>
      </c>
      <c r="D316" t="s">
        <v>18</v>
      </c>
      <c r="E316" t="s">
        <v>12</v>
      </c>
      <c r="F316" t="s">
        <v>1746</v>
      </c>
      <c r="G316" s="1">
        <v>134414076</v>
      </c>
      <c r="H316" t="s">
        <v>274</v>
      </c>
      <c r="I316" t="s">
        <v>1747</v>
      </c>
      <c r="J316" t="s">
        <v>1666</v>
      </c>
      <c r="K316" t="s">
        <v>1748</v>
      </c>
      <c r="L316" t="s">
        <v>1749</v>
      </c>
      <c r="M316">
        <v>169</v>
      </c>
      <c r="N316" s="5">
        <v>15001</v>
      </c>
      <c r="O316" s="14">
        <f t="shared" si="8"/>
        <v>5</v>
      </c>
      <c r="P316" s="14" t="str">
        <f t="shared" si="9"/>
        <v>15001</v>
      </c>
      <c r="Q316" s="5" t="str">
        <f>INDEX('DIAN CODE'!$B$2:$B$1121,MATCH(CONCATENATE(PLANOTER!P316,""),'DIAN CODE'!$E$2:$E$1121,0),0)</f>
        <v>BOYACA</v>
      </c>
      <c r="R316" s="5" t="str">
        <f>INDEX('DIAN CODE'!$D$2:$D$1121,MATCH(CONCATENATE(PLANOTER!P316,""),'DIAN CODE'!$E$2:$E$1121,0),0)</f>
        <v>TUNJA</v>
      </c>
      <c r="S316" t="s">
        <v>1750</v>
      </c>
    </row>
    <row r="317" spans="1:19">
      <c r="A317">
        <v>24166776</v>
      </c>
      <c r="B317">
        <v>24166776</v>
      </c>
      <c r="C317" t="s">
        <v>13</v>
      </c>
      <c r="D317" t="s">
        <v>18</v>
      </c>
      <c r="E317" t="s">
        <v>12</v>
      </c>
      <c r="F317" t="s">
        <v>1754</v>
      </c>
      <c r="G317" s="1">
        <v>3138469280</v>
      </c>
      <c r="H317" t="s">
        <v>142</v>
      </c>
      <c r="I317" t="s">
        <v>113</v>
      </c>
      <c r="J317" t="s">
        <v>1755</v>
      </c>
      <c r="K317" t="s">
        <v>16</v>
      </c>
      <c r="L317" t="s">
        <v>1756</v>
      </c>
      <c r="M317">
        <v>169</v>
      </c>
      <c r="N317" s="5">
        <v>15759</v>
      </c>
      <c r="O317" s="14">
        <f t="shared" si="8"/>
        <v>5</v>
      </c>
      <c r="P317" s="14" t="str">
        <f t="shared" si="9"/>
        <v>15759</v>
      </c>
      <c r="Q317" s="5" t="str">
        <f>INDEX('DIAN CODE'!$B$2:$B$1121,MATCH(CONCATENATE(PLANOTER!P317,""),'DIAN CODE'!$E$2:$E$1121,0),0)</f>
        <v>BOYACA</v>
      </c>
      <c r="R317" s="5" t="str">
        <f>INDEX('DIAN CODE'!$D$2:$D$1121,MATCH(CONCATENATE(PLANOTER!P317,""),'DIAN CODE'!$E$2:$E$1121,0),0)</f>
        <v>SOGAMOSO</v>
      </c>
      <c r="S317" t="s">
        <v>1757</v>
      </c>
    </row>
    <row r="318" spans="1:19">
      <c r="A318">
        <v>24242521</v>
      </c>
      <c r="B318">
        <v>24242521</v>
      </c>
      <c r="C318" t="s">
        <v>13</v>
      </c>
      <c r="D318" t="s">
        <v>18</v>
      </c>
      <c r="E318" t="s">
        <v>12</v>
      </c>
      <c r="F318" t="s">
        <v>1761</v>
      </c>
      <c r="G318" s="1">
        <v>158133451</v>
      </c>
      <c r="H318" t="s">
        <v>211</v>
      </c>
      <c r="I318" t="s">
        <v>939</v>
      </c>
      <c r="J318" t="s">
        <v>1542</v>
      </c>
      <c r="K318" t="s">
        <v>1762</v>
      </c>
      <c r="L318" t="s">
        <v>1763</v>
      </c>
      <c r="M318">
        <v>169</v>
      </c>
      <c r="N318" s="5">
        <v>81001</v>
      </c>
      <c r="O318" s="14">
        <f t="shared" si="8"/>
        <v>5</v>
      </c>
      <c r="P318" s="14" t="str">
        <f t="shared" si="9"/>
        <v>81001</v>
      </c>
      <c r="Q318" s="5" t="str">
        <f>INDEX('DIAN CODE'!$B$2:$B$1121,MATCH(CONCATENATE(PLANOTER!P318,""),'DIAN CODE'!$E$2:$E$1121,0),0)</f>
        <v>ARAUCA</v>
      </c>
      <c r="R318" s="5" t="str">
        <f>INDEX('DIAN CODE'!$D$2:$D$1121,MATCH(CONCATENATE(PLANOTER!P318,""),'DIAN CODE'!$E$2:$E$1121,0),0)</f>
        <v>ARAUCA</v>
      </c>
      <c r="S318" t="s">
        <v>1764</v>
      </c>
    </row>
    <row r="319" spans="1:19">
      <c r="A319">
        <v>24394221</v>
      </c>
      <c r="B319">
        <v>24394221</v>
      </c>
      <c r="C319" t="s">
        <v>13</v>
      </c>
      <c r="D319" t="s">
        <v>18</v>
      </c>
      <c r="E319" t="s">
        <v>12</v>
      </c>
      <c r="F319" t="s">
        <v>1768</v>
      </c>
      <c r="G319" s="1">
        <v>968594549</v>
      </c>
      <c r="H319" t="s">
        <v>1769</v>
      </c>
      <c r="I319" t="s">
        <v>47</v>
      </c>
      <c r="J319" t="s">
        <v>1524</v>
      </c>
      <c r="K319" t="s">
        <v>1587</v>
      </c>
      <c r="L319" t="s">
        <v>1770</v>
      </c>
      <c r="M319">
        <v>169</v>
      </c>
      <c r="N319" s="5">
        <v>17614</v>
      </c>
      <c r="O319" s="14">
        <f t="shared" si="8"/>
        <v>5</v>
      </c>
      <c r="P319" s="14" t="str">
        <f t="shared" si="9"/>
        <v>17614</v>
      </c>
      <c r="Q319" s="5" t="str">
        <f>INDEX('DIAN CODE'!$B$2:$B$1121,MATCH(CONCATENATE(PLANOTER!P319,""),'DIAN CODE'!$E$2:$E$1121,0),0)</f>
        <v>CALDAS</v>
      </c>
      <c r="R319" s="5" t="str">
        <f>INDEX('DIAN CODE'!$D$2:$D$1121,MATCH(CONCATENATE(PLANOTER!P319,""),'DIAN CODE'!$E$2:$E$1121,0),0)</f>
        <v>RIOSUCIO</v>
      </c>
      <c r="S319" t="s">
        <v>1771</v>
      </c>
    </row>
    <row r="320" spans="1:19">
      <c r="A320">
        <v>24487799</v>
      </c>
      <c r="B320">
        <v>24487799</v>
      </c>
      <c r="C320" t="s">
        <v>13</v>
      </c>
      <c r="D320" t="s">
        <v>18</v>
      </c>
      <c r="E320" t="s">
        <v>12</v>
      </c>
      <c r="F320" t="s">
        <v>1773</v>
      </c>
      <c r="G320" s="1">
        <v>7421658</v>
      </c>
      <c r="H320" t="s">
        <v>302</v>
      </c>
      <c r="I320" t="s">
        <v>1774</v>
      </c>
      <c r="J320" t="s">
        <v>1775</v>
      </c>
      <c r="K320" t="s">
        <v>16</v>
      </c>
      <c r="L320" t="s">
        <v>1776</v>
      </c>
      <c r="M320">
        <v>169</v>
      </c>
      <c r="N320" s="5">
        <v>63130</v>
      </c>
      <c r="O320" s="14">
        <f t="shared" si="8"/>
        <v>5</v>
      </c>
      <c r="P320" s="14" t="str">
        <f t="shared" si="9"/>
        <v>63130</v>
      </c>
      <c r="Q320" s="5" t="str">
        <f>INDEX('DIAN CODE'!$B$2:$B$1121,MATCH(CONCATENATE(PLANOTER!P320,""),'DIAN CODE'!$E$2:$E$1121,0),0)</f>
        <v>QUINDIO</v>
      </c>
      <c r="R320" s="5" t="str">
        <f>INDEX('DIAN CODE'!$D$2:$D$1121,MATCH(CONCATENATE(PLANOTER!P320,""),'DIAN CODE'!$E$2:$E$1121,0),0)</f>
        <v>CALARCA</v>
      </c>
      <c r="S320" t="s">
        <v>1777</v>
      </c>
    </row>
    <row r="321" spans="1:19">
      <c r="A321">
        <v>24571501</v>
      </c>
      <c r="B321">
        <v>24571501</v>
      </c>
      <c r="C321" t="s">
        <v>13</v>
      </c>
      <c r="D321" t="s">
        <v>18</v>
      </c>
      <c r="E321" t="s">
        <v>12</v>
      </c>
      <c r="F321" t="s">
        <v>1779</v>
      </c>
      <c r="G321" s="1">
        <v>113185727</v>
      </c>
      <c r="H321" t="s">
        <v>252</v>
      </c>
      <c r="I321" t="s">
        <v>1780</v>
      </c>
      <c r="J321" t="s">
        <v>84</v>
      </c>
      <c r="K321" t="s">
        <v>1673</v>
      </c>
      <c r="L321" t="s">
        <v>1781</v>
      </c>
      <c r="M321">
        <v>169</v>
      </c>
      <c r="N321" s="5">
        <v>63130</v>
      </c>
      <c r="O321" s="14">
        <f t="shared" si="8"/>
        <v>5</v>
      </c>
      <c r="P321" s="14" t="str">
        <f t="shared" si="9"/>
        <v>63130</v>
      </c>
      <c r="Q321" s="5" t="str">
        <f>INDEX('DIAN CODE'!$B$2:$B$1121,MATCH(CONCATENATE(PLANOTER!P321,""),'DIAN CODE'!$E$2:$E$1121,0),0)</f>
        <v>QUINDIO</v>
      </c>
      <c r="R321" s="5" t="str">
        <f>INDEX('DIAN CODE'!$D$2:$D$1121,MATCH(CONCATENATE(PLANOTER!P321,""),'DIAN CODE'!$E$2:$E$1121,0),0)</f>
        <v>CALARCA</v>
      </c>
      <c r="S321" t="s">
        <v>1782</v>
      </c>
    </row>
    <row r="322" spans="1:19">
      <c r="A322">
        <v>24709122</v>
      </c>
      <c r="B322">
        <v>24709122</v>
      </c>
      <c r="C322" t="s">
        <v>13</v>
      </c>
      <c r="D322" t="s">
        <v>18</v>
      </c>
      <c r="E322" t="s">
        <v>12</v>
      </c>
      <c r="F322" t="s">
        <v>1785</v>
      </c>
      <c r="G322" s="1">
        <v>3113473294</v>
      </c>
      <c r="H322" t="s">
        <v>1786</v>
      </c>
      <c r="I322" t="s">
        <v>665</v>
      </c>
      <c r="J322" t="s">
        <v>1508</v>
      </c>
      <c r="K322" t="s">
        <v>84</v>
      </c>
      <c r="L322" t="s">
        <v>1787</v>
      </c>
      <c r="M322">
        <v>169</v>
      </c>
      <c r="N322" s="5">
        <v>17380</v>
      </c>
      <c r="O322" s="14">
        <f t="shared" si="8"/>
        <v>5</v>
      </c>
      <c r="P322" s="14" t="str">
        <f t="shared" si="9"/>
        <v>17380</v>
      </c>
      <c r="Q322" s="5" t="str">
        <f>INDEX('DIAN CODE'!$B$2:$B$1121,MATCH(CONCATENATE(PLANOTER!P322,""),'DIAN CODE'!$E$2:$E$1121,0),0)</f>
        <v>CALDAS</v>
      </c>
      <c r="R322" s="5" t="str">
        <f>INDEX('DIAN CODE'!$D$2:$D$1121,MATCH(CONCATENATE(PLANOTER!P322,""),'DIAN CODE'!$E$2:$E$1121,0),0)</f>
        <v>LA DORADA</v>
      </c>
      <c r="S322" t="s">
        <v>1788</v>
      </c>
    </row>
    <row r="323" spans="1:19">
      <c r="A323">
        <v>24727034</v>
      </c>
      <c r="B323">
        <v>24727034</v>
      </c>
      <c r="C323" t="s">
        <v>13</v>
      </c>
      <c r="D323" t="s">
        <v>18</v>
      </c>
      <c r="E323" t="s">
        <v>12</v>
      </c>
      <c r="F323" t="s">
        <v>1789</v>
      </c>
      <c r="G323" s="1">
        <v>177865868</v>
      </c>
      <c r="H323" t="s">
        <v>1790</v>
      </c>
      <c r="I323" t="s">
        <v>1791</v>
      </c>
      <c r="J323" t="s">
        <v>1792</v>
      </c>
      <c r="K323" t="s">
        <v>1793</v>
      </c>
      <c r="L323" t="s">
        <v>1794</v>
      </c>
      <c r="M323">
        <v>169</v>
      </c>
      <c r="N323" s="5">
        <v>11001</v>
      </c>
      <c r="O323" s="14">
        <f t="shared" ref="O323:O386" si="10">LEN(N323)</f>
        <v>5</v>
      </c>
      <c r="P323" s="14" t="str">
        <f t="shared" ref="P323:P386" si="11">IF(EXACT(O323,5),""&amp;N323,"0"&amp;N323)</f>
        <v>11001</v>
      </c>
      <c r="Q323" s="5" t="str">
        <f>INDEX('DIAN CODE'!$B$2:$B$1121,MATCH(CONCATENATE(PLANOTER!P323,""),'DIAN CODE'!$E$2:$E$1121,0),0)</f>
        <v>BOGOTA</v>
      </c>
      <c r="R323" s="5" t="str">
        <f>INDEX('DIAN CODE'!$D$2:$D$1121,MATCH(CONCATENATE(PLANOTER!P323,""),'DIAN CODE'!$E$2:$E$1121,0),0)</f>
        <v>BOGOTA, D.C.</v>
      </c>
      <c r="S323" t="s">
        <v>1795</v>
      </c>
    </row>
    <row r="324" spans="1:19">
      <c r="A324">
        <v>24809995</v>
      </c>
      <c r="B324">
        <v>24809995</v>
      </c>
      <c r="C324" t="s">
        <v>13</v>
      </c>
      <c r="D324" t="s">
        <v>18</v>
      </c>
      <c r="E324" t="s">
        <v>12</v>
      </c>
      <c r="F324" t="s">
        <v>1796</v>
      </c>
      <c r="G324" s="1">
        <v>216472693</v>
      </c>
      <c r="H324" t="s">
        <v>1797</v>
      </c>
      <c r="I324" t="s">
        <v>863</v>
      </c>
      <c r="J324" t="s">
        <v>1798</v>
      </c>
      <c r="K324" t="s">
        <v>16</v>
      </c>
      <c r="L324" t="s">
        <v>1799</v>
      </c>
      <c r="M324">
        <v>169</v>
      </c>
      <c r="N324" s="5">
        <v>63594</v>
      </c>
      <c r="O324" s="14">
        <f t="shared" si="10"/>
        <v>5</v>
      </c>
      <c r="P324" s="14" t="str">
        <f t="shared" si="11"/>
        <v>63594</v>
      </c>
      <c r="Q324" s="5" t="str">
        <f>INDEX('DIAN CODE'!$B$2:$B$1121,MATCH(CONCATENATE(PLANOTER!P324,""),'DIAN CODE'!$E$2:$E$1121,0),0)</f>
        <v>QUINDIO</v>
      </c>
      <c r="R324" s="5" t="str">
        <f>INDEX('DIAN CODE'!$D$2:$D$1121,MATCH(CONCATENATE(PLANOTER!P324,""),'DIAN CODE'!$E$2:$E$1121,0),0)</f>
        <v>QUIMBAYA</v>
      </c>
      <c r="S324" t="s">
        <v>1800</v>
      </c>
    </row>
    <row r="325" spans="1:19">
      <c r="A325">
        <v>24813711</v>
      </c>
      <c r="B325">
        <v>24813711</v>
      </c>
      <c r="C325" t="s">
        <v>13</v>
      </c>
      <c r="D325" t="s">
        <v>18</v>
      </c>
      <c r="E325" t="s">
        <v>12</v>
      </c>
      <c r="F325" t="s">
        <v>1801</v>
      </c>
      <c r="G325" s="1">
        <v>2249200</v>
      </c>
      <c r="H325" t="s">
        <v>834</v>
      </c>
      <c r="I325" t="s">
        <v>1802</v>
      </c>
      <c r="J325" t="s">
        <v>1803</v>
      </c>
      <c r="K325" t="s">
        <v>84</v>
      </c>
      <c r="L325" t="s">
        <v>1804</v>
      </c>
      <c r="M325">
        <v>169</v>
      </c>
      <c r="N325" s="5">
        <v>76834</v>
      </c>
      <c r="O325" s="14">
        <f t="shared" si="10"/>
        <v>5</v>
      </c>
      <c r="P325" s="14" t="str">
        <f t="shared" si="11"/>
        <v>76834</v>
      </c>
      <c r="Q325" s="5" t="str">
        <f>INDEX('DIAN CODE'!$B$2:$B$1121,MATCH(CONCATENATE(PLANOTER!P325,""),'DIAN CODE'!$E$2:$E$1121,0),0)</f>
        <v>VALLE DEL CAUCA</v>
      </c>
      <c r="R325" s="5" t="str">
        <f>INDEX('DIAN CODE'!$D$2:$D$1121,MATCH(CONCATENATE(PLANOTER!P325,""),'DIAN CODE'!$E$2:$E$1121,0),0)</f>
        <v>TULUA</v>
      </c>
      <c r="S325" t="s">
        <v>1805</v>
      </c>
    </row>
    <row r="326" spans="1:19">
      <c r="A326">
        <v>24941004</v>
      </c>
      <c r="B326">
        <v>24941004</v>
      </c>
      <c r="C326" t="s">
        <v>13</v>
      </c>
      <c r="D326" t="s">
        <v>18</v>
      </c>
      <c r="E326" t="s">
        <v>12</v>
      </c>
      <c r="F326" t="s">
        <v>1807</v>
      </c>
      <c r="G326" s="1">
        <v>2319925</v>
      </c>
      <c r="H326" t="s">
        <v>1808</v>
      </c>
      <c r="I326" t="s">
        <v>374</v>
      </c>
      <c r="J326" t="s">
        <v>1526</v>
      </c>
      <c r="K326" t="s">
        <v>1809</v>
      </c>
      <c r="L326" t="s">
        <v>1810</v>
      </c>
      <c r="M326">
        <v>169</v>
      </c>
      <c r="N326" s="5">
        <v>5001</v>
      </c>
      <c r="O326" s="14">
        <f t="shared" si="10"/>
        <v>4</v>
      </c>
      <c r="P326" s="14" t="str">
        <f t="shared" si="11"/>
        <v>05001</v>
      </c>
      <c r="Q326" s="5" t="str">
        <f>INDEX('DIAN CODE'!$B$2:$B$1121,MATCH(CONCATENATE(PLANOTER!P326,""),'DIAN CODE'!$E$2:$E$1121,0),0)</f>
        <v>ANTIOQUIA</v>
      </c>
      <c r="R326" s="5" t="str">
        <f>INDEX('DIAN CODE'!$D$2:$D$1121,MATCH(CONCATENATE(PLANOTER!P326,""),'DIAN CODE'!$E$2:$E$1121,0),0)</f>
        <v>MEDELLIN</v>
      </c>
      <c r="S326" t="s">
        <v>1811</v>
      </c>
    </row>
    <row r="327" spans="1:19">
      <c r="A327">
        <v>25024421</v>
      </c>
      <c r="B327">
        <v>25024421</v>
      </c>
      <c r="C327" t="s">
        <v>13</v>
      </c>
      <c r="D327" t="s">
        <v>18</v>
      </c>
      <c r="E327" t="s">
        <v>12</v>
      </c>
      <c r="F327" t="s">
        <v>1812</v>
      </c>
      <c r="G327" s="1">
        <v>175935197</v>
      </c>
      <c r="H327" t="s">
        <v>310</v>
      </c>
      <c r="I327" t="s">
        <v>1813</v>
      </c>
      <c r="J327" t="s">
        <v>44</v>
      </c>
      <c r="K327" t="s">
        <v>518</v>
      </c>
      <c r="L327" t="s">
        <v>1814</v>
      </c>
      <c r="M327">
        <v>169</v>
      </c>
      <c r="N327" s="5">
        <v>63594</v>
      </c>
      <c r="O327" s="14">
        <f t="shared" si="10"/>
        <v>5</v>
      </c>
      <c r="P327" s="14" t="str">
        <f t="shared" si="11"/>
        <v>63594</v>
      </c>
      <c r="Q327" s="5" t="str">
        <f>INDEX('DIAN CODE'!$B$2:$B$1121,MATCH(CONCATENATE(PLANOTER!P327,""),'DIAN CODE'!$E$2:$E$1121,0),0)</f>
        <v>QUINDIO</v>
      </c>
      <c r="R327" s="5" t="str">
        <f>INDEX('DIAN CODE'!$D$2:$D$1121,MATCH(CONCATENATE(PLANOTER!P327,""),'DIAN CODE'!$E$2:$E$1121,0),0)</f>
        <v>QUIMBAYA</v>
      </c>
      <c r="S327" t="s">
        <v>1815</v>
      </c>
    </row>
    <row r="328" spans="1:19">
      <c r="A328">
        <v>25277343</v>
      </c>
      <c r="B328">
        <v>25277343</v>
      </c>
      <c r="C328" t="s">
        <v>13</v>
      </c>
      <c r="D328" t="s">
        <v>18</v>
      </c>
      <c r="E328" t="s">
        <v>12</v>
      </c>
      <c r="F328" t="s">
        <v>1818</v>
      </c>
      <c r="G328" s="1">
        <v>8305097</v>
      </c>
      <c r="H328" t="s">
        <v>1819</v>
      </c>
      <c r="I328" t="s">
        <v>139</v>
      </c>
      <c r="J328" t="s">
        <v>1820</v>
      </c>
      <c r="K328" t="s">
        <v>1821</v>
      </c>
      <c r="L328" t="s">
        <v>1822</v>
      </c>
      <c r="M328">
        <v>169</v>
      </c>
      <c r="N328" s="5">
        <v>19001</v>
      </c>
      <c r="O328" s="14">
        <f t="shared" si="10"/>
        <v>5</v>
      </c>
      <c r="P328" s="14" t="str">
        <f t="shared" si="11"/>
        <v>19001</v>
      </c>
      <c r="Q328" s="5" t="str">
        <f>INDEX('DIAN CODE'!$B$2:$B$1121,MATCH(CONCATENATE(PLANOTER!P328,""),'DIAN CODE'!$E$2:$E$1121,0),0)</f>
        <v>CAUCA</v>
      </c>
      <c r="R328" s="5" t="str">
        <f>INDEX('DIAN CODE'!$D$2:$D$1121,MATCH(CONCATENATE(PLANOTER!P328,""),'DIAN CODE'!$E$2:$E$1121,0),0)</f>
        <v>POPAYAN</v>
      </c>
      <c r="S328" t="s">
        <v>1823</v>
      </c>
    </row>
    <row r="329" spans="1:19">
      <c r="A329">
        <v>25286988</v>
      </c>
      <c r="B329">
        <v>25286988</v>
      </c>
      <c r="C329" t="s">
        <v>13</v>
      </c>
      <c r="D329" t="s">
        <v>18</v>
      </c>
      <c r="E329" t="s">
        <v>12</v>
      </c>
      <c r="F329" t="s">
        <v>1824</v>
      </c>
      <c r="G329" s="1">
        <v>13285843</v>
      </c>
      <c r="H329" t="s">
        <v>1825</v>
      </c>
      <c r="I329" t="s">
        <v>1826</v>
      </c>
      <c r="J329" t="s">
        <v>1586</v>
      </c>
      <c r="K329" t="s">
        <v>1772</v>
      </c>
      <c r="L329" t="s">
        <v>1827</v>
      </c>
      <c r="M329">
        <v>169</v>
      </c>
      <c r="N329" s="5">
        <v>41298</v>
      </c>
      <c r="O329" s="14">
        <f t="shared" si="10"/>
        <v>5</v>
      </c>
      <c r="P329" s="14" t="str">
        <f t="shared" si="11"/>
        <v>41298</v>
      </c>
      <c r="Q329" s="5" t="str">
        <f>INDEX('DIAN CODE'!$B$2:$B$1121,MATCH(CONCATENATE(PLANOTER!P329,""),'DIAN CODE'!$E$2:$E$1121,0),0)</f>
        <v>HUILA</v>
      </c>
      <c r="R329" s="5" t="str">
        <f>INDEX('DIAN CODE'!$D$2:$D$1121,MATCH(CONCATENATE(PLANOTER!P329,""),'DIAN CODE'!$E$2:$E$1121,0),0)</f>
        <v>GARZON</v>
      </c>
      <c r="S329" t="s">
        <v>1828</v>
      </c>
    </row>
    <row r="330" spans="1:19">
      <c r="A330">
        <v>25911837</v>
      </c>
      <c r="B330">
        <v>25911837</v>
      </c>
      <c r="C330" t="s">
        <v>13</v>
      </c>
      <c r="D330" t="s">
        <v>18</v>
      </c>
      <c r="E330" t="s">
        <v>12</v>
      </c>
      <c r="F330" t="s">
        <v>1831</v>
      </c>
      <c r="G330" s="1">
        <v>7855557</v>
      </c>
      <c r="H330" t="s">
        <v>40</v>
      </c>
      <c r="I330" t="s">
        <v>210</v>
      </c>
      <c r="J330" t="s">
        <v>1520</v>
      </c>
      <c r="K330" t="s">
        <v>1607</v>
      </c>
      <c r="L330" t="s">
        <v>1832</v>
      </c>
      <c r="M330">
        <v>169</v>
      </c>
      <c r="N330" s="5">
        <v>23001</v>
      </c>
      <c r="O330" s="14">
        <f t="shared" si="10"/>
        <v>5</v>
      </c>
      <c r="P330" s="14" t="str">
        <f t="shared" si="11"/>
        <v>23001</v>
      </c>
      <c r="Q330" s="5" t="str">
        <f>INDEX('DIAN CODE'!$B$2:$B$1121,MATCH(CONCATENATE(PLANOTER!P330,""),'DIAN CODE'!$E$2:$E$1121,0),0)</f>
        <v>CORDOBA</v>
      </c>
      <c r="R330" s="5" t="str">
        <f>INDEX('DIAN CODE'!$D$2:$D$1121,MATCH(CONCATENATE(PLANOTER!P330,""),'DIAN CODE'!$E$2:$E$1121,0),0)</f>
        <v>MONTERIA</v>
      </c>
      <c r="S330" t="s">
        <v>1833</v>
      </c>
    </row>
    <row r="331" spans="1:19">
      <c r="A331">
        <v>26411930</v>
      </c>
      <c r="B331">
        <v>26411930</v>
      </c>
      <c r="C331" t="s">
        <v>13</v>
      </c>
      <c r="D331" t="s">
        <v>18</v>
      </c>
      <c r="E331" t="s">
        <v>12</v>
      </c>
      <c r="F331" t="s">
        <v>1834</v>
      </c>
      <c r="G331" s="1">
        <v>713009</v>
      </c>
      <c r="H331" t="s">
        <v>1070</v>
      </c>
      <c r="I331" t="s">
        <v>1835</v>
      </c>
      <c r="J331" t="s">
        <v>1554</v>
      </c>
      <c r="K331" t="s">
        <v>1836</v>
      </c>
      <c r="L331" t="s">
        <v>1837</v>
      </c>
      <c r="M331">
        <v>169</v>
      </c>
      <c r="N331" s="5">
        <v>41001</v>
      </c>
      <c r="O331" s="14">
        <f t="shared" si="10"/>
        <v>5</v>
      </c>
      <c r="P331" s="14" t="str">
        <f t="shared" si="11"/>
        <v>41001</v>
      </c>
      <c r="Q331" s="5" t="str">
        <f>INDEX('DIAN CODE'!$B$2:$B$1121,MATCH(CONCATENATE(PLANOTER!P331,""),'DIAN CODE'!$E$2:$E$1121,0),0)</f>
        <v>HUILA</v>
      </c>
      <c r="R331" s="5" t="str">
        <f>INDEX('DIAN CODE'!$D$2:$D$1121,MATCH(CONCATENATE(PLANOTER!P331,""),'DIAN CODE'!$E$2:$E$1121,0),0)</f>
        <v>NEIVA</v>
      </c>
      <c r="S331" t="s">
        <v>1838</v>
      </c>
    </row>
    <row r="332" spans="1:19">
      <c r="A332">
        <v>26431882</v>
      </c>
      <c r="B332">
        <v>26431882</v>
      </c>
      <c r="C332" t="s">
        <v>13</v>
      </c>
      <c r="D332" t="s">
        <v>18</v>
      </c>
      <c r="E332" t="s">
        <v>12</v>
      </c>
      <c r="F332" t="s">
        <v>1839</v>
      </c>
      <c r="G332" s="1">
        <v>7642591</v>
      </c>
      <c r="H332" t="s">
        <v>1840</v>
      </c>
      <c r="I332" t="s">
        <v>16</v>
      </c>
      <c r="J332" t="s">
        <v>1841</v>
      </c>
      <c r="K332" t="s">
        <v>16</v>
      </c>
      <c r="L332" t="s">
        <v>1842</v>
      </c>
      <c r="M332">
        <v>169</v>
      </c>
      <c r="N332" s="5">
        <v>11001</v>
      </c>
      <c r="O332" s="14">
        <f t="shared" si="10"/>
        <v>5</v>
      </c>
      <c r="P332" s="14" t="str">
        <f t="shared" si="11"/>
        <v>11001</v>
      </c>
      <c r="Q332" s="5" t="str">
        <f>INDEX('DIAN CODE'!$B$2:$B$1121,MATCH(CONCATENATE(PLANOTER!P332,""),'DIAN CODE'!$E$2:$E$1121,0),0)</f>
        <v>BOGOTA</v>
      </c>
      <c r="R332" s="5" t="str">
        <f>INDEX('DIAN CODE'!$D$2:$D$1121,MATCH(CONCATENATE(PLANOTER!P332,""),'DIAN CODE'!$E$2:$E$1121,0),0)</f>
        <v>BOGOTA, D.C.</v>
      </c>
      <c r="S332" t="s">
        <v>1843</v>
      </c>
    </row>
    <row r="333" spans="1:19">
      <c r="A333">
        <v>26535016</v>
      </c>
      <c r="B333">
        <v>26535016</v>
      </c>
      <c r="C333" t="s">
        <v>13</v>
      </c>
      <c r="D333" t="s">
        <v>18</v>
      </c>
      <c r="E333" t="s">
        <v>12</v>
      </c>
      <c r="F333" t="s">
        <v>1847</v>
      </c>
      <c r="G333" s="1" t="s">
        <v>17</v>
      </c>
      <c r="H333" t="s">
        <v>109</v>
      </c>
      <c r="I333" t="s">
        <v>271</v>
      </c>
      <c r="J333" t="s">
        <v>909</v>
      </c>
      <c r="K333" t="s">
        <v>16</v>
      </c>
      <c r="L333" t="s">
        <v>1848</v>
      </c>
      <c r="M333">
        <v>169</v>
      </c>
      <c r="N333" s="5">
        <v>41001</v>
      </c>
      <c r="O333" s="14">
        <f t="shared" si="10"/>
        <v>5</v>
      </c>
      <c r="P333" s="14" t="str">
        <f t="shared" si="11"/>
        <v>41001</v>
      </c>
      <c r="Q333" s="5" t="str">
        <f>INDEX('DIAN CODE'!$B$2:$B$1121,MATCH(CONCATENATE(PLANOTER!P333,""),'DIAN CODE'!$E$2:$E$1121,0),0)</f>
        <v>HUILA</v>
      </c>
      <c r="R333" s="5" t="str">
        <f>INDEX('DIAN CODE'!$D$2:$D$1121,MATCH(CONCATENATE(PLANOTER!P333,""),'DIAN CODE'!$E$2:$E$1121,0),0)</f>
        <v>NEIVA</v>
      </c>
      <c r="S333" t="s">
        <v>1849</v>
      </c>
    </row>
    <row r="334" spans="1:19">
      <c r="A334">
        <v>26564597</v>
      </c>
      <c r="B334">
        <v>26564597</v>
      </c>
      <c r="C334" t="s">
        <v>13</v>
      </c>
      <c r="D334" t="s">
        <v>18</v>
      </c>
      <c r="E334" t="s">
        <v>12</v>
      </c>
      <c r="F334" t="s">
        <v>1851</v>
      </c>
      <c r="G334" s="1">
        <v>8363127</v>
      </c>
      <c r="H334" t="s">
        <v>139</v>
      </c>
      <c r="I334" t="s">
        <v>280</v>
      </c>
      <c r="J334" t="s">
        <v>1852</v>
      </c>
      <c r="K334" t="s">
        <v>1526</v>
      </c>
      <c r="L334" t="s">
        <v>1853</v>
      </c>
      <c r="M334">
        <v>169</v>
      </c>
      <c r="N334" s="5">
        <v>41551</v>
      </c>
      <c r="O334" s="14">
        <f t="shared" si="10"/>
        <v>5</v>
      </c>
      <c r="P334" s="14" t="str">
        <f t="shared" si="11"/>
        <v>41551</v>
      </c>
      <c r="Q334" s="5" t="str">
        <f>INDEX('DIAN CODE'!$B$2:$B$1121,MATCH(CONCATENATE(PLANOTER!P334,""),'DIAN CODE'!$E$2:$E$1121,0),0)</f>
        <v>HUILA</v>
      </c>
      <c r="R334" s="5" t="str">
        <f>INDEX('DIAN CODE'!$D$2:$D$1121,MATCH(CONCATENATE(PLANOTER!P334,""),'DIAN CODE'!$E$2:$E$1121,0),0)</f>
        <v>PITALITO</v>
      </c>
      <c r="S334" t="s">
        <v>1854</v>
      </c>
    </row>
    <row r="335" spans="1:19">
      <c r="A335">
        <v>26592995</v>
      </c>
      <c r="B335">
        <v>26592995</v>
      </c>
      <c r="C335" t="s">
        <v>13</v>
      </c>
      <c r="D335" t="s">
        <v>18</v>
      </c>
      <c r="E335" t="s">
        <v>12</v>
      </c>
      <c r="F335" t="s">
        <v>1856</v>
      </c>
      <c r="G335" s="1">
        <v>8678683</v>
      </c>
      <c r="H335" t="s">
        <v>22</v>
      </c>
      <c r="I335" t="s">
        <v>1857</v>
      </c>
      <c r="J335" t="s">
        <v>84</v>
      </c>
      <c r="K335" t="s">
        <v>1496</v>
      </c>
      <c r="L335" t="s">
        <v>1858</v>
      </c>
      <c r="M335">
        <v>169</v>
      </c>
      <c r="N335" s="5">
        <v>41001</v>
      </c>
      <c r="O335" s="14">
        <f t="shared" si="10"/>
        <v>5</v>
      </c>
      <c r="P335" s="14" t="str">
        <f t="shared" si="11"/>
        <v>41001</v>
      </c>
      <c r="Q335" s="5" t="str">
        <f>INDEX('DIAN CODE'!$B$2:$B$1121,MATCH(CONCATENATE(PLANOTER!P335,""),'DIAN CODE'!$E$2:$E$1121,0),0)</f>
        <v>HUILA</v>
      </c>
      <c r="R335" s="5" t="str">
        <f>INDEX('DIAN CODE'!$D$2:$D$1121,MATCH(CONCATENATE(PLANOTER!P335,""),'DIAN CODE'!$E$2:$E$1121,0),0)</f>
        <v>NEIVA</v>
      </c>
      <c r="S335" t="s">
        <v>1859</v>
      </c>
    </row>
    <row r="336" spans="1:19">
      <c r="A336">
        <v>26606257</v>
      </c>
      <c r="B336">
        <v>26606257</v>
      </c>
      <c r="C336" t="s">
        <v>13</v>
      </c>
      <c r="D336" t="s">
        <v>18</v>
      </c>
      <c r="E336" t="s">
        <v>12</v>
      </c>
      <c r="F336" t="s">
        <v>1861</v>
      </c>
      <c r="G336" s="1">
        <v>722898</v>
      </c>
      <c r="H336" t="s">
        <v>1862</v>
      </c>
      <c r="I336" t="s">
        <v>16</v>
      </c>
      <c r="J336" t="s">
        <v>84</v>
      </c>
      <c r="K336" t="s">
        <v>1778</v>
      </c>
      <c r="L336" t="s">
        <v>1863</v>
      </c>
      <c r="M336">
        <v>169</v>
      </c>
      <c r="N336" s="5">
        <v>41001</v>
      </c>
      <c r="O336" s="14">
        <f t="shared" si="10"/>
        <v>5</v>
      </c>
      <c r="P336" s="14" t="str">
        <f t="shared" si="11"/>
        <v>41001</v>
      </c>
      <c r="Q336" s="5" t="str">
        <f>INDEX('DIAN CODE'!$B$2:$B$1121,MATCH(CONCATENATE(PLANOTER!P336,""),'DIAN CODE'!$E$2:$E$1121,0),0)</f>
        <v>HUILA</v>
      </c>
      <c r="R336" s="5" t="str">
        <f>INDEX('DIAN CODE'!$D$2:$D$1121,MATCH(CONCATENATE(PLANOTER!P336,""),'DIAN CODE'!$E$2:$E$1121,0),0)</f>
        <v>NEIVA</v>
      </c>
      <c r="S336" t="s">
        <v>1864</v>
      </c>
    </row>
    <row r="337" spans="1:19">
      <c r="A337">
        <v>26670401</v>
      </c>
      <c r="B337">
        <v>26670401</v>
      </c>
      <c r="C337" t="s">
        <v>13</v>
      </c>
      <c r="D337" t="s">
        <v>18</v>
      </c>
      <c r="E337" t="s">
        <v>12</v>
      </c>
      <c r="F337" t="s">
        <v>1866</v>
      </c>
      <c r="G337" s="1">
        <v>4607500</v>
      </c>
      <c r="H337" t="s">
        <v>113</v>
      </c>
      <c r="I337" t="s">
        <v>30</v>
      </c>
      <c r="J337" t="s">
        <v>1867</v>
      </c>
      <c r="K337" t="s">
        <v>16</v>
      </c>
      <c r="L337" t="s">
        <v>1868</v>
      </c>
      <c r="M337">
        <v>169</v>
      </c>
      <c r="N337" s="5">
        <v>11001</v>
      </c>
      <c r="O337" s="14">
        <f t="shared" si="10"/>
        <v>5</v>
      </c>
      <c r="P337" s="14" t="str">
        <f t="shared" si="11"/>
        <v>11001</v>
      </c>
      <c r="Q337" s="5" t="str">
        <f>INDEX('DIAN CODE'!$B$2:$B$1121,MATCH(CONCATENATE(PLANOTER!P337,""),'DIAN CODE'!$E$2:$E$1121,0),0)</f>
        <v>BOGOTA</v>
      </c>
      <c r="R337" s="5" t="str">
        <f>INDEX('DIAN CODE'!$D$2:$D$1121,MATCH(CONCATENATE(PLANOTER!P337,""),'DIAN CODE'!$E$2:$E$1121,0),0)</f>
        <v>BOGOTA, D.C.</v>
      </c>
      <c r="S337" t="s">
        <v>1869</v>
      </c>
    </row>
    <row r="338" spans="1:19">
      <c r="A338">
        <v>27097237</v>
      </c>
      <c r="B338">
        <v>27097237</v>
      </c>
      <c r="C338" t="s">
        <v>13</v>
      </c>
      <c r="D338" t="s">
        <v>18</v>
      </c>
      <c r="E338" t="s">
        <v>12</v>
      </c>
      <c r="F338" t="s">
        <v>1874</v>
      </c>
      <c r="G338" s="1">
        <v>3043882679</v>
      </c>
      <c r="H338" t="s">
        <v>403</v>
      </c>
      <c r="I338" t="s">
        <v>1875</v>
      </c>
      <c r="J338" t="s">
        <v>1876</v>
      </c>
      <c r="K338" t="s">
        <v>16</v>
      </c>
      <c r="L338" t="s">
        <v>1877</v>
      </c>
      <c r="M338">
        <v>169</v>
      </c>
      <c r="N338" s="5">
        <v>47001</v>
      </c>
      <c r="O338" s="14">
        <f t="shared" si="10"/>
        <v>5</v>
      </c>
      <c r="P338" s="14" t="str">
        <f t="shared" si="11"/>
        <v>47001</v>
      </c>
      <c r="Q338" s="5" t="str">
        <f>INDEX('DIAN CODE'!$B$2:$B$1121,MATCH(CONCATENATE(PLANOTER!P338,""),'DIAN CODE'!$E$2:$E$1121,0),0)</f>
        <v>MAGDALENA</v>
      </c>
      <c r="R338" s="5" t="str">
        <f>INDEX('DIAN CODE'!$D$2:$D$1121,MATCH(CONCATENATE(PLANOTER!P338,""),'DIAN CODE'!$E$2:$E$1121,0),0)</f>
        <v>SANTA MARTA</v>
      </c>
      <c r="S338" t="s">
        <v>1878</v>
      </c>
    </row>
    <row r="339" spans="1:19">
      <c r="A339">
        <v>27167272</v>
      </c>
      <c r="B339">
        <v>27167272</v>
      </c>
      <c r="C339" t="s">
        <v>13</v>
      </c>
      <c r="D339" t="s">
        <v>18</v>
      </c>
      <c r="E339" t="s">
        <v>12</v>
      </c>
      <c r="F339" t="s">
        <v>1879</v>
      </c>
      <c r="G339" s="1">
        <v>3203324331</v>
      </c>
      <c r="H339" t="s">
        <v>1486</v>
      </c>
      <c r="I339" t="s">
        <v>803</v>
      </c>
      <c r="J339" t="s">
        <v>1880</v>
      </c>
      <c r="K339" t="s">
        <v>1516</v>
      </c>
      <c r="L339" t="s">
        <v>1881</v>
      </c>
      <c r="M339">
        <v>169</v>
      </c>
      <c r="N339" s="5">
        <v>25754</v>
      </c>
      <c r="O339" s="14">
        <f t="shared" si="10"/>
        <v>5</v>
      </c>
      <c r="P339" s="14" t="str">
        <f t="shared" si="11"/>
        <v>25754</v>
      </c>
      <c r="Q339" s="5" t="str">
        <f>INDEX('DIAN CODE'!$B$2:$B$1121,MATCH(CONCATENATE(PLANOTER!P339,""),'DIAN CODE'!$E$2:$E$1121,0),0)</f>
        <v>CUNDINAMARCA</v>
      </c>
      <c r="R339" s="5" t="str">
        <f>INDEX('DIAN CODE'!$D$2:$D$1121,MATCH(CONCATENATE(PLANOTER!P339,""),'DIAN CODE'!$E$2:$E$1121,0),0)</f>
        <v>SOACHA</v>
      </c>
      <c r="S339" t="s">
        <v>1882</v>
      </c>
    </row>
    <row r="340" spans="1:19">
      <c r="A340">
        <v>27199054</v>
      </c>
      <c r="B340">
        <v>27199054</v>
      </c>
      <c r="C340" t="s">
        <v>13</v>
      </c>
      <c r="D340" t="s">
        <v>18</v>
      </c>
      <c r="E340" t="s">
        <v>12</v>
      </c>
      <c r="F340" t="s">
        <v>1883</v>
      </c>
      <c r="G340" s="1">
        <v>7431395</v>
      </c>
      <c r="H340" t="s">
        <v>109</v>
      </c>
      <c r="I340" t="s">
        <v>1023</v>
      </c>
      <c r="J340" t="s">
        <v>1884</v>
      </c>
      <c r="K340" t="s">
        <v>1620</v>
      </c>
      <c r="L340" t="s">
        <v>1885</v>
      </c>
      <c r="M340">
        <v>169</v>
      </c>
      <c r="N340" s="5">
        <v>15001</v>
      </c>
      <c r="O340" s="14">
        <f t="shared" si="10"/>
        <v>5</v>
      </c>
      <c r="P340" s="14" t="str">
        <f t="shared" si="11"/>
        <v>15001</v>
      </c>
      <c r="Q340" s="5" t="str">
        <f>INDEX('DIAN CODE'!$B$2:$B$1121,MATCH(CONCATENATE(PLANOTER!P340,""),'DIAN CODE'!$E$2:$E$1121,0),0)</f>
        <v>BOYACA</v>
      </c>
      <c r="R340" s="5" t="str">
        <f>INDEX('DIAN CODE'!$D$2:$D$1121,MATCH(CONCATENATE(PLANOTER!P340,""),'DIAN CODE'!$E$2:$E$1121,0),0)</f>
        <v>TUNJA</v>
      </c>
      <c r="S340" t="s">
        <v>1886</v>
      </c>
    </row>
    <row r="341" spans="1:19">
      <c r="A341">
        <v>27274843</v>
      </c>
      <c r="B341">
        <v>27274843</v>
      </c>
      <c r="C341" t="s">
        <v>13</v>
      </c>
      <c r="D341" t="s">
        <v>18</v>
      </c>
      <c r="E341" t="s">
        <v>12</v>
      </c>
      <c r="F341" t="s">
        <v>1887</v>
      </c>
      <c r="G341" s="1">
        <v>7238004</v>
      </c>
      <c r="H341" t="s">
        <v>113</v>
      </c>
      <c r="I341" t="s">
        <v>407</v>
      </c>
      <c r="J341" t="s">
        <v>1888</v>
      </c>
      <c r="K341" t="s">
        <v>84</v>
      </c>
      <c r="L341" t="s">
        <v>1889</v>
      </c>
      <c r="M341">
        <v>169</v>
      </c>
      <c r="N341" s="5">
        <v>52001</v>
      </c>
      <c r="O341" s="14">
        <f t="shared" si="10"/>
        <v>5</v>
      </c>
      <c r="P341" s="14" t="str">
        <f t="shared" si="11"/>
        <v>52001</v>
      </c>
      <c r="Q341" s="5" t="str">
        <f>INDEX('DIAN CODE'!$B$2:$B$1121,MATCH(CONCATENATE(PLANOTER!P341,""),'DIAN CODE'!$E$2:$E$1121,0),0)</f>
        <v>NARIÑO</v>
      </c>
      <c r="R341" s="5" t="str">
        <f>INDEX('DIAN CODE'!$D$2:$D$1121,MATCH(CONCATENATE(PLANOTER!P341,""),'DIAN CODE'!$E$2:$E$1121,0),0)</f>
        <v>PASTO</v>
      </c>
      <c r="S341" t="s">
        <v>1890</v>
      </c>
    </row>
    <row r="342" spans="1:19">
      <c r="A342">
        <v>27279221</v>
      </c>
      <c r="B342">
        <v>27279221</v>
      </c>
      <c r="C342" t="s">
        <v>13</v>
      </c>
      <c r="D342" t="s">
        <v>18</v>
      </c>
      <c r="E342" t="s">
        <v>12</v>
      </c>
      <c r="F342" t="s">
        <v>1892</v>
      </c>
      <c r="G342" s="1">
        <v>3863907</v>
      </c>
      <c r="H342" t="s">
        <v>407</v>
      </c>
      <c r="I342" t="s">
        <v>813</v>
      </c>
      <c r="J342" t="s">
        <v>1803</v>
      </c>
      <c r="K342" t="s">
        <v>16</v>
      </c>
      <c r="L342" t="s">
        <v>1893</v>
      </c>
      <c r="M342">
        <v>169</v>
      </c>
      <c r="N342" s="5">
        <v>11001</v>
      </c>
      <c r="O342" s="14">
        <f t="shared" si="10"/>
        <v>5</v>
      </c>
      <c r="P342" s="14" t="str">
        <f t="shared" si="11"/>
        <v>11001</v>
      </c>
      <c r="Q342" s="5" t="str">
        <f>INDEX('DIAN CODE'!$B$2:$B$1121,MATCH(CONCATENATE(PLANOTER!P342,""),'DIAN CODE'!$E$2:$E$1121,0),0)</f>
        <v>BOGOTA</v>
      </c>
      <c r="R342" s="5" t="str">
        <f>INDEX('DIAN CODE'!$D$2:$D$1121,MATCH(CONCATENATE(PLANOTER!P342,""),'DIAN CODE'!$E$2:$E$1121,0),0)</f>
        <v>BOGOTA, D.C.</v>
      </c>
      <c r="S342" t="s">
        <v>1894</v>
      </c>
    </row>
    <row r="343" spans="1:19">
      <c r="A343">
        <v>27615068</v>
      </c>
      <c r="B343">
        <v>27615068</v>
      </c>
      <c r="C343" t="s">
        <v>13</v>
      </c>
      <c r="D343" t="s">
        <v>18</v>
      </c>
      <c r="E343" t="s">
        <v>12</v>
      </c>
      <c r="F343" t="s">
        <v>1898</v>
      </c>
      <c r="G343" s="1">
        <v>6542420</v>
      </c>
      <c r="H343" t="s">
        <v>1899</v>
      </c>
      <c r="I343" t="s">
        <v>26</v>
      </c>
      <c r="J343" t="s">
        <v>84</v>
      </c>
      <c r="K343" t="s">
        <v>1695</v>
      </c>
      <c r="L343" t="s">
        <v>1900</v>
      </c>
      <c r="M343">
        <v>169</v>
      </c>
      <c r="N343" s="5">
        <v>68001</v>
      </c>
      <c r="O343" s="14">
        <f t="shared" si="10"/>
        <v>5</v>
      </c>
      <c r="P343" s="14" t="str">
        <f t="shared" si="11"/>
        <v>68001</v>
      </c>
      <c r="Q343" s="5" t="str">
        <f>INDEX('DIAN CODE'!$B$2:$B$1121,MATCH(CONCATENATE(PLANOTER!P343,""),'DIAN CODE'!$E$2:$E$1121,0),0)</f>
        <v>SANTANDER</v>
      </c>
      <c r="R343" s="5" t="str">
        <f>INDEX('DIAN CODE'!$D$2:$D$1121,MATCH(CONCATENATE(PLANOTER!P343,""),'DIAN CODE'!$E$2:$E$1121,0),0)</f>
        <v>BUCARAMANGA</v>
      </c>
      <c r="S343" t="s">
        <v>1901</v>
      </c>
    </row>
    <row r="344" spans="1:19">
      <c r="A344">
        <v>27758045</v>
      </c>
      <c r="B344">
        <v>27758045</v>
      </c>
      <c r="C344" t="s">
        <v>13</v>
      </c>
      <c r="D344" t="s">
        <v>18</v>
      </c>
      <c r="E344" t="s">
        <v>12</v>
      </c>
      <c r="F344" t="s">
        <v>1902</v>
      </c>
      <c r="G344" s="1">
        <v>610188</v>
      </c>
      <c r="H344" t="s">
        <v>1903</v>
      </c>
      <c r="I344" t="s">
        <v>16</v>
      </c>
      <c r="J344" t="s">
        <v>1904</v>
      </c>
      <c r="K344" t="s">
        <v>16</v>
      </c>
      <c r="L344" t="s">
        <v>1905</v>
      </c>
      <c r="M344">
        <v>169</v>
      </c>
      <c r="N344" s="5">
        <v>54498</v>
      </c>
      <c r="O344" s="14">
        <f t="shared" si="10"/>
        <v>5</v>
      </c>
      <c r="P344" s="14" t="str">
        <f t="shared" si="11"/>
        <v>54498</v>
      </c>
      <c r="Q344" s="5" t="str">
        <f>INDEX('DIAN CODE'!$B$2:$B$1121,MATCH(CONCATENATE(PLANOTER!P344,""),'DIAN CODE'!$E$2:$E$1121,0),0)</f>
        <v>N. DE SANTANDER</v>
      </c>
      <c r="R344" s="5" t="str">
        <f>INDEX('DIAN CODE'!$D$2:$D$1121,MATCH(CONCATENATE(PLANOTER!P344,""),'DIAN CODE'!$E$2:$E$1121,0),0)</f>
        <v>OCAÑA</v>
      </c>
      <c r="S344" t="s">
        <v>1906</v>
      </c>
    </row>
    <row r="345" spans="1:19">
      <c r="A345">
        <v>27953079</v>
      </c>
      <c r="B345">
        <v>27953079</v>
      </c>
      <c r="C345" t="s">
        <v>13</v>
      </c>
      <c r="D345" t="s">
        <v>18</v>
      </c>
      <c r="E345" t="s">
        <v>12</v>
      </c>
      <c r="F345" t="s">
        <v>1907</v>
      </c>
      <c r="G345" s="1">
        <v>5704452</v>
      </c>
      <c r="H345" t="s">
        <v>1710</v>
      </c>
      <c r="I345" t="s">
        <v>1908</v>
      </c>
      <c r="J345" t="s">
        <v>1514</v>
      </c>
      <c r="K345" t="s">
        <v>1765</v>
      </c>
      <c r="L345" t="s">
        <v>1909</v>
      </c>
      <c r="M345">
        <v>169</v>
      </c>
      <c r="N345" s="5">
        <v>68679</v>
      </c>
      <c r="O345" s="14">
        <f t="shared" si="10"/>
        <v>5</v>
      </c>
      <c r="P345" s="14" t="str">
        <f t="shared" si="11"/>
        <v>68679</v>
      </c>
      <c r="Q345" s="5" t="str">
        <f>INDEX('DIAN CODE'!$B$2:$B$1121,MATCH(CONCATENATE(PLANOTER!P345,""),'DIAN CODE'!$E$2:$E$1121,0),0)</f>
        <v>SANTANDER</v>
      </c>
      <c r="R345" s="5" t="str">
        <f>INDEX('DIAN CODE'!$D$2:$D$1121,MATCH(CONCATENATE(PLANOTER!P345,""),'DIAN CODE'!$E$2:$E$1121,0),0)</f>
        <v>SAN GIL</v>
      </c>
      <c r="S345" t="s">
        <v>1910</v>
      </c>
    </row>
    <row r="346" spans="1:19">
      <c r="A346">
        <v>27988836</v>
      </c>
      <c r="B346">
        <v>27988836</v>
      </c>
      <c r="C346" t="s">
        <v>13</v>
      </c>
      <c r="D346" t="s">
        <v>18</v>
      </c>
      <c r="E346" t="s">
        <v>12</v>
      </c>
      <c r="F346" t="s">
        <v>1912</v>
      </c>
      <c r="G346" s="1">
        <v>3023472878</v>
      </c>
      <c r="H346" t="s">
        <v>1325</v>
      </c>
      <c r="I346" t="s">
        <v>1913</v>
      </c>
      <c r="J346" t="s">
        <v>1514</v>
      </c>
      <c r="K346" t="s">
        <v>167</v>
      </c>
      <c r="L346" t="s">
        <v>1914</v>
      </c>
      <c r="M346">
        <v>169</v>
      </c>
      <c r="N346" s="5">
        <v>68081</v>
      </c>
      <c r="O346" s="14">
        <f t="shared" si="10"/>
        <v>5</v>
      </c>
      <c r="P346" s="14" t="str">
        <f t="shared" si="11"/>
        <v>68081</v>
      </c>
      <c r="Q346" s="5" t="str">
        <f>INDEX('DIAN CODE'!$B$2:$B$1121,MATCH(CONCATENATE(PLANOTER!P346,""),'DIAN CODE'!$E$2:$E$1121,0),0)</f>
        <v>SANTANDER</v>
      </c>
      <c r="R346" s="5" t="str">
        <f>INDEX('DIAN CODE'!$D$2:$D$1121,MATCH(CONCATENATE(PLANOTER!P346,""),'DIAN CODE'!$E$2:$E$1121,0),0)</f>
        <v>BARRANCABERMEJA</v>
      </c>
      <c r="S346" t="s">
        <v>1915</v>
      </c>
    </row>
    <row r="347" spans="1:19">
      <c r="A347">
        <v>28000808</v>
      </c>
      <c r="B347">
        <v>28000808</v>
      </c>
      <c r="C347" t="s">
        <v>13</v>
      </c>
      <c r="D347" t="s">
        <v>18</v>
      </c>
      <c r="E347" t="s">
        <v>12</v>
      </c>
      <c r="F347" t="s">
        <v>1916</v>
      </c>
      <c r="G347" s="1">
        <v>6223375</v>
      </c>
      <c r="H347" t="s">
        <v>59</v>
      </c>
      <c r="I347" t="s">
        <v>1917</v>
      </c>
      <c r="J347" t="s">
        <v>1695</v>
      </c>
      <c r="K347" t="s">
        <v>16</v>
      </c>
      <c r="L347" t="s">
        <v>1918</v>
      </c>
      <c r="M347">
        <v>169</v>
      </c>
      <c r="N347" s="5">
        <v>68081</v>
      </c>
      <c r="O347" s="14">
        <f t="shared" si="10"/>
        <v>5</v>
      </c>
      <c r="P347" s="14" t="str">
        <f t="shared" si="11"/>
        <v>68081</v>
      </c>
      <c r="Q347" s="5" t="str">
        <f>INDEX('DIAN CODE'!$B$2:$B$1121,MATCH(CONCATENATE(PLANOTER!P347,""),'DIAN CODE'!$E$2:$E$1121,0),0)</f>
        <v>SANTANDER</v>
      </c>
      <c r="R347" s="5" t="str">
        <f>INDEX('DIAN CODE'!$D$2:$D$1121,MATCH(CONCATENATE(PLANOTER!P347,""),'DIAN CODE'!$E$2:$E$1121,0),0)</f>
        <v>BARRANCABERMEJA</v>
      </c>
      <c r="S347" t="s">
        <v>1919</v>
      </c>
    </row>
    <row r="348" spans="1:19">
      <c r="A348">
        <v>28052609</v>
      </c>
      <c r="B348">
        <v>28052609</v>
      </c>
      <c r="C348" t="s">
        <v>13</v>
      </c>
      <c r="D348" t="s">
        <v>18</v>
      </c>
      <c r="E348" t="s">
        <v>12</v>
      </c>
      <c r="F348" t="s">
        <v>1921</v>
      </c>
      <c r="G348" s="1">
        <v>6607409</v>
      </c>
      <c r="H348" t="s">
        <v>457</v>
      </c>
      <c r="I348" t="s">
        <v>1922</v>
      </c>
      <c r="J348" t="s">
        <v>84</v>
      </c>
      <c r="K348" t="s">
        <v>16</v>
      </c>
      <c r="L348" t="s">
        <v>1923</v>
      </c>
      <c r="M348">
        <v>169</v>
      </c>
      <c r="N348" s="5">
        <v>68432</v>
      </c>
      <c r="O348" s="14">
        <f t="shared" si="10"/>
        <v>5</v>
      </c>
      <c r="P348" s="14" t="str">
        <f t="shared" si="11"/>
        <v>68432</v>
      </c>
      <c r="Q348" s="5" t="str">
        <f>INDEX('DIAN CODE'!$B$2:$B$1121,MATCH(CONCATENATE(PLANOTER!P348,""),'DIAN CODE'!$E$2:$E$1121,0),0)</f>
        <v>SANTANDER</v>
      </c>
      <c r="R348" s="5" t="str">
        <f>INDEX('DIAN CODE'!$D$2:$D$1121,MATCH(CONCATENATE(PLANOTER!P348,""),'DIAN CODE'!$E$2:$E$1121,0),0)</f>
        <v>MALAGA</v>
      </c>
      <c r="S348" t="s">
        <v>1924</v>
      </c>
    </row>
    <row r="349" spans="1:19">
      <c r="A349">
        <v>28097753</v>
      </c>
      <c r="B349">
        <v>28097753</v>
      </c>
      <c r="C349" t="s">
        <v>13</v>
      </c>
      <c r="D349" t="s">
        <v>18</v>
      </c>
      <c r="E349" t="s">
        <v>12</v>
      </c>
      <c r="F349" t="s">
        <v>1925</v>
      </c>
      <c r="G349" s="1">
        <v>453378</v>
      </c>
      <c r="H349" t="s">
        <v>192</v>
      </c>
      <c r="I349" t="s">
        <v>113</v>
      </c>
      <c r="J349" t="s">
        <v>1514</v>
      </c>
      <c r="K349" t="s">
        <v>1850</v>
      </c>
      <c r="L349" t="s">
        <v>1926</v>
      </c>
      <c r="M349">
        <v>169</v>
      </c>
      <c r="N349" s="5">
        <v>68001</v>
      </c>
      <c r="O349" s="14">
        <f t="shared" si="10"/>
        <v>5</v>
      </c>
      <c r="P349" s="14" t="str">
        <f t="shared" si="11"/>
        <v>68001</v>
      </c>
      <c r="Q349" s="5" t="str">
        <f>INDEX('DIAN CODE'!$B$2:$B$1121,MATCH(CONCATENATE(PLANOTER!P349,""),'DIAN CODE'!$E$2:$E$1121,0),0)</f>
        <v>SANTANDER</v>
      </c>
      <c r="R349" s="5" t="str">
        <f>INDEX('DIAN CODE'!$D$2:$D$1121,MATCH(CONCATENATE(PLANOTER!P349,""),'DIAN CODE'!$E$2:$E$1121,0),0)</f>
        <v>BUCARAMANGA</v>
      </c>
      <c r="S349" t="s">
        <v>1927</v>
      </c>
    </row>
    <row r="350" spans="1:19">
      <c r="A350">
        <v>28148882</v>
      </c>
      <c r="B350">
        <v>28148882</v>
      </c>
      <c r="C350" t="s">
        <v>13</v>
      </c>
      <c r="D350" t="s">
        <v>18</v>
      </c>
      <c r="E350" t="s">
        <v>12</v>
      </c>
      <c r="F350" t="s">
        <v>1928</v>
      </c>
      <c r="G350" s="1">
        <v>461600</v>
      </c>
      <c r="H350" t="s">
        <v>1929</v>
      </c>
      <c r="I350" t="s">
        <v>16</v>
      </c>
      <c r="J350" t="s">
        <v>909</v>
      </c>
      <c r="K350" t="s">
        <v>1635</v>
      </c>
      <c r="L350" t="s">
        <v>1930</v>
      </c>
      <c r="M350">
        <v>169</v>
      </c>
      <c r="N350" s="5">
        <v>68307</v>
      </c>
      <c r="O350" s="14">
        <f t="shared" si="10"/>
        <v>5</v>
      </c>
      <c r="P350" s="14" t="str">
        <f t="shared" si="11"/>
        <v>68307</v>
      </c>
      <c r="Q350" s="5" t="str">
        <f>INDEX('DIAN CODE'!$B$2:$B$1121,MATCH(CONCATENATE(PLANOTER!P350,""),'DIAN CODE'!$E$2:$E$1121,0),0)</f>
        <v>SANTANDER</v>
      </c>
      <c r="R350" s="5" t="str">
        <f>INDEX('DIAN CODE'!$D$2:$D$1121,MATCH(CONCATENATE(PLANOTER!P350,""),'DIAN CODE'!$E$2:$E$1121,0),0)</f>
        <v>GIRON</v>
      </c>
      <c r="S350" t="s">
        <v>1931</v>
      </c>
    </row>
    <row r="351" spans="1:19">
      <c r="A351">
        <v>28150335</v>
      </c>
      <c r="B351">
        <v>28150335</v>
      </c>
      <c r="C351" t="s">
        <v>13</v>
      </c>
      <c r="D351" t="s">
        <v>18</v>
      </c>
      <c r="E351" t="s">
        <v>12</v>
      </c>
      <c r="F351" t="s">
        <v>1932</v>
      </c>
      <c r="G351" s="1">
        <v>2463282</v>
      </c>
      <c r="H351" t="s">
        <v>300</v>
      </c>
      <c r="I351" t="s">
        <v>16</v>
      </c>
      <c r="J351" t="s">
        <v>1897</v>
      </c>
      <c r="K351" t="s">
        <v>16</v>
      </c>
      <c r="L351" t="s">
        <v>1933</v>
      </c>
      <c r="M351">
        <v>169</v>
      </c>
      <c r="N351" s="5">
        <v>25290</v>
      </c>
      <c r="O351" s="14">
        <f t="shared" si="10"/>
        <v>5</v>
      </c>
      <c r="P351" s="14" t="str">
        <f t="shared" si="11"/>
        <v>25290</v>
      </c>
      <c r="Q351" s="5" t="str">
        <f>INDEX('DIAN CODE'!$B$2:$B$1121,MATCH(CONCATENATE(PLANOTER!P351,""),'DIAN CODE'!$E$2:$E$1121,0),0)</f>
        <v>CUNDINAMARCA</v>
      </c>
      <c r="R351" s="5" t="str">
        <f>INDEX('DIAN CODE'!$D$2:$D$1121,MATCH(CONCATENATE(PLANOTER!P351,""),'DIAN CODE'!$E$2:$E$1121,0),0)</f>
        <v>FUSAGASUGA</v>
      </c>
      <c r="S351" t="s">
        <v>1934</v>
      </c>
    </row>
    <row r="352" spans="1:19">
      <c r="A352">
        <v>28178061</v>
      </c>
      <c r="B352">
        <v>28178061</v>
      </c>
      <c r="C352" t="s">
        <v>13</v>
      </c>
      <c r="D352" t="s">
        <v>18</v>
      </c>
      <c r="E352" t="s">
        <v>12</v>
      </c>
      <c r="F352" t="s">
        <v>1935</v>
      </c>
      <c r="G352" s="1" t="s">
        <v>17</v>
      </c>
      <c r="H352" t="s">
        <v>1383</v>
      </c>
      <c r="I352" t="s">
        <v>1936</v>
      </c>
      <c r="J352" t="s">
        <v>1937</v>
      </c>
      <c r="K352" t="s">
        <v>16</v>
      </c>
      <c r="L352" t="s">
        <v>1938</v>
      </c>
      <c r="M352">
        <v>169</v>
      </c>
      <c r="N352" s="5">
        <v>11001</v>
      </c>
      <c r="O352" s="14">
        <f t="shared" si="10"/>
        <v>5</v>
      </c>
      <c r="P352" s="14" t="str">
        <f t="shared" si="11"/>
        <v>11001</v>
      </c>
      <c r="Q352" s="5" t="str">
        <f>INDEX('DIAN CODE'!$B$2:$B$1121,MATCH(CONCATENATE(PLANOTER!P352,""),'DIAN CODE'!$E$2:$E$1121,0),0)</f>
        <v>BOGOTA</v>
      </c>
      <c r="R352" s="5" t="str">
        <f>INDEX('DIAN CODE'!$D$2:$D$1121,MATCH(CONCATENATE(PLANOTER!P352,""),'DIAN CODE'!$E$2:$E$1121,0),0)</f>
        <v>BOGOTA, D.C.</v>
      </c>
      <c r="S352" t="s">
        <v>1939</v>
      </c>
    </row>
    <row r="353" spans="1:19">
      <c r="A353">
        <v>28251732</v>
      </c>
      <c r="B353">
        <v>28251732</v>
      </c>
      <c r="C353" t="s">
        <v>13</v>
      </c>
      <c r="D353" t="s">
        <v>18</v>
      </c>
      <c r="E353" t="s">
        <v>12</v>
      </c>
      <c r="F353" t="s">
        <v>1940</v>
      </c>
      <c r="G353" s="1">
        <v>7245325</v>
      </c>
      <c r="H353" t="s">
        <v>26</v>
      </c>
      <c r="I353" t="s">
        <v>166</v>
      </c>
      <c r="J353" t="s">
        <v>1941</v>
      </c>
      <c r="K353" t="s">
        <v>16</v>
      </c>
      <c r="L353" t="s">
        <v>1942</v>
      </c>
      <c r="M353">
        <v>169</v>
      </c>
      <c r="N353" s="5">
        <v>68679</v>
      </c>
      <c r="O353" s="14">
        <f t="shared" si="10"/>
        <v>5</v>
      </c>
      <c r="P353" s="14" t="str">
        <f t="shared" si="11"/>
        <v>68679</v>
      </c>
      <c r="Q353" s="5" t="str">
        <f>INDEX('DIAN CODE'!$B$2:$B$1121,MATCH(CONCATENATE(PLANOTER!P353,""),'DIAN CODE'!$E$2:$E$1121,0),0)</f>
        <v>SANTANDER</v>
      </c>
      <c r="R353" s="5" t="str">
        <f>INDEX('DIAN CODE'!$D$2:$D$1121,MATCH(CONCATENATE(PLANOTER!P353,""),'DIAN CODE'!$E$2:$E$1121,0),0)</f>
        <v>SAN GIL</v>
      </c>
      <c r="S353" t="s">
        <v>1943</v>
      </c>
    </row>
    <row r="354" spans="1:19">
      <c r="A354">
        <v>28252318</v>
      </c>
      <c r="B354">
        <v>28252318</v>
      </c>
      <c r="C354" t="s">
        <v>13</v>
      </c>
      <c r="D354" t="s">
        <v>18</v>
      </c>
      <c r="E354" t="s">
        <v>12</v>
      </c>
      <c r="F354" t="s">
        <v>1944</v>
      </c>
      <c r="G354" s="1">
        <v>3142914929</v>
      </c>
      <c r="H354" t="s">
        <v>90</v>
      </c>
      <c r="I354" t="s">
        <v>16</v>
      </c>
      <c r="J354" t="s">
        <v>84</v>
      </c>
      <c r="K354" t="s">
        <v>1850</v>
      </c>
      <c r="L354" t="s">
        <v>1945</v>
      </c>
      <c r="M354">
        <v>169</v>
      </c>
      <c r="N354" s="5">
        <v>68190</v>
      </c>
      <c r="O354" s="14">
        <f t="shared" si="10"/>
        <v>5</v>
      </c>
      <c r="P354" s="14" t="str">
        <f t="shared" si="11"/>
        <v>68190</v>
      </c>
      <c r="Q354" s="5" t="str">
        <f>INDEX('DIAN CODE'!$B$2:$B$1121,MATCH(CONCATENATE(PLANOTER!P354,""),'DIAN CODE'!$E$2:$E$1121,0),0)</f>
        <v>SANTANDER</v>
      </c>
      <c r="R354" s="5" t="str">
        <f>INDEX('DIAN CODE'!$D$2:$D$1121,MATCH(CONCATENATE(PLANOTER!P354,""),'DIAN CODE'!$E$2:$E$1121,0),0)</f>
        <v>CIMITARRA</v>
      </c>
      <c r="S354" t="s">
        <v>1946</v>
      </c>
    </row>
    <row r="355" spans="1:19">
      <c r="A355">
        <v>28258202</v>
      </c>
      <c r="B355">
        <v>28258202</v>
      </c>
      <c r="C355" t="s">
        <v>13</v>
      </c>
      <c r="D355" t="s">
        <v>18</v>
      </c>
      <c r="E355" t="s">
        <v>12</v>
      </c>
      <c r="F355" t="s">
        <v>1947</v>
      </c>
      <c r="G355" s="1">
        <v>6027916</v>
      </c>
      <c r="H355" t="s">
        <v>1303</v>
      </c>
      <c r="I355" t="s">
        <v>1589</v>
      </c>
      <c r="J355" t="s">
        <v>1508</v>
      </c>
      <c r="K355" t="s">
        <v>1948</v>
      </c>
      <c r="L355" t="s">
        <v>1949</v>
      </c>
      <c r="M355">
        <v>169</v>
      </c>
      <c r="N355" s="5">
        <v>68081</v>
      </c>
      <c r="O355" s="14">
        <f t="shared" si="10"/>
        <v>5</v>
      </c>
      <c r="P355" s="14" t="str">
        <f t="shared" si="11"/>
        <v>68081</v>
      </c>
      <c r="Q355" s="5" t="str">
        <f>INDEX('DIAN CODE'!$B$2:$B$1121,MATCH(CONCATENATE(PLANOTER!P355,""),'DIAN CODE'!$E$2:$E$1121,0),0)</f>
        <v>SANTANDER</v>
      </c>
      <c r="R355" s="5" t="str">
        <f>INDEX('DIAN CODE'!$D$2:$D$1121,MATCH(CONCATENATE(PLANOTER!P355,""),'DIAN CODE'!$E$2:$E$1121,0),0)</f>
        <v>BARRANCABERMEJA</v>
      </c>
      <c r="S355" t="s">
        <v>1950</v>
      </c>
    </row>
    <row r="356" spans="1:19">
      <c r="A356">
        <v>28422138</v>
      </c>
      <c r="B356">
        <v>28422138</v>
      </c>
      <c r="C356" t="s">
        <v>13</v>
      </c>
      <c r="D356" t="s">
        <v>18</v>
      </c>
      <c r="E356" t="s">
        <v>12</v>
      </c>
      <c r="F356" t="s">
        <v>1952</v>
      </c>
      <c r="G356" s="1">
        <v>7272888</v>
      </c>
      <c r="H356" t="s">
        <v>1953</v>
      </c>
      <c r="I356" t="s">
        <v>1954</v>
      </c>
      <c r="J356" t="s">
        <v>1607</v>
      </c>
      <c r="K356" t="s">
        <v>16</v>
      </c>
      <c r="L356" t="s">
        <v>1955</v>
      </c>
      <c r="M356">
        <v>169</v>
      </c>
      <c r="N356" s="5">
        <v>68755</v>
      </c>
      <c r="O356" s="14">
        <f t="shared" si="10"/>
        <v>5</v>
      </c>
      <c r="P356" s="14" t="str">
        <f t="shared" si="11"/>
        <v>68755</v>
      </c>
      <c r="Q356" s="5" t="str">
        <f>INDEX('DIAN CODE'!$B$2:$B$1121,MATCH(CONCATENATE(PLANOTER!P356,""),'DIAN CODE'!$E$2:$E$1121,0),0)</f>
        <v>SANTANDER</v>
      </c>
      <c r="R356" s="5" t="str">
        <f>INDEX('DIAN CODE'!$D$2:$D$1121,MATCH(CONCATENATE(PLANOTER!P356,""),'DIAN CODE'!$E$2:$E$1121,0),0)</f>
        <v>SOCORRO</v>
      </c>
      <c r="S356" t="s">
        <v>1956</v>
      </c>
    </row>
    <row r="357" spans="1:19">
      <c r="A357">
        <v>28428494</v>
      </c>
      <c r="B357">
        <v>28428494</v>
      </c>
      <c r="C357" t="s">
        <v>13</v>
      </c>
      <c r="D357" t="s">
        <v>18</v>
      </c>
      <c r="E357" t="s">
        <v>12</v>
      </c>
      <c r="F357" t="s">
        <v>1957</v>
      </c>
      <c r="G357" s="1">
        <v>7780093</v>
      </c>
      <c r="H357" t="s">
        <v>1958</v>
      </c>
      <c r="I357" t="s">
        <v>684</v>
      </c>
      <c r="J357" t="s">
        <v>84</v>
      </c>
      <c r="K357" t="s">
        <v>1516</v>
      </c>
      <c r="L357" t="s">
        <v>1959</v>
      </c>
      <c r="M357">
        <v>169</v>
      </c>
      <c r="N357" s="5">
        <v>11001</v>
      </c>
      <c r="O357" s="14">
        <f t="shared" si="10"/>
        <v>5</v>
      </c>
      <c r="P357" s="14" t="str">
        <f t="shared" si="11"/>
        <v>11001</v>
      </c>
      <c r="Q357" s="5" t="str">
        <f>INDEX('DIAN CODE'!$B$2:$B$1121,MATCH(CONCATENATE(PLANOTER!P357,""),'DIAN CODE'!$E$2:$E$1121,0),0)</f>
        <v>BOGOTA</v>
      </c>
      <c r="R357" s="5" t="str">
        <f>INDEX('DIAN CODE'!$D$2:$D$1121,MATCH(CONCATENATE(PLANOTER!P357,""),'DIAN CODE'!$E$2:$E$1121,0),0)</f>
        <v>BOGOTA, D.C.</v>
      </c>
      <c r="S357" t="s">
        <v>1960</v>
      </c>
    </row>
    <row r="358" spans="1:19">
      <c r="A358">
        <v>28478064</v>
      </c>
      <c r="B358">
        <v>28478064</v>
      </c>
      <c r="C358" t="s">
        <v>13</v>
      </c>
      <c r="D358" t="s">
        <v>18</v>
      </c>
      <c r="E358" t="s">
        <v>12</v>
      </c>
      <c r="F358" t="s">
        <v>1961</v>
      </c>
      <c r="G358" s="1">
        <v>7564393</v>
      </c>
      <c r="H358" t="s">
        <v>31</v>
      </c>
      <c r="I358" t="s">
        <v>813</v>
      </c>
      <c r="J358" t="s">
        <v>1714</v>
      </c>
      <c r="K358" t="s">
        <v>16</v>
      </c>
      <c r="L358" t="s">
        <v>1962</v>
      </c>
      <c r="M358">
        <v>169</v>
      </c>
      <c r="N358" s="5">
        <v>68861</v>
      </c>
      <c r="O358" s="14">
        <f t="shared" si="10"/>
        <v>5</v>
      </c>
      <c r="P358" s="14" t="str">
        <f t="shared" si="11"/>
        <v>68861</v>
      </c>
      <c r="Q358" s="5" t="str">
        <f>INDEX('DIAN CODE'!$B$2:$B$1121,MATCH(CONCATENATE(PLANOTER!P358,""),'DIAN CODE'!$E$2:$E$1121,0),0)</f>
        <v>SANTANDER</v>
      </c>
      <c r="R358" s="5" t="str">
        <f>INDEX('DIAN CODE'!$D$2:$D$1121,MATCH(CONCATENATE(PLANOTER!P358,""),'DIAN CODE'!$E$2:$E$1121,0),0)</f>
        <v>VELEZ</v>
      </c>
      <c r="S358" t="s">
        <v>1963</v>
      </c>
    </row>
    <row r="359" spans="1:19">
      <c r="A359">
        <v>28553487</v>
      </c>
      <c r="B359">
        <v>28553487</v>
      </c>
      <c r="C359" t="s">
        <v>13</v>
      </c>
      <c r="D359" t="s">
        <v>18</v>
      </c>
      <c r="E359" t="s">
        <v>12</v>
      </c>
      <c r="F359" t="s">
        <v>1966</v>
      </c>
      <c r="G359" s="1">
        <v>2614094</v>
      </c>
      <c r="H359" t="s">
        <v>1350</v>
      </c>
      <c r="I359" t="s">
        <v>122</v>
      </c>
      <c r="J359" t="s">
        <v>1817</v>
      </c>
      <c r="K359" t="s">
        <v>1967</v>
      </c>
      <c r="L359" t="s">
        <v>1968</v>
      </c>
      <c r="M359">
        <v>169</v>
      </c>
      <c r="N359" s="5">
        <v>73001</v>
      </c>
      <c r="O359" s="14">
        <f t="shared" si="10"/>
        <v>5</v>
      </c>
      <c r="P359" s="14" t="str">
        <f t="shared" si="11"/>
        <v>73001</v>
      </c>
      <c r="Q359" s="5" t="str">
        <f>INDEX('DIAN CODE'!$B$2:$B$1121,MATCH(CONCATENATE(PLANOTER!P359,""),'DIAN CODE'!$E$2:$E$1121,0),0)</f>
        <v>TOLIMA</v>
      </c>
      <c r="R359" s="5" t="str">
        <f>INDEX('DIAN CODE'!$D$2:$D$1121,MATCH(CONCATENATE(PLANOTER!P359,""),'DIAN CODE'!$E$2:$E$1121,0),0)</f>
        <v>IBAGUE</v>
      </c>
      <c r="S359" t="s">
        <v>1969</v>
      </c>
    </row>
    <row r="360" spans="1:19">
      <c r="A360">
        <v>28741139</v>
      </c>
      <c r="B360">
        <v>28741139</v>
      </c>
      <c r="C360" t="s">
        <v>13</v>
      </c>
      <c r="D360" t="s">
        <v>18</v>
      </c>
      <c r="E360" t="s">
        <v>12</v>
      </c>
      <c r="F360" t="s">
        <v>1970</v>
      </c>
      <c r="G360" s="1">
        <v>2523451</v>
      </c>
      <c r="H360" t="s">
        <v>343</v>
      </c>
      <c r="I360" t="s">
        <v>113</v>
      </c>
      <c r="J360" t="s">
        <v>1792</v>
      </c>
      <c r="K360" t="s">
        <v>167</v>
      </c>
      <c r="L360" t="s">
        <v>1971</v>
      </c>
      <c r="M360">
        <v>169</v>
      </c>
      <c r="N360" s="5">
        <v>73443</v>
      </c>
      <c r="O360" s="14">
        <f t="shared" si="10"/>
        <v>5</v>
      </c>
      <c r="P360" s="14" t="str">
        <f t="shared" si="11"/>
        <v>73443</v>
      </c>
      <c r="Q360" s="5" t="str">
        <f>INDEX('DIAN CODE'!$B$2:$B$1121,MATCH(CONCATENATE(PLANOTER!P360,""),'DIAN CODE'!$E$2:$E$1121,0),0)</f>
        <v>TOLIMA</v>
      </c>
      <c r="R360" s="5" t="str">
        <f>INDEX('DIAN CODE'!$D$2:$D$1121,MATCH(CONCATENATE(PLANOTER!P360,""),'DIAN CODE'!$E$2:$E$1121,0),0)</f>
        <v>MARIQUITA</v>
      </c>
      <c r="S360" t="s">
        <v>1972</v>
      </c>
    </row>
    <row r="361" spans="1:19">
      <c r="A361">
        <v>28742436</v>
      </c>
      <c r="B361">
        <v>28742436</v>
      </c>
      <c r="C361" t="s">
        <v>13</v>
      </c>
      <c r="D361" t="s">
        <v>18</v>
      </c>
      <c r="E361" t="s">
        <v>12</v>
      </c>
      <c r="F361" t="s">
        <v>1973</v>
      </c>
      <c r="G361" s="1">
        <v>192561992</v>
      </c>
      <c r="H361" t="s">
        <v>204</v>
      </c>
      <c r="I361" t="s">
        <v>16</v>
      </c>
      <c r="J361" t="s">
        <v>46</v>
      </c>
      <c r="K361" t="s">
        <v>16</v>
      </c>
      <c r="L361" t="s">
        <v>1974</v>
      </c>
      <c r="M361">
        <v>169</v>
      </c>
      <c r="N361" s="5">
        <v>11001</v>
      </c>
      <c r="O361" s="14">
        <f t="shared" si="10"/>
        <v>5</v>
      </c>
      <c r="P361" s="14" t="str">
        <f t="shared" si="11"/>
        <v>11001</v>
      </c>
      <c r="Q361" s="5" t="str">
        <f>INDEX('DIAN CODE'!$B$2:$B$1121,MATCH(CONCATENATE(PLANOTER!P361,""),'DIAN CODE'!$E$2:$E$1121,0),0)</f>
        <v>BOGOTA</v>
      </c>
      <c r="R361" s="5" t="str">
        <f>INDEX('DIAN CODE'!$D$2:$D$1121,MATCH(CONCATENATE(PLANOTER!P361,""),'DIAN CODE'!$E$2:$E$1121,0),0)</f>
        <v>BOGOTA, D.C.</v>
      </c>
      <c r="S361" t="s">
        <v>1975</v>
      </c>
    </row>
    <row r="362" spans="1:19">
      <c r="A362">
        <v>28755956</v>
      </c>
      <c r="B362">
        <v>28755956</v>
      </c>
      <c r="C362" t="s">
        <v>13</v>
      </c>
      <c r="D362" t="s">
        <v>18</v>
      </c>
      <c r="E362" t="s">
        <v>12</v>
      </c>
      <c r="F362" t="s">
        <v>1977</v>
      </c>
      <c r="G362" s="1">
        <v>2271697</v>
      </c>
      <c r="H362" t="s">
        <v>1978</v>
      </c>
      <c r="I362" t="s">
        <v>16</v>
      </c>
      <c r="J362" t="s">
        <v>1520</v>
      </c>
      <c r="K362" t="s">
        <v>16</v>
      </c>
      <c r="L362" t="s">
        <v>1979</v>
      </c>
      <c r="M362">
        <v>169</v>
      </c>
      <c r="N362" s="5">
        <v>73319</v>
      </c>
      <c r="O362" s="14">
        <f t="shared" si="10"/>
        <v>5</v>
      </c>
      <c r="P362" s="14" t="str">
        <f t="shared" si="11"/>
        <v>73319</v>
      </c>
      <c r="Q362" s="5" t="str">
        <f>INDEX('DIAN CODE'!$B$2:$B$1121,MATCH(CONCATENATE(PLANOTER!P362,""),'DIAN CODE'!$E$2:$E$1121,0),0)</f>
        <v>TOLIMA</v>
      </c>
      <c r="R362" s="5" t="str">
        <f>INDEX('DIAN CODE'!$D$2:$D$1121,MATCH(CONCATENATE(PLANOTER!P362,""),'DIAN CODE'!$E$2:$E$1121,0),0)</f>
        <v>GUAMO</v>
      </c>
      <c r="S362" t="s">
        <v>1980</v>
      </c>
    </row>
    <row r="363" spans="1:19">
      <c r="A363">
        <v>28811099</v>
      </c>
      <c r="B363">
        <v>28811099</v>
      </c>
      <c r="C363" t="s">
        <v>13</v>
      </c>
      <c r="D363" t="s">
        <v>18</v>
      </c>
      <c r="E363" t="s">
        <v>12</v>
      </c>
      <c r="F363" t="s">
        <v>1984</v>
      </c>
      <c r="G363" s="1">
        <v>2095500</v>
      </c>
      <c r="H363" t="s">
        <v>1985</v>
      </c>
      <c r="I363" t="s">
        <v>522</v>
      </c>
      <c r="J363" t="s">
        <v>1986</v>
      </c>
      <c r="K363" t="s">
        <v>16</v>
      </c>
      <c r="L363" t="s">
        <v>1987</v>
      </c>
      <c r="M363">
        <v>169</v>
      </c>
      <c r="N363" s="5">
        <v>11001</v>
      </c>
      <c r="O363" s="14">
        <f t="shared" si="10"/>
        <v>5</v>
      </c>
      <c r="P363" s="14" t="str">
        <f t="shared" si="11"/>
        <v>11001</v>
      </c>
      <c r="Q363" s="5" t="str">
        <f>INDEX('DIAN CODE'!$B$2:$B$1121,MATCH(CONCATENATE(PLANOTER!P363,""),'DIAN CODE'!$E$2:$E$1121,0),0)</f>
        <v>BOGOTA</v>
      </c>
      <c r="R363" s="5" t="str">
        <f>INDEX('DIAN CODE'!$D$2:$D$1121,MATCH(CONCATENATE(PLANOTER!P363,""),'DIAN CODE'!$E$2:$E$1121,0),0)</f>
        <v>BOGOTA, D.C.</v>
      </c>
      <c r="S363" t="s">
        <v>1988</v>
      </c>
    </row>
    <row r="364" spans="1:19">
      <c r="A364">
        <v>28838334</v>
      </c>
      <c r="B364">
        <v>28838334</v>
      </c>
      <c r="C364" t="s">
        <v>13</v>
      </c>
      <c r="D364" t="s">
        <v>18</v>
      </c>
      <c r="E364" t="s">
        <v>12</v>
      </c>
      <c r="F364" t="s">
        <v>1989</v>
      </c>
      <c r="G364" s="1">
        <v>142804859</v>
      </c>
      <c r="H364" t="s">
        <v>467</v>
      </c>
      <c r="I364" t="s">
        <v>939</v>
      </c>
      <c r="J364" t="s">
        <v>1514</v>
      </c>
      <c r="K364" t="s">
        <v>1695</v>
      </c>
      <c r="L364" t="s">
        <v>1990</v>
      </c>
      <c r="M364">
        <v>169</v>
      </c>
      <c r="N364" s="5">
        <v>73443</v>
      </c>
      <c r="O364" s="14">
        <f t="shared" si="10"/>
        <v>5</v>
      </c>
      <c r="P364" s="14" t="str">
        <f t="shared" si="11"/>
        <v>73443</v>
      </c>
      <c r="Q364" s="5" t="str">
        <f>INDEX('DIAN CODE'!$B$2:$B$1121,MATCH(CONCATENATE(PLANOTER!P364,""),'DIAN CODE'!$E$2:$E$1121,0),0)</f>
        <v>TOLIMA</v>
      </c>
      <c r="R364" s="5" t="str">
        <f>INDEX('DIAN CODE'!$D$2:$D$1121,MATCH(CONCATENATE(PLANOTER!P364,""),'DIAN CODE'!$E$2:$E$1121,0),0)</f>
        <v>MARIQUITA</v>
      </c>
      <c r="S364" t="s">
        <v>1991</v>
      </c>
    </row>
    <row r="365" spans="1:19">
      <c r="A365">
        <v>28838864</v>
      </c>
      <c r="B365">
        <v>28838864</v>
      </c>
      <c r="C365">
        <v>6</v>
      </c>
      <c r="D365" t="s">
        <v>18</v>
      </c>
      <c r="E365" t="s">
        <v>12</v>
      </c>
      <c r="F365" t="s">
        <v>1992</v>
      </c>
      <c r="G365" s="1">
        <v>2669621</v>
      </c>
      <c r="H365" t="s">
        <v>179</v>
      </c>
      <c r="I365" t="s">
        <v>84</v>
      </c>
      <c r="J365" t="s">
        <v>1993</v>
      </c>
      <c r="K365" t="s">
        <v>16</v>
      </c>
      <c r="L365" t="s">
        <v>1994</v>
      </c>
      <c r="M365">
        <v>169</v>
      </c>
      <c r="N365" s="5">
        <v>73001</v>
      </c>
      <c r="O365" s="14">
        <f t="shared" si="10"/>
        <v>5</v>
      </c>
      <c r="P365" s="14" t="str">
        <f t="shared" si="11"/>
        <v>73001</v>
      </c>
      <c r="Q365" s="5" t="str">
        <f>INDEX('DIAN CODE'!$B$2:$B$1121,MATCH(CONCATENATE(PLANOTER!P365,""),'DIAN CODE'!$E$2:$E$1121,0),0)</f>
        <v>TOLIMA</v>
      </c>
      <c r="R365" s="5" t="str">
        <f>INDEX('DIAN CODE'!$D$2:$D$1121,MATCH(CONCATENATE(PLANOTER!P365,""),'DIAN CODE'!$E$2:$E$1121,0),0)</f>
        <v>IBAGUE</v>
      </c>
      <c r="S365" t="s">
        <v>1995</v>
      </c>
    </row>
    <row r="366" spans="1:19">
      <c r="A366">
        <v>28845766</v>
      </c>
      <c r="B366">
        <v>28845766</v>
      </c>
      <c r="C366" t="s">
        <v>13</v>
      </c>
      <c r="D366" t="s">
        <v>18</v>
      </c>
      <c r="E366" t="s">
        <v>12</v>
      </c>
      <c r="F366" t="s">
        <v>1996</v>
      </c>
      <c r="G366" s="1">
        <v>3176464692</v>
      </c>
      <c r="H366" t="s">
        <v>26</v>
      </c>
      <c r="I366" t="s">
        <v>549</v>
      </c>
      <c r="J366" t="s">
        <v>1803</v>
      </c>
      <c r="K366" t="s">
        <v>84</v>
      </c>
      <c r="L366" t="s">
        <v>1997</v>
      </c>
      <c r="M366">
        <v>169</v>
      </c>
      <c r="N366" s="5">
        <v>73449</v>
      </c>
      <c r="O366" s="14">
        <f t="shared" si="10"/>
        <v>5</v>
      </c>
      <c r="P366" s="14" t="str">
        <f t="shared" si="11"/>
        <v>73449</v>
      </c>
      <c r="Q366" s="5" t="str">
        <f>INDEX('DIAN CODE'!$B$2:$B$1121,MATCH(CONCATENATE(PLANOTER!P366,""),'DIAN CODE'!$E$2:$E$1121,0),0)</f>
        <v>TOLIMA</v>
      </c>
      <c r="R366" s="5" t="str">
        <f>INDEX('DIAN CODE'!$D$2:$D$1121,MATCH(CONCATENATE(PLANOTER!P366,""),'DIAN CODE'!$E$2:$E$1121,0),0)</f>
        <v>MELGAR</v>
      </c>
      <c r="S366" t="s">
        <v>1998</v>
      </c>
    </row>
    <row r="367" spans="1:19">
      <c r="A367">
        <v>28944289</v>
      </c>
      <c r="B367">
        <v>28944289</v>
      </c>
      <c r="C367" t="s">
        <v>13</v>
      </c>
      <c r="D367" t="s">
        <v>18</v>
      </c>
      <c r="E367" t="s">
        <v>12</v>
      </c>
      <c r="F367" t="s">
        <v>2001</v>
      </c>
      <c r="G367" s="1">
        <v>2689251</v>
      </c>
      <c r="H367" t="s">
        <v>37</v>
      </c>
      <c r="I367" t="s">
        <v>2002</v>
      </c>
      <c r="J367" t="s">
        <v>1716</v>
      </c>
      <c r="K367" t="s">
        <v>16</v>
      </c>
      <c r="L367" t="s">
        <v>2003</v>
      </c>
      <c r="M367">
        <v>169</v>
      </c>
      <c r="N367" s="5">
        <v>73001</v>
      </c>
      <c r="O367" s="14">
        <f t="shared" si="10"/>
        <v>5</v>
      </c>
      <c r="P367" s="14" t="str">
        <f t="shared" si="11"/>
        <v>73001</v>
      </c>
      <c r="Q367" s="5" t="str">
        <f>INDEX('DIAN CODE'!$B$2:$B$1121,MATCH(CONCATENATE(PLANOTER!P367,""),'DIAN CODE'!$E$2:$E$1121,0),0)</f>
        <v>TOLIMA</v>
      </c>
      <c r="R367" s="5" t="str">
        <f>INDEX('DIAN CODE'!$D$2:$D$1121,MATCH(CONCATENATE(PLANOTER!P367,""),'DIAN CODE'!$E$2:$E$1121,0),0)</f>
        <v>IBAGUE</v>
      </c>
      <c r="S367" t="s">
        <v>2004</v>
      </c>
    </row>
    <row r="368" spans="1:19">
      <c r="A368">
        <v>28948644</v>
      </c>
      <c r="B368">
        <v>28948644</v>
      </c>
      <c r="C368" t="s">
        <v>13</v>
      </c>
      <c r="D368" t="s">
        <v>18</v>
      </c>
      <c r="E368" t="s">
        <v>12</v>
      </c>
      <c r="F368" t="s">
        <v>2005</v>
      </c>
      <c r="G368" s="1">
        <v>3504726749</v>
      </c>
      <c r="H368" t="s">
        <v>2006</v>
      </c>
      <c r="I368" t="s">
        <v>1153</v>
      </c>
      <c r="J368" t="s">
        <v>1880</v>
      </c>
      <c r="K368" t="s">
        <v>1624</v>
      </c>
      <c r="L368" t="s">
        <v>2007</v>
      </c>
      <c r="M368">
        <v>169</v>
      </c>
      <c r="N368" s="5">
        <v>50001</v>
      </c>
      <c r="O368" s="14">
        <f t="shared" si="10"/>
        <v>5</v>
      </c>
      <c r="P368" s="14" t="str">
        <f t="shared" si="11"/>
        <v>50001</v>
      </c>
      <c r="Q368" s="5" t="str">
        <f>INDEX('DIAN CODE'!$B$2:$B$1121,MATCH(CONCATENATE(PLANOTER!P368,""),'DIAN CODE'!$E$2:$E$1121,0),0)</f>
        <v>META</v>
      </c>
      <c r="R368" s="5" t="str">
        <f>INDEX('DIAN CODE'!$D$2:$D$1121,MATCH(CONCATENATE(PLANOTER!P368,""),'DIAN CODE'!$E$2:$E$1121,0),0)</f>
        <v>VILLAVICENCIO</v>
      </c>
      <c r="S368" t="s">
        <v>2008</v>
      </c>
    </row>
    <row r="369" spans="1:19">
      <c r="A369">
        <v>28978688</v>
      </c>
      <c r="B369">
        <v>28978688</v>
      </c>
      <c r="C369" t="s">
        <v>13</v>
      </c>
      <c r="D369" t="s">
        <v>18</v>
      </c>
      <c r="E369" t="s">
        <v>12</v>
      </c>
      <c r="F369" t="s">
        <v>2009</v>
      </c>
      <c r="G369" s="1">
        <v>113461771</v>
      </c>
      <c r="H369" t="s">
        <v>277</v>
      </c>
      <c r="I369" t="s">
        <v>16</v>
      </c>
      <c r="J369" t="s">
        <v>2010</v>
      </c>
      <c r="K369" t="s">
        <v>16</v>
      </c>
      <c r="L369" t="s">
        <v>2011</v>
      </c>
      <c r="M369">
        <v>169</v>
      </c>
      <c r="N369" s="5">
        <v>73861</v>
      </c>
      <c r="O369" s="14">
        <f t="shared" si="10"/>
        <v>5</v>
      </c>
      <c r="P369" s="14" t="str">
        <f t="shared" si="11"/>
        <v>73861</v>
      </c>
      <c r="Q369" s="5" t="str">
        <f>INDEX('DIAN CODE'!$B$2:$B$1121,MATCH(CONCATENATE(PLANOTER!P369,""),'DIAN CODE'!$E$2:$E$1121,0),0)</f>
        <v>TOLIMA</v>
      </c>
      <c r="R369" s="5" t="str">
        <f>INDEX('DIAN CODE'!$D$2:$D$1121,MATCH(CONCATENATE(PLANOTER!P369,""),'DIAN CODE'!$E$2:$E$1121,0),0)</f>
        <v>VENADILLO</v>
      </c>
      <c r="S369" t="s">
        <v>2012</v>
      </c>
    </row>
    <row r="370" spans="1:19">
      <c r="A370">
        <v>29112988</v>
      </c>
      <c r="B370">
        <v>29112988</v>
      </c>
      <c r="C370" t="s">
        <v>13</v>
      </c>
      <c r="D370" t="s">
        <v>18</v>
      </c>
      <c r="E370" t="s">
        <v>12</v>
      </c>
      <c r="F370" t="s">
        <v>2015</v>
      </c>
      <c r="G370" s="1">
        <v>5572664</v>
      </c>
      <c r="H370" t="s">
        <v>1439</v>
      </c>
      <c r="I370" t="s">
        <v>142</v>
      </c>
      <c r="J370" t="s">
        <v>1586</v>
      </c>
      <c r="K370" t="s">
        <v>1587</v>
      </c>
      <c r="L370" t="s">
        <v>2016</v>
      </c>
      <c r="M370">
        <v>169</v>
      </c>
      <c r="N370" s="5">
        <v>76001</v>
      </c>
      <c r="O370" s="14">
        <f t="shared" si="10"/>
        <v>5</v>
      </c>
      <c r="P370" s="14" t="str">
        <f t="shared" si="11"/>
        <v>76001</v>
      </c>
      <c r="Q370" s="5" t="str">
        <f>INDEX('DIAN CODE'!$B$2:$B$1121,MATCH(CONCATENATE(PLANOTER!P370,""),'DIAN CODE'!$E$2:$E$1121,0),0)</f>
        <v>VALLE DEL CAUCA</v>
      </c>
      <c r="R370" s="5" t="str">
        <f>INDEX('DIAN CODE'!$D$2:$D$1121,MATCH(CONCATENATE(PLANOTER!P370,""),'DIAN CODE'!$E$2:$E$1121,0),0)</f>
        <v>CALI</v>
      </c>
      <c r="S370" t="s">
        <v>2017</v>
      </c>
    </row>
    <row r="371" spans="1:19">
      <c r="A371">
        <v>29125926</v>
      </c>
      <c r="B371">
        <v>29125926</v>
      </c>
      <c r="C371" t="s">
        <v>13</v>
      </c>
      <c r="D371" t="s">
        <v>18</v>
      </c>
      <c r="E371" t="s">
        <v>12</v>
      </c>
      <c r="F371" t="s">
        <v>2018</v>
      </c>
      <c r="G371" s="1">
        <v>207634013</v>
      </c>
      <c r="H371" t="s">
        <v>2019</v>
      </c>
      <c r="I371" t="s">
        <v>2020</v>
      </c>
      <c r="J371" t="s">
        <v>1534</v>
      </c>
      <c r="K371" t="s">
        <v>16</v>
      </c>
      <c r="L371" t="s">
        <v>2021</v>
      </c>
      <c r="M371">
        <v>169</v>
      </c>
      <c r="N371" s="5">
        <v>76001</v>
      </c>
      <c r="O371" s="14">
        <f t="shared" si="10"/>
        <v>5</v>
      </c>
      <c r="P371" s="14" t="str">
        <f t="shared" si="11"/>
        <v>76001</v>
      </c>
      <c r="Q371" s="5" t="str">
        <f>INDEX('DIAN CODE'!$B$2:$B$1121,MATCH(CONCATENATE(PLANOTER!P371,""),'DIAN CODE'!$E$2:$E$1121,0),0)</f>
        <v>VALLE DEL CAUCA</v>
      </c>
      <c r="R371" s="5" t="str">
        <f>INDEX('DIAN CODE'!$D$2:$D$1121,MATCH(CONCATENATE(PLANOTER!P371,""),'DIAN CODE'!$E$2:$E$1121,0),0)</f>
        <v>CALI</v>
      </c>
      <c r="S371" t="s">
        <v>2022</v>
      </c>
    </row>
    <row r="372" spans="1:19">
      <c r="A372">
        <v>29126943</v>
      </c>
      <c r="B372">
        <v>29126943</v>
      </c>
      <c r="C372" t="s">
        <v>13</v>
      </c>
      <c r="D372" t="s">
        <v>18</v>
      </c>
      <c r="E372" t="s">
        <v>12</v>
      </c>
      <c r="F372" t="s">
        <v>2023</v>
      </c>
      <c r="G372" s="1">
        <v>3893590</v>
      </c>
      <c r="H372" t="s">
        <v>327</v>
      </c>
      <c r="I372" t="s">
        <v>209</v>
      </c>
      <c r="J372" t="s">
        <v>2024</v>
      </c>
      <c r="K372" t="s">
        <v>16</v>
      </c>
      <c r="L372" t="s">
        <v>2025</v>
      </c>
      <c r="M372">
        <v>169</v>
      </c>
      <c r="N372" s="5">
        <v>76001</v>
      </c>
      <c r="O372" s="14">
        <f t="shared" si="10"/>
        <v>5</v>
      </c>
      <c r="P372" s="14" t="str">
        <f t="shared" si="11"/>
        <v>76001</v>
      </c>
      <c r="Q372" s="5" t="str">
        <f>INDEX('DIAN CODE'!$B$2:$B$1121,MATCH(CONCATENATE(PLANOTER!P372,""),'DIAN CODE'!$E$2:$E$1121,0),0)</f>
        <v>VALLE DEL CAUCA</v>
      </c>
      <c r="R372" s="5" t="str">
        <f>INDEX('DIAN CODE'!$D$2:$D$1121,MATCH(CONCATENATE(PLANOTER!P372,""),'DIAN CODE'!$E$2:$E$1121,0),0)</f>
        <v>CALI</v>
      </c>
      <c r="S372" t="s">
        <v>2026</v>
      </c>
    </row>
    <row r="373" spans="1:19">
      <c r="A373">
        <v>29284906</v>
      </c>
      <c r="B373">
        <v>29284906</v>
      </c>
      <c r="C373" t="s">
        <v>13</v>
      </c>
      <c r="D373" t="s">
        <v>18</v>
      </c>
      <c r="E373" t="s">
        <v>12</v>
      </c>
      <c r="F373" t="s">
        <v>2028</v>
      </c>
      <c r="G373" s="1">
        <v>156540004</v>
      </c>
      <c r="H373" t="s">
        <v>2029</v>
      </c>
      <c r="I373" t="s">
        <v>45</v>
      </c>
      <c r="J373" t="s">
        <v>84</v>
      </c>
      <c r="K373" t="s">
        <v>2030</v>
      </c>
      <c r="L373" t="s">
        <v>2031</v>
      </c>
      <c r="M373">
        <v>169</v>
      </c>
      <c r="N373" s="5">
        <v>76113</v>
      </c>
      <c r="O373" s="14">
        <f t="shared" si="10"/>
        <v>5</v>
      </c>
      <c r="P373" s="14" t="str">
        <f t="shared" si="11"/>
        <v>76113</v>
      </c>
      <c r="Q373" s="5" t="str">
        <f>INDEX('DIAN CODE'!$B$2:$B$1121,MATCH(CONCATENATE(PLANOTER!P373,""),'DIAN CODE'!$E$2:$E$1121,0),0)</f>
        <v>VALLE DEL CAUCA</v>
      </c>
      <c r="R373" s="5" t="str">
        <f>INDEX('DIAN CODE'!$D$2:$D$1121,MATCH(CONCATENATE(PLANOTER!P373,""),'DIAN CODE'!$E$2:$E$1121,0),0)</f>
        <v>BUGALAGRANDE</v>
      </c>
      <c r="S373" t="s">
        <v>2032</v>
      </c>
    </row>
    <row r="374" spans="1:19">
      <c r="A374">
        <v>29506443</v>
      </c>
      <c r="B374">
        <v>29506443</v>
      </c>
      <c r="C374" t="s">
        <v>13</v>
      </c>
      <c r="D374" t="s">
        <v>18</v>
      </c>
      <c r="E374" t="s">
        <v>12</v>
      </c>
      <c r="F374" t="s">
        <v>2035</v>
      </c>
      <c r="G374" s="1">
        <v>3174355755</v>
      </c>
      <c r="H374" t="s">
        <v>29</v>
      </c>
      <c r="I374" t="s">
        <v>221</v>
      </c>
      <c r="J374" t="s">
        <v>2036</v>
      </c>
      <c r="K374" t="s">
        <v>16</v>
      </c>
      <c r="L374" t="s">
        <v>2037</v>
      </c>
      <c r="M374">
        <v>169</v>
      </c>
      <c r="N374" s="5">
        <v>76520</v>
      </c>
      <c r="O374" s="14">
        <f t="shared" si="10"/>
        <v>5</v>
      </c>
      <c r="P374" s="14" t="str">
        <f t="shared" si="11"/>
        <v>76520</v>
      </c>
      <c r="Q374" s="5" t="str">
        <f>INDEX('DIAN CODE'!$B$2:$B$1121,MATCH(CONCATENATE(PLANOTER!P374,""),'DIAN CODE'!$E$2:$E$1121,0),0)</f>
        <v>VALLE DEL CAUCA</v>
      </c>
      <c r="R374" s="5" t="str">
        <f>INDEX('DIAN CODE'!$D$2:$D$1121,MATCH(CONCATENATE(PLANOTER!P374,""),'DIAN CODE'!$E$2:$E$1121,0),0)</f>
        <v>PALMIRA</v>
      </c>
      <c r="S374" t="s">
        <v>2038</v>
      </c>
    </row>
    <row r="375" spans="1:19">
      <c r="A375">
        <v>29681547</v>
      </c>
      <c r="B375">
        <v>29681547</v>
      </c>
      <c r="C375" t="s">
        <v>13</v>
      </c>
      <c r="D375" t="s">
        <v>18</v>
      </c>
      <c r="E375" t="s">
        <v>12</v>
      </c>
      <c r="F375" t="s">
        <v>2041</v>
      </c>
      <c r="G375" s="1">
        <v>122344454</v>
      </c>
      <c r="H375" t="s">
        <v>664</v>
      </c>
      <c r="I375" t="s">
        <v>16</v>
      </c>
      <c r="J375" t="s">
        <v>1508</v>
      </c>
      <c r="K375" t="s">
        <v>16</v>
      </c>
      <c r="L375" t="s">
        <v>2042</v>
      </c>
      <c r="M375">
        <v>169</v>
      </c>
      <c r="N375" s="5">
        <v>76001</v>
      </c>
      <c r="O375" s="14">
        <f t="shared" si="10"/>
        <v>5</v>
      </c>
      <c r="P375" s="14" t="str">
        <f t="shared" si="11"/>
        <v>76001</v>
      </c>
      <c r="Q375" s="5" t="str">
        <f>INDEX('DIAN CODE'!$B$2:$B$1121,MATCH(CONCATENATE(PLANOTER!P375,""),'DIAN CODE'!$E$2:$E$1121,0),0)</f>
        <v>VALLE DEL CAUCA</v>
      </c>
      <c r="R375" s="5" t="str">
        <f>INDEX('DIAN CODE'!$D$2:$D$1121,MATCH(CONCATENATE(PLANOTER!P375,""),'DIAN CODE'!$E$2:$E$1121,0),0)</f>
        <v>CALI</v>
      </c>
      <c r="S375" t="s">
        <v>2043</v>
      </c>
    </row>
    <row r="376" spans="1:19">
      <c r="A376">
        <v>29777187</v>
      </c>
      <c r="B376">
        <v>29777187</v>
      </c>
      <c r="C376" t="s">
        <v>13</v>
      </c>
      <c r="D376" t="s">
        <v>18</v>
      </c>
      <c r="E376" t="s">
        <v>12</v>
      </c>
      <c r="F376" t="s">
        <v>2048</v>
      </c>
      <c r="G376" s="1">
        <v>225058352</v>
      </c>
      <c r="H376" t="s">
        <v>118</v>
      </c>
      <c r="I376" t="s">
        <v>16</v>
      </c>
      <c r="J376" t="s">
        <v>1458</v>
      </c>
      <c r="K376" t="s">
        <v>16</v>
      </c>
      <c r="L376" t="s">
        <v>2049</v>
      </c>
      <c r="M376">
        <v>169</v>
      </c>
      <c r="N376" s="5">
        <v>76001</v>
      </c>
      <c r="O376" s="14">
        <f t="shared" si="10"/>
        <v>5</v>
      </c>
      <c r="P376" s="14" t="str">
        <f t="shared" si="11"/>
        <v>76001</v>
      </c>
      <c r="Q376" s="5" t="str">
        <f>INDEX('DIAN CODE'!$B$2:$B$1121,MATCH(CONCATENATE(PLANOTER!P376,""),'DIAN CODE'!$E$2:$E$1121,0),0)</f>
        <v>VALLE DEL CAUCA</v>
      </c>
      <c r="R376" s="5" t="str">
        <f>INDEX('DIAN CODE'!$D$2:$D$1121,MATCH(CONCATENATE(PLANOTER!P376,""),'DIAN CODE'!$E$2:$E$1121,0),0)</f>
        <v>CALI</v>
      </c>
      <c r="S376" t="s">
        <v>2050</v>
      </c>
    </row>
    <row r="377" spans="1:19">
      <c r="A377">
        <v>29808580</v>
      </c>
      <c r="B377">
        <v>29808580</v>
      </c>
      <c r="C377" t="s">
        <v>13</v>
      </c>
      <c r="D377" t="s">
        <v>18</v>
      </c>
      <c r="E377" t="s">
        <v>12</v>
      </c>
      <c r="F377" t="s">
        <v>2051</v>
      </c>
      <c r="G377" s="1">
        <v>3827706</v>
      </c>
      <c r="H377" t="s">
        <v>123</v>
      </c>
      <c r="I377" t="s">
        <v>16</v>
      </c>
      <c r="J377" t="s">
        <v>1532</v>
      </c>
      <c r="K377" t="s">
        <v>16</v>
      </c>
      <c r="L377" t="s">
        <v>2052</v>
      </c>
      <c r="M377">
        <v>169</v>
      </c>
      <c r="N377" s="5">
        <v>76001</v>
      </c>
      <c r="O377" s="14">
        <f t="shared" si="10"/>
        <v>5</v>
      </c>
      <c r="P377" s="14" t="str">
        <f t="shared" si="11"/>
        <v>76001</v>
      </c>
      <c r="Q377" s="5" t="str">
        <f>INDEX('DIAN CODE'!$B$2:$B$1121,MATCH(CONCATENATE(PLANOTER!P377,""),'DIAN CODE'!$E$2:$E$1121,0),0)</f>
        <v>VALLE DEL CAUCA</v>
      </c>
      <c r="R377" s="5" t="str">
        <f>INDEX('DIAN CODE'!$D$2:$D$1121,MATCH(CONCATENATE(PLANOTER!P377,""),'DIAN CODE'!$E$2:$E$1121,0),0)</f>
        <v>CALI</v>
      </c>
      <c r="S377" t="s">
        <v>2053</v>
      </c>
    </row>
    <row r="378" spans="1:19">
      <c r="A378">
        <v>29810733</v>
      </c>
      <c r="B378">
        <v>29810733</v>
      </c>
      <c r="C378" t="s">
        <v>13</v>
      </c>
      <c r="D378" t="s">
        <v>18</v>
      </c>
      <c r="E378" t="s">
        <v>12</v>
      </c>
      <c r="F378" t="s">
        <v>2054</v>
      </c>
      <c r="G378" s="1">
        <v>3168095125</v>
      </c>
      <c r="H378" t="s">
        <v>37</v>
      </c>
      <c r="I378" t="s">
        <v>142</v>
      </c>
      <c r="J378" t="s">
        <v>1897</v>
      </c>
      <c r="K378" t="s">
        <v>16</v>
      </c>
      <c r="L378" t="s">
        <v>2055</v>
      </c>
      <c r="M378">
        <v>169</v>
      </c>
      <c r="N378" s="5">
        <v>11001</v>
      </c>
      <c r="O378" s="14">
        <f t="shared" si="10"/>
        <v>5</v>
      </c>
      <c r="P378" s="14" t="str">
        <f t="shared" si="11"/>
        <v>11001</v>
      </c>
      <c r="Q378" s="5" t="str">
        <f>INDEX('DIAN CODE'!$B$2:$B$1121,MATCH(CONCATENATE(PLANOTER!P378,""),'DIAN CODE'!$E$2:$E$1121,0),0)</f>
        <v>BOGOTA</v>
      </c>
      <c r="R378" s="5" t="str">
        <f>INDEX('DIAN CODE'!$D$2:$D$1121,MATCH(CONCATENATE(PLANOTER!P378,""),'DIAN CODE'!$E$2:$E$1121,0),0)</f>
        <v>BOGOTA, D.C.</v>
      </c>
      <c r="S378" t="s">
        <v>2056</v>
      </c>
    </row>
    <row r="379" spans="1:19">
      <c r="A379">
        <v>29991662</v>
      </c>
      <c r="B379">
        <v>29991662</v>
      </c>
      <c r="C379" t="s">
        <v>13</v>
      </c>
      <c r="D379" t="s">
        <v>18</v>
      </c>
      <c r="E379" t="s">
        <v>12</v>
      </c>
      <c r="F379" t="s">
        <v>2057</v>
      </c>
      <c r="G379" s="1">
        <v>2206278</v>
      </c>
      <c r="H379" t="s">
        <v>425</v>
      </c>
      <c r="I379" t="s">
        <v>37</v>
      </c>
      <c r="J379" t="s">
        <v>1526</v>
      </c>
      <c r="K379" t="s">
        <v>2058</v>
      </c>
      <c r="L379" t="s">
        <v>2059</v>
      </c>
      <c r="M379">
        <v>169</v>
      </c>
      <c r="N379" s="5">
        <v>76895</v>
      </c>
      <c r="O379" s="14">
        <f t="shared" si="10"/>
        <v>5</v>
      </c>
      <c r="P379" s="14" t="str">
        <f t="shared" si="11"/>
        <v>76895</v>
      </c>
      <c r="Q379" s="5" t="str">
        <f>INDEX('DIAN CODE'!$B$2:$B$1121,MATCH(CONCATENATE(PLANOTER!P379,""),'DIAN CODE'!$E$2:$E$1121,0),0)</f>
        <v>VALLE DEL CAUCA</v>
      </c>
      <c r="R379" s="5" t="str">
        <f>INDEX('DIAN CODE'!$D$2:$D$1121,MATCH(CONCATENATE(PLANOTER!P379,""),'DIAN CODE'!$E$2:$E$1121,0),0)</f>
        <v>ZARZAL</v>
      </c>
      <c r="S379" t="s">
        <v>2060</v>
      </c>
    </row>
    <row r="380" spans="1:19">
      <c r="A380">
        <v>30016596</v>
      </c>
      <c r="B380">
        <v>30016596</v>
      </c>
      <c r="C380" t="s">
        <v>13</v>
      </c>
      <c r="D380" t="s">
        <v>18</v>
      </c>
      <c r="E380" t="s">
        <v>12</v>
      </c>
      <c r="F380" t="s">
        <v>2062</v>
      </c>
      <c r="G380" s="1">
        <v>3123899752</v>
      </c>
      <c r="H380" t="s">
        <v>2063</v>
      </c>
      <c r="I380" t="s">
        <v>2064</v>
      </c>
      <c r="J380" t="s">
        <v>84</v>
      </c>
      <c r="K380" t="s">
        <v>756</v>
      </c>
      <c r="L380" t="s">
        <v>2065</v>
      </c>
      <c r="M380">
        <v>169</v>
      </c>
      <c r="N380" s="5">
        <v>68500</v>
      </c>
      <c r="O380" s="14">
        <f t="shared" si="10"/>
        <v>5</v>
      </c>
      <c r="P380" s="14" t="str">
        <f t="shared" si="11"/>
        <v>68500</v>
      </c>
      <c r="Q380" s="5" t="str">
        <f>INDEX('DIAN CODE'!$B$2:$B$1121,MATCH(CONCATENATE(PLANOTER!P380,""),'DIAN CODE'!$E$2:$E$1121,0),0)</f>
        <v>SANTANDER</v>
      </c>
      <c r="R380" s="5" t="str">
        <f>INDEX('DIAN CODE'!$D$2:$D$1121,MATCH(CONCATENATE(PLANOTER!P380,""),'DIAN CODE'!$E$2:$E$1121,0),0)</f>
        <v>OIBA</v>
      </c>
      <c r="S380" t="s">
        <v>2066</v>
      </c>
    </row>
    <row r="381" spans="1:19">
      <c r="A381">
        <v>30325276</v>
      </c>
      <c r="B381">
        <v>30325276</v>
      </c>
      <c r="C381" t="s">
        <v>13</v>
      </c>
      <c r="D381" t="s">
        <v>18</v>
      </c>
      <c r="E381" t="s">
        <v>12</v>
      </c>
      <c r="F381" t="s">
        <v>2068</v>
      </c>
      <c r="G381" s="1">
        <v>3134079452</v>
      </c>
      <c r="H381" t="s">
        <v>83</v>
      </c>
      <c r="I381" t="s">
        <v>1341</v>
      </c>
      <c r="J381" t="s">
        <v>1524</v>
      </c>
      <c r="K381" t="s">
        <v>1772</v>
      </c>
      <c r="L381" t="s">
        <v>2069</v>
      </c>
      <c r="M381">
        <v>169</v>
      </c>
      <c r="N381" s="5">
        <v>11001</v>
      </c>
      <c r="O381" s="14">
        <f t="shared" si="10"/>
        <v>5</v>
      </c>
      <c r="P381" s="14" t="str">
        <f t="shared" si="11"/>
        <v>11001</v>
      </c>
      <c r="Q381" s="5" t="str">
        <f>INDEX('DIAN CODE'!$B$2:$B$1121,MATCH(CONCATENATE(PLANOTER!P381,""),'DIAN CODE'!$E$2:$E$1121,0),0)</f>
        <v>BOGOTA</v>
      </c>
      <c r="R381" s="5" t="str">
        <f>INDEX('DIAN CODE'!$D$2:$D$1121,MATCH(CONCATENATE(PLANOTER!P381,""),'DIAN CODE'!$E$2:$E$1121,0),0)</f>
        <v>BOGOTA, D.C.</v>
      </c>
      <c r="S381" t="s">
        <v>2070</v>
      </c>
    </row>
    <row r="382" spans="1:19">
      <c r="A382">
        <v>30332320</v>
      </c>
      <c r="B382">
        <v>30332320</v>
      </c>
      <c r="C382" t="s">
        <v>13</v>
      </c>
      <c r="D382" t="s">
        <v>18</v>
      </c>
      <c r="E382" t="s">
        <v>12</v>
      </c>
      <c r="F382" t="s">
        <v>2071</v>
      </c>
      <c r="G382" s="1">
        <v>3134336985</v>
      </c>
      <c r="H382" t="s">
        <v>839</v>
      </c>
      <c r="I382" t="s">
        <v>192</v>
      </c>
      <c r="J382" t="s">
        <v>1526</v>
      </c>
      <c r="K382" t="s">
        <v>1534</v>
      </c>
      <c r="L382" t="s">
        <v>2072</v>
      </c>
      <c r="M382">
        <v>169</v>
      </c>
      <c r="N382" s="5">
        <v>11001</v>
      </c>
      <c r="O382" s="14">
        <f t="shared" si="10"/>
        <v>5</v>
      </c>
      <c r="P382" s="14" t="str">
        <f t="shared" si="11"/>
        <v>11001</v>
      </c>
      <c r="Q382" s="5" t="str">
        <f>INDEX('DIAN CODE'!$B$2:$B$1121,MATCH(CONCATENATE(PLANOTER!P382,""),'DIAN CODE'!$E$2:$E$1121,0),0)</f>
        <v>BOGOTA</v>
      </c>
      <c r="R382" s="5" t="str">
        <f>INDEX('DIAN CODE'!$D$2:$D$1121,MATCH(CONCATENATE(PLANOTER!P382,""),'DIAN CODE'!$E$2:$E$1121,0),0)</f>
        <v>BOGOTA, D.C.</v>
      </c>
      <c r="S382" t="s">
        <v>2073</v>
      </c>
    </row>
    <row r="383" spans="1:19">
      <c r="A383">
        <v>30347987</v>
      </c>
      <c r="B383">
        <v>30347987</v>
      </c>
      <c r="C383" t="s">
        <v>13</v>
      </c>
      <c r="D383" t="s">
        <v>18</v>
      </c>
      <c r="E383" t="s">
        <v>12</v>
      </c>
      <c r="F383" t="s">
        <v>2074</v>
      </c>
      <c r="G383" s="1">
        <v>8573018</v>
      </c>
      <c r="H383" t="s">
        <v>2075</v>
      </c>
      <c r="I383" t="s">
        <v>2076</v>
      </c>
      <c r="J383" t="s">
        <v>1884</v>
      </c>
      <c r="K383" t="s">
        <v>1531</v>
      </c>
      <c r="L383" t="s">
        <v>2077</v>
      </c>
      <c r="M383">
        <v>169</v>
      </c>
      <c r="N383" s="5">
        <v>17380</v>
      </c>
      <c r="O383" s="14">
        <f t="shared" si="10"/>
        <v>5</v>
      </c>
      <c r="P383" s="14" t="str">
        <f t="shared" si="11"/>
        <v>17380</v>
      </c>
      <c r="Q383" s="5" t="str">
        <f>INDEX('DIAN CODE'!$B$2:$B$1121,MATCH(CONCATENATE(PLANOTER!P383,""),'DIAN CODE'!$E$2:$E$1121,0),0)</f>
        <v>CALDAS</v>
      </c>
      <c r="R383" s="5" t="str">
        <f>INDEX('DIAN CODE'!$D$2:$D$1121,MATCH(CONCATENATE(PLANOTER!P383,""),'DIAN CODE'!$E$2:$E$1121,0),0)</f>
        <v>LA DORADA</v>
      </c>
      <c r="S383" t="s">
        <v>2078</v>
      </c>
    </row>
    <row r="384" spans="1:19">
      <c r="A384">
        <v>30395442</v>
      </c>
      <c r="B384">
        <v>30395442</v>
      </c>
      <c r="C384" t="s">
        <v>13</v>
      </c>
      <c r="D384" t="s">
        <v>18</v>
      </c>
      <c r="E384" t="s">
        <v>12</v>
      </c>
      <c r="F384" t="s">
        <v>2081</v>
      </c>
      <c r="G384" s="1">
        <v>3153462448</v>
      </c>
      <c r="H384" t="s">
        <v>280</v>
      </c>
      <c r="I384" t="s">
        <v>237</v>
      </c>
      <c r="J384" t="s">
        <v>2082</v>
      </c>
      <c r="K384" t="s">
        <v>1758</v>
      </c>
      <c r="L384" t="s">
        <v>2083</v>
      </c>
      <c r="M384">
        <v>169</v>
      </c>
      <c r="N384" s="5">
        <v>17873</v>
      </c>
      <c r="O384" s="14">
        <f t="shared" si="10"/>
        <v>5</v>
      </c>
      <c r="P384" s="14" t="str">
        <f t="shared" si="11"/>
        <v>17873</v>
      </c>
      <c r="Q384" s="5" t="str">
        <f>INDEX('DIAN CODE'!$B$2:$B$1121,MATCH(CONCATENATE(PLANOTER!P384,""),'DIAN CODE'!$E$2:$E$1121,0),0)</f>
        <v>CALDAS</v>
      </c>
      <c r="R384" s="5" t="str">
        <f>INDEX('DIAN CODE'!$D$2:$D$1121,MATCH(CONCATENATE(PLANOTER!P384,""),'DIAN CODE'!$E$2:$E$1121,0),0)</f>
        <v>VILLAMARIA</v>
      </c>
      <c r="S384" t="s">
        <v>2084</v>
      </c>
    </row>
    <row r="385" spans="1:19">
      <c r="A385">
        <v>30413437</v>
      </c>
      <c r="B385">
        <v>30413437</v>
      </c>
      <c r="C385" t="s">
        <v>13</v>
      </c>
      <c r="D385" t="s">
        <v>18</v>
      </c>
      <c r="E385" t="s">
        <v>12</v>
      </c>
      <c r="F385" t="s">
        <v>2085</v>
      </c>
      <c r="G385" s="1">
        <v>3376580</v>
      </c>
      <c r="H385" t="s">
        <v>181</v>
      </c>
      <c r="I385" t="s">
        <v>130</v>
      </c>
      <c r="J385" t="s">
        <v>2086</v>
      </c>
      <c r="K385" t="s">
        <v>1736</v>
      </c>
      <c r="L385" t="s">
        <v>2087</v>
      </c>
      <c r="M385">
        <v>169</v>
      </c>
      <c r="N385" s="5">
        <v>17614</v>
      </c>
      <c r="O385" s="14">
        <f t="shared" si="10"/>
        <v>5</v>
      </c>
      <c r="P385" s="14" t="str">
        <f t="shared" si="11"/>
        <v>17614</v>
      </c>
      <c r="Q385" s="5" t="str">
        <f>INDEX('DIAN CODE'!$B$2:$B$1121,MATCH(CONCATENATE(PLANOTER!P385,""),'DIAN CODE'!$E$2:$E$1121,0),0)</f>
        <v>CALDAS</v>
      </c>
      <c r="R385" s="5" t="str">
        <f>INDEX('DIAN CODE'!$D$2:$D$1121,MATCH(CONCATENATE(PLANOTER!P385,""),'DIAN CODE'!$E$2:$E$1121,0),0)</f>
        <v>RIOSUCIO</v>
      </c>
      <c r="S385" t="s">
        <v>2088</v>
      </c>
    </row>
    <row r="386" spans="1:19">
      <c r="A386">
        <v>30704804</v>
      </c>
      <c r="B386">
        <v>30704804</v>
      </c>
      <c r="C386" t="s">
        <v>13</v>
      </c>
      <c r="D386" t="s">
        <v>18</v>
      </c>
      <c r="E386" t="s">
        <v>12</v>
      </c>
      <c r="F386" t="s">
        <v>2093</v>
      </c>
      <c r="G386" s="1">
        <v>641557</v>
      </c>
      <c r="H386" t="s">
        <v>26</v>
      </c>
      <c r="I386" t="s">
        <v>775</v>
      </c>
      <c r="J386" t="s">
        <v>1803</v>
      </c>
      <c r="K386" t="s">
        <v>16</v>
      </c>
      <c r="L386" t="s">
        <v>2094</v>
      </c>
      <c r="M386">
        <v>169</v>
      </c>
      <c r="N386" s="5">
        <v>73001</v>
      </c>
      <c r="O386" s="14">
        <f t="shared" si="10"/>
        <v>5</v>
      </c>
      <c r="P386" s="14" t="str">
        <f t="shared" si="11"/>
        <v>73001</v>
      </c>
      <c r="Q386" s="5" t="str">
        <f>INDEX('DIAN CODE'!$B$2:$B$1121,MATCH(CONCATENATE(PLANOTER!P386,""),'DIAN CODE'!$E$2:$E$1121,0),0)</f>
        <v>TOLIMA</v>
      </c>
      <c r="R386" s="5" t="str">
        <f>INDEX('DIAN CODE'!$D$2:$D$1121,MATCH(CONCATENATE(PLANOTER!P386,""),'DIAN CODE'!$E$2:$E$1121,0),0)</f>
        <v>IBAGUE</v>
      </c>
      <c r="S386" t="s">
        <v>2095</v>
      </c>
    </row>
    <row r="387" spans="1:19">
      <c r="A387">
        <v>30717362</v>
      </c>
      <c r="B387">
        <v>30717362</v>
      </c>
      <c r="C387" t="s">
        <v>13</v>
      </c>
      <c r="D387" t="s">
        <v>18</v>
      </c>
      <c r="E387" t="s">
        <v>12</v>
      </c>
      <c r="F387" t="s">
        <v>1871</v>
      </c>
      <c r="G387" s="1">
        <v>7334385</v>
      </c>
      <c r="H387" t="s">
        <v>1123</v>
      </c>
      <c r="I387" t="s">
        <v>1023</v>
      </c>
      <c r="J387" t="s">
        <v>1767</v>
      </c>
      <c r="K387" t="s">
        <v>16</v>
      </c>
      <c r="L387" t="s">
        <v>2098</v>
      </c>
      <c r="M387">
        <v>169</v>
      </c>
      <c r="N387" s="5">
        <v>52001</v>
      </c>
      <c r="O387" s="14">
        <f t="shared" ref="O387:O450" si="12">LEN(N387)</f>
        <v>5</v>
      </c>
      <c r="P387" s="14" t="str">
        <f t="shared" ref="P387:P450" si="13">IF(EXACT(O387,5),""&amp;N387,"0"&amp;N387)</f>
        <v>52001</v>
      </c>
      <c r="Q387" s="5" t="str">
        <f>INDEX('DIAN CODE'!$B$2:$B$1121,MATCH(CONCATENATE(PLANOTER!P387,""),'DIAN CODE'!$E$2:$E$1121,0),0)</f>
        <v>NARIÑO</v>
      </c>
      <c r="R387" s="5" t="str">
        <f>INDEX('DIAN CODE'!$D$2:$D$1121,MATCH(CONCATENATE(PLANOTER!P387,""),'DIAN CODE'!$E$2:$E$1121,0),0)</f>
        <v>PASTO</v>
      </c>
      <c r="S387" t="s">
        <v>2099</v>
      </c>
    </row>
    <row r="388" spans="1:19">
      <c r="A388">
        <v>30736611</v>
      </c>
      <c r="B388">
        <v>30736611</v>
      </c>
      <c r="C388" t="s">
        <v>13</v>
      </c>
      <c r="D388" t="s">
        <v>18</v>
      </c>
      <c r="E388" t="s">
        <v>12</v>
      </c>
      <c r="F388" t="s">
        <v>2100</v>
      </c>
      <c r="G388" s="1">
        <v>7231990</v>
      </c>
      <c r="H388" t="s">
        <v>1016</v>
      </c>
      <c r="I388" t="s">
        <v>206</v>
      </c>
      <c r="J388" t="s">
        <v>1674</v>
      </c>
      <c r="K388" t="s">
        <v>1531</v>
      </c>
      <c r="L388" t="s">
        <v>2101</v>
      </c>
      <c r="M388">
        <v>169</v>
      </c>
      <c r="N388" s="5">
        <v>52001</v>
      </c>
      <c r="O388" s="14">
        <f t="shared" si="12"/>
        <v>5</v>
      </c>
      <c r="P388" s="14" t="str">
        <f t="shared" si="13"/>
        <v>52001</v>
      </c>
      <c r="Q388" s="5" t="str">
        <f>INDEX('DIAN CODE'!$B$2:$B$1121,MATCH(CONCATENATE(PLANOTER!P388,""),'DIAN CODE'!$E$2:$E$1121,0),0)</f>
        <v>NARIÑO</v>
      </c>
      <c r="R388" s="5" t="str">
        <f>INDEX('DIAN CODE'!$D$2:$D$1121,MATCH(CONCATENATE(PLANOTER!P388,""),'DIAN CODE'!$E$2:$E$1121,0),0)</f>
        <v>PASTO</v>
      </c>
      <c r="S388" t="s">
        <v>2102</v>
      </c>
    </row>
    <row r="389" spans="1:19">
      <c r="A389">
        <v>30772408</v>
      </c>
      <c r="B389">
        <v>30772408</v>
      </c>
      <c r="C389" t="s">
        <v>13</v>
      </c>
      <c r="D389" t="s">
        <v>18</v>
      </c>
      <c r="E389" t="s">
        <v>12</v>
      </c>
      <c r="F389" t="s">
        <v>2103</v>
      </c>
      <c r="G389" s="1">
        <v>6602677</v>
      </c>
      <c r="H389" t="s">
        <v>1184</v>
      </c>
      <c r="I389" t="s">
        <v>331</v>
      </c>
      <c r="J389" t="s">
        <v>1526</v>
      </c>
      <c r="K389" t="s">
        <v>1525</v>
      </c>
      <c r="L389" t="s">
        <v>2104</v>
      </c>
      <c r="M389">
        <v>169</v>
      </c>
      <c r="N389" s="5">
        <v>13001</v>
      </c>
      <c r="O389" s="14">
        <f t="shared" si="12"/>
        <v>5</v>
      </c>
      <c r="P389" s="14" t="str">
        <f t="shared" si="13"/>
        <v>13001</v>
      </c>
      <c r="Q389" s="5" t="str">
        <f>INDEX('DIAN CODE'!$B$2:$B$1121,MATCH(CONCATENATE(PLANOTER!P389,""),'DIAN CODE'!$E$2:$E$1121,0),0)</f>
        <v>BOLIVAR</v>
      </c>
      <c r="R389" s="5" t="str">
        <f>INDEX('DIAN CODE'!$D$2:$D$1121,MATCH(CONCATENATE(PLANOTER!P389,""),'DIAN CODE'!$E$2:$E$1121,0),0)</f>
        <v>CARTAGENA</v>
      </c>
      <c r="S389" t="s">
        <v>2105</v>
      </c>
    </row>
    <row r="390" spans="1:19">
      <c r="A390">
        <v>30775856</v>
      </c>
      <c r="B390">
        <v>30775856</v>
      </c>
      <c r="C390" t="s">
        <v>13</v>
      </c>
      <c r="D390" t="s">
        <v>18</v>
      </c>
      <c r="E390" t="s">
        <v>12</v>
      </c>
      <c r="F390" t="s">
        <v>2106</v>
      </c>
      <c r="G390" s="1">
        <v>104059428</v>
      </c>
      <c r="H390" t="s">
        <v>2107</v>
      </c>
      <c r="I390" t="s">
        <v>2108</v>
      </c>
      <c r="J390" t="s">
        <v>84</v>
      </c>
      <c r="K390" t="s">
        <v>16</v>
      </c>
      <c r="L390" t="s">
        <v>2109</v>
      </c>
      <c r="M390">
        <v>169</v>
      </c>
      <c r="N390" s="5">
        <v>13836</v>
      </c>
      <c r="O390" s="14">
        <f t="shared" si="12"/>
        <v>5</v>
      </c>
      <c r="P390" s="14" t="str">
        <f t="shared" si="13"/>
        <v>13836</v>
      </c>
      <c r="Q390" s="5" t="str">
        <f>INDEX('DIAN CODE'!$B$2:$B$1121,MATCH(CONCATENATE(PLANOTER!P390,""),'DIAN CODE'!$E$2:$E$1121,0),0)</f>
        <v>BOLIVAR</v>
      </c>
      <c r="R390" s="5" t="str">
        <f>INDEX('DIAN CODE'!$D$2:$D$1121,MATCH(CONCATENATE(PLANOTER!P390,""),'DIAN CODE'!$E$2:$E$1121,0),0)</f>
        <v>TURBACO</v>
      </c>
      <c r="S390" t="s">
        <v>2110</v>
      </c>
    </row>
    <row r="391" spans="1:19">
      <c r="A391">
        <v>30798238</v>
      </c>
      <c r="B391">
        <v>30798238</v>
      </c>
      <c r="C391" t="s">
        <v>13</v>
      </c>
      <c r="D391" t="s">
        <v>18</v>
      </c>
      <c r="E391" t="s">
        <v>12</v>
      </c>
      <c r="F391" t="s">
        <v>2111</v>
      </c>
      <c r="G391" s="1">
        <v>232869058</v>
      </c>
      <c r="H391" t="s">
        <v>2112</v>
      </c>
      <c r="I391" t="s">
        <v>2113</v>
      </c>
      <c r="J391" t="s">
        <v>1607</v>
      </c>
      <c r="K391" t="s">
        <v>358</v>
      </c>
      <c r="L391" t="s">
        <v>2114</v>
      </c>
      <c r="M391">
        <v>169</v>
      </c>
      <c r="N391" s="5">
        <v>13268</v>
      </c>
      <c r="O391" s="14">
        <f t="shared" si="12"/>
        <v>5</v>
      </c>
      <c r="P391" s="14" t="str">
        <f t="shared" si="13"/>
        <v>13268</v>
      </c>
      <c r="Q391" s="5" t="str">
        <f>INDEX('DIAN CODE'!$B$2:$B$1121,MATCH(CONCATENATE(PLANOTER!P391,""),'DIAN CODE'!$E$2:$E$1121,0),0)</f>
        <v>BOLIVAR</v>
      </c>
      <c r="R391" s="5" t="str">
        <f>INDEX('DIAN CODE'!$D$2:$D$1121,MATCH(CONCATENATE(PLANOTER!P391,""),'DIAN CODE'!$E$2:$E$1121,0),0)</f>
        <v>EL PEÑON</v>
      </c>
      <c r="S391" t="s">
        <v>2115</v>
      </c>
    </row>
    <row r="392" spans="1:19">
      <c r="A392">
        <v>31154051</v>
      </c>
      <c r="B392">
        <v>31154051</v>
      </c>
      <c r="C392" t="s">
        <v>13</v>
      </c>
      <c r="D392" t="s">
        <v>18</v>
      </c>
      <c r="E392" t="s">
        <v>12</v>
      </c>
      <c r="F392" t="s">
        <v>2120</v>
      </c>
      <c r="G392" s="1">
        <v>3173770847</v>
      </c>
      <c r="H392" t="s">
        <v>206</v>
      </c>
      <c r="I392" t="s">
        <v>16</v>
      </c>
      <c r="J392" t="s">
        <v>1514</v>
      </c>
      <c r="K392" t="s">
        <v>1531</v>
      </c>
      <c r="L392" t="s">
        <v>2121</v>
      </c>
      <c r="M392">
        <v>169</v>
      </c>
      <c r="N392" s="5">
        <v>76520</v>
      </c>
      <c r="O392" s="14">
        <f t="shared" si="12"/>
        <v>5</v>
      </c>
      <c r="P392" s="14" t="str">
        <f t="shared" si="13"/>
        <v>76520</v>
      </c>
      <c r="Q392" s="5" t="str">
        <f>INDEX('DIAN CODE'!$B$2:$B$1121,MATCH(CONCATENATE(PLANOTER!P392,""),'DIAN CODE'!$E$2:$E$1121,0),0)</f>
        <v>VALLE DEL CAUCA</v>
      </c>
      <c r="R392" s="5" t="str">
        <f>INDEX('DIAN CODE'!$D$2:$D$1121,MATCH(CONCATENATE(PLANOTER!P392,""),'DIAN CODE'!$E$2:$E$1121,0),0)</f>
        <v>PALMIRA</v>
      </c>
      <c r="S392" t="s">
        <v>2122</v>
      </c>
    </row>
    <row r="393" spans="1:19">
      <c r="A393">
        <v>31189330</v>
      </c>
      <c r="B393">
        <v>31189330</v>
      </c>
      <c r="C393" t="s">
        <v>13</v>
      </c>
      <c r="D393" t="s">
        <v>18</v>
      </c>
      <c r="E393" t="s">
        <v>12</v>
      </c>
      <c r="F393" t="s">
        <v>2123</v>
      </c>
      <c r="G393" s="1">
        <v>2236884</v>
      </c>
      <c r="H393" t="s">
        <v>1982</v>
      </c>
      <c r="I393" t="s">
        <v>16</v>
      </c>
      <c r="J393" t="s">
        <v>84</v>
      </c>
      <c r="K393" t="s">
        <v>1613</v>
      </c>
      <c r="L393" t="s">
        <v>2124</v>
      </c>
      <c r="M393">
        <v>169</v>
      </c>
      <c r="N393" s="5">
        <v>76113</v>
      </c>
      <c r="O393" s="14">
        <f t="shared" si="12"/>
        <v>5</v>
      </c>
      <c r="P393" s="14" t="str">
        <f t="shared" si="13"/>
        <v>76113</v>
      </c>
      <c r="Q393" s="5" t="str">
        <f>INDEX('DIAN CODE'!$B$2:$B$1121,MATCH(CONCATENATE(PLANOTER!P393,""),'DIAN CODE'!$E$2:$E$1121,0),0)</f>
        <v>VALLE DEL CAUCA</v>
      </c>
      <c r="R393" s="5" t="str">
        <f>INDEX('DIAN CODE'!$D$2:$D$1121,MATCH(CONCATENATE(PLANOTER!P393,""),'DIAN CODE'!$E$2:$E$1121,0),0)</f>
        <v>BUGALAGRANDE</v>
      </c>
      <c r="S393" t="s">
        <v>2125</v>
      </c>
    </row>
    <row r="394" spans="1:19">
      <c r="A394">
        <v>31195605</v>
      </c>
      <c r="B394">
        <v>31195605</v>
      </c>
      <c r="C394" t="s">
        <v>13</v>
      </c>
      <c r="D394" t="s">
        <v>18</v>
      </c>
      <c r="E394" t="s">
        <v>12</v>
      </c>
      <c r="F394" t="s">
        <v>2126</v>
      </c>
      <c r="G394" s="1">
        <v>3107507177</v>
      </c>
      <c r="H394" t="s">
        <v>212</v>
      </c>
      <c r="I394" t="s">
        <v>2127</v>
      </c>
      <c r="J394" t="s">
        <v>84</v>
      </c>
      <c r="K394" t="s">
        <v>1715</v>
      </c>
      <c r="L394" t="s">
        <v>2128</v>
      </c>
      <c r="M394">
        <v>169</v>
      </c>
      <c r="N394" s="5">
        <v>76001</v>
      </c>
      <c r="O394" s="14">
        <f t="shared" si="12"/>
        <v>5</v>
      </c>
      <c r="P394" s="14" t="str">
        <f t="shared" si="13"/>
        <v>76001</v>
      </c>
      <c r="Q394" s="5" t="str">
        <f>INDEX('DIAN CODE'!$B$2:$B$1121,MATCH(CONCATENATE(PLANOTER!P394,""),'DIAN CODE'!$E$2:$E$1121,0),0)</f>
        <v>VALLE DEL CAUCA</v>
      </c>
      <c r="R394" s="5" t="str">
        <f>INDEX('DIAN CODE'!$D$2:$D$1121,MATCH(CONCATENATE(PLANOTER!P394,""),'DIAN CODE'!$E$2:$E$1121,0),0)</f>
        <v>CALI</v>
      </c>
      <c r="S394" t="s">
        <v>2129</v>
      </c>
    </row>
    <row r="395" spans="1:19">
      <c r="A395">
        <v>31211591</v>
      </c>
      <c r="B395">
        <v>31211591</v>
      </c>
      <c r="C395" t="s">
        <v>13</v>
      </c>
      <c r="D395" t="s">
        <v>18</v>
      </c>
      <c r="E395" t="s">
        <v>12</v>
      </c>
      <c r="F395" t="s">
        <v>2130</v>
      </c>
      <c r="G395" s="1">
        <v>8371354</v>
      </c>
      <c r="H395" t="s">
        <v>1784</v>
      </c>
      <c r="I395" t="s">
        <v>2131</v>
      </c>
      <c r="J395" t="s">
        <v>1518</v>
      </c>
      <c r="K395" t="s">
        <v>16</v>
      </c>
      <c r="L395" t="s">
        <v>2132</v>
      </c>
      <c r="M395">
        <v>169</v>
      </c>
      <c r="N395" s="5">
        <v>41396</v>
      </c>
      <c r="O395" s="14">
        <f t="shared" si="12"/>
        <v>5</v>
      </c>
      <c r="P395" s="14" t="str">
        <f t="shared" si="13"/>
        <v>41396</v>
      </c>
      <c r="Q395" s="5" t="str">
        <f>INDEX('DIAN CODE'!$B$2:$B$1121,MATCH(CONCATENATE(PLANOTER!P395,""),'DIAN CODE'!$E$2:$E$1121,0),0)</f>
        <v>HUILA</v>
      </c>
      <c r="R395" s="5" t="str">
        <f>INDEX('DIAN CODE'!$D$2:$D$1121,MATCH(CONCATENATE(PLANOTER!P395,""),'DIAN CODE'!$E$2:$E$1121,0),0)</f>
        <v>LA PLATA</v>
      </c>
      <c r="S395" t="s">
        <v>2133</v>
      </c>
    </row>
    <row r="396" spans="1:19">
      <c r="A396">
        <v>31219664</v>
      </c>
      <c r="B396">
        <v>31219664</v>
      </c>
      <c r="C396" t="s">
        <v>13</v>
      </c>
      <c r="D396" t="s">
        <v>18</v>
      </c>
      <c r="E396" t="s">
        <v>12</v>
      </c>
      <c r="F396" t="s">
        <v>2023</v>
      </c>
      <c r="G396" s="1">
        <v>3893590</v>
      </c>
      <c r="H396" t="s">
        <v>209</v>
      </c>
      <c r="I396" t="s">
        <v>112</v>
      </c>
      <c r="J396" t="s">
        <v>1650</v>
      </c>
      <c r="K396" t="s">
        <v>16</v>
      </c>
      <c r="L396" t="s">
        <v>2134</v>
      </c>
      <c r="M396">
        <v>169</v>
      </c>
      <c r="N396" s="5">
        <v>76001</v>
      </c>
      <c r="O396" s="14">
        <f t="shared" si="12"/>
        <v>5</v>
      </c>
      <c r="P396" s="14" t="str">
        <f t="shared" si="13"/>
        <v>76001</v>
      </c>
      <c r="Q396" s="5" t="str">
        <f>INDEX('DIAN CODE'!$B$2:$B$1121,MATCH(CONCATENATE(PLANOTER!P396,""),'DIAN CODE'!$E$2:$E$1121,0),0)</f>
        <v>VALLE DEL CAUCA</v>
      </c>
      <c r="R396" s="5" t="str">
        <f>INDEX('DIAN CODE'!$D$2:$D$1121,MATCH(CONCATENATE(PLANOTER!P396,""),'DIAN CODE'!$E$2:$E$1121,0),0)</f>
        <v>CALI</v>
      </c>
      <c r="S396" t="s">
        <v>2026</v>
      </c>
    </row>
    <row r="397" spans="1:19">
      <c r="A397">
        <v>31236484</v>
      </c>
      <c r="B397">
        <v>31236484</v>
      </c>
      <c r="C397" t="s">
        <v>13</v>
      </c>
      <c r="D397" t="s">
        <v>18</v>
      </c>
      <c r="E397" t="s">
        <v>12</v>
      </c>
      <c r="F397" t="s">
        <v>2135</v>
      </c>
      <c r="G397" s="1">
        <v>6535794</v>
      </c>
      <c r="H397" t="s">
        <v>145</v>
      </c>
      <c r="I397" t="s">
        <v>26</v>
      </c>
      <c r="J397" t="s">
        <v>1695</v>
      </c>
      <c r="K397" t="s">
        <v>2136</v>
      </c>
      <c r="L397" t="s">
        <v>2137</v>
      </c>
      <c r="M397">
        <v>169</v>
      </c>
      <c r="N397" s="5">
        <v>76001</v>
      </c>
      <c r="O397" s="14">
        <f t="shared" si="12"/>
        <v>5</v>
      </c>
      <c r="P397" s="14" t="str">
        <f t="shared" si="13"/>
        <v>76001</v>
      </c>
      <c r="Q397" s="5" t="str">
        <f>INDEX('DIAN CODE'!$B$2:$B$1121,MATCH(CONCATENATE(PLANOTER!P397,""),'DIAN CODE'!$E$2:$E$1121,0),0)</f>
        <v>VALLE DEL CAUCA</v>
      </c>
      <c r="R397" s="5" t="str">
        <f>INDEX('DIAN CODE'!$D$2:$D$1121,MATCH(CONCATENATE(PLANOTER!P397,""),'DIAN CODE'!$E$2:$E$1121,0),0)</f>
        <v>CALI</v>
      </c>
      <c r="S397" t="s">
        <v>2138</v>
      </c>
    </row>
    <row r="398" spans="1:19">
      <c r="A398">
        <v>31293736</v>
      </c>
      <c r="B398">
        <v>31293736</v>
      </c>
      <c r="C398" t="s">
        <v>13</v>
      </c>
      <c r="D398" t="s">
        <v>18</v>
      </c>
      <c r="E398" t="s">
        <v>12</v>
      </c>
      <c r="F398" t="s">
        <v>2141</v>
      </c>
      <c r="G398" s="1">
        <v>3769383</v>
      </c>
      <c r="H398" t="s">
        <v>514</v>
      </c>
      <c r="I398" t="s">
        <v>265</v>
      </c>
      <c r="J398" t="s">
        <v>1855</v>
      </c>
      <c r="K398" t="s">
        <v>16</v>
      </c>
      <c r="L398" t="s">
        <v>2142</v>
      </c>
      <c r="M398">
        <v>169</v>
      </c>
      <c r="N398" s="5">
        <v>76001</v>
      </c>
      <c r="O398" s="14">
        <f t="shared" si="12"/>
        <v>5</v>
      </c>
      <c r="P398" s="14" t="str">
        <f t="shared" si="13"/>
        <v>76001</v>
      </c>
      <c r="Q398" s="5" t="str">
        <f>INDEX('DIAN CODE'!$B$2:$B$1121,MATCH(CONCATENATE(PLANOTER!P398,""),'DIAN CODE'!$E$2:$E$1121,0),0)</f>
        <v>VALLE DEL CAUCA</v>
      </c>
      <c r="R398" s="5" t="str">
        <f>INDEX('DIAN CODE'!$D$2:$D$1121,MATCH(CONCATENATE(PLANOTER!P398,""),'DIAN CODE'!$E$2:$E$1121,0),0)</f>
        <v>CALI</v>
      </c>
      <c r="S398" t="s">
        <v>2143</v>
      </c>
    </row>
    <row r="399" spans="1:19">
      <c r="A399">
        <v>31374457</v>
      </c>
      <c r="B399">
        <v>31374457</v>
      </c>
      <c r="C399" t="s">
        <v>13</v>
      </c>
      <c r="D399" t="s">
        <v>18</v>
      </c>
      <c r="E399" t="s">
        <v>12</v>
      </c>
      <c r="F399" t="s">
        <v>2144</v>
      </c>
      <c r="G399" s="1">
        <v>3113519612</v>
      </c>
      <c r="H399" t="s">
        <v>1278</v>
      </c>
      <c r="I399" t="s">
        <v>16</v>
      </c>
      <c r="J399" t="s">
        <v>1526</v>
      </c>
      <c r="K399" t="s">
        <v>1759</v>
      </c>
      <c r="L399" t="s">
        <v>2145</v>
      </c>
      <c r="M399">
        <v>169</v>
      </c>
      <c r="N399" s="5">
        <v>76001</v>
      </c>
      <c r="O399" s="14">
        <f t="shared" si="12"/>
        <v>5</v>
      </c>
      <c r="P399" s="14" t="str">
        <f t="shared" si="13"/>
        <v>76001</v>
      </c>
      <c r="Q399" s="5" t="str">
        <f>INDEX('DIAN CODE'!$B$2:$B$1121,MATCH(CONCATENATE(PLANOTER!P399,""),'DIAN CODE'!$E$2:$E$1121,0),0)</f>
        <v>VALLE DEL CAUCA</v>
      </c>
      <c r="R399" s="5" t="str">
        <f>INDEX('DIAN CODE'!$D$2:$D$1121,MATCH(CONCATENATE(PLANOTER!P399,""),'DIAN CODE'!$E$2:$E$1121,0),0)</f>
        <v>CALI</v>
      </c>
      <c r="S399" t="s">
        <v>2146</v>
      </c>
    </row>
    <row r="400" spans="1:19">
      <c r="A400">
        <v>31411498</v>
      </c>
      <c r="B400">
        <v>31411498</v>
      </c>
      <c r="C400" t="s">
        <v>13</v>
      </c>
      <c r="D400" t="s">
        <v>18</v>
      </c>
      <c r="E400" t="s">
        <v>12</v>
      </c>
      <c r="F400" t="s">
        <v>2147</v>
      </c>
      <c r="G400" s="1">
        <v>166162155</v>
      </c>
      <c r="H400" t="s">
        <v>2148</v>
      </c>
      <c r="I400" t="s">
        <v>146</v>
      </c>
      <c r="J400" t="s">
        <v>2149</v>
      </c>
      <c r="K400" t="s">
        <v>1506</v>
      </c>
      <c r="L400" t="s">
        <v>2150</v>
      </c>
      <c r="M400">
        <v>169</v>
      </c>
      <c r="N400" s="5">
        <v>76147</v>
      </c>
      <c r="O400" s="14">
        <f t="shared" si="12"/>
        <v>5</v>
      </c>
      <c r="P400" s="14" t="str">
        <f t="shared" si="13"/>
        <v>76147</v>
      </c>
      <c r="Q400" s="5" t="str">
        <f>INDEX('DIAN CODE'!$B$2:$B$1121,MATCH(CONCATENATE(PLANOTER!P400,""),'DIAN CODE'!$E$2:$E$1121,0),0)</f>
        <v>VALLE DEL CAUCA</v>
      </c>
      <c r="R400" s="5" t="str">
        <f>INDEX('DIAN CODE'!$D$2:$D$1121,MATCH(CONCATENATE(PLANOTER!P400,""),'DIAN CODE'!$E$2:$E$1121,0),0)</f>
        <v>CARTAGO</v>
      </c>
      <c r="S400" t="s">
        <v>2151</v>
      </c>
    </row>
    <row r="401" spans="1:19">
      <c r="A401">
        <v>31581434</v>
      </c>
      <c r="B401">
        <v>31581434</v>
      </c>
      <c r="C401" t="s">
        <v>13</v>
      </c>
      <c r="D401" t="s">
        <v>18</v>
      </c>
      <c r="E401" t="s">
        <v>12</v>
      </c>
      <c r="F401" t="s">
        <v>2152</v>
      </c>
      <c r="G401" s="1">
        <v>3128681890</v>
      </c>
      <c r="H401" t="s">
        <v>137</v>
      </c>
      <c r="I401" t="s">
        <v>107</v>
      </c>
      <c r="J401" t="s">
        <v>2153</v>
      </c>
      <c r="K401" t="s">
        <v>1642</v>
      </c>
      <c r="L401" t="s">
        <v>2154</v>
      </c>
      <c r="M401">
        <v>169</v>
      </c>
      <c r="N401" s="5">
        <v>76001</v>
      </c>
      <c r="O401" s="14">
        <f t="shared" si="12"/>
        <v>5</v>
      </c>
      <c r="P401" s="14" t="str">
        <f t="shared" si="13"/>
        <v>76001</v>
      </c>
      <c r="Q401" s="5" t="str">
        <f>INDEX('DIAN CODE'!$B$2:$B$1121,MATCH(CONCATENATE(PLANOTER!P401,""),'DIAN CODE'!$E$2:$E$1121,0),0)</f>
        <v>VALLE DEL CAUCA</v>
      </c>
      <c r="R401" s="5" t="str">
        <f>INDEX('DIAN CODE'!$D$2:$D$1121,MATCH(CONCATENATE(PLANOTER!P401,""),'DIAN CODE'!$E$2:$E$1121,0),0)</f>
        <v>CALI</v>
      </c>
      <c r="S401" t="s">
        <v>2155</v>
      </c>
    </row>
    <row r="402" spans="1:19">
      <c r="A402">
        <v>31712877</v>
      </c>
      <c r="B402">
        <v>31712877</v>
      </c>
      <c r="C402" t="s">
        <v>13</v>
      </c>
      <c r="D402" t="s">
        <v>18</v>
      </c>
      <c r="E402" t="s">
        <v>12</v>
      </c>
      <c r="F402" t="s">
        <v>2156</v>
      </c>
      <c r="G402" s="1">
        <v>5572664</v>
      </c>
      <c r="H402" t="s">
        <v>356</v>
      </c>
      <c r="I402" t="s">
        <v>2157</v>
      </c>
      <c r="J402" t="s">
        <v>1735</v>
      </c>
      <c r="K402" t="s">
        <v>1736</v>
      </c>
      <c r="L402" t="s">
        <v>2158</v>
      </c>
      <c r="M402">
        <v>169</v>
      </c>
      <c r="N402" s="5">
        <v>76001</v>
      </c>
      <c r="O402" s="14">
        <f t="shared" si="12"/>
        <v>5</v>
      </c>
      <c r="P402" s="14" t="str">
        <f t="shared" si="13"/>
        <v>76001</v>
      </c>
      <c r="Q402" s="5" t="str">
        <f>INDEX('DIAN CODE'!$B$2:$B$1121,MATCH(CONCATENATE(PLANOTER!P402,""),'DIAN CODE'!$E$2:$E$1121,0),0)</f>
        <v>VALLE DEL CAUCA</v>
      </c>
      <c r="R402" s="5" t="str">
        <f>INDEX('DIAN CODE'!$D$2:$D$1121,MATCH(CONCATENATE(PLANOTER!P402,""),'DIAN CODE'!$E$2:$E$1121,0),0)</f>
        <v>CALI</v>
      </c>
      <c r="S402" t="s">
        <v>2017</v>
      </c>
    </row>
    <row r="403" spans="1:19">
      <c r="A403">
        <v>31857082</v>
      </c>
      <c r="B403">
        <v>31857082</v>
      </c>
      <c r="C403" t="s">
        <v>13</v>
      </c>
      <c r="D403" t="s">
        <v>18</v>
      </c>
      <c r="E403" t="s">
        <v>12</v>
      </c>
      <c r="F403" t="s">
        <v>2160</v>
      </c>
      <c r="G403" s="1">
        <v>2320590</v>
      </c>
      <c r="H403" t="s">
        <v>209</v>
      </c>
      <c r="I403" t="s">
        <v>112</v>
      </c>
      <c r="J403" t="s">
        <v>1557</v>
      </c>
      <c r="K403" t="s">
        <v>1607</v>
      </c>
      <c r="L403" t="s">
        <v>2161</v>
      </c>
      <c r="M403">
        <v>169</v>
      </c>
      <c r="N403" s="5">
        <v>76834</v>
      </c>
      <c r="O403" s="14">
        <f t="shared" si="12"/>
        <v>5</v>
      </c>
      <c r="P403" s="14" t="str">
        <f t="shared" si="13"/>
        <v>76834</v>
      </c>
      <c r="Q403" s="5" t="str">
        <f>INDEX('DIAN CODE'!$B$2:$B$1121,MATCH(CONCATENATE(PLANOTER!P403,""),'DIAN CODE'!$E$2:$E$1121,0),0)</f>
        <v>VALLE DEL CAUCA</v>
      </c>
      <c r="R403" s="5" t="str">
        <f>INDEX('DIAN CODE'!$D$2:$D$1121,MATCH(CONCATENATE(PLANOTER!P403,""),'DIAN CODE'!$E$2:$E$1121,0),0)</f>
        <v>TULUA</v>
      </c>
      <c r="S403" t="s">
        <v>2162</v>
      </c>
    </row>
    <row r="404" spans="1:19">
      <c r="A404">
        <v>31928422</v>
      </c>
      <c r="B404">
        <v>31928422</v>
      </c>
      <c r="C404" t="s">
        <v>13</v>
      </c>
      <c r="D404" t="s">
        <v>18</v>
      </c>
      <c r="E404" t="s">
        <v>12</v>
      </c>
      <c r="F404" t="s">
        <v>2164</v>
      </c>
      <c r="G404" s="1">
        <v>2363882</v>
      </c>
      <c r="H404" t="s">
        <v>747</v>
      </c>
      <c r="I404" t="s">
        <v>16</v>
      </c>
      <c r="J404" t="s">
        <v>2082</v>
      </c>
      <c r="K404" t="s">
        <v>2165</v>
      </c>
      <c r="L404" t="s">
        <v>2166</v>
      </c>
      <c r="M404">
        <v>169</v>
      </c>
      <c r="N404" s="5">
        <v>76113</v>
      </c>
      <c r="O404" s="14">
        <f t="shared" si="12"/>
        <v>5</v>
      </c>
      <c r="P404" s="14" t="str">
        <f t="shared" si="13"/>
        <v>76113</v>
      </c>
      <c r="Q404" s="5" t="str">
        <f>INDEX('DIAN CODE'!$B$2:$B$1121,MATCH(CONCATENATE(PLANOTER!P404,""),'DIAN CODE'!$E$2:$E$1121,0),0)</f>
        <v>VALLE DEL CAUCA</v>
      </c>
      <c r="R404" s="5" t="str">
        <f>INDEX('DIAN CODE'!$D$2:$D$1121,MATCH(CONCATENATE(PLANOTER!P404,""),'DIAN CODE'!$E$2:$E$1121,0),0)</f>
        <v>BUGALAGRANDE</v>
      </c>
      <c r="S404" t="s">
        <v>2167</v>
      </c>
    </row>
    <row r="405" spans="1:19">
      <c r="A405">
        <v>31936104</v>
      </c>
      <c r="B405">
        <v>31936104</v>
      </c>
      <c r="C405" t="s">
        <v>13</v>
      </c>
      <c r="D405" t="s">
        <v>18</v>
      </c>
      <c r="E405" t="s">
        <v>12</v>
      </c>
      <c r="F405" t="s">
        <v>854</v>
      </c>
      <c r="G405" s="1">
        <v>3160376</v>
      </c>
      <c r="H405" t="s">
        <v>665</v>
      </c>
      <c r="I405" t="s">
        <v>185</v>
      </c>
      <c r="J405" t="s">
        <v>1666</v>
      </c>
      <c r="K405" t="s">
        <v>1496</v>
      </c>
      <c r="L405" t="s">
        <v>2168</v>
      </c>
      <c r="M405">
        <v>169</v>
      </c>
      <c r="N405" s="5">
        <v>76001</v>
      </c>
      <c r="O405" s="14">
        <f t="shared" si="12"/>
        <v>5</v>
      </c>
      <c r="P405" s="14" t="str">
        <f t="shared" si="13"/>
        <v>76001</v>
      </c>
      <c r="Q405" s="5" t="str">
        <f>INDEX('DIAN CODE'!$B$2:$B$1121,MATCH(CONCATENATE(PLANOTER!P405,""),'DIAN CODE'!$E$2:$E$1121,0),0)</f>
        <v>VALLE DEL CAUCA</v>
      </c>
      <c r="R405" s="5" t="str">
        <f>INDEX('DIAN CODE'!$D$2:$D$1121,MATCH(CONCATENATE(PLANOTER!P405,""),'DIAN CODE'!$E$2:$E$1121,0),0)</f>
        <v>CALI</v>
      </c>
      <c r="S405" t="s">
        <v>2169</v>
      </c>
    </row>
    <row r="406" spans="1:19">
      <c r="A406">
        <v>31940990</v>
      </c>
      <c r="B406">
        <v>31940990</v>
      </c>
      <c r="C406" t="s">
        <v>13</v>
      </c>
      <c r="D406" t="s">
        <v>18</v>
      </c>
      <c r="E406" t="s">
        <v>12</v>
      </c>
      <c r="F406" t="s">
        <v>2171</v>
      </c>
      <c r="G406" s="1">
        <v>3233745419</v>
      </c>
      <c r="H406" t="s">
        <v>181</v>
      </c>
      <c r="I406" t="s">
        <v>2172</v>
      </c>
      <c r="J406" t="s">
        <v>1526</v>
      </c>
      <c r="K406" t="s">
        <v>2173</v>
      </c>
      <c r="L406" t="s">
        <v>2174</v>
      </c>
      <c r="M406">
        <v>169</v>
      </c>
      <c r="N406" s="5">
        <v>76001</v>
      </c>
      <c r="O406" s="14">
        <f t="shared" si="12"/>
        <v>5</v>
      </c>
      <c r="P406" s="14" t="str">
        <f t="shared" si="13"/>
        <v>76001</v>
      </c>
      <c r="Q406" s="5" t="str">
        <f>INDEX('DIAN CODE'!$B$2:$B$1121,MATCH(CONCATENATE(PLANOTER!P406,""),'DIAN CODE'!$E$2:$E$1121,0),0)</f>
        <v>VALLE DEL CAUCA</v>
      </c>
      <c r="R406" s="5" t="str">
        <f>INDEX('DIAN CODE'!$D$2:$D$1121,MATCH(CONCATENATE(PLANOTER!P406,""),'DIAN CODE'!$E$2:$E$1121,0),0)</f>
        <v>CALI</v>
      </c>
      <c r="S406" t="s">
        <v>2175</v>
      </c>
    </row>
    <row r="407" spans="1:19">
      <c r="A407">
        <v>31958419</v>
      </c>
      <c r="B407">
        <v>31958419</v>
      </c>
      <c r="C407" t="s">
        <v>13</v>
      </c>
      <c r="D407" t="s">
        <v>18</v>
      </c>
      <c r="E407" t="s">
        <v>12</v>
      </c>
      <c r="F407" t="s">
        <v>2177</v>
      </c>
      <c r="G407" s="1">
        <v>8831432</v>
      </c>
      <c r="H407" t="s">
        <v>499</v>
      </c>
      <c r="I407" t="s">
        <v>83</v>
      </c>
      <c r="J407" t="s">
        <v>1526</v>
      </c>
      <c r="K407" t="s">
        <v>1525</v>
      </c>
      <c r="L407" t="s">
        <v>2178</v>
      </c>
      <c r="M407">
        <v>169</v>
      </c>
      <c r="N407" s="5">
        <v>76001</v>
      </c>
      <c r="O407" s="14">
        <f t="shared" si="12"/>
        <v>5</v>
      </c>
      <c r="P407" s="14" t="str">
        <f t="shared" si="13"/>
        <v>76001</v>
      </c>
      <c r="Q407" s="5" t="str">
        <f>INDEX('DIAN CODE'!$B$2:$B$1121,MATCH(CONCATENATE(PLANOTER!P407,""),'DIAN CODE'!$E$2:$E$1121,0),0)</f>
        <v>VALLE DEL CAUCA</v>
      </c>
      <c r="R407" s="5" t="str">
        <f>INDEX('DIAN CODE'!$D$2:$D$1121,MATCH(CONCATENATE(PLANOTER!P407,""),'DIAN CODE'!$E$2:$E$1121,0),0)</f>
        <v>CALI</v>
      </c>
      <c r="S407" t="s">
        <v>2179</v>
      </c>
    </row>
    <row r="408" spans="1:19">
      <c r="A408">
        <v>31964122</v>
      </c>
      <c r="B408">
        <v>31964122</v>
      </c>
      <c r="C408" t="s">
        <v>13</v>
      </c>
      <c r="D408" t="s">
        <v>18</v>
      </c>
      <c r="E408" t="s">
        <v>12</v>
      </c>
      <c r="F408" t="s">
        <v>2180</v>
      </c>
      <c r="G408" s="1">
        <v>3102762</v>
      </c>
      <c r="H408" t="s">
        <v>803</v>
      </c>
      <c r="I408" t="s">
        <v>220</v>
      </c>
      <c r="J408" t="s">
        <v>2181</v>
      </c>
      <c r="K408" t="s">
        <v>16</v>
      </c>
      <c r="L408" t="s">
        <v>2182</v>
      </c>
      <c r="M408">
        <v>169</v>
      </c>
      <c r="N408" s="5">
        <v>11001</v>
      </c>
      <c r="O408" s="14">
        <f t="shared" si="12"/>
        <v>5</v>
      </c>
      <c r="P408" s="14" t="str">
        <f t="shared" si="13"/>
        <v>11001</v>
      </c>
      <c r="Q408" s="5" t="str">
        <f>INDEX('DIAN CODE'!$B$2:$B$1121,MATCH(CONCATENATE(PLANOTER!P408,""),'DIAN CODE'!$E$2:$E$1121,0),0)</f>
        <v>BOGOTA</v>
      </c>
      <c r="R408" s="5" t="str">
        <f>INDEX('DIAN CODE'!$D$2:$D$1121,MATCH(CONCATENATE(PLANOTER!P408,""),'DIAN CODE'!$E$2:$E$1121,0),0)</f>
        <v>BOGOTA, D.C.</v>
      </c>
      <c r="S408" t="s">
        <v>2183</v>
      </c>
    </row>
    <row r="409" spans="1:19">
      <c r="A409">
        <v>31990200</v>
      </c>
      <c r="B409">
        <v>31990200</v>
      </c>
      <c r="C409" t="s">
        <v>13</v>
      </c>
      <c r="D409" t="s">
        <v>18</v>
      </c>
      <c r="E409" t="s">
        <v>12</v>
      </c>
      <c r="F409" t="s">
        <v>2184</v>
      </c>
      <c r="G409" s="1">
        <v>6651713</v>
      </c>
      <c r="H409" t="s">
        <v>30</v>
      </c>
      <c r="I409" t="s">
        <v>786</v>
      </c>
      <c r="J409" t="s">
        <v>2185</v>
      </c>
      <c r="K409" t="s">
        <v>16</v>
      </c>
      <c r="L409" t="s">
        <v>2186</v>
      </c>
      <c r="M409">
        <v>169</v>
      </c>
      <c r="N409" s="5">
        <v>76001</v>
      </c>
      <c r="O409" s="14">
        <f t="shared" si="12"/>
        <v>5</v>
      </c>
      <c r="P409" s="14" t="str">
        <f t="shared" si="13"/>
        <v>76001</v>
      </c>
      <c r="Q409" s="5" t="str">
        <f>INDEX('DIAN CODE'!$B$2:$B$1121,MATCH(CONCATENATE(PLANOTER!P409,""),'DIAN CODE'!$E$2:$E$1121,0),0)</f>
        <v>VALLE DEL CAUCA</v>
      </c>
      <c r="R409" s="5" t="str">
        <f>INDEX('DIAN CODE'!$D$2:$D$1121,MATCH(CONCATENATE(PLANOTER!P409,""),'DIAN CODE'!$E$2:$E$1121,0),0)</f>
        <v>CALI</v>
      </c>
      <c r="S409" t="s">
        <v>2187</v>
      </c>
    </row>
    <row r="410" spans="1:19">
      <c r="A410">
        <v>31999910</v>
      </c>
      <c r="B410">
        <v>31999910</v>
      </c>
      <c r="C410" t="s">
        <v>13</v>
      </c>
      <c r="D410" t="s">
        <v>18</v>
      </c>
      <c r="E410" t="s">
        <v>12</v>
      </c>
      <c r="F410" t="s">
        <v>2188</v>
      </c>
      <c r="G410" s="1">
        <v>163175162</v>
      </c>
      <c r="H410" t="s">
        <v>22</v>
      </c>
      <c r="I410" t="s">
        <v>31</v>
      </c>
      <c r="J410" t="s">
        <v>1695</v>
      </c>
      <c r="K410" t="s">
        <v>1534</v>
      </c>
      <c r="L410" t="s">
        <v>2189</v>
      </c>
      <c r="M410">
        <v>169</v>
      </c>
      <c r="N410" s="5">
        <v>76001</v>
      </c>
      <c r="O410" s="14">
        <f t="shared" si="12"/>
        <v>5</v>
      </c>
      <c r="P410" s="14" t="str">
        <f t="shared" si="13"/>
        <v>76001</v>
      </c>
      <c r="Q410" s="5" t="str">
        <f>INDEX('DIAN CODE'!$B$2:$B$1121,MATCH(CONCATENATE(PLANOTER!P410,""),'DIAN CODE'!$E$2:$E$1121,0),0)</f>
        <v>VALLE DEL CAUCA</v>
      </c>
      <c r="R410" s="5" t="str">
        <f>INDEX('DIAN CODE'!$D$2:$D$1121,MATCH(CONCATENATE(PLANOTER!P410,""),'DIAN CODE'!$E$2:$E$1121,0),0)</f>
        <v>CALI</v>
      </c>
      <c r="S410" t="s">
        <v>2190</v>
      </c>
    </row>
    <row r="411" spans="1:19">
      <c r="A411">
        <v>32291295</v>
      </c>
      <c r="B411">
        <v>32291295</v>
      </c>
      <c r="C411" t="s">
        <v>13</v>
      </c>
      <c r="D411" t="s">
        <v>18</v>
      </c>
      <c r="E411" t="s">
        <v>12</v>
      </c>
      <c r="F411" t="s">
        <v>2191</v>
      </c>
      <c r="G411" s="1">
        <v>226786542</v>
      </c>
      <c r="H411" t="s">
        <v>22</v>
      </c>
      <c r="I411" t="s">
        <v>16</v>
      </c>
      <c r="J411" t="s">
        <v>1506</v>
      </c>
      <c r="K411" t="s">
        <v>16</v>
      </c>
      <c r="L411" t="s">
        <v>2192</v>
      </c>
      <c r="M411">
        <v>169</v>
      </c>
      <c r="N411" s="5">
        <v>5172</v>
      </c>
      <c r="O411" s="14">
        <f t="shared" si="12"/>
        <v>4</v>
      </c>
      <c r="P411" s="14" t="str">
        <f t="shared" si="13"/>
        <v>05172</v>
      </c>
      <c r="Q411" s="5" t="str">
        <f>INDEX('DIAN CODE'!$B$2:$B$1121,MATCH(CONCATENATE(PLANOTER!P411,""),'DIAN CODE'!$E$2:$E$1121,0),0)</f>
        <v>ANTIOQUIA</v>
      </c>
      <c r="R411" s="5" t="str">
        <f>INDEX('DIAN CODE'!$D$2:$D$1121,MATCH(CONCATENATE(PLANOTER!P411,""),'DIAN CODE'!$E$2:$E$1121,0),0)</f>
        <v>CHIGORODO</v>
      </c>
      <c r="S411" t="s">
        <v>2193</v>
      </c>
    </row>
    <row r="412" spans="1:19">
      <c r="A412">
        <v>32353952</v>
      </c>
      <c r="B412">
        <v>32353952</v>
      </c>
      <c r="C412" t="s">
        <v>13</v>
      </c>
      <c r="D412" t="s">
        <v>18</v>
      </c>
      <c r="E412" t="s">
        <v>12</v>
      </c>
      <c r="F412" t="s">
        <v>2194</v>
      </c>
      <c r="G412" s="1">
        <v>3204903223</v>
      </c>
      <c r="H412" t="s">
        <v>47</v>
      </c>
      <c r="I412" t="s">
        <v>1102</v>
      </c>
      <c r="J412" t="s">
        <v>2195</v>
      </c>
      <c r="K412" t="s">
        <v>16</v>
      </c>
      <c r="L412" t="s">
        <v>2196</v>
      </c>
      <c r="M412">
        <v>169</v>
      </c>
      <c r="N412" s="5">
        <v>68081</v>
      </c>
      <c r="O412" s="14">
        <f t="shared" si="12"/>
        <v>5</v>
      </c>
      <c r="P412" s="14" t="str">
        <f t="shared" si="13"/>
        <v>68081</v>
      </c>
      <c r="Q412" s="5" t="str">
        <f>INDEX('DIAN CODE'!$B$2:$B$1121,MATCH(CONCATENATE(PLANOTER!P412,""),'DIAN CODE'!$E$2:$E$1121,0),0)</f>
        <v>SANTANDER</v>
      </c>
      <c r="R412" s="5" t="str">
        <f>INDEX('DIAN CODE'!$D$2:$D$1121,MATCH(CONCATENATE(PLANOTER!P412,""),'DIAN CODE'!$E$2:$E$1121,0),0)</f>
        <v>BARRANCABERMEJA</v>
      </c>
      <c r="S412" t="s">
        <v>2197</v>
      </c>
    </row>
    <row r="413" spans="1:19">
      <c r="A413">
        <v>32669281</v>
      </c>
      <c r="B413">
        <v>32669281</v>
      </c>
      <c r="C413" t="s">
        <v>13</v>
      </c>
      <c r="D413" t="s">
        <v>18</v>
      </c>
      <c r="E413" t="s">
        <v>12</v>
      </c>
      <c r="F413" t="s">
        <v>2198</v>
      </c>
      <c r="G413" s="1">
        <v>3517254</v>
      </c>
      <c r="H413" t="s">
        <v>1439</v>
      </c>
      <c r="I413" t="s">
        <v>1439</v>
      </c>
      <c r="J413" t="s">
        <v>84</v>
      </c>
      <c r="K413" t="s">
        <v>167</v>
      </c>
      <c r="L413" t="s">
        <v>2199</v>
      </c>
      <c r="M413">
        <v>169</v>
      </c>
      <c r="N413" s="5">
        <v>8001</v>
      </c>
      <c r="O413" s="14">
        <f t="shared" si="12"/>
        <v>4</v>
      </c>
      <c r="P413" s="14" t="str">
        <f t="shared" si="13"/>
        <v>08001</v>
      </c>
      <c r="Q413" s="5" t="str">
        <f>INDEX('DIAN CODE'!$B$2:$B$1121,MATCH(CONCATENATE(PLANOTER!P413,""),'DIAN CODE'!$E$2:$E$1121,0),0)</f>
        <v>ATLANTICO</v>
      </c>
      <c r="R413" s="5" t="str">
        <f>INDEX('DIAN CODE'!$D$2:$D$1121,MATCH(CONCATENATE(PLANOTER!P413,""),'DIAN CODE'!$E$2:$E$1121,0),0)</f>
        <v>BARRANQUILLA</v>
      </c>
      <c r="S413" t="s">
        <v>2200</v>
      </c>
    </row>
    <row r="414" spans="1:19">
      <c r="A414">
        <v>32685339</v>
      </c>
      <c r="B414">
        <v>32685339</v>
      </c>
      <c r="C414" t="s">
        <v>13</v>
      </c>
      <c r="D414" t="s">
        <v>18</v>
      </c>
      <c r="E414" t="s">
        <v>12</v>
      </c>
      <c r="F414" t="s">
        <v>2201</v>
      </c>
      <c r="G414" s="1">
        <v>3690232</v>
      </c>
      <c r="H414" t="s">
        <v>296</v>
      </c>
      <c r="I414" t="s">
        <v>47</v>
      </c>
      <c r="J414" t="s">
        <v>84</v>
      </c>
      <c r="K414" t="s">
        <v>1850</v>
      </c>
      <c r="L414" t="s">
        <v>2202</v>
      </c>
      <c r="M414">
        <v>169</v>
      </c>
      <c r="N414" s="5">
        <v>8001</v>
      </c>
      <c r="O414" s="14">
        <f t="shared" si="12"/>
        <v>4</v>
      </c>
      <c r="P414" s="14" t="str">
        <f t="shared" si="13"/>
        <v>08001</v>
      </c>
      <c r="Q414" s="5" t="str">
        <f>INDEX('DIAN CODE'!$B$2:$B$1121,MATCH(CONCATENATE(PLANOTER!P414,""),'DIAN CODE'!$E$2:$E$1121,0),0)</f>
        <v>ATLANTICO</v>
      </c>
      <c r="R414" s="5" t="str">
        <f>INDEX('DIAN CODE'!$D$2:$D$1121,MATCH(CONCATENATE(PLANOTER!P414,""),'DIAN CODE'!$E$2:$E$1121,0),0)</f>
        <v>BARRANQUILLA</v>
      </c>
      <c r="S414" t="s">
        <v>2203</v>
      </c>
    </row>
    <row r="415" spans="1:19">
      <c r="A415">
        <v>32749142</v>
      </c>
      <c r="B415">
        <v>32749142</v>
      </c>
      <c r="C415" t="s">
        <v>13</v>
      </c>
      <c r="D415" t="s">
        <v>18</v>
      </c>
      <c r="E415" t="s">
        <v>12</v>
      </c>
      <c r="F415" t="s">
        <v>2204</v>
      </c>
      <c r="G415" s="1">
        <v>3017300347</v>
      </c>
      <c r="H415" t="s">
        <v>2205</v>
      </c>
      <c r="I415" t="s">
        <v>2206</v>
      </c>
      <c r="J415" t="s">
        <v>2207</v>
      </c>
      <c r="K415" t="s">
        <v>16</v>
      </c>
      <c r="L415" t="s">
        <v>2208</v>
      </c>
      <c r="M415">
        <v>169</v>
      </c>
      <c r="N415" s="5">
        <v>8001</v>
      </c>
      <c r="O415" s="14">
        <f t="shared" si="12"/>
        <v>4</v>
      </c>
      <c r="P415" s="14" t="str">
        <f t="shared" si="13"/>
        <v>08001</v>
      </c>
      <c r="Q415" s="5" t="str">
        <f>INDEX('DIAN CODE'!$B$2:$B$1121,MATCH(CONCATENATE(PLANOTER!P415,""),'DIAN CODE'!$E$2:$E$1121,0),0)</f>
        <v>ATLANTICO</v>
      </c>
      <c r="R415" s="5" t="str">
        <f>INDEX('DIAN CODE'!$D$2:$D$1121,MATCH(CONCATENATE(PLANOTER!P415,""),'DIAN CODE'!$E$2:$E$1121,0),0)</f>
        <v>BARRANQUILLA</v>
      </c>
      <c r="S415" t="s">
        <v>2209</v>
      </c>
    </row>
    <row r="416" spans="1:19">
      <c r="A416">
        <v>32793800</v>
      </c>
      <c r="B416">
        <v>32793800</v>
      </c>
      <c r="C416" t="s">
        <v>13</v>
      </c>
      <c r="D416" t="s">
        <v>18</v>
      </c>
      <c r="E416" t="s">
        <v>12</v>
      </c>
      <c r="F416" t="s">
        <v>2210</v>
      </c>
      <c r="G416" s="1">
        <v>3116591596</v>
      </c>
      <c r="H416" t="s">
        <v>2211</v>
      </c>
      <c r="I416" t="s">
        <v>107</v>
      </c>
      <c r="J416" t="s">
        <v>2212</v>
      </c>
      <c r="K416" t="s">
        <v>2213</v>
      </c>
      <c r="L416" t="s">
        <v>2214</v>
      </c>
      <c r="M416">
        <v>169</v>
      </c>
      <c r="N416" s="5">
        <v>81001</v>
      </c>
      <c r="O416" s="14">
        <f t="shared" si="12"/>
        <v>5</v>
      </c>
      <c r="P416" s="14" t="str">
        <f t="shared" si="13"/>
        <v>81001</v>
      </c>
      <c r="Q416" s="5" t="str">
        <f>INDEX('DIAN CODE'!$B$2:$B$1121,MATCH(CONCATENATE(PLANOTER!P416,""),'DIAN CODE'!$E$2:$E$1121,0),0)</f>
        <v>ARAUCA</v>
      </c>
      <c r="R416" s="5" t="str">
        <f>INDEX('DIAN CODE'!$D$2:$D$1121,MATCH(CONCATENATE(PLANOTER!P416,""),'DIAN CODE'!$E$2:$E$1121,0),0)</f>
        <v>ARAUCA</v>
      </c>
      <c r="S416" t="s">
        <v>2215</v>
      </c>
    </row>
    <row r="417" spans="1:19">
      <c r="A417">
        <v>32869871</v>
      </c>
      <c r="B417">
        <v>32869871</v>
      </c>
      <c r="C417" t="s">
        <v>13</v>
      </c>
      <c r="D417" t="s">
        <v>18</v>
      </c>
      <c r="E417" t="s">
        <v>12</v>
      </c>
      <c r="F417" t="s">
        <v>2216</v>
      </c>
      <c r="G417" s="1">
        <v>3013932488</v>
      </c>
      <c r="H417" t="s">
        <v>234</v>
      </c>
      <c r="I417" t="s">
        <v>16</v>
      </c>
      <c r="J417" t="s">
        <v>2217</v>
      </c>
      <c r="K417" t="s">
        <v>16</v>
      </c>
      <c r="L417" t="s">
        <v>2218</v>
      </c>
      <c r="M417">
        <v>169</v>
      </c>
      <c r="N417" s="5">
        <v>8001</v>
      </c>
      <c r="O417" s="14">
        <f t="shared" si="12"/>
        <v>4</v>
      </c>
      <c r="P417" s="14" t="str">
        <f t="shared" si="13"/>
        <v>08001</v>
      </c>
      <c r="Q417" s="5" t="str">
        <f>INDEX('DIAN CODE'!$B$2:$B$1121,MATCH(CONCATENATE(PLANOTER!P417,""),'DIAN CODE'!$E$2:$E$1121,0),0)</f>
        <v>ATLANTICO</v>
      </c>
      <c r="R417" s="5" t="str">
        <f>INDEX('DIAN CODE'!$D$2:$D$1121,MATCH(CONCATENATE(PLANOTER!P417,""),'DIAN CODE'!$E$2:$E$1121,0),0)</f>
        <v>BARRANQUILLA</v>
      </c>
      <c r="S417" t="s">
        <v>2219</v>
      </c>
    </row>
    <row r="418" spans="1:19">
      <c r="A418">
        <v>33173063</v>
      </c>
      <c r="B418">
        <v>33173063</v>
      </c>
      <c r="C418" t="s">
        <v>13</v>
      </c>
      <c r="D418" t="s">
        <v>18</v>
      </c>
      <c r="E418" t="s">
        <v>12</v>
      </c>
      <c r="F418" t="s">
        <v>2220</v>
      </c>
      <c r="G418" s="1">
        <v>2812287</v>
      </c>
      <c r="H418" t="s">
        <v>457</v>
      </c>
      <c r="I418" t="s">
        <v>277</v>
      </c>
      <c r="J418" t="s">
        <v>1549</v>
      </c>
      <c r="K418" t="s">
        <v>16</v>
      </c>
      <c r="L418" t="s">
        <v>2221</v>
      </c>
      <c r="M418">
        <v>169</v>
      </c>
      <c r="N418" s="5">
        <v>70001</v>
      </c>
      <c r="O418" s="14">
        <f t="shared" si="12"/>
        <v>5</v>
      </c>
      <c r="P418" s="14" t="str">
        <f t="shared" si="13"/>
        <v>70001</v>
      </c>
      <c r="Q418" s="5" t="str">
        <f>INDEX('DIAN CODE'!$B$2:$B$1121,MATCH(CONCATENATE(PLANOTER!P418,""),'DIAN CODE'!$E$2:$E$1121,0),0)</f>
        <v>SUCRE</v>
      </c>
      <c r="R418" s="5" t="str">
        <f>INDEX('DIAN CODE'!$D$2:$D$1121,MATCH(CONCATENATE(PLANOTER!P418,""),'DIAN CODE'!$E$2:$E$1121,0),0)</f>
        <v>SINCELEJO</v>
      </c>
      <c r="S418" t="s">
        <v>2222</v>
      </c>
    </row>
    <row r="419" spans="1:19">
      <c r="A419">
        <v>33173348</v>
      </c>
      <c r="B419">
        <v>33173348</v>
      </c>
      <c r="C419" t="s">
        <v>13</v>
      </c>
      <c r="D419" t="s">
        <v>18</v>
      </c>
      <c r="E419" t="s">
        <v>12</v>
      </c>
      <c r="F419" t="s">
        <v>2223</v>
      </c>
      <c r="G419" s="1">
        <v>2821768</v>
      </c>
      <c r="H419" t="s">
        <v>2224</v>
      </c>
      <c r="I419" t="s">
        <v>2225</v>
      </c>
      <c r="J419" t="s">
        <v>1506</v>
      </c>
      <c r="K419" t="s">
        <v>16</v>
      </c>
      <c r="L419" t="s">
        <v>2226</v>
      </c>
      <c r="M419">
        <v>169</v>
      </c>
      <c r="N419" s="5">
        <v>70001</v>
      </c>
      <c r="O419" s="14">
        <f t="shared" si="12"/>
        <v>5</v>
      </c>
      <c r="P419" s="14" t="str">
        <f t="shared" si="13"/>
        <v>70001</v>
      </c>
      <c r="Q419" s="5" t="str">
        <f>INDEX('DIAN CODE'!$B$2:$B$1121,MATCH(CONCATENATE(PLANOTER!P419,""),'DIAN CODE'!$E$2:$E$1121,0),0)</f>
        <v>SUCRE</v>
      </c>
      <c r="R419" s="5" t="str">
        <f>INDEX('DIAN CODE'!$D$2:$D$1121,MATCH(CONCATENATE(PLANOTER!P419,""),'DIAN CODE'!$E$2:$E$1121,0),0)</f>
        <v>SINCELEJO</v>
      </c>
      <c r="S419" t="s">
        <v>2227</v>
      </c>
    </row>
    <row r="420" spans="1:19">
      <c r="A420">
        <v>33335373</v>
      </c>
      <c r="B420">
        <v>33335373</v>
      </c>
      <c r="C420" t="s">
        <v>13</v>
      </c>
      <c r="D420" t="s">
        <v>18</v>
      </c>
      <c r="E420" t="s">
        <v>12</v>
      </c>
      <c r="F420" t="s">
        <v>2228</v>
      </c>
      <c r="G420" s="1">
        <v>3008384940</v>
      </c>
      <c r="H420" t="s">
        <v>178</v>
      </c>
      <c r="I420" t="s">
        <v>345</v>
      </c>
      <c r="J420" t="s">
        <v>1731</v>
      </c>
      <c r="K420" t="s">
        <v>1745</v>
      </c>
      <c r="L420" t="s">
        <v>2229</v>
      </c>
      <c r="M420">
        <v>169</v>
      </c>
      <c r="N420" s="5">
        <v>13001</v>
      </c>
      <c r="O420" s="14">
        <f t="shared" si="12"/>
        <v>5</v>
      </c>
      <c r="P420" s="14" t="str">
        <f t="shared" si="13"/>
        <v>13001</v>
      </c>
      <c r="Q420" s="5" t="str">
        <f>INDEX('DIAN CODE'!$B$2:$B$1121,MATCH(CONCATENATE(PLANOTER!P420,""),'DIAN CODE'!$E$2:$E$1121,0),0)</f>
        <v>BOLIVAR</v>
      </c>
      <c r="R420" s="5" t="str">
        <f>INDEX('DIAN CODE'!$D$2:$D$1121,MATCH(CONCATENATE(PLANOTER!P420,""),'DIAN CODE'!$E$2:$E$1121,0),0)</f>
        <v>CARTAGENA</v>
      </c>
      <c r="S420" t="s">
        <v>2230</v>
      </c>
    </row>
    <row r="421" spans="1:19">
      <c r="A421">
        <v>33365577</v>
      </c>
      <c r="B421">
        <v>33365577</v>
      </c>
      <c r="C421" t="s">
        <v>13</v>
      </c>
      <c r="D421" t="s">
        <v>18</v>
      </c>
      <c r="E421" t="s">
        <v>12</v>
      </c>
      <c r="F421" t="s">
        <v>2231</v>
      </c>
      <c r="G421" s="1">
        <v>2081350</v>
      </c>
      <c r="H421" t="s">
        <v>1070</v>
      </c>
      <c r="I421" t="s">
        <v>221</v>
      </c>
      <c r="J421" t="s">
        <v>84</v>
      </c>
      <c r="K421" t="s">
        <v>2232</v>
      </c>
      <c r="L421" t="s">
        <v>2233</v>
      </c>
      <c r="M421">
        <v>169</v>
      </c>
      <c r="N421" s="5">
        <v>15001</v>
      </c>
      <c r="O421" s="14">
        <f t="shared" si="12"/>
        <v>5</v>
      </c>
      <c r="P421" s="14" t="str">
        <f t="shared" si="13"/>
        <v>15001</v>
      </c>
      <c r="Q421" s="5" t="str">
        <f>INDEX('DIAN CODE'!$B$2:$B$1121,MATCH(CONCATENATE(PLANOTER!P421,""),'DIAN CODE'!$E$2:$E$1121,0),0)</f>
        <v>BOYACA</v>
      </c>
      <c r="R421" s="5" t="str">
        <f>INDEX('DIAN CODE'!$D$2:$D$1121,MATCH(CONCATENATE(PLANOTER!P421,""),'DIAN CODE'!$E$2:$E$1121,0),0)</f>
        <v>TUNJA</v>
      </c>
      <c r="S421" t="s">
        <v>2234</v>
      </c>
    </row>
    <row r="422" spans="1:19">
      <c r="A422">
        <v>33367135</v>
      </c>
      <c r="B422">
        <v>33367135</v>
      </c>
      <c r="C422" t="s">
        <v>13</v>
      </c>
      <c r="D422" t="s">
        <v>18</v>
      </c>
      <c r="E422" t="s">
        <v>12</v>
      </c>
      <c r="F422" t="s">
        <v>2235</v>
      </c>
      <c r="G422" s="1">
        <v>3004122556</v>
      </c>
      <c r="H422" t="s">
        <v>745</v>
      </c>
      <c r="I422" t="s">
        <v>1487</v>
      </c>
      <c r="J422" t="s">
        <v>1526</v>
      </c>
      <c r="K422" t="s">
        <v>1829</v>
      </c>
      <c r="L422" t="s">
        <v>2236</v>
      </c>
      <c r="M422">
        <v>169</v>
      </c>
      <c r="N422" s="5">
        <v>15001</v>
      </c>
      <c r="O422" s="14">
        <f t="shared" si="12"/>
        <v>5</v>
      </c>
      <c r="P422" s="14" t="str">
        <f t="shared" si="13"/>
        <v>15001</v>
      </c>
      <c r="Q422" s="5" t="str">
        <f>INDEX('DIAN CODE'!$B$2:$B$1121,MATCH(CONCATENATE(PLANOTER!P422,""),'DIAN CODE'!$E$2:$E$1121,0),0)</f>
        <v>BOYACA</v>
      </c>
      <c r="R422" s="5" t="str">
        <f>INDEX('DIAN CODE'!$D$2:$D$1121,MATCH(CONCATENATE(PLANOTER!P422,""),'DIAN CODE'!$E$2:$E$1121,0),0)</f>
        <v>TUNJA</v>
      </c>
      <c r="S422" t="s">
        <v>2237</v>
      </c>
    </row>
    <row r="423" spans="1:19">
      <c r="A423">
        <v>33368962</v>
      </c>
      <c r="B423">
        <v>33368962</v>
      </c>
      <c r="C423" t="s">
        <v>13</v>
      </c>
      <c r="D423" t="s">
        <v>18</v>
      </c>
      <c r="E423" t="s">
        <v>12</v>
      </c>
      <c r="F423" t="s">
        <v>2238</v>
      </c>
      <c r="G423" s="1">
        <v>74300779</v>
      </c>
      <c r="H423" t="s">
        <v>49</v>
      </c>
      <c r="I423" t="s">
        <v>339</v>
      </c>
      <c r="J423" t="s">
        <v>84</v>
      </c>
      <c r="K423" t="s">
        <v>2239</v>
      </c>
      <c r="L423" t="s">
        <v>2240</v>
      </c>
      <c r="M423">
        <v>169</v>
      </c>
      <c r="N423" s="5">
        <v>15001</v>
      </c>
      <c r="O423" s="14">
        <f t="shared" si="12"/>
        <v>5</v>
      </c>
      <c r="P423" s="14" t="str">
        <f t="shared" si="13"/>
        <v>15001</v>
      </c>
      <c r="Q423" s="5" t="str">
        <f>INDEX('DIAN CODE'!$B$2:$B$1121,MATCH(CONCATENATE(PLANOTER!P423,""),'DIAN CODE'!$E$2:$E$1121,0),0)</f>
        <v>BOYACA</v>
      </c>
      <c r="R423" s="5" t="str">
        <f>INDEX('DIAN CODE'!$D$2:$D$1121,MATCH(CONCATENATE(PLANOTER!P423,""),'DIAN CODE'!$E$2:$E$1121,0),0)</f>
        <v>TUNJA</v>
      </c>
      <c r="S423" t="s">
        <v>2241</v>
      </c>
    </row>
    <row r="424" spans="1:19">
      <c r="A424">
        <v>33375434</v>
      </c>
      <c r="B424">
        <v>33375434</v>
      </c>
      <c r="C424" t="s">
        <v>13</v>
      </c>
      <c r="D424" t="s">
        <v>18</v>
      </c>
      <c r="E424" t="s">
        <v>12</v>
      </c>
      <c r="F424" t="s">
        <v>2242</v>
      </c>
      <c r="G424" s="1">
        <v>219792929</v>
      </c>
      <c r="H424" t="s">
        <v>452</v>
      </c>
      <c r="I424" t="s">
        <v>183</v>
      </c>
      <c r="J424" t="s">
        <v>1766</v>
      </c>
      <c r="K424" t="s">
        <v>2243</v>
      </c>
      <c r="L424" t="s">
        <v>2244</v>
      </c>
      <c r="M424">
        <v>169</v>
      </c>
      <c r="N424" s="5">
        <v>15469</v>
      </c>
      <c r="O424" s="14">
        <f t="shared" si="12"/>
        <v>5</v>
      </c>
      <c r="P424" s="14" t="str">
        <f t="shared" si="13"/>
        <v>15469</v>
      </c>
      <c r="Q424" s="5" t="str">
        <f>INDEX('DIAN CODE'!$B$2:$B$1121,MATCH(CONCATENATE(PLANOTER!P424,""),'DIAN CODE'!$E$2:$E$1121,0),0)</f>
        <v>BOYACA</v>
      </c>
      <c r="R424" s="5" t="str">
        <f>INDEX('DIAN CODE'!$D$2:$D$1121,MATCH(CONCATENATE(PLANOTER!P424,""),'DIAN CODE'!$E$2:$E$1121,0),0)</f>
        <v>MONIQUIRA</v>
      </c>
      <c r="S424" t="s">
        <v>2245</v>
      </c>
    </row>
    <row r="425" spans="1:19">
      <c r="A425">
        <v>34315088</v>
      </c>
      <c r="B425">
        <v>34315088</v>
      </c>
      <c r="C425" t="s">
        <v>13</v>
      </c>
      <c r="D425" t="s">
        <v>18</v>
      </c>
      <c r="E425" t="s">
        <v>12</v>
      </c>
      <c r="F425" t="s">
        <v>2253</v>
      </c>
      <c r="G425" s="1">
        <v>3006131671</v>
      </c>
      <c r="H425" t="s">
        <v>340</v>
      </c>
      <c r="I425" t="s">
        <v>16</v>
      </c>
      <c r="J425" t="s">
        <v>1532</v>
      </c>
      <c r="K425" t="s">
        <v>16</v>
      </c>
      <c r="L425" t="s">
        <v>2254</v>
      </c>
      <c r="M425">
        <v>169</v>
      </c>
      <c r="N425" s="5">
        <v>76001</v>
      </c>
      <c r="O425" s="14">
        <f t="shared" si="12"/>
        <v>5</v>
      </c>
      <c r="P425" s="14" t="str">
        <f t="shared" si="13"/>
        <v>76001</v>
      </c>
      <c r="Q425" s="5" t="str">
        <f>INDEX('DIAN CODE'!$B$2:$B$1121,MATCH(CONCATENATE(PLANOTER!P425,""),'DIAN CODE'!$E$2:$E$1121,0),0)</f>
        <v>VALLE DEL CAUCA</v>
      </c>
      <c r="R425" s="5" t="str">
        <f>INDEX('DIAN CODE'!$D$2:$D$1121,MATCH(CONCATENATE(PLANOTER!P425,""),'DIAN CODE'!$E$2:$E$1121,0),0)</f>
        <v>CALI</v>
      </c>
      <c r="S425" t="s">
        <v>2255</v>
      </c>
    </row>
    <row r="426" spans="1:19">
      <c r="A426">
        <v>34537525</v>
      </c>
      <c r="B426">
        <v>34537525</v>
      </c>
      <c r="C426" t="s">
        <v>13</v>
      </c>
      <c r="D426" t="s">
        <v>18</v>
      </c>
      <c r="E426" t="s">
        <v>12</v>
      </c>
      <c r="F426" t="s">
        <v>2256</v>
      </c>
      <c r="G426" s="1">
        <v>8242202</v>
      </c>
      <c r="H426" t="s">
        <v>139</v>
      </c>
      <c r="I426" t="s">
        <v>2257</v>
      </c>
      <c r="J426" t="s">
        <v>84</v>
      </c>
      <c r="K426" t="s">
        <v>1850</v>
      </c>
      <c r="L426" t="s">
        <v>2258</v>
      </c>
      <c r="M426">
        <v>169</v>
      </c>
      <c r="N426" s="5">
        <v>19001</v>
      </c>
      <c r="O426" s="14">
        <f t="shared" si="12"/>
        <v>5</v>
      </c>
      <c r="P426" s="14" t="str">
        <f t="shared" si="13"/>
        <v>19001</v>
      </c>
      <c r="Q426" s="5" t="str">
        <f>INDEX('DIAN CODE'!$B$2:$B$1121,MATCH(CONCATENATE(PLANOTER!P426,""),'DIAN CODE'!$E$2:$E$1121,0),0)</f>
        <v>CAUCA</v>
      </c>
      <c r="R426" s="5" t="str">
        <f>INDEX('DIAN CODE'!$D$2:$D$1121,MATCH(CONCATENATE(PLANOTER!P426,""),'DIAN CODE'!$E$2:$E$1121,0),0)</f>
        <v>POPAYAN</v>
      </c>
      <c r="S426" t="s">
        <v>2259</v>
      </c>
    </row>
    <row r="427" spans="1:19">
      <c r="A427">
        <v>34548268</v>
      </c>
      <c r="B427">
        <v>34548268</v>
      </c>
      <c r="C427" t="s">
        <v>13</v>
      </c>
      <c r="D427" t="s">
        <v>18</v>
      </c>
      <c r="E427" t="s">
        <v>12</v>
      </c>
      <c r="F427" t="s">
        <v>2260</v>
      </c>
      <c r="G427" s="1">
        <v>3451143</v>
      </c>
      <c r="H427" t="s">
        <v>2261</v>
      </c>
      <c r="I427" t="s">
        <v>1270</v>
      </c>
      <c r="J427" t="s">
        <v>2249</v>
      </c>
      <c r="K427" t="s">
        <v>16</v>
      </c>
      <c r="L427" t="s">
        <v>2262</v>
      </c>
      <c r="M427">
        <v>169</v>
      </c>
      <c r="N427" s="5">
        <v>76001</v>
      </c>
      <c r="O427" s="14">
        <f t="shared" si="12"/>
        <v>5</v>
      </c>
      <c r="P427" s="14" t="str">
        <f t="shared" si="13"/>
        <v>76001</v>
      </c>
      <c r="Q427" s="5" t="str">
        <f>INDEX('DIAN CODE'!$B$2:$B$1121,MATCH(CONCATENATE(PLANOTER!P427,""),'DIAN CODE'!$E$2:$E$1121,0),0)</f>
        <v>VALLE DEL CAUCA</v>
      </c>
      <c r="R427" s="5" t="str">
        <f>INDEX('DIAN CODE'!$D$2:$D$1121,MATCH(CONCATENATE(PLANOTER!P427,""),'DIAN CODE'!$E$2:$E$1121,0),0)</f>
        <v>CALI</v>
      </c>
      <c r="S427" t="s">
        <v>2263</v>
      </c>
    </row>
    <row r="428" spans="1:19">
      <c r="A428">
        <v>34555259</v>
      </c>
      <c r="B428">
        <v>34555259</v>
      </c>
      <c r="C428" t="s">
        <v>13</v>
      </c>
      <c r="D428" t="s">
        <v>18</v>
      </c>
      <c r="E428" t="s">
        <v>12</v>
      </c>
      <c r="F428" t="s">
        <v>2264</v>
      </c>
      <c r="G428" s="1">
        <v>8237652</v>
      </c>
      <c r="H428" t="s">
        <v>1030</v>
      </c>
      <c r="I428" t="s">
        <v>1269</v>
      </c>
      <c r="J428" t="s">
        <v>1578</v>
      </c>
      <c r="K428" t="s">
        <v>1496</v>
      </c>
      <c r="L428" t="s">
        <v>2265</v>
      </c>
      <c r="M428">
        <v>169</v>
      </c>
      <c r="N428" s="5">
        <v>19001</v>
      </c>
      <c r="O428" s="14">
        <f t="shared" si="12"/>
        <v>5</v>
      </c>
      <c r="P428" s="14" t="str">
        <f t="shared" si="13"/>
        <v>19001</v>
      </c>
      <c r="Q428" s="5" t="str">
        <f>INDEX('DIAN CODE'!$B$2:$B$1121,MATCH(CONCATENATE(PLANOTER!P428,""),'DIAN CODE'!$E$2:$E$1121,0),0)</f>
        <v>CAUCA</v>
      </c>
      <c r="R428" s="5" t="str">
        <f>INDEX('DIAN CODE'!$D$2:$D$1121,MATCH(CONCATENATE(PLANOTER!P428,""),'DIAN CODE'!$E$2:$E$1121,0),0)</f>
        <v>POPAYAN</v>
      </c>
      <c r="S428" t="s">
        <v>2266</v>
      </c>
    </row>
    <row r="429" spans="1:19">
      <c r="A429">
        <v>34593763</v>
      </c>
      <c r="B429">
        <v>34593763</v>
      </c>
      <c r="C429" t="s">
        <v>13</v>
      </c>
      <c r="D429" t="s">
        <v>18</v>
      </c>
      <c r="E429" t="s">
        <v>12</v>
      </c>
      <c r="F429" t="s">
        <v>2267</v>
      </c>
      <c r="G429" s="1">
        <v>3505692519</v>
      </c>
      <c r="H429" t="s">
        <v>2268</v>
      </c>
      <c r="I429" t="s">
        <v>280</v>
      </c>
      <c r="J429" t="s">
        <v>1532</v>
      </c>
      <c r="K429" t="s">
        <v>16</v>
      </c>
      <c r="L429" t="s">
        <v>2269</v>
      </c>
      <c r="M429">
        <v>169</v>
      </c>
      <c r="N429" s="5">
        <v>19698</v>
      </c>
      <c r="O429" s="14">
        <f t="shared" si="12"/>
        <v>5</v>
      </c>
      <c r="P429" s="14" t="str">
        <f t="shared" si="13"/>
        <v>19698</v>
      </c>
      <c r="Q429" s="5" t="str">
        <f>INDEX('DIAN CODE'!$B$2:$B$1121,MATCH(CONCATENATE(PLANOTER!P429,""),'DIAN CODE'!$E$2:$E$1121,0),0)</f>
        <v>CAUCA</v>
      </c>
      <c r="R429" s="5" t="str">
        <f>INDEX('DIAN CODE'!$D$2:$D$1121,MATCH(CONCATENATE(PLANOTER!P429,""),'DIAN CODE'!$E$2:$E$1121,0),0)</f>
        <v>SANTANDER DE QUILICHAO</v>
      </c>
      <c r="S429" t="s">
        <v>2270</v>
      </c>
    </row>
    <row r="430" spans="1:19">
      <c r="A430">
        <v>34979903</v>
      </c>
      <c r="B430">
        <v>34979903</v>
      </c>
      <c r="C430" t="s">
        <v>13</v>
      </c>
      <c r="D430" t="s">
        <v>18</v>
      </c>
      <c r="E430" t="s">
        <v>12</v>
      </c>
      <c r="F430" t="s">
        <v>2272</v>
      </c>
      <c r="G430" s="1">
        <v>7820918</v>
      </c>
      <c r="H430" t="s">
        <v>198</v>
      </c>
      <c r="I430" t="s">
        <v>2271</v>
      </c>
      <c r="J430" t="s">
        <v>1642</v>
      </c>
      <c r="K430" t="s">
        <v>16</v>
      </c>
      <c r="L430" t="s">
        <v>2273</v>
      </c>
      <c r="M430">
        <v>169</v>
      </c>
      <c r="N430" s="5">
        <v>23001</v>
      </c>
      <c r="O430" s="14">
        <f t="shared" si="12"/>
        <v>5</v>
      </c>
      <c r="P430" s="14" t="str">
        <f t="shared" si="13"/>
        <v>23001</v>
      </c>
      <c r="Q430" s="5" t="str">
        <f>INDEX('DIAN CODE'!$B$2:$B$1121,MATCH(CONCATENATE(PLANOTER!P430,""),'DIAN CODE'!$E$2:$E$1121,0),0)</f>
        <v>CORDOBA</v>
      </c>
      <c r="R430" s="5" t="str">
        <f>INDEX('DIAN CODE'!$D$2:$D$1121,MATCH(CONCATENATE(PLANOTER!P430,""),'DIAN CODE'!$E$2:$E$1121,0),0)</f>
        <v>MONTERIA</v>
      </c>
      <c r="S430" t="s">
        <v>2274</v>
      </c>
    </row>
    <row r="431" spans="1:19">
      <c r="A431">
        <v>35199859</v>
      </c>
      <c r="B431">
        <v>35199859</v>
      </c>
      <c r="C431" t="s">
        <v>13</v>
      </c>
      <c r="D431" t="s">
        <v>18</v>
      </c>
      <c r="E431" t="s">
        <v>12</v>
      </c>
      <c r="F431" t="s">
        <v>2275</v>
      </c>
      <c r="G431" s="1">
        <v>134987353</v>
      </c>
      <c r="H431" t="s">
        <v>100</v>
      </c>
      <c r="I431" t="s">
        <v>16</v>
      </c>
      <c r="J431" t="s">
        <v>84</v>
      </c>
      <c r="K431" t="s">
        <v>2276</v>
      </c>
      <c r="L431" t="s">
        <v>2277</v>
      </c>
      <c r="M431">
        <v>169</v>
      </c>
      <c r="N431" s="5">
        <v>11001</v>
      </c>
      <c r="O431" s="14">
        <f t="shared" si="12"/>
        <v>5</v>
      </c>
      <c r="P431" s="14" t="str">
        <f t="shared" si="13"/>
        <v>11001</v>
      </c>
      <c r="Q431" s="5" t="str">
        <f>INDEX('DIAN CODE'!$B$2:$B$1121,MATCH(CONCATENATE(PLANOTER!P431,""),'DIAN CODE'!$E$2:$E$1121,0),0)</f>
        <v>BOGOTA</v>
      </c>
      <c r="R431" s="5" t="str">
        <f>INDEX('DIAN CODE'!$D$2:$D$1121,MATCH(CONCATENATE(PLANOTER!P431,""),'DIAN CODE'!$E$2:$E$1121,0),0)</f>
        <v>BOGOTA, D.C.</v>
      </c>
      <c r="S431" t="s">
        <v>2278</v>
      </c>
    </row>
    <row r="432" spans="1:19">
      <c r="A432">
        <v>35322525</v>
      </c>
      <c r="B432">
        <v>35322525</v>
      </c>
      <c r="C432" t="s">
        <v>13</v>
      </c>
      <c r="D432" t="s">
        <v>18</v>
      </c>
      <c r="E432" t="s">
        <v>12</v>
      </c>
      <c r="F432" t="s">
        <v>2279</v>
      </c>
      <c r="G432" s="1">
        <v>3209841039</v>
      </c>
      <c r="H432" t="s">
        <v>931</v>
      </c>
      <c r="I432" t="s">
        <v>2280</v>
      </c>
      <c r="J432" t="s">
        <v>1703</v>
      </c>
      <c r="K432" t="s">
        <v>16</v>
      </c>
      <c r="L432" t="s">
        <v>2281</v>
      </c>
      <c r="M432">
        <v>169</v>
      </c>
      <c r="N432" s="5">
        <v>11001</v>
      </c>
      <c r="O432" s="14">
        <f t="shared" si="12"/>
        <v>5</v>
      </c>
      <c r="P432" s="14" t="str">
        <f t="shared" si="13"/>
        <v>11001</v>
      </c>
      <c r="Q432" s="5" t="str">
        <f>INDEX('DIAN CODE'!$B$2:$B$1121,MATCH(CONCATENATE(PLANOTER!P432,""),'DIAN CODE'!$E$2:$E$1121,0),0)</f>
        <v>BOGOTA</v>
      </c>
      <c r="R432" s="5" t="str">
        <f>INDEX('DIAN CODE'!$D$2:$D$1121,MATCH(CONCATENATE(PLANOTER!P432,""),'DIAN CODE'!$E$2:$E$1121,0),0)</f>
        <v>BOGOTA, D.C.</v>
      </c>
      <c r="S432" t="s">
        <v>2282</v>
      </c>
    </row>
    <row r="433" spans="1:19">
      <c r="A433">
        <v>35409098</v>
      </c>
      <c r="B433">
        <v>35409098</v>
      </c>
      <c r="C433" t="s">
        <v>13</v>
      </c>
      <c r="D433" t="s">
        <v>18</v>
      </c>
      <c r="E433" t="s">
        <v>12</v>
      </c>
      <c r="F433" t="s">
        <v>2284</v>
      </c>
      <c r="G433" s="1">
        <v>7495633</v>
      </c>
      <c r="H433" t="s">
        <v>2285</v>
      </c>
      <c r="I433" t="s">
        <v>206</v>
      </c>
      <c r="J433" t="s">
        <v>1532</v>
      </c>
      <c r="K433" t="s">
        <v>1778</v>
      </c>
      <c r="L433" t="s">
        <v>2286</v>
      </c>
      <c r="M433">
        <v>169</v>
      </c>
      <c r="N433" s="5">
        <v>11001</v>
      </c>
      <c r="O433" s="14">
        <f t="shared" si="12"/>
        <v>5</v>
      </c>
      <c r="P433" s="14" t="str">
        <f t="shared" si="13"/>
        <v>11001</v>
      </c>
      <c r="Q433" s="5" t="str">
        <f>INDEX('DIAN CODE'!$B$2:$B$1121,MATCH(CONCATENATE(PLANOTER!P433,""),'DIAN CODE'!$E$2:$E$1121,0),0)</f>
        <v>BOGOTA</v>
      </c>
      <c r="R433" s="5" t="str">
        <f>INDEX('DIAN CODE'!$D$2:$D$1121,MATCH(CONCATENATE(PLANOTER!P433,""),'DIAN CODE'!$E$2:$E$1121,0),0)</f>
        <v>BOGOTA, D.C.</v>
      </c>
      <c r="S433" t="s">
        <v>2287</v>
      </c>
    </row>
    <row r="434" spans="1:19">
      <c r="A434">
        <v>35485554</v>
      </c>
      <c r="B434">
        <v>35485554</v>
      </c>
      <c r="C434" t="s">
        <v>13</v>
      </c>
      <c r="D434" t="s">
        <v>18</v>
      </c>
      <c r="E434" t="s">
        <v>12</v>
      </c>
      <c r="F434" t="s">
        <v>2289</v>
      </c>
      <c r="G434" s="1">
        <v>3144199510</v>
      </c>
      <c r="H434" t="s">
        <v>2290</v>
      </c>
      <c r="I434" t="s">
        <v>1677</v>
      </c>
      <c r="J434" t="s">
        <v>1175</v>
      </c>
      <c r="K434" t="s">
        <v>16</v>
      </c>
      <c r="L434" t="s">
        <v>2291</v>
      </c>
      <c r="M434">
        <v>169</v>
      </c>
      <c r="N434" s="5">
        <v>41551</v>
      </c>
      <c r="O434" s="14">
        <f t="shared" si="12"/>
        <v>5</v>
      </c>
      <c r="P434" s="14" t="str">
        <f t="shared" si="13"/>
        <v>41551</v>
      </c>
      <c r="Q434" s="5" t="str">
        <f>INDEX('DIAN CODE'!$B$2:$B$1121,MATCH(CONCATENATE(PLANOTER!P434,""),'DIAN CODE'!$E$2:$E$1121,0),0)</f>
        <v>HUILA</v>
      </c>
      <c r="R434" s="5" t="str">
        <f>INDEX('DIAN CODE'!$D$2:$D$1121,MATCH(CONCATENATE(PLANOTER!P434,""),'DIAN CODE'!$E$2:$E$1121,0),0)</f>
        <v>PITALITO</v>
      </c>
      <c r="S434" t="s">
        <v>2292</v>
      </c>
    </row>
    <row r="435" spans="1:19">
      <c r="A435">
        <v>35534373</v>
      </c>
      <c r="B435">
        <v>35534373</v>
      </c>
      <c r="C435" t="s">
        <v>13</v>
      </c>
      <c r="D435" t="s">
        <v>18</v>
      </c>
      <c r="E435" t="s">
        <v>12</v>
      </c>
      <c r="F435" t="s">
        <v>2295</v>
      </c>
      <c r="G435" s="1">
        <v>3115188220</v>
      </c>
      <c r="H435" t="s">
        <v>225</v>
      </c>
      <c r="I435" t="s">
        <v>51</v>
      </c>
      <c r="J435" t="s">
        <v>2040</v>
      </c>
      <c r="K435" t="s">
        <v>1585</v>
      </c>
      <c r="L435" t="s">
        <v>2296</v>
      </c>
      <c r="M435">
        <v>169</v>
      </c>
      <c r="N435" s="5">
        <v>11001</v>
      </c>
      <c r="O435" s="14">
        <f t="shared" si="12"/>
        <v>5</v>
      </c>
      <c r="P435" s="14" t="str">
        <f t="shared" si="13"/>
        <v>11001</v>
      </c>
      <c r="Q435" s="5" t="str">
        <f>INDEX('DIAN CODE'!$B$2:$B$1121,MATCH(CONCATENATE(PLANOTER!P435,""),'DIAN CODE'!$E$2:$E$1121,0),0)</f>
        <v>BOGOTA</v>
      </c>
      <c r="R435" s="5" t="str">
        <f>INDEX('DIAN CODE'!$D$2:$D$1121,MATCH(CONCATENATE(PLANOTER!P435,""),'DIAN CODE'!$E$2:$E$1121,0),0)</f>
        <v>BOGOTA, D.C.</v>
      </c>
      <c r="S435" t="s">
        <v>2297</v>
      </c>
    </row>
    <row r="436" spans="1:19">
      <c r="A436">
        <v>35604658</v>
      </c>
      <c r="B436">
        <v>35604658</v>
      </c>
      <c r="C436" t="s">
        <v>13</v>
      </c>
      <c r="D436" t="s">
        <v>18</v>
      </c>
      <c r="E436" t="s">
        <v>12</v>
      </c>
      <c r="F436" t="s">
        <v>2298</v>
      </c>
      <c r="G436" s="1">
        <v>3128260813</v>
      </c>
      <c r="H436" t="s">
        <v>277</v>
      </c>
      <c r="I436" t="s">
        <v>1386</v>
      </c>
      <c r="J436" t="s">
        <v>2299</v>
      </c>
      <c r="K436" t="s">
        <v>1745</v>
      </c>
      <c r="L436" t="s">
        <v>2300</v>
      </c>
      <c r="M436">
        <v>169</v>
      </c>
      <c r="N436" s="5">
        <v>27001</v>
      </c>
      <c r="O436" s="14">
        <f t="shared" si="12"/>
        <v>5</v>
      </c>
      <c r="P436" s="14" t="str">
        <f t="shared" si="13"/>
        <v>27001</v>
      </c>
      <c r="Q436" s="5" t="str">
        <f>INDEX('DIAN CODE'!$B$2:$B$1121,MATCH(CONCATENATE(PLANOTER!P436,""),'DIAN CODE'!$E$2:$E$1121,0),0)</f>
        <v>CHOCO</v>
      </c>
      <c r="R436" s="5" t="str">
        <f>INDEX('DIAN CODE'!$D$2:$D$1121,MATCH(CONCATENATE(PLANOTER!P436,""),'DIAN CODE'!$E$2:$E$1121,0),0)</f>
        <v>QUIBDO</v>
      </c>
      <c r="S436" t="s">
        <v>2301</v>
      </c>
    </row>
    <row r="437" spans="1:19">
      <c r="A437">
        <v>36088612</v>
      </c>
      <c r="B437">
        <v>36088612</v>
      </c>
      <c r="C437" t="s">
        <v>13</v>
      </c>
      <c r="D437" t="s">
        <v>18</v>
      </c>
      <c r="E437" t="s">
        <v>12</v>
      </c>
      <c r="F437" t="s">
        <v>2302</v>
      </c>
      <c r="G437" s="1">
        <v>380170</v>
      </c>
      <c r="H437" t="s">
        <v>758</v>
      </c>
      <c r="I437" t="s">
        <v>692</v>
      </c>
      <c r="J437" t="s">
        <v>2303</v>
      </c>
      <c r="K437" t="s">
        <v>2304</v>
      </c>
      <c r="L437" t="s">
        <v>2305</v>
      </c>
      <c r="M437">
        <v>169</v>
      </c>
      <c r="N437" s="5">
        <v>41132</v>
      </c>
      <c r="O437" s="14">
        <f t="shared" si="12"/>
        <v>5</v>
      </c>
      <c r="P437" s="14" t="str">
        <f t="shared" si="13"/>
        <v>41132</v>
      </c>
      <c r="Q437" s="5" t="str">
        <f>INDEX('DIAN CODE'!$B$2:$B$1121,MATCH(CONCATENATE(PLANOTER!P437,""),'DIAN CODE'!$E$2:$E$1121,0),0)</f>
        <v>HUILA</v>
      </c>
      <c r="R437" s="5" t="str">
        <f>INDEX('DIAN CODE'!$D$2:$D$1121,MATCH(CONCATENATE(PLANOTER!P437,""),'DIAN CODE'!$E$2:$E$1121,0),0)</f>
        <v>CAMPOALEGRE</v>
      </c>
      <c r="S437" t="s">
        <v>2306</v>
      </c>
    </row>
    <row r="438" spans="1:19">
      <c r="A438">
        <v>36160588</v>
      </c>
      <c r="B438">
        <v>36160588</v>
      </c>
      <c r="C438" t="s">
        <v>13</v>
      </c>
      <c r="D438" t="s">
        <v>18</v>
      </c>
      <c r="E438" t="s">
        <v>12</v>
      </c>
      <c r="F438" t="s">
        <v>2307</v>
      </c>
      <c r="G438" s="1">
        <v>8718064</v>
      </c>
      <c r="H438" t="s">
        <v>211</v>
      </c>
      <c r="I438" t="s">
        <v>2308</v>
      </c>
      <c r="J438" t="s">
        <v>1526</v>
      </c>
      <c r="K438" t="s">
        <v>1525</v>
      </c>
      <c r="L438" t="s">
        <v>2309</v>
      </c>
      <c r="M438">
        <v>169</v>
      </c>
      <c r="N438" s="5">
        <v>41001</v>
      </c>
      <c r="O438" s="14">
        <f t="shared" si="12"/>
        <v>5</v>
      </c>
      <c r="P438" s="14" t="str">
        <f t="shared" si="13"/>
        <v>41001</v>
      </c>
      <c r="Q438" s="5" t="str">
        <f>INDEX('DIAN CODE'!$B$2:$B$1121,MATCH(CONCATENATE(PLANOTER!P438,""),'DIAN CODE'!$E$2:$E$1121,0),0)</f>
        <v>HUILA</v>
      </c>
      <c r="R438" s="5" t="str">
        <f>INDEX('DIAN CODE'!$D$2:$D$1121,MATCH(CONCATENATE(PLANOTER!P438,""),'DIAN CODE'!$E$2:$E$1121,0),0)</f>
        <v>NEIVA</v>
      </c>
      <c r="S438" t="s">
        <v>2310</v>
      </c>
    </row>
    <row r="439" spans="1:19">
      <c r="A439">
        <v>36163204</v>
      </c>
      <c r="B439">
        <v>36163204</v>
      </c>
      <c r="C439" t="s">
        <v>13</v>
      </c>
      <c r="D439" t="s">
        <v>18</v>
      </c>
      <c r="E439" t="s">
        <v>12</v>
      </c>
      <c r="F439" t="s">
        <v>2311</v>
      </c>
      <c r="G439" s="1">
        <v>713805</v>
      </c>
      <c r="H439" t="s">
        <v>1023</v>
      </c>
      <c r="I439" t="s">
        <v>415</v>
      </c>
      <c r="J439" t="s">
        <v>1613</v>
      </c>
      <c r="K439" t="s">
        <v>16</v>
      </c>
      <c r="L439" t="s">
        <v>2312</v>
      </c>
      <c r="M439">
        <v>169</v>
      </c>
      <c r="N439" s="5">
        <v>41001</v>
      </c>
      <c r="O439" s="14">
        <f t="shared" si="12"/>
        <v>5</v>
      </c>
      <c r="P439" s="14" t="str">
        <f t="shared" si="13"/>
        <v>41001</v>
      </c>
      <c r="Q439" s="5" t="str">
        <f>INDEX('DIAN CODE'!$B$2:$B$1121,MATCH(CONCATENATE(PLANOTER!P439,""),'DIAN CODE'!$E$2:$E$1121,0),0)</f>
        <v>HUILA</v>
      </c>
      <c r="R439" s="5" t="str">
        <f>INDEX('DIAN CODE'!$D$2:$D$1121,MATCH(CONCATENATE(PLANOTER!P439,""),'DIAN CODE'!$E$2:$E$1121,0),0)</f>
        <v>NEIVA</v>
      </c>
      <c r="S439" t="s">
        <v>2313</v>
      </c>
    </row>
    <row r="440" spans="1:19">
      <c r="A440">
        <v>36165162</v>
      </c>
      <c r="B440">
        <v>36165162</v>
      </c>
      <c r="C440" t="s">
        <v>13</v>
      </c>
      <c r="D440" t="s">
        <v>18</v>
      </c>
      <c r="E440" t="s">
        <v>12</v>
      </c>
      <c r="F440" t="s">
        <v>2314</v>
      </c>
      <c r="G440" s="1">
        <v>3162680341</v>
      </c>
      <c r="H440" t="s">
        <v>2315</v>
      </c>
      <c r="I440" t="s">
        <v>1036</v>
      </c>
      <c r="J440" t="s">
        <v>1514</v>
      </c>
      <c r="K440" t="s">
        <v>1531</v>
      </c>
      <c r="L440" t="s">
        <v>2316</v>
      </c>
      <c r="M440">
        <v>169</v>
      </c>
      <c r="N440" s="5">
        <v>76111</v>
      </c>
      <c r="O440" s="14">
        <f t="shared" si="12"/>
        <v>5</v>
      </c>
      <c r="P440" s="14" t="str">
        <f t="shared" si="13"/>
        <v>76111</v>
      </c>
      <c r="Q440" s="5" t="str">
        <f>INDEX('DIAN CODE'!$B$2:$B$1121,MATCH(CONCATENATE(PLANOTER!P440,""),'DIAN CODE'!$E$2:$E$1121,0),0)</f>
        <v>VALLE DEL CAUCA</v>
      </c>
      <c r="R440" s="5" t="str">
        <f>INDEX('DIAN CODE'!$D$2:$D$1121,MATCH(CONCATENATE(PLANOTER!P440,""),'DIAN CODE'!$E$2:$E$1121,0),0)</f>
        <v>GUADALAJARA DE BUGA</v>
      </c>
      <c r="S440" t="s">
        <v>2317</v>
      </c>
    </row>
    <row r="441" spans="1:19">
      <c r="A441">
        <v>36174893</v>
      </c>
      <c r="B441">
        <v>36174893</v>
      </c>
      <c r="C441" t="s">
        <v>13</v>
      </c>
      <c r="D441" t="s">
        <v>18</v>
      </c>
      <c r="E441" t="s">
        <v>12</v>
      </c>
      <c r="F441" t="s">
        <v>2319</v>
      </c>
      <c r="G441" s="1">
        <v>715470</v>
      </c>
      <c r="H441" t="s">
        <v>122</v>
      </c>
      <c r="I441" t="s">
        <v>717</v>
      </c>
      <c r="J441" t="s">
        <v>1585</v>
      </c>
      <c r="K441" t="s">
        <v>16</v>
      </c>
      <c r="L441" t="s">
        <v>2320</v>
      </c>
      <c r="M441">
        <v>169</v>
      </c>
      <c r="N441" s="5">
        <v>41001</v>
      </c>
      <c r="O441" s="14">
        <f t="shared" si="12"/>
        <v>5</v>
      </c>
      <c r="P441" s="14" t="str">
        <f t="shared" si="13"/>
        <v>41001</v>
      </c>
      <c r="Q441" s="5" t="str">
        <f>INDEX('DIAN CODE'!$B$2:$B$1121,MATCH(CONCATENATE(PLANOTER!P441,""),'DIAN CODE'!$E$2:$E$1121,0),0)</f>
        <v>HUILA</v>
      </c>
      <c r="R441" s="5" t="str">
        <f>INDEX('DIAN CODE'!$D$2:$D$1121,MATCH(CONCATENATE(PLANOTER!P441,""),'DIAN CODE'!$E$2:$E$1121,0),0)</f>
        <v>NEIVA</v>
      </c>
      <c r="S441" t="s">
        <v>2321</v>
      </c>
    </row>
    <row r="442" spans="1:19">
      <c r="A442">
        <v>36178300</v>
      </c>
      <c r="B442">
        <v>36178300</v>
      </c>
      <c r="C442" t="s">
        <v>13</v>
      </c>
      <c r="D442" t="s">
        <v>18</v>
      </c>
      <c r="E442" t="s">
        <v>12</v>
      </c>
      <c r="F442" t="s">
        <v>2322</v>
      </c>
      <c r="G442" s="1">
        <v>8703662</v>
      </c>
      <c r="H442" t="s">
        <v>758</v>
      </c>
      <c r="I442" t="s">
        <v>413</v>
      </c>
      <c r="J442" t="s">
        <v>1514</v>
      </c>
      <c r="K442" t="s">
        <v>167</v>
      </c>
      <c r="L442" t="s">
        <v>2323</v>
      </c>
      <c r="M442">
        <v>169</v>
      </c>
      <c r="N442" s="5">
        <v>41001</v>
      </c>
      <c r="O442" s="14">
        <f t="shared" si="12"/>
        <v>5</v>
      </c>
      <c r="P442" s="14" t="str">
        <f t="shared" si="13"/>
        <v>41001</v>
      </c>
      <c r="Q442" s="5" t="str">
        <f>INDEX('DIAN CODE'!$B$2:$B$1121,MATCH(CONCATENATE(PLANOTER!P442,""),'DIAN CODE'!$E$2:$E$1121,0),0)</f>
        <v>HUILA</v>
      </c>
      <c r="R442" s="5" t="str">
        <f>INDEX('DIAN CODE'!$D$2:$D$1121,MATCH(CONCATENATE(PLANOTER!P442,""),'DIAN CODE'!$E$2:$E$1121,0),0)</f>
        <v>NEIVA</v>
      </c>
      <c r="S442" t="s">
        <v>2324</v>
      </c>
    </row>
    <row r="443" spans="1:19">
      <c r="A443">
        <v>36277468</v>
      </c>
      <c r="B443">
        <v>36277468</v>
      </c>
      <c r="C443" t="s">
        <v>13</v>
      </c>
      <c r="D443" t="s">
        <v>18</v>
      </c>
      <c r="E443" t="s">
        <v>12</v>
      </c>
      <c r="F443" t="s">
        <v>2326</v>
      </c>
      <c r="G443" s="1">
        <v>8366201</v>
      </c>
      <c r="H443" t="s">
        <v>163</v>
      </c>
      <c r="I443" t="s">
        <v>2327</v>
      </c>
      <c r="J443" t="s">
        <v>2080</v>
      </c>
      <c r="K443" t="s">
        <v>16</v>
      </c>
      <c r="L443" t="s">
        <v>2328</v>
      </c>
      <c r="M443">
        <v>169</v>
      </c>
      <c r="N443" s="5">
        <v>41551</v>
      </c>
      <c r="O443" s="14">
        <f t="shared" si="12"/>
        <v>5</v>
      </c>
      <c r="P443" s="14" t="str">
        <f t="shared" si="13"/>
        <v>41551</v>
      </c>
      <c r="Q443" s="5" t="str">
        <f>INDEX('DIAN CODE'!$B$2:$B$1121,MATCH(CONCATENATE(PLANOTER!P443,""),'DIAN CODE'!$E$2:$E$1121,0),0)</f>
        <v>HUILA</v>
      </c>
      <c r="R443" s="5" t="str">
        <f>INDEX('DIAN CODE'!$D$2:$D$1121,MATCH(CONCATENATE(PLANOTER!P443,""),'DIAN CODE'!$E$2:$E$1121,0),0)</f>
        <v>PITALITO</v>
      </c>
      <c r="S443" t="s">
        <v>2329</v>
      </c>
    </row>
    <row r="444" spans="1:19">
      <c r="A444">
        <v>36281097</v>
      </c>
      <c r="B444">
        <v>36281097</v>
      </c>
      <c r="C444" t="s">
        <v>13</v>
      </c>
      <c r="D444" t="s">
        <v>18</v>
      </c>
      <c r="E444" t="s">
        <v>12</v>
      </c>
      <c r="F444" t="s">
        <v>2330</v>
      </c>
      <c r="G444" s="1">
        <v>8368511</v>
      </c>
      <c r="H444" t="s">
        <v>48</v>
      </c>
      <c r="I444" t="s">
        <v>799</v>
      </c>
      <c r="J444" t="s">
        <v>2331</v>
      </c>
      <c r="K444" t="s">
        <v>2030</v>
      </c>
      <c r="L444" t="s">
        <v>2332</v>
      </c>
      <c r="M444">
        <v>169</v>
      </c>
      <c r="N444" s="5">
        <v>41551</v>
      </c>
      <c r="O444" s="14">
        <f t="shared" si="12"/>
        <v>5</v>
      </c>
      <c r="P444" s="14" t="str">
        <f t="shared" si="13"/>
        <v>41551</v>
      </c>
      <c r="Q444" s="5" t="str">
        <f>INDEX('DIAN CODE'!$B$2:$B$1121,MATCH(CONCATENATE(PLANOTER!P444,""),'DIAN CODE'!$E$2:$E$1121,0),0)</f>
        <v>HUILA</v>
      </c>
      <c r="R444" s="5" t="str">
        <f>INDEX('DIAN CODE'!$D$2:$D$1121,MATCH(CONCATENATE(PLANOTER!P444,""),'DIAN CODE'!$E$2:$E$1121,0),0)</f>
        <v>PITALITO</v>
      </c>
      <c r="S444" t="s">
        <v>2333</v>
      </c>
    </row>
    <row r="445" spans="1:19">
      <c r="A445">
        <v>36286714</v>
      </c>
      <c r="B445">
        <v>36286714</v>
      </c>
      <c r="C445" t="s">
        <v>13</v>
      </c>
      <c r="D445" t="s">
        <v>18</v>
      </c>
      <c r="E445" t="s">
        <v>12</v>
      </c>
      <c r="F445" t="s">
        <v>2334</v>
      </c>
      <c r="G445" s="1">
        <v>3132352941</v>
      </c>
      <c r="H445" t="s">
        <v>2335</v>
      </c>
      <c r="I445" t="s">
        <v>29</v>
      </c>
      <c r="J445" t="s">
        <v>84</v>
      </c>
      <c r="K445" t="s">
        <v>1745</v>
      </c>
      <c r="L445" t="s">
        <v>2336</v>
      </c>
      <c r="M445">
        <v>169</v>
      </c>
      <c r="N445" s="5">
        <v>41551</v>
      </c>
      <c r="O445" s="14">
        <f t="shared" si="12"/>
        <v>5</v>
      </c>
      <c r="P445" s="14" t="str">
        <f t="shared" si="13"/>
        <v>41551</v>
      </c>
      <c r="Q445" s="5" t="str">
        <f>INDEX('DIAN CODE'!$B$2:$B$1121,MATCH(CONCATENATE(PLANOTER!P445,""),'DIAN CODE'!$E$2:$E$1121,0),0)</f>
        <v>HUILA</v>
      </c>
      <c r="R445" s="5" t="str">
        <f>INDEX('DIAN CODE'!$D$2:$D$1121,MATCH(CONCATENATE(PLANOTER!P445,""),'DIAN CODE'!$E$2:$E$1121,0),0)</f>
        <v>PITALITO</v>
      </c>
      <c r="S445" t="s">
        <v>2337</v>
      </c>
    </row>
    <row r="446" spans="1:19">
      <c r="A446">
        <v>36308513</v>
      </c>
      <c r="B446">
        <v>36308513</v>
      </c>
      <c r="C446" t="s">
        <v>13</v>
      </c>
      <c r="D446" t="s">
        <v>18</v>
      </c>
      <c r="E446" t="s">
        <v>12</v>
      </c>
      <c r="F446" t="s">
        <v>2338</v>
      </c>
      <c r="G446" s="1">
        <v>3187307296</v>
      </c>
      <c r="H446" t="s">
        <v>1313</v>
      </c>
      <c r="I446" t="s">
        <v>16</v>
      </c>
      <c r="J446" t="s">
        <v>2339</v>
      </c>
      <c r="K446" t="s">
        <v>16</v>
      </c>
      <c r="L446" t="s">
        <v>2340</v>
      </c>
      <c r="M446">
        <v>169</v>
      </c>
      <c r="N446" s="5">
        <v>76520</v>
      </c>
      <c r="O446" s="14">
        <f t="shared" si="12"/>
        <v>5</v>
      </c>
      <c r="P446" s="14" t="str">
        <f t="shared" si="13"/>
        <v>76520</v>
      </c>
      <c r="Q446" s="5" t="str">
        <f>INDEX('DIAN CODE'!$B$2:$B$1121,MATCH(CONCATENATE(PLANOTER!P446,""),'DIAN CODE'!$E$2:$E$1121,0),0)</f>
        <v>VALLE DEL CAUCA</v>
      </c>
      <c r="R446" s="5" t="str">
        <f>INDEX('DIAN CODE'!$D$2:$D$1121,MATCH(CONCATENATE(PLANOTER!P446,""),'DIAN CODE'!$E$2:$E$1121,0),0)</f>
        <v>PALMIRA</v>
      </c>
      <c r="S446" t="s">
        <v>2341</v>
      </c>
    </row>
    <row r="447" spans="1:19">
      <c r="A447">
        <v>36380358</v>
      </c>
      <c r="B447">
        <v>36380358</v>
      </c>
      <c r="C447" t="s">
        <v>13</v>
      </c>
      <c r="D447" t="s">
        <v>18</v>
      </c>
      <c r="E447" t="s">
        <v>12</v>
      </c>
      <c r="F447" t="s">
        <v>2342</v>
      </c>
      <c r="G447" s="1">
        <v>3114756195</v>
      </c>
      <c r="H447" t="s">
        <v>192</v>
      </c>
      <c r="I447" t="s">
        <v>1784</v>
      </c>
      <c r="J447" t="s">
        <v>1846</v>
      </c>
      <c r="K447" t="s">
        <v>1531</v>
      </c>
      <c r="L447" t="s">
        <v>2343</v>
      </c>
      <c r="M447">
        <v>169</v>
      </c>
      <c r="N447" s="5">
        <v>41396</v>
      </c>
      <c r="O447" s="14">
        <f t="shared" si="12"/>
        <v>5</v>
      </c>
      <c r="P447" s="14" t="str">
        <f t="shared" si="13"/>
        <v>41396</v>
      </c>
      <c r="Q447" s="5" t="str">
        <f>INDEX('DIAN CODE'!$B$2:$B$1121,MATCH(CONCATENATE(PLANOTER!P447,""),'DIAN CODE'!$E$2:$E$1121,0),0)</f>
        <v>HUILA</v>
      </c>
      <c r="R447" s="5" t="str">
        <f>INDEX('DIAN CODE'!$D$2:$D$1121,MATCH(CONCATENATE(PLANOTER!P447,""),'DIAN CODE'!$E$2:$E$1121,0),0)</f>
        <v>LA PLATA</v>
      </c>
      <c r="S447" t="s">
        <v>2344</v>
      </c>
    </row>
    <row r="448" spans="1:19">
      <c r="A448">
        <v>36486433</v>
      </c>
      <c r="B448">
        <v>36486433</v>
      </c>
      <c r="C448" t="s">
        <v>13</v>
      </c>
      <c r="D448" t="s">
        <v>18</v>
      </c>
      <c r="E448" t="s">
        <v>12</v>
      </c>
      <c r="F448" t="s">
        <v>2345</v>
      </c>
      <c r="G448" s="1">
        <v>2485963</v>
      </c>
      <c r="H448" t="s">
        <v>646</v>
      </c>
      <c r="I448" t="s">
        <v>2346</v>
      </c>
      <c r="J448" t="s">
        <v>1502</v>
      </c>
      <c r="K448" t="s">
        <v>16</v>
      </c>
      <c r="L448" t="s">
        <v>2347</v>
      </c>
      <c r="M448">
        <v>169</v>
      </c>
      <c r="N448" s="5">
        <v>73268</v>
      </c>
      <c r="O448" s="14">
        <f t="shared" si="12"/>
        <v>5</v>
      </c>
      <c r="P448" s="14" t="str">
        <f t="shared" si="13"/>
        <v>73268</v>
      </c>
      <c r="Q448" s="5" t="str">
        <f>INDEX('DIAN CODE'!$B$2:$B$1121,MATCH(CONCATENATE(PLANOTER!P448,""),'DIAN CODE'!$E$2:$E$1121,0),0)</f>
        <v>TOLIMA</v>
      </c>
      <c r="R448" s="5" t="str">
        <f>INDEX('DIAN CODE'!$D$2:$D$1121,MATCH(CONCATENATE(PLANOTER!P448,""),'DIAN CODE'!$E$2:$E$1121,0),0)</f>
        <v>ESPINAL</v>
      </c>
      <c r="S448" t="s">
        <v>2348</v>
      </c>
    </row>
    <row r="449" spans="1:19">
      <c r="A449">
        <v>36544109</v>
      </c>
      <c r="B449">
        <v>36544109</v>
      </c>
      <c r="C449" t="s">
        <v>13</v>
      </c>
      <c r="D449" t="s">
        <v>18</v>
      </c>
      <c r="E449" t="s">
        <v>12</v>
      </c>
      <c r="F449" t="s">
        <v>2349</v>
      </c>
      <c r="G449" s="1">
        <v>4213726</v>
      </c>
      <c r="H449" t="s">
        <v>530</v>
      </c>
      <c r="I449" t="s">
        <v>2350</v>
      </c>
      <c r="J449" t="s">
        <v>1504</v>
      </c>
      <c r="K449" t="s">
        <v>2351</v>
      </c>
      <c r="L449" t="s">
        <v>2352</v>
      </c>
      <c r="M449">
        <v>169</v>
      </c>
      <c r="N449" s="5">
        <v>47001</v>
      </c>
      <c r="O449" s="14">
        <f t="shared" si="12"/>
        <v>5</v>
      </c>
      <c r="P449" s="14" t="str">
        <f t="shared" si="13"/>
        <v>47001</v>
      </c>
      <c r="Q449" s="5" t="str">
        <f>INDEX('DIAN CODE'!$B$2:$B$1121,MATCH(CONCATENATE(PLANOTER!P449,""),'DIAN CODE'!$E$2:$E$1121,0),0)</f>
        <v>MAGDALENA</v>
      </c>
      <c r="R449" s="5" t="str">
        <f>INDEX('DIAN CODE'!$D$2:$D$1121,MATCH(CONCATENATE(PLANOTER!P449,""),'DIAN CODE'!$E$2:$E$1121,0),0)</f>
        <v>SANTA MARTA</v>
      </c>
      <c r="S449" t="s">
        <v>2353</v>
      </c>
    </row>
    <row r="450" spans="1:19">
      <c r="A450">
        <v>36694433</v>
      </c>
      <c r="B450">
        <v>36694433</v>
      </c>
      <c r="C450" t="s">
        <v>13</v>
      </c>
      <c r="D450" t="s">
        <v>18</v>
      </c>
      <c r="E450" t="s">
        <v>12</v>
      </c>
      <c r="F450" t="s">
        <v>2355</v>
      </c>
      <c r="G450" s="1">
        <v>164735048</v>
      </c>
      <c r="H450" t="s">
        <v>2356</v>
      </c>
      <c r="I450" t="s">
        <v>16</v>
      </c>
      <c r="J450" t="s">
        <v>1500</v>
      </c>
      <c r="K450" t="s">
        <v>84</v>
      </c>
      <c r="L450" t="s">
        <v>2357</v>
      </c>
      <c r="M450">
        <v>169</v>
      </c>
      <c r="N450" s="5">
        <v>11001</v>
      </c>
      <c r="O450" s="14">
        <f t="shared" si="12"/>
        <v>5</v>
      </c>
      <c r="P450" s="14" t="str">
        <f t="shared" si="13"/>
        <v>11001</v>
      </c>
      <c r="Q450" s="5" t="str">
        <f>INDEX('DIAN CODE'!$B$2:$B$1121,MATCH(CONCATENATE(PLANOTER!P450,""),'DIAN CODE'!$E$2:$E$1121,0),0)</f>
        <v>BOGOTA</v>
      </c>
      <c r="R450" s="5" t="str">
        <f>INDEX('DIAN CODE'!$D$2:$D$1121,MATCH(CONCATENATE(PLANOTER!P450,""),'DIAN CODE'!$E$2:$E$1121,0),0)</f>
        <v>BOGOTA, D.C.</v>
      </c>
      <c r="S450" t="s">
        <v>2358</v>
      </c>
    </row>
    <row r="451" spans="1:19">
      <c r="A451">
        <v>36753682</v>
      </c>
      <c r="B451">
        <v>36753682</v>
      </c>
      <c r="C451" t="s">
        <v>13</v>
      </c>
      <c r="D451" t="s">
        <v>18</v>
      </c>
      <c r="E451" t="s">
        <v>12</v>
      </c>
      <c r="F451" t="s">
        <v>2359</v>
      </c>
      <c r="G451" s="1">
        <v>3005709739</v>
      </c>
      <c r="H451" t="s">
        <v>2360</v>
      </c>
      <c r="I451" t="s">
        <v>113</v>
      </c>
      <c r="J451" t="s">
        <v>1967</v>
      </c>
      <c r="K451" t="s">
        <v>1758</v>
      </c>
      <c r="L451" t="s">
        <v>2361</v>
      </c>
      <c r="M451">
        <v>169</v>
      </c>
      <c r="N451" s="5">
        <v>52001</v>
      </c>
      <c r="O451" s="14">
        <f t="shared" ref="O451:O514" si="14">LEN(N451)</f>
        <v>5</v>
      </c>
      <c r="P451" s="14" t="str">
        <f t="shared" ref="P451:P514" si="15">IF(EXACT(O451,5),""&amp;N451,"0"&amp;N451)</f>
        <v>52001</v>
      </c>
      <c r="Q451" s="5" t="str">
        <f>INDEX('DIAN CODE'!$B$2:$B$1121,MATCH(CONCATENATE(PLANOTER!P451,""),'DIAN CODE'!$E$2:$E$1121,0),0)</f>
        <v>NARIÑO</v>
      </c>
      <c r="R451" s="5" t="str">
        <f>INDEX('DIAN CODE'!$D$2:$D$1121,MATCH(CONCATENATE(PLANOTER!P451,""),'DIAN CODE'!$E$2:$E$1121,0),0)</f>
        <v>PASTO</v>
      </c>
      <c r="S451" t="s">
        <v>2362</v>
      </c>
    </row>
    <row r="452" spans="1:19">
      <c r="A452">
        <v>37003762</v>
      </c>
      <c r="B452">
        <v>37003762</v>
      </c>
      <c r="C452" t="s">
        <v>13</v>
      </c>
      <c r="D452" t="s">
        <v>18</v>
      </c>
      <c r="E452" t="s">
        <v>12</v>
      </c>
      <c r="F452" t="s">
        <v>2363</v>
      </c>
      <c r="G452" s="1">
        <v>164681670</v>
      </c>
      <c r="H452" t="s">
        <v>1023</v>
      </c>
      <c r="I452" t="s">
        <v>2364</v>
      </c>
      <c r="J452" t="s">
        <v>1534</v>
      </c>
      <c r="K452" t="s">
        <v>2365</v>
      </c>
      <c r="L452" t="s">
        <v>2366</v>
      </c>
      <c r="M452">
        <v>169</v>
      </c>
      <c r="N452" s="5">
        <v>5266</v>
      </c>
      <c r="O452" s="14">
        <f t="shared" si="14"/>
        <v>4</v>
      </c>
      <c r="P452" s="14" t="str">
        <f t="shared" si="15"/>
        <v>05266</v>
      </c>
      <c r="Q452" s="5" t="str">
        <f>INDEX('DIAN CODE'!$B$2:$B$1121,MATCH(CONCATENATE(PLANOTER!P452,""),'DIAN CODE'!$E$2:$E$1121,0),0)</f>
        <v>ANTIOQUIA</v>
      </c>
      <c r="R452" s="5" t="str">
        <f>INDEX('DIAN CODE'!$D$2:$D$1121,MATCH(CONCATENATE(PLANOTER!P452,""),'DIAN CODE'!$E$2:$E$1121,0),0)</f>
        <v>ENVIGADO</v>
      </c>
      <c r="S452" t="s">
        <v>2367</v>
      </c>
    </row>
    <row r="453" spans="1:19">
      <c r="A453">
        <v>37010345</v>
      </c>
      <c r="B453">
        <v>37010345</v>
      </c>
      <c r="C453" t="s">
        <v>13</v>
      </c>
      <c r="D453" t="s">
        <v>18</v>
      </c>
      <c r="E453" t="s">
        <v>12</v>
      </c>
      <c r="F453" t="s">
        <v>2368</v>
      </c>
      <c r="G453" s="1">
        <v>3184837328</v>
      </c>
      <c r="H453" t="s">
        <v>59</v>
      </c>
      <c r="I453" t="s">
        <v>1239</v>
      </c>
      <c r="J453" t="s">
        <v>1514</v>
      </c>
      <c r="K453" t="s">
        <v>1628</v>
      </c>
      <c r="L453" t="s">
        <v>2369</v>
      </c>
      <c r="M453">
        <v>169</v>
      </c>
      <c r="N453" s="5">
        <v>52356</v>
      </c>
      <c r="O453" s="14">
        <f t="shared" si="14"/>
        <v>5</v>
      </c>
      <c r="P453" s="14" t="str">
        <f t="shared" si="15"/>
        <v>52356</v>
      </c>
      <c r="Q453" s="5" t="str">
        <f>INDEX('DIAN CODE'!$B$2:$B$1121,MATCH(CONCATENATE(PLANOTER!P453,""),'DIAN CODE'!$E$2:$E$1121,0),0)</f>
        <v>NARIÑO</v>
      </c>
      <c r="R453" s="5" t="str">
        <f>INDEX('DIAN CODE'!$D$2:$D$1121,MATCH(CONCATENATE(PLANOTER!P453,""),'DIAN CODE'!$E$2:$E$1121,0),0)</f>
        <v>IPIALES</v>
      </c>
      <c r="S453" t="s">
        <v>2370</v>
      </c>
    </row>
    <row r="454" spans="1:19">
      <c r="A454">
        <v>37181300</v>
      </c>
      <c r="B454">
        <v>37181300</v>
      </c>
      <c r="C454" t="s">
        <v>13</v>
      </c>
      <c r="D454" t="s">
        <v>18</v>
      </c>
      <c r="E454" t="s">
        <v>12</v>
      </c>
      <c r="F454" t="s">
        <v>2371</v>
      </c>
      <c r="G454" s="1">
        <v>3183446954</v>
      </c>
      <c r="H454" t="s">
        <v>273</v>
      </c>
      <c r="I454" t="s">
        <v>1278</v>
      </c>
      <c r="J454" t="s">
        <v>2372</v>
      </c>
      <c r="K454" t="s">
        <v>1736</v>
      </c>
      <c r="L454" t="s">
        <v>2373</v>
      </c>
      <c r="M454">
        <v>169</v>
      </c>
      <c r="N454" s="5">
        <v>54498</v>
      </c>
      <c r="O454" s="14">
        <f t="shared" si="14"/>
        <v>5</v>
      </c>
      <c r="P454" s="14" t="str">
        <f t="shared" si="15"/>
        <v>54498</v>
      </c>
      <c r="Q454" s="5" t="str">
        <f>INDEX('DIAN CODE'!$B$2:$B$1121,MATCH(CONCATENATE(PLANOTER!P454,""),'DIAN CODE'!$E$2:$E$1121,0),0)</f>
        <v>N. DE SANTANDER</v>
      </c>
      <c r="R454" s="5" t="str">
        <f>INDEX('DIAN CODE'!$D$2:$D$1121,MATCH(CONCATENATE(PLANOTER!P454,""),'DIAN CODE'!$E$2:$E$1121,0),0)</f>
        <v>OCAÑA</v>
      </c>
      <c r="S454" t="s">
        <v>2374</v>
      </c>
    </row>
    <row r="455" spans="1:19">
      <c r="A455">
        <v>37223498</v>
      </c>
      <c r="B455">
        <v>37223498</v>
      </c>
      <c r="C455" t="s">
        <v>13</v>
      </c>
      <c r="D455" t="s">
        <v>18</v>
      </c>
      <c r="E455" t="s">
        <v>12</v>
      </c>
      <c r="F455" t="s">
        <v>1440</v>
      </c>
      <c r="G455" s="1">
        <v>5756118</v>
      </c>
      <c r="H455" t="s">
        <v>275</v>
      </c>
      <c r="I455" t="s">
        <v>2375</v>
      </c>
      <c r="J455" t="s">
        <v>1607</v>
      </c>
      <c r="K455" t="s">
        <v>16</v>
      </c>
      <c r="L455" t="s">
        <v>2376</v>
      </c>
      <c r="M455">
        <v>169</v>
      </c>
      <c r="N455" s="5">
        <v>54001</v>
      </c>
      <c r="O455" s="14">
        <f t="shared" si="14"/>
        <v>5</v>
      </c>
      <c r="P455" s="14" t="str">
        <f t="shared" si="15"/>
        <v>54001</v>
      </c>
      <c r="Q455" s="5" t="str">
        <f>INDEX('DIAN CODE'!$B$2:$B$1121,MATCH(CONCATENATE(PLANOTER!P455,""),'DIAN CODE'!$E$2:$E$1121,0),0)</f>
        <v>N. DE SANTANDER</v>
      </c>
      <c r="R455" s="5" t="str">
        <f>INDEX('DIAN CODE'!$D$2:$D$1121,MATCH(CONCATENATE(PLANOTER!P455,""),'DIAN CODE'!$E$2:$E$1121,0),0)</f>
        <v>CUCUTA</v>
      </c>
      <c r="S455" t="s">
        <v>2377</v>
      </c>
    </row>
    <row r="456" spans="1:19">
      <c r="A456">
        <v>37321337</v>
      </c>
      <c r="B456">
        <v>37321337</v>
      </c>
      <c r="C456" t="s">
        <v>13</v>
      </c>
      <c r="D456" t="s">
        <v>18</v>
      </c>
      <c r="E456" t="s">
        <v>12</v>
      </c>
      <c r="F456" t="s">
        <v>2379</v>
      </c>
      <c r="G456" s="1">
        <v>6328166</v>
      </c>
      <c r="H456" t="s">
        <v>204</v>
      </c>
      <c r="I456" t="s">
        <v>233</v>
      </c>
      <c r="J456" t="s">
        <v>84</v>
      </c>
      <c r="K456" t="s">
        <v>2380</v>
      </c>
      <c r="L456" t="s">
        <v>2381</v>
      </c>
      <c r="M456">
        <v>169</v>
      </c>
      <c r="N456" s="5">
        <v>68001</v>
      </c>
      <c r="O456" s="14">
        <f t="shared" si="14"/>
        <v>5</v>
      </c>
      <c r="P456" s="14" t="str">
        <f t="shared" si="15"/>
        <v>68001</v>
      </c>
      <c r="Q456" s="5" t="str">
        <f>INDEX('DIAN CODE'!$B$2:$B$1121,MATCH(CONCATENATE(PLANOTER!P456,""),'DIAN CODE'!$E$2:$E$1121,0),0)</f>
        <v>SANTANDER</v>
      </c>
      <c r="R456" s="5" t="str">
        <f>INDEX('DIAN CODE'!$D$2:$D$1121,MATCH(CONCATENATE(PLANOTER!P456,""),'DIAN CODE'!$E$2:$E$1121,0),0)</f>
        <v>BUCARAMANGA</v>
      </c>
      <c r="S456" t="s">
        <v>2382</v>
      </c>
    </row>
    <row r="457" spans="1:19">
      <c r="A457">
        <v>37557355</v>
      </c>
      <c r="B457">
        <v>37557355</v>
      </c>
      <c r="C457" t="s">
        <v>13</v>
      </c>
      <c r="D457" t="s">
        <v>18</v>
      </c>
      <c r="E457" t="s">
        <v>12</v>
      </c>
      <c r="F457" t="s">
        <v>2386</v>
      </c>
      <c r="G457" s="1">
        <v>3124761986</v>
      </c>
      <c r="H457" t="s">
        <v>440</v>
      </c>
      <c r="I457" t="s">
        <v>113</v>
      </c>
      <c r="J457" t="s">
        <v>1983</v>
      </c>
      <c r="K457" t="s">
        <v>16</v>
      </c>
      <c r="L457" t="s">
        <v>2387</v>
      </c>
      <c r="M457">
        <v>169</v>
      </c>
      <c r="N457" s="5">
        <v>68307</v>
      </c>
      <c r="O457" s="14">
        <f t="shared" si="14"/>
        <v>5</v>
      </c>
      <c r="P457" s="14" t="str">
        <f t="shared" si="15"/>
        <v>68307</v>
      </c>
      <c r="Q457" s="5" t="str">
        <f>INDEX('DIAN CODE'!$B$2:$B$1121,MATCH(CONCATENATE(PLANOTER!P457,""),'DIAN CODE'!$E$2:$E$1121,0),0)</f>
        <v>SANTANDER</v>
      </c>
      <c r="R457" s="5" t="str">
        <f>INDEX('DIAN CODE'!$D$2:$D$1121,MATCH(CONCATENATE(PLANOTER!P457,""),'DIAN CODE'!$E$2:$E$1121,0),0)</f>
        <v>GIRON</v>
      </c>
      <c r="S457" t="s">
        <v>2388</v>
      </c>
    </row>
    <row r="458" spans="1:19">
      <c r="A458">
        <v>37656426</v>
      </c>
      <c r="B458">
        <v>37656426</v>
      </c>
      <c r="C458" t="s">
        <v>13</v>
      </c>
      <c r="D458" t="s">
        <v>18</v>
      </c>
      <c r="E458" t="s">
        <v>12</v>
      </c>
      <c r="F458" t="s">
        <v>2389</v>
      </c>
      <c r="G458" s="1">
        <v>4241122</v>
      </c>
      <c r="H458" t="s">
        <v>1272</v>
      </c>
      <c r="I458" t="s">
        <v>440</v>
      </c>
      <c r="J458" t="s">
        <v>1500</v>
      </c>
      <c r="K458" t="s">
        <v>756</v>
      </c>
      <c r="L458" t="s">
        <v>2390</v>
      </c>
      <c r="M458">
        <v>169</v>
      </c>
      <c r="N458" s="5">
        <v>47189</v>
      </c>
      <c r="O458" s="14">
        <f t="shared" si="14"/>
        <v>5</v>
      </c>
      <c r="P458" s="14" t="str">
        <f t="shared" si="15"/>
        <v>47189</v>
      </c>
      <c r="Q458" s="5" t="str">
        <f>INDEX('DIAN CODE'!$B$2:$B$1121,MATCH(CONCATENATE(PLANOTER!P458,""),'DIAN CODE'!$E$2:$E$1121,0),0)</f>
        <v>MAGDALENA</v>
      </c>
      <c r="R458" s="5" t="str">
        <f>INDEX('DIAN CODE'!$D$2:$D$1121,MATCH(CONCATENATE(PLANOTER!P458,""),'DIAN CODE'!$E$2:$E$1121,0),0)</f>
        <v>CIENAGA</v>
      </c>
      <c r="S458" t="s">
        <v>2391</v>
      </c>
    </row>
    <row r="459" spans="1:19">
      <c r="A459">
        <v>37670695</v>
      </c>
      <c r="B459">
        <v>37670695</v>
      </c>
      <c r="C459" t="s">
        <v>13</v>
      </c>
      <c r="D459" t="s">
        <v>18</v>
      </c>
      <c r="E459" t="s">
        <v>12</v>
      </c>
      <c r="F459" t="s">
        <v>2392</v>
      </c>
      <c r="G459" s="1">
        <v>133384514</v>
      </c>
      <c r="H459" t="s">
        <v>59</v>
      </c>
      <c r="I459" t="s">
        <v>85</v>
      </c>
      <c r="J459" t="s">
        <v>1735</v>
      </c>
      <c r="K459" t="s">
        <v>16</v>
      </c>
      <c r="L459" t="s">
        <v>2393</v>
      </c>
      <c r="M459">
        <v>169</v>
      </c>
      <c r="N459" s="5">
        <v>5579</v>
      </c>
      <c r="O459" s="14">
        <f t="shared" si="14"/>
        <v>4</v>
      </c>
      <c r="P459" s="14" t="str">
        <f t="shared" si="15"/>
        <v>05579</v>
      </c>
      <c r="Q459" s="5" t="str">
        <f>INDEX('DIAN CODE'!$B$2:$B$1121,MATCH(CONCATENATE(PLANOTER!P459,""),'DIAN CODE'!$E$2:$E$1121,0),0)</f>
        <v>ANTIOQUIA</v>
      </c>
      <c r="R459" s="5" t="str">
        <f>INDEX('DIAN CODE'!$D$2:$D$1121,MATCH(CONCATENATE(PLANOTER!P459,""),'DIAN CODE'!$E$2:$E$1121,0),0)</f>
        <v>PUERTO BERRIO</v>
      </c>
      <c r="S459" t="s">
        <v>2394</v>
      </c>
    </row>
    <row r="460" spans="1:19">
      <c r="A460">
        <v>37726745</v>
      </c>
      <c r="B460">
        <v>37726745</v>
      </c>
      <c r="C460" t="s">
        <v>13</v>
      </c>
      <c r="D460" t="s">
        <v>18</v>
      </c>
      <c r="E460" t="s">
        <v>12</v>
      </c>
      <c r="F460" t="s">
        <v>2395</v>
      </c>
      <c r="G460" s="1">
        <v>6575194</v>
      </c>
      <c r="H460" t="s">
        <v>225</v>
      </c>
      <c r="I460" t="s">
        <v>1048</v>
      </c>
      <c r="J460" t="s">
        <v>1526</v>
      </c>
      <c r="K460" t="s">
        <v>2396</v>
      </c>
      <c r="L460" t="s">
        <v>2397</v>
      </c>
      <c r="M460">
        <v>169</v>
      </c>
      <c r="N460" s="5">
        <v>68001</v>
      </c>
      <c r="O460" s="14">
        <f t="shared" si="14"/>
        <v>5</v>
      </c>
      <c r="P460" s="14" t="str">
        <f t="shared" si="15"/>
        <v>68001</v>
      </c>
      <c r="Q460" s="5" t="str">
        <f>INDEX('DIAN CODE'!$B$2:$B$1121,MATCH(CONCATENATE(PLANOTER!P460,""),'DIAN CODE'!$E$2:$E$1121,0),0)</f>
        <v>SANTANDER</v>
      </c>
      <c r="R460" s="5" t="str">
        <f>INDEX('DIAN CODE'!$D$2:$D$1121,MATCH(CONCATENATE(PLANOTER!P460,""),'DIAN CODE'!$E$2:$E$1121,0),0)</f>
        <v>BUCARAMANGA</v>
      </c>
      <c r="S460" t="s">
        <v>2398</v>
      </c>
    </row>
    <row r="461" spans="1:19">
      <c r="A461">
        <v>37794886</v>
      </c>
      <c r="B461">
        <v>37794886</v>
      </c>
      <c r="C461" t="s">
        <v>13</v>
      </c>
      <c r="D461" t="s">
        <v>18</v>
      </c>
      <c r="E461" t="s">
        <v>12</v>
      </c>
      <c r="F461" t="s">
        <v>2399</v>
      </c>
      <c r="G461" s="1">
        <v>3005704452</v>
      </c>
      <c r="H461" t="s">
        <v>1710</v>
      </c>
      <c r="I461" t="s">
        <v>2400</v>
      </c>
      <c r="J461" t="s">
        <v>1803</v>
      </c>
      <c r="K461" t="s">
        <v>16</v>
      </c>
      <c r="L461" t="s">
        <v>2401</v>
      </c>
      <c r="M461">
        <v>169</v>
      </c>
      <c r="N461" s="5">
        <v>68001</v>
      </c>
      <c r="O461" s="14">
        <f t="shared" si="14"/>
        <v>5</v>
      </c>
      <c r="P461" s="14" t="str">
        <f t="shared" si="15"/>
        <v>68001</v>
      </c>
      <c r="Q461" s="5" t="str">
        <f>INDEX('DIAN CODE'!$B$2:$B$1121,MATCH(CONCATENATE(PLANOTER!P461,""),'DIAN CODE'!$E$2:$E$1121,0),0)</f>
        <v>SANTANDER</v>
      </c>
      <c r="R461" s="5" t="str">
        <f>INDEX('DIAN CODE'!$D$2:$D$1121,MATCH(CONCATENATE(PLANOTER!P461,""),'DIAN CODE'!$E$2:$E$1121,0),0)</f>
        <v>BUCARAMANGA</v>
      </c>
      <c r="S461" t="s">
        <v>2402</v>
      </c>
    </row>
    <row r="462" spans="1:19">
      <c r="A462">
        <v>37823003</v>
      </c>
      <c r="B462">
        <v>37823003</v>
      </c>
      <c r="C462" t="s">
        <v>13</v>
      </c>
      <c r="D462" t="s">
        <v>18</v>
      </c>
      <c r="E462" t="s">
        <v>12</v>
      </c>
      <c r="F462" t="s">
        <v>2403</v>
      </c>
      <c r="G462" s="1">
        <v>8817017</v>
      </c>
      <c r="H462" t="s">
        <v>2404</v>
      </c>
      <c r="I462" t="s">
        <v>2405</v>
      </c>
      <c r="J462" t="s">
        <v>1585</v>
      </c>
      <c r="K462" t="s">
        <v>16</v>
      </c>
      <c r="L462" t="s">
        <v>2406</v>
      </c>
      <c r="M462">
        <v>169</v>
      </c>
      <c r="N462" s="5">
        <v>25899</v>
      </c>
      <c r="O462" s="14">
        <f t="shared" si="14"/>
        <v>5</v>
      </c>
      <c r="P462" s="14" t="str">
        <f t="shared" si="15"/>
        <v>25899</v>
      </c>
      <c r="Q462" s="5" t="str">
        <f>INDEX('DIAN CODE'!$B$2:$B$1121,MATCH(CONCATENATE(PLANOTER!P462,""),'DIAN CODE'!$E$2:$E$1121,0),0)</f>
        <v>CUNDINAMARCA</v>
      </c>
      <c r="R462" s="5" t="str">
        <f>INDEX('DIAN CODE'!$D$2:$D$1121,MATCH(CONCATENATE(PLANOTER!P462,""),'DIAN CODE'!$E$2:$E$1121,0),0)</f>
        <v>ZIPAQUIRA</v>
      </c>
      <c r="S462" t="s">
        <v>2407</v>
      </c>
    </row>
    <row r="463" spans="1:19">
      <c r="A463">
        <v>37833419</v>
      </c>
      <c r="B463">
        <v>37833419</v>
      </c>
      <c r="C463" t="s">
        <v>13</v>
      </c>
      <c r="D463" t="s">
        <v>18</v>
      </c>
      <c r="E463" t="s">
        <v>12</v>
      </c>
      <c r="F463" t="s">
        <v>2408</v>
      </c>
      <c r="G463" s="1">
        <v>470611</v>
      </c>
      <c r="H463" t="s">
        <v>49</v>
      </c>
      <c r="I463" t="s">
        <v>16</v>
      </c>
      <c r="J463" t="s">
        <v>2409</v>
      </c>
      <c r="K463" t="s">
        <v>16</v>
      </c>
      <c r="L463" t="s">
        <v>2410</v>
      </c>
      <c r="M463">
        <v>169</v>
      </c>
      <c r="N463" s="5">
        <v>68001</v>
      </c>
      <c r="O463" s="14">
        <f t="shared" si="14"/>
        <v>5</v>
      </c>
      <c r="P463" s="14" t="str">
        <f t="shared" si="15"/>
        <v>68001</v>
      </c>
      <c r="Q463" s="5" t="str">
        <f>INDEX('DIAN CODE'!$B$2:$B$1121,MATCH(CONCATENATE(PLANOTER!P463,""),'DIAN CODE'!$E$2:$E$1121,0),0)</f>
        <v>SANTANDER</v>
      </c>
      <c r="R463" s="5" t="str">
        <f>INDEX('DIAN CODE'!$D$2:$D$1121,MATCH(CONCATENATE(PLANOTER!P463,""),'DIAN CODE'!$E$2:$E$1121,0),0)</f>
        <v>BUCARAMANGA</v>
      </c>
      <c r="S463" t="s">
        <v>2411</v>
      </c>
    </row>
    <row r="464" spans="1:19">
      <c r="A464">
        <v>37837686</v>
      </c>
      <c r="B464">
        <v>37837686</v>
      </c>
      <c r="C464" t="s">
        <v>13</v>
      </c>
      <c r="D464" t="s">
        <v>18</v>
      </c>
      <c r="E464" t="s">
        <v>12</v>
      </c>
      <c r="F464" t="s">
        <v>2412</v>
      </c>
      <c r="G464" s="1">
        <v>3015204884</v>
      </c>
      <c r="H464" t="s">
        <v>26</v>
      </c>
      <c r="I464" t="s">
        <v>192</v>
      </c>
      <c r="J464" t="s">
        <v>1542</v>
      </c>
      <c r="K464" t="s">
        <v>16</v>
      </c>
      <c r="L464" t="s">
        <v>2413</v>
      </c>
      <c r="M464">
        <v>169</v>
      </c>
      <c r="N464" s="5">
        <v>8001</v>
      </c>
      <c r="O464" s="14">
        <f t="shared" si="14"/>
        <v>4</v>
      </c>
      <c r="P464" s="14" t="str">
        <f t="shared" si="15"/>
        <v>08001</v>
      </c>
      <c r="Q464" s="5" t="str">
        <f>INDEX('DIAN CODE'!$B$2:$B$1121,MATCH(CONCATENATE(PLANOTER!P464,""),'DIAN CODE'!$E$2:$E$1121,0),0)</f>
        <v>ATLANTICO</v>
      </c>
      <c r="R464" s="5" t="str">
        <f>INDEX('DIAN CODE'!$D$2:$D$1121,MATCH(CONCATENATE(PLANOTER!P464,""),'DIAN CODE'!$E$2:$E$1121,0),0)</f>
        <v>BARRANQUILLA</v>
      </c>
      <c r="S464" t="s">
        <v>2414</v>
      </c>
    </row>
    <row r="465" spans="1:19">
      <c r="A465">
        <v>37839432</v>
      </c>
      <c r="B465">
        <v>37839432</v>
      </c>
      <c r="C465" t="s">
        <v>13</v>
      </c>
      <c r="D465" t="s">
        <v>18</v>
      </c>
      <c r="E465" t="s">
        <v>12</v>
      </c>
      <c r="F465" t="s">
        <v>2415</v>
      </c>
      <c r="G465" s="1">
        <v>2394750</v>
      </c>
      <c r="H465" t="s">
        <v>452</v>
      </c>
      <c r="I465" t="s">
        <v>2416</v>
      </c>
      <c r="J465" t="s">
        <v>2417</v>
      </c>
      <c r="K465" t="s">
        <v>16</v>
      </c>
      <c r="L465" t="s">
        <v>2418</v>
      </c>
      <c r="M465">
        <v>169</v>
      </c>
      <c r="N465" s="5">
        <v>11001</v>
      </c>
      <c r="O465" s="14">
        <f t="shared" si="14"/>
        <v>5</v>
      </c>
      <c r="P465" s="14" t="str">
        <f t="shared" si="15"/>
        <v>11001</v>
      </c>
      <c r="Q465" s="5" t="str">
        <f>INDEX('DIAN CODE'!$B$2:$B$1121,MATCH(CONCATENATE(PLANOTER!P465,""),'DIAN CODE'!$E$2:$E$1121,0),0)</f>
        <v>BOGOTA</v>
      </c>
      <c r="R465" s="5" t="str">
        <f>INDEX('DIAN CODE'!$D$2:$D$1121,MATCH(CONCATENATE(PLANOTER!P465,""),'DIAN CODE'!$E$2:$E$1121,0),0)</f>
        <v>BOGOTA, D.C.</v>
      </c>
      <c r="S465" t="s">
        <v>2419</v>
      </c>
    </row>
    <row r="466" spans="1:19">
      <c r="A466">
        <v>37844590</v>
      </c>
      <c r="B466">
        <v>37844590</v>
      </c>
      <c r="C466" t="s">
        <v>13</v>
      </c>
      <c r="D466" t="s">
        <v>18</v>
      </c>
      <c r="E466" t="s">
        <v>12</v>
      </c>
      <c r="F466" t="s">
        <v>2420</v>
      </c>
      <c r="G466" s="1">
        <v>3163810166</v>
      </c>
      <c r="H466" t="s">
        <v>106</v>
      </c>
      <c r="I466" t="s">
        <v>1527</v>
      </c>
      <c r="J466" t="s">
        <v>2421</v>
      </c>
      <c r="K466" t="s">
        <v>2422</v>
      </c>
      <c r="L466" t="s">
        <v>2423</v>
      </c>
      <c r="M466">
        <v>169</v>
      </c>
      <c r="N466" s="5">
        <v>20710</v>
      </c>
      <c r="O466" s="14">
        <f t="shared" si="14"/>
        <v>5</v>
      </c>
      <c r="P466" s="14" t="str">
        <f t="shared" si="15"/>
        <v>20710</v>
      </c>
      <c r="Q466" s="5" t="str">
        <f>INDEX('DIAN CODE'!$B$2:$B$1121,MATCH(CONCATENATE(PLANOTER!P466,""),'DIAN CODE'!$E$2:$E$1121,0),0)</f>
        <v>CESAR</v>
      </c>
      <c r="R466" s="5" t="str">
        <f>INDEX('DIAN CODE'!$D$2:$D$1121,MATCH(CONCATENATE(PLANOTER!P466,""),'DIAN CODE'!$E$2:$E$1121,0),0)</f>
        <v>SAN ALBERTO</v>
      </c>
      <c r="S466" t="s">
        <v>2424</v>
      </c>
    </row>
    <row r="467" spans="1:19">
      <c r="A467">
        <v>37887451</v>
      </c>
      <c r="B467">
        <v>37887451</v>
      </c>
      <c r="C467" t="s">
        <v>13</v>
      </c>
      <c r="D467" t="s">
        <v>18</v>
      </c>
      <c r="E467" t="s">
        <v>12</v>
      </c>
      <c r="F467" t="s">
        <v>2425</v>
      </c>
      <c r="G467" s="1">
        <v>176382280</v>
      </c>
      <c r="H467" t="s">
        <v>468</v>
      </c>
      <c r="I467" t="s">
        <v>2426</v>
      </c>
      <c r="J467" t="s">
        <v>1508</v>
      </c>
      <c r="K467" t="s">
        <v>2034</v>
      </c>
      <c r="L467" t="s">
        <v>2427</v>
      </c>
      <c r="M467">
        <v>169</v>
      </c>
      <c r="N467" s="5">
        <v>68679</v>
      </c>
      <c r="O467" s="14">
        <f t="shared" si="14"/>
        <v>5</v>
      </c>
      <c r="P467" s="14" t="str">
        <f t="shared" si="15"/>
        <v>68679</v>
      </c>
      <c r="Q467" s="5" t="str">
        <f>INDEX('DIAN CODE'!$B$2:$B$1121,MATCH(CONCATENATE(PLANOTER!P467,""),'DIAN CODE'!$E$2:$E$1121,0),0)</f>
        <v>SANTANDER</v>
      </c>
      <c r="R467" s="5" t="str">
        <f>INDEX('DIAN CODE'!$D$2:$D$1121,MATCH(CONCATENATE(PLANOTER!P467,""),'DIAN CODE'!$E$2:$E$1121,0),0)</f>
        <v>SAN GIL</v>
      </c>
      <c r="S467" t="s">
        <v>2428</v>
      </c>
    </row>
    <row r="468" spans="1:19">
      <c r="A468">
        <v>37918454</v>
      </c>
      <c r="B468">
        <v>37918454</v>
      </c>
      <c r="C468" t="s">
        <v>13</v>
      </c>
      <c r="D468" t="s">
        <v>18</v>
      </c>
      <c r="E468" t="s">
        <v>12</v>
      </c>
      <c r="F468" t="s">
        <v>2429</v>
      </c>
      <c r="G468" s="1">
        <v>3012249339</v>
      </c>
      <c r="H468" t="s">
        <v>1951</v>
      </c>
      <c r="I468" t="s">
        <v>1561</v>
      </c>
      <c r="J468" t="s">
        <v>1753</v>
      </c>
      <c r="K468" t="s">
        <v>16</v>
      </c>
      <c r="L468" t="s">
        <v>2430</v>
      </c>
      <c r="M468">
        <v>169</v>
      </c>
      <c r="N468" s="5">
        <v>47001</v>
      </c>
      <c r="O468" s="14">
        <f t="shared" si="14"/>
        <v>5</v>
      </c>
      <c r="P468" s="14" t="str">
        <f t="shared" si="15"/>
        <v>47001</v>
      </c>
      <c r="Q468" s="5" t="str">
        <f>INDEX('DIAN CODE'!$B$2:$B$1121,MATCH(CONCATENATE(PLANOTER!P468,""),'DIAN CODE'!$E$2:$E$1121,0),0)</f>
        <v>MAGDALENA</v>
      </c>
      <c r="R468" s="5" t="str">
        <f>INDEX('DIAN CODE'!$D$2:$D$1121,MATCH(CONCATENATE(PLANOTER!P468,""),'DIAN CODE'!$E$2:$E$1121,0),0)</f>
        <v>SANTA MARTA</v>
      </c>
      <c r="S468" t="s">
        <v>2431</v>
      </c>
    </row>
    <row r="469" spans="1:19">
      <c r="A469">
        <v>37918772</v>
      </c>
      <c r="B469">
        <v>37918772</v>
      </c>
      <c r="C469" t="s">
        <v>13</v>
      </c>
      <c r="D469" t="s">
        <v>18</v>
      </c>
      <c r="E469" t="s">
        <v>12</v>
      </c>
      <c r="F469" t="s">
        <v>2432</v>
      </c>
      <c r="G469" s="1">
        <v>976204907</v>
      </c>
      <c r="H469" t="s">
        <v>834</v>
      </c>
      <c r="I469" t="s">
        <v>2206</v>
      </c>
      <c r="J469" t="s">
        <v>84</v>
      </c>
      <c r="K469" t="s">
        <v>16</v>
      </c>
      <c r="L469" t="s">
        <v>2433</v>
      </c>
      <c r="M469">
        <v>169</v>
      </c>
      <c r="N469" s="5">
        <v>68081</v>
      </c>
      <c r="O469" s="14">
        <f t="shared" si="14"/>
        <v>5</v>
      </c>
      <c r="P469" s="14" t="str">
        <f t="shared" si="15"/>
        <v>68081</v>
      </c>
      <c r="Q469" s="5" t="str">
        <f>INDEX('DIAN CODE'!$B$2:$B$1121,MATCH(CONCATENATE(PLANOTER!P469,""),'DIAN CODE'!$E$2:$E$1121,0),0)</f>
        <v>SANTANDER</v>
      </c>
      <c r="R469" s="5" t="str">
        <f>INDEX('DIAN CODE'!$D$2:$D$1121,MATCH(CONCATENATE(PLANOTER!P469,""),'DIAN CODE'!$E$2:$E$1121,0),0)</f>
        <v>BARRANCABERMEJA</v>
      </c>
      <c r="S469" t="s">
        <v>2434</v>
      </c>
    </row>
    <row r="470" spans="1:19">
      <c r="A470">
        <v>37923556</v>
      </c>
      <c r="B470">
        <v>37923556</v>
      </c>
      <c r="C470" t="s">
        <v>13</v>
      </c>
      <c r="D470" t="s">
        <v>18</v>
      </c>
      <c r="E470" t="s">
        <v>12</v>
      </c>
      <c r="F470" t="s">
        <v>2435</v>
      </c>
      <c r="G470" s="1">
        <v>3004842433</v>
      </c>
      <c r="H470" t="s">
        <v>2436</v>
      </c>
      <c r="I470" t="s">
        <v>192</v>
      </c>
      <c r="J470" t="s">
        <v>2437</v>
      </c>
      <c r="K470" t="s">
        <v>2438</v>
      </c>
      <c r="L470" t="s">
        <v>2439</v>
      </c>
      <c r="M470">
        <v>169</v>
      </c>
      <c r="N470" s="5">
        <v>13001</v>
      </c>
      <c r="O470" s="14">
        <f t="shared" si="14"/>
        <v>5</v>
      </c>
      <c r="P470" s="14" t="str">
        <f t="shared" si="15"/>
        <v>13001</v>
      </c>
      <c r="Q470" s="5" t="str">
        <f>INDEX('DIAN CODE'!$B$2:$B$1121,MATCH(CONCATENATE(PLANOTER!P470,""),'DIAN CODE'!$E$2:$E$1121,0),0)</f>
        <v>BOLIVAR</v>
      </c>
      <c r="R470" s="5" t="str">
        <f>INDEX('DIAN CODE'!$D$2:$D$1121,MATCH(CONCATENATE(PLANOTER!P470,""),'DIAN CODE'!$E$2:$E$1121,0),0)</f>
        <v>CARTAGENA</v>
      </c>
      <c r="S470" t="s">
        <v>2440</v>
      </c>
    </row>
    <row r="471" spans="1:19">
      <c r="A471">
        <v>37924423</v>
      </c>
      <c r="B471">
        <v>37924423</v>
      </c>
      <c r="C471" t="s">
        <v>13</v>
      </c>
      <c r="D471" t="s">
        <v>18</v>
      </c>
      <c r="E471" t="s">
        <v>12</v>
      </c>
      <c r="F471" t="s">
        <v>2441</v>
      </c>
      <c r="G471" s="1">
        <v>157551446</v>
      </c>
      <c r="H471" t="s">
        <v>2442</v>
      </c>
      <c r="I471" t="s">
        <v>692</v>
      </c>
      <c r="J471" t="s">
        <v>2443</v>
      </c>
      <c r="K471" t="s">
        <v>16</v>
      </c>
      <c r="L471" t="s">
        <v>2444</v>
      </c>
      <c r="M471">
        <v>169</v>
      </c>
      <c r="N471" s="5">
        <v>20001</v>
      </c>
      <c r="O471" s="14">
        <f t="shared" si="14"/>
        <v>5</v>
      </c>
      <c r="P471" s="14" t="str">
        <f t="shared" si="15"/>
        <v>20001</v>
      </c>
      <c r="Q471" s="5" t="str">
        <f>INDEX('DIAN CODE'!$B$2:$B$1121,MATCH(CONCATENATE(PLANOTER!P471,""),'DIAN CODE'!$E$2:$E$1121,0),0)</f>
        <v>CESAR</v>
      </c>
      <c r="R471" s="5" t="str">
        <f>INDEX('DIAN CODE'!$D$2:$D$1121,MATCH(CONCATENATE(PLANOTER!P471,""),'DIAN CODE'!$E$2:$E$1121,0),0)</f>
        <v>VALLEDUPAR</v>
      </c>
      <c r="S471" t="s">
        <v>2445</v>
      </c>
    </row>
    <row r="472" spans="1:19">
      <c r="A472">
        <v>38229445</v>
      </c>
      <c r="B472">
        <v>38229445</v>
      </c>
      <c r="C472" t="s">
        <v>13</v>
      </c>
      <c r="D472" t="s">
        <v>18</v>
      </c>
      <c r="E472" t="s">
        <v>12</v>
      </c>
      <c r="F472" t="s">
        <v>2446</v>
      </c>
      <c r="G472" s="1">
        <v>3107602057</v>
      </c>
      <c r="H472" t="s">
        <v>85</v>
      </c>
      <c r="I472" t="s">
        <v>109</v>
      </c>
      <c r="J472" t="s">
        <v>1524</v>
      </c>
      <c r="K472" t="s">
        <v>2447</v>
      </c>
      <c r="L472" t="s">
        <v>2448</v>
      </c>
      <c r="M472">
        <v>169</v>
      </c>
      <c r="N472" s="5">
        <v>73001</v>
      </c>
      <c r="O472" s="14">
        <f t="shared" si="14"/>
        <v>5</v>
      </c>
      <c r="P472" s="14" t="str">
        <f t="shared" si="15"/>
        <v>73001</v>
      </c>
      <c r="Q472" s="5" t="str">
        <f>INDEX('DIAN CODE'!$B$2:$B$1121,MATCH(CONCATENATE(PLANOTER!P472,""),'DIAN CODE'!$E$2:$E$1121,0),0)</f>
        <v>TOLIMA</v>
      </c>
      <c r="R472" s="5" t="str">
        <f>INDEX('DIAN CODE'!$D$2:$D$1121,MATCH(CONCATENATE(PLANOTER!P472,""),'DIAN CODE'!$E$2:$E$1121,0),0)</f>
        <v>IBAGUE</v>
      </c>
      <c r="S472" t="s">
        <v>2449</v>
      </c>
    </row>
    <row r="473" spans="1:19">
      <c r="A473">
        <v>38230860</v>
      </c>
      <c r="B473">
        <v>38230860</v>
      </c>
      <c r="C473" t="s">
        <v>13</v>
      </c>
      <c r="D473" t="s">
        <v>18</v>
      </c>
      <c r="E473" t="s">
        <v>12</v>
      </c>
      <c r="F473" t="s">
        <v>2450</v>
      </c>
      <c r="G473" s="1">
        <v>2634617</v>
      </c>
      <c r="H473" t="s">
        <v>1870</v>
      </c>
      <c r="I473" t="s">
        <v>2451</v>
      </c>
      <c r="J473" t="s">
        <v>1621</v>
      </c>
      <c r="K473" t="s">
        <v>16</v>
      </c>
      <c r="L473" t="s">
        <v>2452</v>
      </c>
      <c r="M473">
        <v>169</v>
      </c>
      <c r="N473" s="5">
        <v>73001</v>
      </c>
      <c r="O473" s="14">
        <f t="shared" si="14"/>
        <v>5</v>
      </c>
      <c r="P473" s="14" t="str">
        <f t="shared" si="15"/>
        <v>73001</v>
      </c>
      <c r="Q473" s="5" t="str">
        <f>INDEX('DIAN CODE'!$B$2:$B$1121,MATCH(CONCATENATE(PLANOTER!P473,""),'DIAN CODE'!$E$2:$E$1121,0),0)</f>
        <v>TOLIMA</v>
      </c>
      <c r="R473" s="5" t="str">
        <f>INDEX('DIAN CODE'!$D$2:$D$1121,MATCH(CONCATENATE(PLANOTER!P473,""),'DIAN CODE'!$E$2:$E$1121,0),0)</f>
        <v>IBAGUE</v>
      </c>
      <c r="S473" t="s">
        <v>2453</v>
      </c>
    </row>
    <row r="474" spans="1:19">
      <c r="A474">
        <v>38245964</v>
      </c>
      <c r="B474">
        <v>38245964</v>
      </c>
      <c r="C474" t="s">
        <v>13</v>
      </c>
      <c r="D474" t="s">
        <v>18</v>
      </c>
      <c r="E474" t="s">
        <v>12</v>
      </c>
      <c r="F474" t="s">
        <v>2455</v>
      </c>
      <c r="G474" s="1">
        <v>2619977</v>
      </c>
      <c r="H474" t="s">
        <v>1416</v>
      </c>
      <c r="I474" t="s">
        <v>221</v>
      </c>
      <c r="J474" t="s">
        <v>1993</v>
      </c>
      <c r="K474" t="s">
        <v>16</v>
      </c>
      <c r="L474" t="s">
        <v>2456</v>
      </c>
      <c r="M474">
        <v>169</v>
      </c>
      <c r="N474" s="5">
        <v>73001</v>
      </c>
      <c r="O474" s="14">
        <f t="shared" si="14"/>
        <v>5</v>
      </c>
      <c r="P474" s="14" t="str">
        <f t="shared" si="15"/>
        <v>73001</v>
      </c>
      <c r="Q474" s="5" t="str">
        <f>INDEX('DIAN CODE'!$B$2:$B$1121,MATCH(CONCATENATE(PLANOTER!P474,""),'DIAN CODE'!$E$2:$E$1121,0),0)</f>
        <v>TOLIMA</v>
      </c>
      <c r="R474" s="5" t="str">
        <f>INDEX('DIAN CODE'!$D$2:$D$1121,MATCH(CONCATENATE(PLANOTER!P474,""),'DIAN CODE'!$E$2:$E$1121,0),0)</f>
        <v>IBAGUE</v>
      </c>
      <c r="S474" t="s">
        <v>2457</v>
      </c>
    </row>
    <row r="475" spans="1:19">
      <c r="A475">
        <v>38256780</v>
      </c>
      <c r="B475">
        <v>38256780</v>
      </c>
      <c r="C475">
        <v>4</v>
      </c>
      <c r="D475" t="s">
        <v>18</v>
      </c>
      <c r="E475" t="s">
        <v>12</v>
      </c>
      <c r="F475" t="s">
        <v>2458</v>
      </c>
      <c r="G475" s="1">
        <v>2523228</v>
      </c>
      <c r="H475" t="s">
        <v>799</v>
      </c>
      <c r="I475" t="s">
        <v>300</v>
      </c>
      <c r="J475" t="s">
        <v>1617</v>
      </c>
      <c r="K475" t="s">
        <v>16</v>
      </c>
      <c r="L475" t="s">
        <v>2459</v>
      </c>
      <c r="M475">
        <v>169</v>
      </c>
      <c r="N475" s="5">
        <v>73443</v>
      </c>
      <c r="O475" s="14">
        <f t="shared" si="14"/>
        <v>5</v>
      </c>
      <c r="P475" s="14" t="str">
        <f t="shared" si="15"/>
        <v>73443</v>
      </c>
      <c r="Q475" s="5" t="str">
        <f>INDEX('DIAN CODE'!$B$2:$B$1121,MATCH(CONCATENATE(PLANOTER!P475,""),'DIAN CODE'!$E$2:$E$1121,0),0)</f>
        <v>TOLIMA</v>
      </c>
      <c r="R475" s="5" t="str">
        <f>INDEX('DIAN CODE'!$D$2:$D$1121,MATCH(CONCATENATE(PLANOTER!P475,""),'DIAN CODE'!$E$2:$E$1121,0),0)</f>
        <v>MARIQUITA</v>
      </c>
      <c r="S475" t="s">
        <v>2460</v>
      </c>
    </row>
    <row r="476" spans="1:19">
      <c r="A476">
        <v>38281213</v>
      </c>
      <c r="B476">
        <v>38281213</v>
      </c>
      <c r="C476" t="s">
        <v>13</v>
      </c>
      <c r="D476" t="s">
        <v>18</v>
      </c>
      <c r="E476" t="s">
        <v>12</v>
      </c>
      <c r="F476" t="s">
        <v>2461</v>
      </c>
      <c r="G476" s="1">
        <v>6256160</v>
      </c>
      <c r="H476" t="s">
        <v>178</v>
      </c>
      <c r="I476" t="s">
        <v>102</v>
      </c>
      <c r="J476" t="s">
        <v>1698</v>
      </c>
      <c r="K476" t="s">
        <v>16</v>
      </c>
      <c r="L476" t="s">
        <v>2462</v>
      </c>
      <c r="M476">
        <v>169</v>
      </c>
      <c r="N476" s="5">
        <v>11001</v>
      </c>
      <c r="O476" s="14">
        <f t="shared" si="14"/>
        <v>5</v>
      </c>
      <c r="P476" s="14" t="str">
        <f t="shared" si="15"/>
        <v>11001</v>
      </c>
      <c r="Q476" s="5" t="str">
        <f>INDEX('DIAN CODE'!$B$2:$B$1121,MATCH(CONCATENATE(PLANOTER!P476,""),'DIAN CODE'!$E$2:$E$1121,0),0)</f>
        <v>BOGOTA</v>
      </c>
      <c r="R476" s="5" t="str">
        <f>INDEX('DIAN CODE'!$D$2:$D$1121,MATCH(CONCATENATE(PLANOTER!P476,""),'DIAN CODE'!$E$2:$E$1121,0),0)</f>
        <v>BOGOTA, D.C.</v>
      </c>
      <c r="S476" t="s">
        <v>2463</v>
      </c>
    </row>
    <row r="477" spans="1:19">
      <c r="A477">
        <v>38565500</v>
      </c>
      <c r="B477">
        <v>38565500</v>
      </c>
      <c r="C477" t="s">
        <v>13</v>
      </c>
      <c r="D477" t="s">
        <v>18</v>
      </c>
      <c r="E477" t="s">
        <v>12</v>
      </c>
      <c r="F477" t="s">
        <v>2464</v>
      </c>
      <c r="G477" s="1">
        <v>3182804614</v>
      </c>
      <c r="H477" t="s">
        <v>1896</v>
      </c>
      <c r="I477" t="s">
        <v>775</v>
      </c>
      <c r="J477" t="s">
        <v>2465</v>
      </c>
      <c r="K477" t="s">
        <v>1830</v>
      </c>
      <c r="L477" t="s">
        <v>2466</v>
      </c>
      <c r="M477">
        <v>169</v>
      </c>
      <c r="N477" s="5">
        <v>52838</v>
      </c>
      <c r="O477" s="14">
        <f t="shared" si="14"/>
        <v>5</v>
      </c>
      <c r="P477" s="14" t="str">
        <f t="shared" si="15"/>
        <v>52838</v>
      </c>
      <c r="Q477" s="5" t="str">
        <f>INDEX('DIAN CODE'!$B$2:$B$1121,MATCH(CONCATENATE(PLANOTER!P477,""),'DIAN CODE'!$E$2:$E$1121,0),0)</f>
        <v>NARIÑO</v>
      </c>
      <c r="R477" s="5" t="str">
        <f>INDEX('DIAN CODE'!$D$2:$D$1121,MATCH(CONCATENATE(PLANOTER!P477,""),'DIAN CODE'!$E$2:$E$1121,0),0)</f>
        <v>TUQUERRES</v>
      </c>
      <c r="S477" t="s">
        <v>2467</v>
      </c>
    </row>
    <row r="478" spans="1:19">
      <c r="A478">
        <v>38644467</v>
      </c>
      <c r="B478">
        <v>38644467</v>
      </c>
      <c r="C478" t="s">
        <v>13</v>
      </c>
      <c r="D478" t="s">
        <v>18</v>
      </c>
      <c r="E478" t="s">
        <v>12</v>
      </c>
      <c r="F478" t="s">
        <v>2468</v>
      </c>
      <c r="G478" s="1">
        <v>8842520</v>
      </c>
      <c r="H478" t="s">
        <v>181</v>
      </c>
      <c r="I478" t="s">
        <v>113</v>
      </c>
      <c r="J478" t="s">
        <v>84</v>
      </c>
      <c r="K478" t="s">
        <v>2469</v>
      </c>
      <c r="L478" t="s">
        <v>2470</v>
      </c>
      <c r="M478">
        <v>169</v>
      </c>
      <c r="N478" s="5">
        <v>76001</v>
      </c>
      <c r="O478" s="14">
        <f t="shared" si="14"/>
        <v>5</v>
      </c>
      <c r="P478" s="14" t="str">
        <f t="shared" si="15"/>
        <v>76001</v>
      </c>
      <c r="Q478" s="5" t="str">
        <f>INDEX('DIAN CODE'!$B$2:$B$1121,MATCH(CONCATENATE(PLANOTER!P478,""),'DIAN CODE'!$E$2:$E$1121,0),0)</f>
        <v>VALLE DEL CAUCA</v>
      </c>
      <c r="R478" s="5" t="str">
        <f>INDEX('DIAN CODE'!$D$2:$D$1121,MATCH(CONCATENATE(PLANOTER!P478,""),'DIAN CODE'!$E$2:$E$1121,0),0)</f>
        <v>CALI</v>
      </c>
      <c r="S478" t="s">
        <v>2471</v>
      </c>
    </row>
    <row r="479" spans="1:19">
      <c r="A479">
        <v>38870154</v>
      </c>
      <c r="B479">
        <v>38870154</v>
      </c>
      <c r="C479" t="s">
        <v>13</v>
      </c>
      <c r="D479" t="s">
        <v>18</v>
      </c>
      <c r="E479" t="s">
        <v>12</v>
      </c>
      <c r="F479" t="s">
        <v>2472</v>
      </c>
      <c r="G479" s="1">
        <v>2259527</v>
      </c>
      <c r="H479" t="s">
        <v>2473</v>
      </c>
      <c r="I479" t="s">
        <v>1865</v>
      </c>
      <c r="J479" t="s">
        <v>1816</v>
      </c>
      <c r="K479" t="s">
        <v>2474</v>
      </c>
      <c r="L479" t="s">
        <v>2475</v>
      </c>
      <c r="M479">
        <v>169</v>
      </c>
      <c r="N479" s="5">
        <v>76834</v>
      </c>
      <c r="O479" s="14">
        <f t="shared" si="14"/>
        <v>5</v>
      </c>
      <c r="P479" s="14" t="str">
        <f t="shared" si="15"/>
        <v>76834</v>
      </c>
      <c r="Q479" s="5" t="str">
        <f>INDEX('DIAN CODE'!$B$2:$B$1121,MATCH(CONCATENATE(PLANOTER!P479,""),'DIAN CODE'!$E$2:$E$1121,0),0)</f>
        <v>VALLE DEL CAUCA</v>
      </c>
      <c r="R479" s="5" t="str">
        <f>INDEX('DIAN CODE'!$D$2:$D$1121,MATCH(CONCATENATE(PLANOTER!P479,""),'DIAN CODE'!$E$2:$E$1121,0),0)</f>
        <v>TULUA</v>
      </c>
      <c r="S479" t="s">
        <v>2476</v>
      </c>
    </row>
    <row r="480" spans="1:19">
      <c r="A480">
        <v>39012736</v>
      </c>
      <c r="B480">
        <v>39012736</v>
      </c>
      <c r="C480" t="s">
        <v>13</v>
      </c>
      <c r="D480" t="s">
        <v>18</v>
      </c>
      <c r="E480" t="s">
        <v>12</v>
      </c>
      <c r="F480" t="s">
        <v>2480</v>
      </c>
      <c r="G480" s="1">
        <v>5658224</v>
      </c>
      <c r="H480" t="s">
        <v>2481</v>
      </c>
      <c r="I480" t="s">
        <v>73</v>
      </c>
      <c r="J480" t="s">
        <v>1634</v>
      </c>
      <c r="K480" t="s">
        <v>1532</v>
      </c>
      <c r="L480" t="s">
        <v>2482</v>
      </c>
      <c r="M480">
        <v>169</v>
      </c>
      <c r="N480" s="5">
        <v>20011</v>
      </c>
      <c r="O480" s="14">
        <f t="shared" si="14"/>
        <v>5</v>
      </c>
      <c r="P480" s="14" t="str">
        <f t="shared" si="15"/>
        <v>20011</v>
      </c>
      <c r="Q480" s="5" t="str">
        <f>INDEX('DIAN CODE'!$B$2:$B$1121,MATCH(CONCATENATE(PLANOTER!P480,""),'DIAN CODE'!$E$2:$E$1121,0),0)</f>
        <v>CESAR</v>
      </c>
      <c r="R480" s="5" t="str">
        <f>INDEX('DIAN CODE'!$D$2:$D$1121,MATCH(CONCATENATE(PLANOTER!P480,""),'DIAN CODE'!$E$2:$E$1121,0),0)</f>
        <v>AGUACHICA</v>
      </c>
      <c r="S480" t="s">
        <v>2483</v>
      </c>
    </row>
    <row r="481" spans="1:19">
      <c r="A481">
        <v>39030015</v>
      </c>
      <c r="B481">
        <v>39030015</v>
      </c>
      <c r="C481" t="s">
        <v>13</v>
      </c>
      <c r="D481" t="s">
        <v>18</v>
      </c>
      <c r="E481" t="s">
        <v>12</v>
      </c>
      <c r="F481" t="s">
        <v>2484</v>
      </c>
      <c r="G481" s="1">
        <v>4241092</v>
      </c>
      <c r="H481" t="s">
        <v>921</v>
      </c>
      <c r="I481" t="s">
        <v>2485</v>
      </c>
      <c r="J481" t="s">
        <v>1549</v>
      </c>
      <c r="K481" t="s">
        <v>358</v>
      </c>
      <c r="L481" t="s">
        <v>2486</v>
      </c>
      <c r="M481">
        <v>169</v>
      </c>
      <c r="N481" s="5">
        <v>47189</v>
      </c>
      <c r="O481" s="14">
        <f t="shared" si="14"/>
        <v>5</v>
      </c>
      <c r="P481" s="14" t="str">
        <f t="shared" si="15"/>
        <v>47189</v>
      </c>
      <c r="Q481" s="5" t="str">
        <f>INDEX('DIAN CODE'!$B$2:$B$1121,MATCH(CONCATENATE(PLANOTER!P481,""),'DIAN CODE'!$E$2:$E$1121,0),0)</f>
        <v>MAGDALENA</v>
      </c>
      <c r="R481" s="5" t="str">
        <f>INDEX('DIAN CODE'!$D$2:$D$1121,MATCH(CONCATENATE(PLANOTER!P481,""),'DIAN CODE'!$E$2:$E$1121,0),0)</f>
        <v>CIENAGA</v>
      </c>
      <c r="S481" t="s">
        <v>2487</v>
      </c>
    </row>
    <row r="482" spans="1:19">
      <c r="A482">
        <v>39416309</v>
      </c>
      <c r="B482">
        <v>39416309</v>
      </c>
      <c r="C482" t="s">
        <v>13</v>
      </c>
      <c r="D482" t="s">
        <v>18</v>
      </c>
      <c r="E482" t="s">
        <v>12</v>
      </c>
      <c r="F482" t="s">
        <v>2488</v>
      </c>
      <c r="G482" s="1">
        <v>8282815</v>
      </c>
      <c r="H482" t="s">
        <v>692</v>
      </c>
      <c r="I482" t="s">
        <v>726</v>
      </c>
      <c r="J482" t="s">
        <v>1506</v>
      </c>
      <c r="K482" t="s">
        <v>1516</v>
      </c>
      <c r="L482" t="s">
        <v>2489</v>
      </c>
      <c r="M482">
        <v>169</v>
      </c>
      <c r="N482" s="5">
        <v>11001</v>
      </c>
      <c r="O482" s="14">
        <f t="shared" si="14"/>
        <v>5</v>
      </c>
      <c r="P482" s="14" t="str">
        <f t="shared" si="15"/>
        <v>11001</v>
      </c>
      <c r="Q482" s="5" t="str">
        <f>INDEX('DIAN CODE'!$B$2:$B$1121,MATCH(CONCATENATE(PLANOTER!P482,""),'DIAN CODE'!$E$2:$E$1121,0),0)</f>
        <v>BOGOTA</v>
      </c>
      <c r="R482" s="5" t="str">
        <f>INDEX('DIAN CODE'!$D$2:$D$1121,MATCH(CONCATENATE(PLANOTER!P482,""),'DIAN CODE'!$E$2:$E$1121,0),0)</f>
        <v>BOGOTA, D.C.</v>
      </c>
      <c r="S482" t="s">
        <v>2490</v>
      </c>
    </row>
    <row r="483" spans="1:19">
      <c r="A483">
        <v>39435815</v>
      </c>
      <c r="B483">
        <v>39435815</v>
      </c>
      <c r="C483" t="s">
        <v>13</v>
      </c>
      <c r="D483" t="s">
        <v>18</v>
      </c>
      <c r="E483" t="s">
        <v>12</v>
      </c>
      <c r="F483" t="s">
        <v>2491</v>
      </c>
      <c r="G483" s="1">
        <v>3014941299</v>
      </c>
      <c r="H483" t="s">
        <v>113</v>
      </c>
      <c r="I483" t="s">
        <v>16</v>
      </c>
      <c r="J483" t="s">
        <v>1803</v>
      </c>
      <c r="K483" t="s">
        <v>16</v>
      </c>
      <c r="L483" t="s">
        <v>2492</v>
      </c>
      <c r="M483">
        <v>169</v>
      </c>
      <c r="N483" s="5">
        <v>5697</v>
      </c>
      <c r="O483" s="14">
        <f t="shared" si="14"/>
        <v>4</v>
      </c>
      <c r="P483" s="14" t="str">
        <f t="shared" si="15"/>
        <v>05697</v>
      </c>
      <c r="Q483" s="5" t="str">
        <f>INDEX('DIAN CODE'!$B$2:$B$1121,MATCH(CONCATENATE(PLANOTER!P483,""),'DIAN CODE'!$E$2:$E$1121,0),0)</f>
        <v>ANTIOQUIA</v>
      </c>
      <c r="R483" s="5" t="str">
        <f>INDEX('DIAN CODE'!$D$2:$D$1121,MATCH(CONCATENATE(PLANOTER!P483,""),'DIAN CODE'!$E$2:$E$1121,0),0)</f>
        <v>EL SANTUARIO</v>
      </c>
      <c r="S483" t="s">
        <v>2493</v>
      </c>
    </row>
    <row r="484" spans="1:19">
      <c r="A484">
        <v>39443349</v>
      </c>
      <c r="B484">
        <v>39443349</v>
      </c>
      <c r="C484" t="s">
        <v>13</v>
      </c>
      <c r="D484" t="s">
        <v>18</v>
      </c>
      <c r="E484" t="s">
        <v>12</v>
      </c>
      <c r="F484" t="s">
        <v>2494</v>
      </c>
      <c r="G484" s="1">
        <v>7852070</v>
      </c>
      <c r="H484" t="s">
        <v>786</v>
      </c>
      <c r="I484" t="s">
        <v>574</v>
      </c>
      <c r="J484" t="s">
        <v>1526</v>
      </c>
      <c r="K484" t="s">
        <v>1506</v>
      </c>
      <c r="L484" t="s">
        <v>2495</v>
      </c>
      <c r="M484">
        <v>169</v>
      </c>
      <c r="N484" s="5">
        <v>23001</v>
      </c>
      <c r="O484" s="14">
        <f t="shared" si="14"/>
        <v>5</v>
      </c>
      <c r="P484" s="14" t="str">
        <f t="shared" si="15"/>
        <v>23001</v>
      </c>
      <c r="Q484" s="5" t="str">
        <f>INDEX('DIAN CODE'!$B$2:$B$1121,MATCH(CONCATENATE(PLANOTER!P484,""),'DIAN CODE'!$E$2:$E$1121,0),0)</f>
        <v>CORDOBA</v>
      </c>
      <c r="R484" s="5" t="str">
        <f>INDEX('DIAN CODE'!$D$2:$D$1121,MATCH(CONCATENATE(PLANOTER!P484,""),'DIAN CODE'!$E$2:$E$1121,0),0)</f>
        <v>MONTERIA</v>
      </c>
      <c r="S484" t="s">
        <v>2496</v>
      </c>
    </row>
    <row r="485" spans="1:19">
      <c r="A485">
        <v>39543631</v>
      </c>
      <c r="B485">
        <v>39543631</v>
      </c>
      <c r="C485" t="s">
        <v>13</v>
      </c>
      <c r="D485" t="s">
        <v>18</v>
      </c>
      <c r="E485" t="s">
        <v>12</v>
      </c>
      <c r="F485" t="s">
        <v>2497</v>
      </c>
      <c r="G485" s="1">
        <v>2863851</v>
      </c>
      <c r="H485" t="s">
        <v>492</v>
      </c>
      <c r="I485" t="s">
        <v>2498</v>
      </c>
      <c r="J485" t="s">
        <v>2499</v>
      </c>
      <c r="K485" t="s">
        <v>2500</v>
      </c>
      <c r="L485" t="s">
        <v>2501</v>
      </c>
      <c r="M485">
        <v>169</v>
      </c>
      <c r="N485" s="5">
        <v>11001</v>
      </c>
      <c r="O485" s="14">
        <f t="shared" si="14"/>
        <v>5</v>
      </c>
      <c r="P485" s="14" t="str">
        <f t="shared" si="15"/>
        <v>11001</v>
      </c>
      <c r="Q485" s="5" t="str">
        <f>INDEX('DIAN CODE'!$B$2:$B$1121,MATCH(CONCATENATE(PLANOTER!P485,""),'DIAN CODE'!$E$2:$E$1121,0),0)</f>
        <v>BOGOTA</v>
      </c>
      <c r="R485" s="5" t="str">
        <f>INDEX('DIAN CODE'!$D$2:$D$1121,MATCH(CONCATENATE(PLANOTER!P485,""),'DIAN CODE'!$E$2:$E$1121,0),0)</f>
        <v>BOGOTA, D.C.</v>
      </c>
      <c r="S485" t="s">
        <v>2502</v>
      </c>
    </row>
    <row r="486" spans="1:19">
      <c r="A486">
        <v>39613733</v>
      </c>
      <c r="B486">
        <v>39613733</v>
      </c>
      <c r="C486" t="s">
        <v>13</v>
      </c>
      <c r="D486" t="s">
        <v>18</v>
      </c>
      <c r="E486" t="s">
        <v>12</v>
      </c>
      <c r="F486" t="s">
        <v>2504</v>
      </c>
      <c r="G486" s="1">
        <v>3134740669</v>
      </c>
      <c r="H486" t="s">
        <v>31</v>
      </c>
      <c r="I486" t="s">
        <v>16</v>
      </c>
      <c r="J486" t="s">
        <v>1526</v>
      </c>
      <c r="K486" t="s">
        <v>1543</v>
      </c>
      <c r="L486" t="s">
        <v>2505</v>
      </c>
      <c r="M486">
        <v>169</v>
      </c>
      <c r="N486" s="5">
        <v>25290</v>
      </c>
      <c r="O486" s="14">
        <f t="shared" si="14"/>
        <v>5</v>
      </c>
      <c r="P486" s="14" t="str">
        <f t="shared" si="15"/>
        <v>25290</v>
      </c>
      <c r="Q486" s="5" t="str">
        <f>INDEX('DIAN CODE'!$B$2:$B$1121,MATCH(CONCATENATE(PLANOTER!P486,""),'DIAN CODE'!$E$2:$E$1121,0),0)</f>
        <v>CUNDINAMARCA</v>
      </c>
      <c r="R486" s="5" t="str">
        <f>INDEX('DIAN CODE'!$D$2:$D$1121,MATCH(CONCATENATE(PLANOTER!P486,""),'DIAN CODE'!$E$2:$E$1121,0),0)</f>
        <v>FUSAGASUGA</v>
      </c>
      <c r="S486" t="s">
        <v>2506</v>
      </c>
    </row>
    <row r="487" spans="1:19">
      <c r="A487">
        <v>39617585</v>
      </c>
      <c r="B487">
        <v>39617585</v>
      </c>
      <c r="C487" t="s">
        <v>13</v>
      </c>
      <c r="D487" t="s">
        <v>18</v>
      </c>
      <c r="E487" t="s">
        <v>12</v>
      </c>
      <c r="F487" t="s">
        <v>2507</v>
      </c>
      <c r="G487" s="1">
        <v>3157972773</v>
      </c>
      <c r="H487" t="s">
        <v>1560</v>
      </c>
      <c r="I487" t="s">
        <v>220</v>
      </c>
      <c r="J487" t="s">
        <v>1755</v>
      </c>
      <c r="K487" t="s">
        <v>16</v>
      </c>
      <c r="L487" t="s">
        <v>2508</v>
      </c>
      <c r="M487">
        <v>169</v>
      </c>
      <c r="N487" s="5">
        <v>11001</v>
      </c>
      <c r="O487" s="14">
        <f t="shared" si="14"/>
        <v>5</v>
      </c>
      <c r="P487" s="14" t="str">
        <f t="shared" si="15"/>
        <v>11001</v>
      </c>
      <c r="Q487" s="5" t="str">
        <f>INDEX('DIAN CODE'!$B$2:$B$1121,MATCH(CONCATENATE(PLANOTER!P487,""),'DIAN CODE'!$E$2:$E$1121,0),0)</f>
        <v>BOGOTA</v>
      </c>
      <c r="R487" s="5" t="str">
        <f>INDEX('DIAN CODE'!$D$2:$D$1121,MATCH(CONCATENATE(PLANOTER!P487,""),'DIAN CODE'!$E$2:$E$1121,0),0)</f>
        <v>BOGOTA, D.C.</v>
      </c>
      <c r="S487" t="s">
        <v>2509</v>
      </c>
    </row>
    <row r="488" spans="1:19">
      <c r="A488">
        <v>39644717</v>
      </c>
      <c r="B488">
        <v>39644717</v>
      </c>
      <c r="C488" t="s">
        <v>13</v>
      </c>
      <c r="D488" t="s">
        <v>18</v>
      </c>
      <c r="E488" t="s">
        <v>12</v>
      </c>
      <c r="F488" t="s">
        <v>2510</v>
      </c>
      <c r="G488" s="1">
        <v>3118675559</v>
      </c>
      <c r="H488" t="s">
        <v>112</v>
      </c>
      <c r="I488" t="s">
        <v>1084</v>
      </c>
      <c r="J488" t="s">
        <v>1526</v>
      </c>
      <c r="K488" t="s">
        <v>2511</v>
      </c>
      <c r="L488" t="s">
        <v>2512</v>
      </c>
      <c r="M488">
        <v>169</v>
      </c>
      <c r="N488" s="5">
        <v>50006</v>
      </c>
      <c r="O488" s="14">
        <f t="shared" si="14"/>
        <v>5</v>
      </c>
      <c r="P488" s="14" t="str">
        <f t="shared" si="15"/>
        <v>50006</v>
      </c>
      <c r="Q488" s="5" t="str">
        <f>INDEX('DIAN CODE'!$B$2:$B$1121,MATCH(CONCATENATE(PLANOTER!P488,""),'DIAN CODE'!$E$2:$E$1121,0),0)</f>
        <v>META</v>
      </c>
      <c r="R488" s="5" t="str">
        <f>INDEX('DIAN CODE'!$D$2:$D$1121,MATCH(CONCATENATE(PLANOTER!P488,""),'DIAN CODE'!$E$2:$E$1121,0),0)</f>
        <v>ACACIAS</v>
      </c>
      <c r="S488" t="s">
        <v>2513</v>
      </c>
    </row>
    <row r="489" spans="1:19">
      <c r="A489">
        <v>39667603</v>
      </c>
      <c r="B489">
        <v>39667603</v>
      </c>
      <c r="C489" t="s">
        <v>13</v>
      </c>
      <c r="D489" t="s">
        <v>18</v>
      </c>
      <c r="E489" t="s">
        <v>12</v>
      </c>
      <c r="F489" t="s">
        <v>2515</v>
      </c>
      <c r="G489" s="1">
        <v>8774672</v>
      </c>
      <c r="H489" t="s">
        <v>113</v>
      </c>
      <c r="I489" t="s">
        <v>16</v>
      </c>
      <c r="J489" t="s">
        <v>1508</v>
      </c>
      <c r="K489" t="s">
        <v>1515</v>
      </c>
      <c r="L489" t="s">
        <v>2516</v>
      </c>
      <c r="M489">
        <v>169</v>
      </c>
      <c r="N489" s="5">
        <v>41001</v>
      </c>
      <c r="O489" s="14">
        <f t="shared" si="14"/>
        <v>5</v>
      </c>
      <c r="P489" s="14" t="str">
        <f t="shared" si="15"/>
        <v>41001</v>
      </c>
      <c r="Q489" s="5" t="str">
        <f>INDEX('DIAN CODE'!$B$2:$B$1121,MATCH(CONCATENATE(PLANOTER!P489,""),'DIAN CODE'!$E$2:$E$1121,0),0)</f>
        <v>HUILA</v>
      </c>
      <c r="R489" s="5" t="str">
        <f>INDEX('DIAN CODE'!$D$2:$D$1121,MATCH(CONCATENATE(PLANOTER!P489,""),'DIAN CODE'!$E$2:$E$1121,0),0)</f>
        <v>NEIVA</v>
      </c>
      <c r="S489" t="s">
        <v>2517</v>
      </c>
    </row>
    <row r="490" spans="1:19">
      <c r="A490">
        <v>39708649</v>
      </c>
      <c r="B490">
        <v>39708649</v>
      </c>
      <c r="C490" t="s">
        <v>13</v>
      </c>
      <c r="D490" t="s">
        <v>18</v>
      </c>
      <c r="E490" t="s">
        <v>12</v>
      </c>
      <c r="F490" t="s">
        <v>2518</v>
      </c>
      <c r="G490" s="1">
        <v>7406482</v>
      </c>
      <c r="H490" t="s">
        <v>98</v>
      </c>
      <c r="I490" t="s">
        <v>16</v>
      </c>
      <c r="J490" t="s">
        <v>1507</v>
      </c>
      <c r="K490" t="s">
        <v>84</v>
      </c>
      <c r="L490" t="s">
        <v>2519</v>
      </c>
      <c r="M490">
        <v>169</v>
      </c>
      <c r="N490" s="5">
        <v>15001</v>
      </c>
      <c r="O490" s="14">
        <f t="shared" si="14"/>
        <v>5</v>
      </c>
      <c r="P490" s="14" t="str">
        <f t="shared" si="15"/>
        <v>15001</v>
      </c>
      <c r="Q490" s="5" t="str">
        <f>INDEX('DIAN CODE'!$B$2:$B$1121,MATCH(CONCATENATE(PLANOTER!P490,""),'DIAN CODE'!$E$2:$E$1121,0),0)</f>
        <v>BOYACA</v>
      </c>
      <c r="R490" s="5" t="str">
        <f>INDEX('DIAN CODE'!$D$2:$D$1121,MATCH(CONCATENATE(PLANOTER!P490,""),'DIAN CODE'!$E$2:$E$1121,0),0)</f>
        <v>TUNJA</v>
      </c>
      <c r="S490" t="s">
        <v>2520</v>
      </c>
    </row>
    <row r="491" spans="1:19">
      <c r="A491">
        <v>39784084</v>
      </c>
      <c r="B491">
        <v>39784084</v>
      </c>
      <c r="C491" t="s">
        <v>13</v>
      </c>
      <c r="D491" t="s">
        <v>18</v>
      </c>
      <c r="E491" t="s">
        <v>12</v>
      </c>
      <c r="F491" t="s">
        <v>2521</v>
      </c>
      <c r="G491" s="1">
        <v>2684458</v>
      </c>
      <c r="H491" t="s">
        <v>92</v>
      </c>
      <c r="I491" t="s">
        <v>37</v>
      </c>
      <c r="J491" t="s">
        <v>2522</v>
      </c>
      <c r="K491" t="s">
        <v>16</v>
      </c>
      <c r="L491" t="s">
        <v>2523</v>
      </c>
      <c r="M491">
        <v>169</v>
      </c>
      <c r="N491" s="5">
        <v>41551</v>
      </c>
      <c r="O491" s="14">
        <f t="shared" si="14"/>
        <v>5</v>
      </c>
      <c r="P491" s="14" t="str">
        <f t="shared" si="15"/>
        <v>41551</v>
      </c>
      <c r="Q491" s="5" t="str">
        <f>INDEX('DIAN CODE'!$B$2:$B$1121,MATCH(CONCATENATE(PLANOTER!P491,""),'DIAN CODE'!$E$2:$E$1121,0),0)</f>
        <v>HUILA</v>
      </c>
      <c r="R491" s="5" t="str">
        <f>INDEX('DIAN CODE'!$D$2:$D$1121,MATCH(CONCATENATE(PLANOTER!P491,""),'DIAN CODE'!$E$2:$E$1121,0),0)</f>
        <v>PITALITO</v>
      </c>
      <c r="S491" t="s">
        <v>2524</v>
      </c>
    </row>
    <row r="492" spans="1:19">
      <c r="A492">
        <v>39789779</v>
      </c>
      <c r="B492">
        <v>39789779</v>
      </c>
      <c r="C492">
        <v>7</v>
      </c>
      <c r="D492" t="s">
        <v>18</v>
      </c>
      <c r="E492" t="s">
        <v>12</v>
      </c>
      <c r="F492" t="s">
        <v>2525</v>
      </c>
      <c r="G492" s="1">
        <v>2128598</v>
      </c>
      <c r="H492" t="s">
        <v>522</v>
      </c>
      <c r="I492" t="s">
        <v>333</v>
      </c>
      <c r="J492" t="s">
        <v>2526</v>
      </c>
      <c r="K492" t="s">
        <v>16</v>
      </c>
      <c r="L492" t="s">
        <v>2527</v>
      </c>
      <c r="M492">
        <v>169</v>
      </c>
      <c r="N492" s="5">
        <v>11001</v>
      </c>
      <c r="O492" s="14">
        <f t="shared" si="14"/>
        <v>5</v>
      </c>
      <c r="P492" s="14" t="str">
        <f t="shared" si="15"/>
        <v>11001</v>
      </c>
      <c r="Q492" s="5" t="str">
        <f>INDEX('DIAN CODE'!$B$2:$B$1121,MATCH(CONCATENATE(PLANOTER!P492,""),'DIAN CODE'!$E$2:$E$1121,0),0)</f>
        <v>BOGOTA</v>
      </c>
      <c r="R492" s="5" t="str">
        <f>INDEX('DIAN CODE'!$D$2:$D$1121,MATCH(CONCATENATE(PLANOTER!P492,""),'DIAN CODE'!$E$2:$E$1121,0),0)</f>
        <v>BOGOTA, D.C.</v>
      </c>
      <c r="S492" t="s">
        <v>2528</v>
      </c>
    </row>
    <row r="493" spans="1:19">
      <c r="A493">
        <v>39799254</v>
      </c>
      <c r="B493">
        <v>39799254</v>
      </c>
      <c r="C493" t="s">
        <v>13</v>
      </c>
      <c r="D493" t="s">
        <v>18</v>
      </c>
      <c r="E493" t="s">
        <v>12</v>
      </c>
      <c r="F493" t="s">
        <v>2530</v>
      </c>
      <c r="G493" s="1">
        <v>7676040</v>
      </c>
      <c r="H493" t="s">
        <v>82</v>
      </c>
      <c r="I493" t="s">
        <v>220</v>
      </c>
      <c r="J493" t="s">
        <v>668</v>
      </c>
      <c r="K493" t="s">
        <v>2531</v>
      </c>
      <c r="L493" t="s">
        <v>2532</v>
      </c>
      <c r="M493">
        <v>169</v>
      </c>
      <c r="N493" s="5">
        <v>11001</v>
      </c>
      <c r="O493" s="14">
        <f t="shared" si="14"/>
        <v>5</v>
      </c>
      <c r="P493" s="14" t="str">
        <f t="shared" si="15"/>
        <v>11001</v>
      </c>
      <c r="Q493" s="5" t="str">
        <f>INDEX('DIAN CODE'!$B$2:$B$1121,MATCH(CONCATENATE(PLANOTER!P493,""),'DIAN CODE'!$E$2:$E$1121,0),0)</f>
        <v>BOGOTA</v>
      </c>
      <c r="R493" s="5" t="str">
        <f>INDEX('DIAN CODE'!$D$2:$D$1121,MATCH(CONCATENATE(PLANOTER!P493,""),'DIAN CODE'!$E$2:$E$1121,0),0)</f>
        <v>BOGOTA, D.C.</v>
      </c>
      <c r="S493" t="s">
        <v>2533</v>
      </c>
    </row>
    <row r="494" spans="1:19">
      <c r="A494">
        <v>39801303</v>
      </c>
      <c r="B494">
        <v>39801303</v>
      </c>
      <c r="C494" t="s">
        <v>13</v>
      </c>
      <c r="D494" t="s">
        <v>18</v>
      </c>
      <c r="E494" t="s">
        <v>12</v>
      </c>
      <c r="F494" t="s">
        <v>2534</v>
      </c>
      <c r="G494" s="1">
        <v>2350114</v>
      </c>
      <c r="H494" t="s">
        <v>2261</v>
      </c>
      <c r="I494" t="s">
        <v>2535</v>
      </c>
      <c r="J494" t="s">
        <v>84</v>
      </c>
      <c r="K494" t="s">
        <v>1778</v>
      </c>
      <c r="L494" t="s">
        <v>2536</v>
      </c>
      <c r="M494">
        <v>169</v>
      </c>
      <c r="N494" s="5">
        <v>11001</v>
      </c>
      <c r="O494" s="14">
        <f t="shared" si="14"/>
        <v>5</v>
      </c>
      <c r="P494" s="14" t="str">
        <f t="shared" si="15"/>
        <v>11001</v>
      </c>
      <c r="Q494" s="5" t="str">
        <f>INDEX('DIAN CODE'!$B$2:$B$1121,MATCH(CONCATENATE(PLANOTER!P494,""),'DIAN CODE'!$E$2:$E$1121,0),0)</f>
        <v>BOGOTA</v>
      </c>
      <c r="R494" s="5" t="str">
        <f>INDEX('DIAN CODE'!$D$2:$D$1121,MATCH(CONCATENATE(PLANOTER!P494,""),'DIAN CODE'!$E$2:$E$1121,0),0)</f>
        <v>BOGOTA, D.C.</v>
      </c>
      <c r="S494" t="s">
        <v>2537</v>
      </c>
    </row>
    <row r="495" spans="1:19">
      <c r="A495">
        <v>39813113</v>
      </c>
      <c r="B495">
        <v>39813113</v>
      </c>
      <c r="C495" t="s">
        <v>13</v>
      </c>
      <c r="D495" t="s">
        <v>18</v>
      </c>
      <c r="E495" t="s">
        <v>12</v>
      </c>
      <c r="F495" t="s">
        <v>2538</v>
      </c>
      <c r="G495" s="1">
        <v>3115020595</v>
      </c>
      <c r="H495" t="s">
        <v>454</v>
      </c>
      <c r="I495" t="s">
        <v>2539</v>
      </c>
      <c r="J495" t="s">
        <v>1528</v>
      </c>
      <c r="K495" t="s">
        <v>1772</v>
      </c>
      <c r="L495" t="s">
        <v>2540</v>
      </c>
      <c r="M495">
        <v>169</v>
      </c>
      <c r="N495" s="5">
        <v>25320</v>
      </c>
      <c r="O495" s="14">
        <f t="shared" si="14"/>
        <v>5</v>
      </c>
      <c r="P495" s="14" t="str">
        <f t="shared" si="15"/>
        <v>25320</v>
      </c>
      <c r="Q495" s="5" t="str">
        <f>INDEX('DIAN CODE'!$B$2:$B$1121,MATCH(CONCATENATE(PLANOTER!P495,""),'DIAN CODE'!$E$2:$E$1121,0),0)</f>
        <v>CUNDINAMARCA</v>
      </c>
      <c r="R495" s="5" t="str">
        <f>INDEX('DIAN CODE'!$D$2:$D$1121,MATCH(CONCATENATE(PLANOTER!P495,""),'DIAN CODE'!$E$2:$E$1121,0),0)</f>
        <v>GUADUAS</v>
      </c>
      <c r="S495" t="s">
        <v>2541</v>
      </c>
    </row>
    <row r="496" spans="1:19">
      <c r="A496">
        <v>40019266</v>
      </c>
      <c r="B496">
        <v>40019266</v>
      </c>
      <c r="C496" t="s">
        <v>13</v>
      </c>
      <c r="D496" t="s">
        <v>18</v>
      </c>
      <c r="E496" t="s">
        <v>12</v>
      </c>
      <c r="F496" t="s">
        <v>2544</v>
      </c>
      <c r="G496" s="1">
        <v>7447962</v>
      </c>
      <c r="H496" t="s">
        <v>916</v>
      </c>
      <c r="I496" t="s">
        <v>1558</v>
      </c>
      <c r="J496" t="s">
        <v>1505</v>
      </c>
      <c r="K496" t="s">
        <v>167</v>
      </c>
      <c r="L496" t="s">
        <v>2545</v>
      </c>
      <c r="M496">
        <v>169</v>
      </c>
      <c r="N496" s="5">
        <v>15001</v>
      </c>
      <c r="O496" s="14">
        <f t="shared" si="14"/>
        <v>5</v>
      </c>
      <c r="P496" s="14" t="str">
        <f t="shared" si="15"/>
        <v>15001</v>
      </c>
      <c r="Q496" s="5" t="str">
        <f>INDEX('DIAN CODE'!$B$2:$B$1121,MATCH(CONCATENATE(PLANOTER!P496,""),'DIAN CODE'!$E$2:$E$1121,0),0)</f>
        <v>BOYACA</v>
      </c>
      <c r="R496" s="5" t="str">
        <f>INDEX('DIAN CODE'!$D$2:$D$1121,MATCH(CONCATENATE(PLANOTER!P496,""),'DIAN CODE'!$E$2:$E$1121,0),0)</f>
        <v>TUNJA</v>
      </c>
      <c r="S496" t="s">
        <v>2546</v>
      </c>
    </row>
    <row r="497" spans="1:19">
      <c r="A497">
        <v>40024503</v>
      </c>
      <c r="B497">
        <v>40024503</v>
      </c>
      <c r="C497" t="s">
        <v>13</v>
      </c>
      <c r="D497" t="s">
        <v>18</v>
      </c>
      <c r="E497" t="s">
        <v>12</v>
      </c>
      <c r="F497" t="s">
        <v>2547</v>
      </c>
      <c r="G497" s="1">
        <v>2481902</v>
      </c>
      <c r="H497" t="s">
        <v>238</v>
      </c>
      <c r="I497" t="s">
        <v>2206</v>
      </c>
      <c r="J497" t="s">
        <v>1524</v>
      </c>
      <c r="K497" t="s">
        <v>16</v>
      </c>
      <c r="L497" t="s">
        <v>2548</v>
      </c>
      <c r="M497">
        <v>169</v>
      </c>
      <c r="N497" s="5">
        <v>11001</v>
      </c>
      <c r="O497" s="14">
        <f t="shared" si="14"/>
        <v>5</v>
      </c>
      <c r="P497" s="14" t="str">
        <f t="shared" si="15"/>
        <v>11001</v>
      </c>
      <c r="Q497" s="5" t="str">
        <f>INDEX('DIAN CODE'!$B$2:$B$1121,MATCH(CONCATENATE(PLANOTER!P497,""),'DIAN CODE'!$E$2:$E$1121,0),0)</f>
        <v>BOGOTA</v>
      </c>
      <c r="R497" s="5" t="str">
        <f>INDEX('DIAN CODE'!$D$2:$D$1121,MATCH(CONCATENATE(PLANOTER!P497,""),'DIAN CODE'!$E$2:$E$1121,0),0)</f>
        <v>BOGOTA, D.C.</v>
      </c>
      <c r="S497" t="s">
        <v>2549</v>
      </c>
    </row>
    <row r="498" spans="1:19">
      <c r="A498">
        <v>40032893</v>
      </c>
      <c r="B498">
        <v>40032893</v>
      </c>
      <c r="C498" t="s">
        <v>13</v>
      </c>
      <c r="D498" t="s">
        <v>18</v>
      </c>
      <c r="E498" t="s">
        <v>12</v>
      </c>
      <c r="F498" t="s">
        <v>2550</v>
      </c>
      <c r="G498" s="1">
        <v>7426566</v>
      </c>
      <c r="H498" t="s">
        <v>231</v>
      </c>
      <c r="I498" t="s">
        <v>238</v>
      </c>
      <c r="J498" t="s">
        <v>2551</v>
      </c>
      <c r="K498" t="s">
        <v>2552</v>
      </c>
      <c r="L498" t="s">
        <v>2553</v>
      </c>
      <c r="M498">
        <v>169</v>
      </c>
      <c r="N498" s="5">
        <v>15001</v>
      </c>
      <c r="O498" s="14">
        <f t="shared" si="14"/>
        <v>5</v>
      </c>
      <c r="P498" s="14" t="str">
        <f t="shared" si="15"/>
        <v>15001</v>
      </c>
      <c r="Q498" s="5" t="str">
        <f>INDEX('DIAN CODE'!$B$2:$B$1121,MATCH(CONCATENATE(PLANOTER!P498,""),'DIAN CODE'!$E$2:$E$1121,0),0)</f>
        <v>BOYACA</v>
      </c>
      <c r="R498" s="5" t="str">
        <f>INDEX('DIAN CODE'!$D$2:$D$1121,MATCH(CONCATENATE(PLANOTER!P498,""),'DIAN CODE'!$E$2:$E$1121,0),0)</f>
        <v>TUNJA</v>
      </c>
      <c r="S498" t="s">
        <v>2554</v>
      </c>
    </row>
    <row r="499" spans="1:19">
      <c r="A499">
        <v>40047341</v>
      </c>
      <c r="B499">
        <v>40047341</v>
      </c>
      <c r="C499" t="s">
        <v>13</v>
      </c>
      <c r="D499" t="s">
        <v>18</v>
      </c>
      <c r="E499" t="s">
        <v>12</v>
      </c>
      <c r="F499" t="s">
        <v>2555</v>
      </c>
      <c r="G499" s="1">
        <v>152879460</v>
      </c>
      <c r="H499" t="s">
        <v>2556</v>
      </c>
      <c r="I499" t="s">
        <v>2557</v>
      </c>
      <c r="J499" t="s">
        <v>1534</v>
      </c>
      <c r="K499" t="s">
        <v>16</v>
      </c>
      <c r="L499" t="s">
        <v>2558</v>
      </c>
      <c r="M499">
        <v>169</v>
      </c>
      <c r="N499" s="5">
        <v>15001</v>
      </c>
      <c r="O499" s="14">
        <f t="shared" si="14"/>
        <v>5</v>
      </c>
      <c r="P499" s="14" t="str">
        <f t="shared" si="15"/>
        <v>15001</v>
      </c>
      <c r="Q499" s="5" t="str">
        <f>INDEX('DIAN CODE'!$B$2:$B$1121,MATCH(CONCATENATE(PLANOTER!P499,""),'DIAN CODE'!$E$2:$E$1121,0),0)</f>
        <v>BOYACA</v>
      </c>
      <c r="R499" s="5" t="str">
        <f>INDEX('DIAN CODE'!$D$2:$D$1121,MATCH(CONCATENATE(PLANOTER!P499,""),'DIAN CODE'!$E$2:$E$1121,0),0)</f>
        <v>TUNJA</v>
      </c>
      <c r="S499" t="s">
        <v>2559</v>
      </c>
    </row>
    <row r="500" spans="1:19">
      <c r="A500">
        <v>40047581</v>
      </c>
      <c r="B500">
        <v>40047581</v>
      </c>
      <c r="C500" t="s">
        <v>13</v>
      </c>
      <c r="D500" t="s">
        <v>18</v>
      </c>
      <c r="E500" t="s">
        <v>12</v>
      </c>
      <c r="F500" t="s">
        <v>2560</v>
      </c>
      <c r="G500" s="1">
        <v>3003222612</v>
      </c>
      <c r="H500" t="s">
        <v>144</v>
      </c>
      <c r="I500" t="s">
        <v>16</v>
      </c>
      <c r="J500" t="s">
        <v>1758</v>
      </c>
      <c r="K500" t="s">
        <v>16</v>
      </c>
      <c r="L500" t="s">
        <v>2561</v>
      </c>
      <c r="M500">
        <v>169</v>
      </c>
      <c r="N500" s="5">
        <v>15001</v>
      </c>
      <c r="O500" s="14">
        <f t="shared" si="14"/>
        <v>5</v>
      </c>
      <c r="P500" s="14" t="str">
        <f t="shared" si="15"/>
        <v>15001</v>
      </c>
      <c r="Q500" s="5" t="str">
        <f>INDEX('DIAN CODE'!$B$2:$B$1121,MATCH(CONCATENATE(PLANOTER!P500,""),'DIAN CODE'!$E$2:$E$1121,0),0)</f>
        <v>BOYACA</v>
      </c>
      <c r="R500" s="5" t="str">
        <f>INDEX('DIAN CODE'!$D$2:$D$1121,MATCH(CONCATENATE(PLANOTER!P500,""),'DIAN CODE'!$E$2:$E$1121,0),0)</f>
        <v>TUNJA</v>
      </c>
      <c r="S500" t="s">
        <v>2562</v>
      </c>
    </row>
    <row r="501" spans="1:19">
      <c r="A501">
        <v>40386211</v>
      </c>
      <c r="B501">
        <v>40386211</v>
      </c>
      <c r="C501" t="s">
        <v>13</v>
      </c>
      <c r="D501" t="s">
        <v>18</v>
      </c>
      <c r="E501" t="s">
        <v>12</v>
      </c>
      <c r="F501" t="s">
        <v>2563</v>
      </c>
      <c r="G501" s="1">
        <v>3340767</v>
      </c>
      <c r="H501" t="s">
        <v>127</v>
      </c>
      <c r="I501" t="s">
        <v>1383</v>
      </c>
      <c r="J501" t="s">
        <v>2013</v>
      </c>
      <c r="K501" t="s">
        <v>2564</v>
      </c>
      <c r="L501" t="s">
        <v>2565</v>
      </c>
      <c r="M501">
        <v>169</v>
      </c>
      <c r="N501" s="5">
        <v>11001</v>
      </c>
      <c r="O501" s="14">
        <f t="shared" si="14"/>
        <v>5</v>
      </c>
      <c r="P501" s="14" t="str">
        <f t="shared" si="15"/>
        <v>11001</v>
      </c>
      <c r="Q501" s="5" t="str">
        <f>INDEX('DIAN CODE'!$B$2:$B$1121,MATCH(CONCATENATE(PLANOTER!P501,""),'DIAN CODE'!$E$2:$E$1121,0),0)</f>
        <v>BOGOTA</v>
      </c>
      <c r="R501" s="5" t="str">
        <f>INDEX('DIAN CODE'!$D$2:$D$1121,MATCH(CONCATENATE(PLANOTER!P501,""),'DIAN CODE'!$E$2:$E$1121,0),0)</f>
        <v>BOGOTA, D.C.</v>
      </c>
      <c r="S501" t="s">
        <v>2566</v>
      </c>
    </row>
    <row r="502" spans="1:19">
      <c r="A502">
        <v>40386844</v>
      </c>
      <c r="B502">
        <v>40386844</v>
      </c>
      <c r="C502" t="s">
        <v>13</v>
      </c>
      <c r="D502" t="s">
        <v>18</v>
      </c>
      <c r="E502" t="s">
        <v>12</v>
      </c>
      <c r="F502" t="s">
        <v>2567</v>
      </c>
      <c r="G502" s="1">
        <v>124601166</v>
      </c>
      <c r="H502" t="s">
        <v>140</v>
      </c>
      <c r="I502" t="s">
        <v>16</v>
      </c>
      <c r="J502" t="s">
        <v>1554</v>
      </c>
      <c r="K502" t="s">
        <v>16</v>
      </c>
      <c r="L502" t="s">
        <v>2568</v>
      </c>
      <c r="M502">
        <v>169</v>
      </c>
      <c r="N502" s="5">
        <v>50001</v>
      </c>
      <c r="O502" s="14">
        <f t="shared" si="14"/>
        <v>5</v>
      </c>
      <c r="P502" s="14" t="str">
        <f t="shared" si="15"/>
        <v>50001</v>
      </c>
      <c r="Q502" s="5" t="str">
        <f>INDEX('DIAN CODE'!$B$2:$B$1121,MATCH(CONCATENATE(PLANOTER!P502,""),'DIAN CODE'!$E$2:$E$1121,0),0)</f>
        <v>META</v>
      </c>
      <c r="R502" s="5" t="str">
        <f>INDEX('DIAN CODE'!$D$2:$D$1121,MATCH(CONCATENATE(PLANOTER!P502,""),'DIAN CODE'!$E$2:$E$1121,0),0)</f>
        <v>VILLAVICENCIO</v>
      </c>
      <c r="S502" t="s">
        <v>2569</v>
      </c>
    </row>
    <row r="503" spans="1:19">
      <c r="A503">
        <v>40442623</v>
      </c>
      <c r="B503">
        <v>40442623</v>
      </c>
      <c r="C503" t="s">
        <v>13</v>
      </c>
      <c r="D503" t="s">
        <v>18</v>
      </c>
      <c r="E503" t="s">
        <v>12</v>
      </c>
      <c r="F503" t="s">
        <v>2571</v>
      </c>
      <c r="G503" s="1">
        <v>6713565</v>
      </c>
      <c r="H503" t="s">
        <v>96</v>
      </c>
      <c r="I503" t="s">
        <v>122</v>
      </c>
      <c r="J503" t="s">
        <v>453</v>
      </c>
      <c r="K503" t="s">
        <v>1830</v>
      </c>
      <c r="L503" t="s">
        <v>2572</v>
      </c>
      <c r="M503">
        <v>169</v>
      </c>
      <c r="N503" s="5">
        <v>50001</v>
      </c>
      <c r="O503" s="14">
        <f t="shared" si="14"/>
        <v>5</v>
      </c>
      <c r="P503" s="14" t="str">
        <f t="shared" si="15"/>
        <v>50001</v>
      </c>
      <c r="Q503" s="5" t="str">
        <f>INDEX('DIAN CODE'!$B$2:$B$1121,MATCH(CONCATENATE(PLANOTER!P503,""),'DIAN CODE'!$E$2:$E$1121,0),0)</f>
        <v>META</v>
      </c>
      <c r="R503" s="5" t="str">
        <f>INDEX('DIAN CODE'!$D$2:$D$1121,MATCH(CONCATENATE(PLANOTER!P503,""),'DIAN CODE'!$E$2:$E$1121,0),0)</f>
        <v>VILLAVICENCIO</v>
      </c>
      <c r="S503" t="s">
        <v>2573</v>
      </c>
    </row>
    <row r="504" spans="1:19">
      <c r="A504">
        <v>40444956</v>
      </c>
      <c r="B504">
        <v>40444956</v>
      </c>
      <c r="C504" t="s">
        <v>13</v>
      </c>
      <c r="D504" t="s">
        <v>18</v>
      </c>
      <c r="E504" t="s">
        <v>12</v>
      </c>
      <c r="F504" t="s">
        <v>2574</v>
      </c>
      <c r="G504" s="1">
        <v>187155985</v>
      </c>
      <c r="H504" t="s">
        <v>210</v>
      </c>
      <c r="I504" t="s">
        <v>16</v>
      </c>
      <c r="J504" t="s">
        <v>1586</v>
      </c>
      <c r="K504" t="s">
        <v>16</v>
      </c>
      <c r="L504" t="s">
        <v>2575</v>
      </c>
      <c r="M504">
        <v>169</v>
      </c>
      <c r="N504" s="5">
        <v>11001</v>
      </c>
      <c r="O504" s="14">
        <f t="shared" si="14"/>
        <v>5</v>
      </c>
      <c r="P504" s="14" t="str">
        <f t="shared" si="15"/>
        <v>11001</v>
      </c>
      <c r="Q504" s="5" t="str">
        <f>INDEX('DIAN CODE'!$B$2:$B$1121,MATCH(CONCATENATE(PLANOTER!P504,""),'DIAN CODE'!$E$2:$E$1121,0),0)</f>
        <v>BOGOTA</v>
      </c>
      <c r="R504" s="5" t="str">
        <f>INDEX('DIAN CODE'!$D$2:$D$1121,MATCH(CONCATENATE(PLANOTER!P504,""),'DIAN CODE'!$E$2:$E$1121,0),0)</f>
        <v>BOGOTA, D.C.</v>
      </c>
      <c r="S504" t="s">
        <v>2576</v>
      </c>
    </row>
    <row r="505" spans="1:19">
      <c r="A505">
        <v>40445324</v>
      </c>
      <c r="B505">
        <v>40445324</v>
      </c>
      <c r="C505" t="s">
        <v>13</v>
      </c>
      <c r="D505" t="s">
        <v>18</v>
      </c>
      <c r="E505" t="s">
        <v>12</v>
      </c>
      <c r="F505" t="s">
        <v>2577</v>
      </c>
      <c r="G505" s="1">
        <v>3133917568</v>
      </c>
      <c r="H505" t="s">
        <v>37</v>
      </c>
      <c r="I505" t="s">
        <v>985</v>
      </c>
      <c r="J505" t="s">
        <v>2578</v>
      </c>
      <c r="K505" t="s">
        <v>1587</v>
      </c>
      <c r="L505" t="s">
        <v>2579</v>
      </c>
      <c r="M505">
        <v>169</v>
      </c>
      <c r="N505" s="5">
        <v>50001</v>
      </c>
      <c r="O505" s="14">
        <f t="shared" si="14"/>
        <v>5</v>
      </c>
      <c r="P505" s="14" t="str">
        <f t="shared" si="15"/>
        <v>50001</v>
      </c>
      <c r="Q505" s="5" t="str">
        <f>INDEX('DIAN CODE'!$B$2:$B$1121,MATCH(CONCATENATE(PLANOTER!P505,""),'DIAN CODE'!$E$2:$E$1121,0),0)</f>
        <v>META</v>
      </c>
      <c r="R505" s="5" t="str">
        <f>INDEX('DIAN CODE'!$D$2:$D$1121,MATCH(CONCATENATE(PLANOTER!P505,""),'DIAN CODE'!$E$2:$E$1121,0),0)</f>
        <v>VILLAVICENCIO</v>
      </c>
      <c r="S505" t="s">
        <v>2580</v>
      </c>
    </row>
    <row r="506" spans="1:19">
      <c r="A506">
        <v>40756576</v>
      </c>
      <c r="B506">
        <v>40756576</v>
      </c>
      <c r="C506" t="s">
        <v>13</v>
      </c>
      <c r="D506" t="s">
        <v>18</v>
      </c>
      <c r="E506" t="s">
        <v>12</v>
      </c>
      <c r="F506" t="s">
        <v>2581</v>
      </c>
      <c r="G506" s="1">
        <v>4342153</v>
      </c>
      <c r="H506" t="s">
        <v>178</v>
      </c>
      <c r="I506" t="s">
        <v>163</v>
      </c>
      <c r="J506" t="s">
        <v>167</v>
      </c>
      <c r="K506" t="s">
        <v>16</v>
      </c>
      <c r="L506" t="s">
        <v>2582</v>
      </c>
      <c r="M506">
        <v>169</v>
      </c>
      <c r="N506" s="5">
        <v>18001</v>
      </c>
      <c r="O506" s="14">
        <f t="shared" si="14"/>
        <v>5</v>
      </c>
      <c r="P506" s="14" t="str">
        <f t="shared" si="15"/>
        <v>18001</v>
      </c>
      <c r="Q506" s="5" t="str">
        <f>INDEX('DIAN CODE'!$B$2:$B$1121,MATCH(CONCATENATE(PLANOTER!P506,""),'DIAN CODE'!$E$2:$E$1121,0),0)</f>
        <v>CAQUETA</v>
      </c>
      <c r="R506" s="5" t="str">
        <f>INDEX('DIAN CODE'!$D$2:$D$1121,MATCH(CONCATENATE(PLANOTER!P506,""),'DIAN CODE'!$E$2:$E$1121,0),0)</f>
        <v>FLORENCIA</v>
      </c>
      <c r="S506" t="s">
        <v>2583</v>
      </c>
    </row>
    <row r="507" spans="1:19">
      <c r="A507">
        <v>40760796</v>
      </c>
      <c r="B507">
        <v>40760796</v>
      </c>
      <c r="C507" t="s">
        <v>13</v>
      </c>
      <c r="D507" t="s">
        <v>18</v>
      </c>
      <c r="E507" t="s">
        <v>12</v>
      </c>
      <c r="F507" t="s">
        <v>2584</v>
      </c>
      <c r="G507" s="1">
        <v>4354748</v>
      </c>
      <c r="H507" t="s">
        <v>2090</v>
      </c>
      <c r="I507" t="s">
        <v>2249</v>
      </c>
      <c r="J507" t="s">
        <v>1549</v>
      </c>
      <c r="K507" t="s">
        <v>16</v>
      </c>
      <c r="L507" t="s">
        <v>2585</v>
      </c>
      <c r="M507">
        <v>169</v>
      </c>
      <c r="N507" s="5">
        <v>18001</v>
      </c>
      <c r="O507" s="14">
        <f t="shared" si="14"/>
        <v>5</v>
      </c>
      <c r="P507" s="14" t="str">
        <f t="shared" si="15"/>
        <v>18001</v>
      </c>
      <c r="Q507" s="5" t="str">
        <f>INDEX('DIAN CODE'!$B$2:$B$1121,MATCH(CONCATENATE(PLANOTER!P507,""),'DIAN CODE'!$E$2:$E$1121,0),0)</f>
        <v>CAQUETA</v>
      </c>
      <c r="R507" s="5" t="str">
        <f>INDEX('DIAN CODE'!$D$2:$D$1121,MATCH(CONCATENATE(PLANOTER!P507,""),'DIAN CODE'!$E$2:$E$1121,0),0)</f>
        <v>FLORENCIA</v>
      </c>
      <c r="S507" t="s">
        <v>2586</v>
      </c>
    </row>
    <row r="508" spans="1:19">
      <c r="A508">
        <v>40779317</v>
      </c>
      <c r="B508">
        <v>40779317</v>
      </c>
      <c r="C508" t="s">
        <v>13</v>
      </c>
      <c r="D508" t="s">
        <v>18</v>
      </c>
      <c r="E508" t="s">
        <v>12</v>
      </c>
      <c r="F508" t="s">
        <v>19</v>
      </c>
      <c r="G508" s="1">
        <v>2011688</v>
      </c>
      <c r="H508" t="s">
        <v>2587</v>
      </c>
      <c r="I508" t="s">
        <v>123</v>
      </c>
      <c r="J508" t="s">
        <v>1586</v>
      </c>
      <c r="K508" t="s">
        <v>1817</v>
      </c>
      <c r="L508" t="s">
        <v>2588</v>
      </c>
      <c r="M508">
        <v>169</v>
      </c>
      <c r="N508" s="5">
        <v>11001</v>
      </c>
      <c r="O508" s="14">
        <f t="shared" si="14"/>
        <v>5</v>
      </c>
      <c r="P508" s="14" t="str">
        <f t="shared" si="15"/>
        <v>11001</v>
      </c>
      <c r="Q508" s="5" t="str">
        <f>INDEX('DIAN CODE'!$B$2:$B$1121,MATCH(CONCATENATE(PLANOTER!P508,""),'DIAN CODE'!$E$2:$E$1121,0),0)</f>
        <v>BOGOTA</v>
      </c>
      <c r="R508" s="5" t="str">
        <f>INDEX('DIAN CODE'!$D$2:$D$1121,MATCH(CONCATENATE(PLANOTER!P508,""),'DIAN CODE'!$E$2:$E$1121,0),0)</f>
        <v>BOGOTA, D.C.</v>
      </c>
      <c r="S508" t="s">
        <v>2589</v>
      </c>
    </row>
    <row r="509" spans="1:19">
      <c r="A509">
        <v>40780145</v>
      </c>
      <c r="B509">
        <v>40780145</v>
      </c>
      <c r="C509" t="s">
        <v>13</v>
      </c>
      <c r="D509" t="s">
        <v>18</v>
      </c>
      <c r="E509" t="s">
        <v>12</v>
      </c>
      <c r="F509" t="s">
        <v>2590</v>
      </c>
      <c r="G509" s="1">
        <v>4352336</v>
      </c>
      <c r="H509" t="s">
        <v>1844</v>
      </c>
      <c r="I509" t="s">
        <v>1023</v>
      </c>
      <c r="J509" t="s">
        <v>1706</v>
      </c>
      <c r="K509" t="s">
        <v>16</v>
      </c>
      <c r="L509" t="s">
        <v>2591</v>
      </c>
      <c r="M509">
        <v>169</v>
      </c>
      <c r="N509" s="5">
        <v>18001</v>
      </c>
      <c r="O509" s="14">
        <f t="shared" si="14"/>
        <v>5</v>
      </c>
      <c r="P509" s="14" t="str">
        <f t="shared" si="15"/>
        <v>18001</v>
      </c>
      <c r="Q509" s="5" t="str">
        <f>INDEX('DIAN CODE'!$B$2:$B$1121,MATCH(CONCATENATE(PLANOTER!P509,""),'DIAN CODE'!$E$2:$E$1121,0),0)</f>
        <v>CAQUETA</v>
      </c>
      <c r="R509" s="5" t="str">
        <f>INDEX('DIAN CODE'!$D$2:$D$1121,MATCH(CONCATENATE(PLANOTER!P509,""),'DIAN CODE'!$E$2:$E$1121,0),0)</f>
        <v>FLORENCIA</v>
      </c>
      <c r="S509" t="s">
        <v>2592</v>
      </c>
    </row>
    <row r="510" spans="1:19">
      <c r="A510">
        <v>40935224</v>
      </c>
      <c r="B510">
        <v>40935224</v>
      </c>
      <c r="C510" t="s">
        <v>13</v>
      </c>
      <c r="D510" t="s">
        <v>18</v>
      </c>
      <c r="E510" t="s">
        <v>12</v>
      </c>
      <c r="F510" t="s">
        <v>2593</v>
      </c>
      <c r="G510" s="1">
        <v>4413315</v>
      </c>
      <c r="H510" t="s">
        <v>221</v>
      </c>
      <c r="I510" t="s">
        <v>16</v>
      </c>
      <c r="J510" t="s">
        <v>2594</v>
      </c>
      <c r="K510" t="s">
        <v>16</v>
      </c>
      <c r="L510" t="s">
        <v>2595</v>
      </c>
      <c r="M510">
        <v>169</v>
      </c>
      <c r="N510" s="5">
        <v>11001</v>
      </c>
      <c r="O510" s="14">
        <f t="shared" si="14"/>
        <v>5</v>
      </c>
      <c r="P510" s="14" t="str">
        <f t="shared" si="15"/>
        <v>11001</v>
      </c>
      <c r="Q510" s="5" t="str">
        <f>INDEX('DIAN CODE'!$B$2:$B$1121,MATCH(CONCATENATE(PLANOTER!P510,""),'DIAN CODE'!$E$2:$E$1121,0),0)</f>
        <v>BOGOTA</v>
      </c>
      <c r="R510" s="5" t="str">
        <f>INDEX('DIAN CODE'!$D$2:$D$1121,MATCH(CONCATENATE(PLANOTER!P510,""),'DIAN CODE'!$E$2:$E$1121,0),0)</f>
        <v>BOGOTA, D.C.</v>
      </c>
      <c r="S510" t="s">
        <v>2596</v>
      </c>
    </row>
    <row r="511" spans="1:19">
      <c r="A511">
        <v>41103050</v>
      </c>
      <c r="B511">
        <v>41103050</v>
      </c>
      <c r="C511" t="s">
        <v>13</v>
      </c>
      <c r="D511" t="s">
        <v>18</v>
      </c>
      <c r="E511" t="s">
        <v>12</v>
      </c>
      <c r="F511" t="s">
        <v>2597</v>
      </c>
      <c r="G511" s="1">
        <v>4229152</v>
      </c>
      <c r="H511" t="s">
        <v>2598</v>
      </c>
      <c r="I511" t="s">
        <v>835</v>
      </c>
      <c r="J511" t="s">
        <v>1531</v>
      </c>
      <c r="K511" t="s">
        <v>1745</v>
      </c>
      <c r="L511" t="s">
        <v>2599</v>
      </c>
      <c r="M511">
        <v>169</v>
      </c>
      <c r="N511" s="5">
        <v>86568</v>
      </c>
      <c r="O511" s="14">
        <f t="shared" si="14"/>
        <v>5</v>
      </c>
      <c r="P511" s="14" t="str">
        <f t="shared" si="15"/>
        <v>86568</v>
      </c>
      <c r="Q511" s="5" t="str">
        <f>INDEX('DIAN CODE'!$B$2:$B$1121,MATCH(CONCATENATE(PLANOTER!P511,""),'DIAN CODE'!$E$2:$E$1121,0),0)</f>
        <v>PUTUMAYO</v>
      </c>
      <c r="R511" s="5" t="str">
        <f>INDEX('DIAN CODE'!$D$2:$D$1121,MATCH(CONCATENATE(PLANOTER!P511,""),'DIAN CODE'!$E$2:$E$1121,0),0)</f>
        <v>PUERTO ASIS</v>
      </c>
      <c r="S511" t="s">
        <v>2102</v>
      </c>
    </row>
    <row r="512" spans="1:19">
      <c r="A512">
        <v>41434055</v>
      </c>
      <c r="B512">
        <v>41434055</v>
      </c>
      <c r="C512" t="s">
        <v>13</v>
      </c>
      <c r="D512" t="s">
        <v>18</v>
      </c>
      <c r="E512" t="s">
        <v>12</v>
      </c>
      <c r="F512" t="s">
        <v>2601</v>
      </c>
      <c r="G512" s="1">
        <v>5458033</v>
      </c>
      <c r="H512" t="s">
        <v>1101</v>
      </c>
      <c r="I512" t="s">
        <v>1603</v>
      </c>
      <c r="J512" t="s">
        <v>2602</v>
      </c>
      <c r="K512" t="s">
        <v>16</v>
      </c>
      <c r="L512" t="s">
        <v>2603</v>
      </c>
      <c r="M512">
        <v>169</v>
      </c>
      <c r="N512" s="5">
        <v>11001</v>
      </c>
      <c r="O512" s="14">
        <f t="shared" si="14"/>
        <v>5</v>
      </c>
      <c r="P512" s="14" t="str">
        <f t="shared" si="15"/>
        <v>11001</v>
      </c>
      <c r="Q512" s="5" t="str">
        <f>INDEX('DIAN CODE'!$B$2:$B$1121,MATCH(CONCATENATE(PLANOTER!P512,""),'DIAN CODE'!$E$2:$E$1121,0),0)</f>
        <v>BOGOTA</v>
      </c>
      <c r="R512" s="5" t="str">
        <f>INDEX('DIAN CODE'!$D$2:$D$1121,MATCH(CONCATENATE(PLANOTER!P512,""),'DIAN CODE'!$E$2:$E$1121,0),0)</f>
        <v>BOGOTA, D.C.</v>
      </c>
      <c r="S512" t="s">
        <v>2604</v>
      </c>
    </row>
    <row r="513" spans="1:19">
      <c r="A513">
        <v>41461228</v>
      </c>
      <c r="B513">
        <v>41461228</v>
      </c>
      <c r="C513" t="s">
        <v>13</v>
      </c>
      <c r="D513" t="s">
        <v>18</v>
      </c>
      <c r="E513" t="s">
        <v>12</v>
      </c>
      <c r="F513" t="s">
        <v>2605</v>
      </c>
      <c r="G513" s="1">
        <v>2812536</v>
      </c>
      <c r="H513" t="s">
        <v>220</v>
      </c>
      <c r="I513" t="s">
        <v>211</v>
      </c>
      <c r="J513" t="s">
        <v>84</v>
      </c>
      <c r="K513" t="s">
        <v>2606</v>
      </c>
      <c r="L513" t="s">
        <v>2607</v>
      </c>
      <c r="M513">
        <v>169</v>
      </c>
      <c r="N513" s="5">
        <v>70001</v>
      </c>
      <c r="O513" s="14">
        <f t="shared" si="14"/>
        <v>5</v>
      </c>
      <c r="P513" s="14" t="str">
        <f t="shared" si="15"/>
        <v>70001</v>
      </c>
      <c r="Q513" s="5" t="str">
        <f>INDEX('DIAN CODE'!$B$2:$B$1121,MATCH(CONCATENATE(PLANOTER!P513,""),'DIAN CODE'!$E$2:$E$1121,0),0)</f>
        <v>SUCRE</v>
      </c>
      <c r="R513" s="5" t="str">
        <f>INDEX('DIAN CODE'!$D$2:$D$1121,MATCH(CONCATENATE(PLANOTER!P513,""),'DIAN CODE'!$E$2:$E$1121,0),0)</f>
        <v>SINCELEJO</v>
      </c>
      <c r="S513" t="s">
        <v>2608</v>
      </c>
    </row>
    <row r="514" spans="1:19">
      <c r="A514">
        <v>41490513</v>
      </c>
      <c r="B514">
        <v>41490513</v>
      </c>
      <c r="C514">
        <v>7</v>
      </c>
      <c r="D514" t="s">
        <v>18</v>
      </c>
      <c r="E514" t="s">
        <v>15</v>
      </c>
      <c r="F514" t="s">
        <v>2609</v>
      </c>
      <c r="G514" s="1">
        <v>2358471</v>
      </c>
      <c r="H514" t="s">
        <v>127</v>
      </c>
      <c r="I514" t="s">
        <v>2610</v>
      </c>
      <c r="J514" t="s">
        <v>1581</v>
      </c>
      <c r="K514" t="s">
        <v>2611</v>
      </c>
      <c r="L514" t="s">
        <v>2612</v>
      </c>
      <c r="M514">
        <v>169</v>
      </c>
      <c r="N514" s="5">
        <v>11001</v>
      </c>
      <c r="O514" s="14">
        <f t="shared" si="14"/>
        <v>5</v>
      </c>
      <c r="P514" s="14" t="str">
        <f t="shared" si="15"/>
        <v>11001</v>
      </c>
      <c r="Q514" s="5" t="str">
        <f>INDEX('DIAN CODE'!$B$2:$B$1121,MATCH(CONCATENATE(PLANOTER!P514,""),'DIAN CODE'!$E$2:$E$1121,0),0)</f>
        <v>BOGOTA</v>
      </c>
      <c r="R514" s="5" t="str">
        <f>INDEX('DIAN CODE'!$D$2:$D$1121,MATCH(CONCATENATE(PLANOTER!P514,""),'DIAN CODE'!$E$2:$E$1121,0),0)</f>
        <v>BOGOTA, D.C.</v>
      </c>
      <c r="S514" t="s">
        <v>2613</v>
      </c>
    </row>
    <row r="515" spans="1:19">
      <c r="A515">
        <v>41515765</v>
      </c>
      <c r="B515">
        <v>41515765</v>
      </c>
      <c r="C515" t="s">
        <v>13</v>
      </c>
      <c r="D515" t="s">
        <v>18</v>
      </c>
      <c r="E515" t="s">
        <v>12</v>
      </c>
      <c r="F515" t="s">
        <v>2616</v>
      </c>
      <c r="G515" s="1">
        <v>5716076</v>
      </c>
      <c r="H515" t="s">
        <v>211</v>
      </c>
      <c r="I515" t="s">
        <v>2617</v>
      </c>
      <c r="J515" t="s">
        <v>1542</v>
      </c>
      <c r="K515" t="s">
        <v>1624</v>
      </c>
      <c r="L515" t="s">
        <v>2618</v>
      </c>
      <c r="M515">
        <v>169</v>
      </c>
      <c r="N515" s="5">
        <v>54001</v>
      </c>
      <c r="O515" s="14">
        <f t="shared" ref="O515:O578" si="16">LEN(N515)</f>
        <v>5</v>
      </c>
      <c r="P515" s="14" t="str">
        <f t="shared" ref="P515:P578" si="17">IF(EXACT(O515,5),""&amp;N515,"0"&amp;N515)</f>
        <v>54001</v>
      </c>
      <c r="Q515" s="5" t="str">
        <f>INDEX('DIAN CODE'!$B$2:$B$1121,MATCH(CONCATENATE(PLANOTER!P515,""),'DIAN CODE'!$E$2:$E$1121,0),0)</f>
        <v>N. DE SANTANDER</v>
      </c>
      <c r="R515" s="5" t="str">
        <f>INDEX('DIAN CODE'!$D$2:$D$1121,MATCH(CONCATENATE(PLANOTER!P515,""),'DIAN CODE'!$E$2:$E$1121,0),0)</f>
        <v>CUCUTA</v>
      </c>
      <c r="S515" t="s">
        <v>2619</v>
      </c>
    </row>
    <row r="516" spans="1:19">
      <c r="A516">
        <v>41516533</v>
      </c>
      <c r="B516">
        <v>41516533</v>
      </c>
      <c r="C516" t="s">
        <v>13</v>
      </c>
      <c r="D516" t="s">
        <v>18</v>
      </c>
      <c r="E516" t="s">
        <v>12</v>
      </c>
      <c r="F516" t="s">
        <v>2620</v>
      </c>
      <c r="G516" s="1">
        <v>7045844</v>
      </c>
      <c r="H516" t="s">
        <v>2621</v>
      </c>
      <c r="I516" t="s">
        <v>2622</v>
      </c>
      <c r="J516" t="s">
        <v>1860</v>
      </c>
      <c r="K516" t="s">
        <v>16</v>
      </c>
      <c r="L516" t="s">
        <v>2623</v>
      </c>
      <c r="M516">
        <v>169</v>
      </c>
      <c r="N516" s="5">
        <v>11001</v>
      </c>
      <c r="O516" s="14">
        <f t="shared" si="16"/>
        <v>5</v>
      </c>
      <c r="P516" s="14" t="str">
        <f t="shared" si="17"/>
        <v>11001</v>
      </c>
      <c r="Q516" s="5" t="str">
        <f>INDEX('DIAN CODE'!$B$2:$B$1121,MATCH(CONCATENATE(PLANOTER!P516,""),'DIAN CODE'!$E$2:$E$1121,0),0)</f>
        <v>BOGOTA</v>
      </c>
      <c r="R516" s="5" t="str">
        <f>INDEX('DIAN CODE'!$D$2:$D$1121,MATCH(CONCATENATE(PLANOTER!P516,""),'DIAN CODE'!$E$2:$E$1121,0),0)</f>
        <v>BOGOTA, D.C.</v>
      </c>
      <c r="S516" t="s">
        <v>2624</v>
      </c>
    </row>
    <row r="517" spans="1:19">
      <c r="A517">
        <v>41538671</v>
      </c>
      <c r="B517">
        <v>41538671</v>
      </c>
      <c r="C517" t="s">
        <v>13</v>
      </c>
      <c r="D517" t="s">
        <v>18</v>
      </c>
      <c r="E517" t="s">
        <v>12</v>
      </c>
      <c r="F517" t="s">
        <v>2625</v>
      </c>
      <c r="G517" s="1">
        <v>6373796</v>
      </c>
      <c r="H517" t="s">
        <v>327</v>
      </c>
      <c r="I517" t="s">
        <v>328</v>
      </c>
      <c r="J517" t="s">
        <v>228</v>
      </c>
      <c r="K517" t="s">
        <v>16</v>
      </c>
      <c r="L517" t="s">
        <v>329</v>
      </c>
      <c r="M517">
        <v>169</v>
      </c>
      <c r="N517" s="5">
        <v>85250</v>
      </c>
      <c r="O517" s="14">
        <f t="shared" si="16"/>
        <v>5</v>
      </c>
      <c r="P517" s="14" t="str">
        <f t="shared" si="17"/>
        <v>85250</v>
      </c>
      <c r="Q517" s="5" t="str">
        <f>INDEX('DIAN CODE'!$B$2:$B$1121,MATCH(CONCATENATE(PLANOTER!P517,""),'DIAN CODE'!$E$2:$E$1121,0),0)</f>
        <v>CASANARE</v>
      </c>
      <c r="R517" s="5" t="str">
        <f>INDEX('DIAN CODE'!$D$2:$D$1121,MATCH(CONCATENATE(PLANOTER!P517,""),'DIAN CODE'!$E$2:$E$1121,0),0)</f>
        <v>PAZ DE ARIPORO</v>
      </c>
      <c r="S517" t="s">
        <v>330</v>
      </c>
    </row>
    <row r="518" spans="1:19">
      <c r="A518">
        <v>41554807</v>
      </c>
      <c r="B518">
        <v>41554807</v>
      </c>
      <c r="C518" t="s">
        <v>13</v>
      </c>
      <c r="D518" t="s">
        <v>18</v>
      </c>
      <c r="E518" t="s">
        <v>12</v>
      </c>
      <c r="F518" t="s">
        <v>2626</v>
      </c>
      <c r="G518" s="1">
        <v>6358176</v>
      </c>
      <c r="H518" t="s">
        <v>238</v>
      </c>
      <c r="I518" t="s">
        <v>211</v>
      </c>
      <c r="J518" t="s">
        <v>1585</v>
      </c>
      <c r="K518" t="s">
        <v>16</v>
      </c>
      <c r="L518" t="s">
        <v>2627</v>
      </c>
      <c r="M518">
        <v>169</v>
      </c>
      <c r="N518" s="5">
        <v>85001</v>
      </c>
      <c r="O518" s="14">
        <f t="shared" si="16"/>
        <v>5</v>
      </c>
      <c r="P518" s="14" t="str">
        <f t="shared" si="17"/>
        <v>85001</v>
      </c>
      <c r="Q518" s="5" t="str">
        <f>INDEX('DIAN CODE'!$B$2:$B$1121,MATCH(CONCATENATE(PLANOTER!P518,""),'DIAN CODE'!$E$2:$E$1121,0),0)</f>
        <v>CASANARE</v>
      </c>
      <c r="R518" s="5" t="str">
        <f>INDEX('DIAN CODE'!$D$2:$D$1121,MATCH(CONCATENATE(PLANOTER!P518,""),'DIAN CODE'!$E$2:$E$1121,0),0)</f>
        <v>YOPAL</v>
      </c>
      <c r="S518" t="s">
        <v>2628</v>
      </c>
    </row>
    <row r="519" spans="1:19">
      <c r="A519">
        <v>41596291</v>
      </c>
      <c r="B519">
        <v>41596291</v>
      </c>
      <c r="C519" t="s">
        <v>13</v>
      </c>
      <c r="D519" t="s">
        <v>18</v>
      </c>
      <c r="E519" t="s">
        <v>12</v>
      </c>
      <c r="F519" t="s">
        <v>2633</v>
      </c>
      <c r="G519" s="1">
        <v>2320249</v>
      </c>
      <c r="H519" t="s">
        <v>1070</v>
      </c>
      <c r="I519" t="s">
        <v>210</v>
      </c>
      <c r="J519" t="s">
        <v>1706</v>
      </c>
      <c r="K519" t="s">
        <v>2634</v>
      </c>
      <c r="L519" t="s">
        <v>2635</v>
      </c>
      <c r="M519">
        <v>169</v>
      </c>
      <c r="N519" s="5">
        <v>11001</v>
      </c>
      <c r="O519" s="14">
        <f t="shared" si="16"/>
        <v>5</v>
      </c>
      <c r="P519" s="14" t="str">
        <f t="shared" si="17"/>
        <v>11001</v>
      </c>
      <c r="Q519" s="5" t="str">
        <f>INDEX('DIAN CODE'!$B$2:$B$1121,MATCH(CONCATENATE(PLANOTER!P519,""),'DIAN CODE'!$E$2:$E$1121,0),0)</f>
        <v>BOGOTA</v>
      </c>
      <c r="R519" s="5" t="str">
        <f>INDEX('DIAN CODE'!$D$2:$D$1121,MATCH(CONCATENATE(PLANOTER!P519,""),'DIAN CODE'!$E$2:$E$1121,0),0)</f>
        <v>BOGOTA, D.C.</v>
      </c>
      <c r="S519" t="s">
        <v>2636</v>
      </c>
    </row>
    <row r="520" spans="1:19">
      <c r="A520">
        <v>41635293</v>
      </c>
      <c r="B520">
        <v>41635293</v>
      </c>
      <c r="C520">
        <v>6</v>
      </c>
      <c r="D520" t="s">
        <v>18</v>
      </c>
      <c r="E520" t="s">
        <v>15</v>
      </c>
      <c r="F520" t="s">
        <v>2638</v>
      </c>
      <c r="G520" s="1">
        <v>5601376</v>
      </c>
      <c r="H520" t="s">
        <v>1052</v>
      </c>
      <c r="I520" t="s">
        <v>2639</v>
      </c>
      <c r="J520" t="s">
        <v>1666</v>
      </c>
      <c r="K520" t="s">
        <v>1496</v>
      </c>
      <c r="L520" t="s">
        <v>2640</v>
      </c>
      <c r="M520">
        <v>169</v>
      </c>
      <c r="N520" s="5">
        <v>11001</v>
      </c>
      <c r="O520" s="14">
        <f t="shared" si="16"/>
        <v>5</v>
      </c>
      <c r="P520" s="14" t="str">
        <f t="shared" si="17"/>
        <v>11001</v>
      </c>
      <c r="Q520" s="5" t="str">
        <f>INDEX('DIAN CODE'!$B$2:$B$1121,MATCH(CONCATENATE(PLANOTER!P520,""),'DIAN CODE'!$E$2:$E$1121,0),0)</f>
        <v>BOGOTA</v>
      </c>
      <c r="R520" s="5" t="str">
        <f>INDEX('DIAN CODE'!$D$2:$D$1121,MATCH(CONCATENATE(PLANOTER!P520,""),'DIAN CODE'!$E$2:$E$1121,0),0)</f>
        <v>BOGOTA, D.C.</v>
      </c>
      <c r="S520" t="s">
        <v>2641</v>
      </c>
    </row>
    <row r="521" spans="1:19">
      <c r="A521">
        <v>41642916</v>
      </c>
      <c r="B521">
        <v>41642916</v>
      </c>
      <c r="C521" t="s">
        <v>13</v>
      </c>
      <c r="D521" t="s">
        <v>18</v>
      </c>
      <c r="E521" t="s">
        <v>12</v>
      </c>
      <c r="F521" t="s">
        <v>2642</v>
      </c>
      <c r="G521" s="1">
        <v>2888945</v>
      </c>
      <c r="H521" t="s">
        <v>192</v>
      </c>
      <c r="I521" t="s">
        <v>214</v>
      </c>
      <c r="J521" t="s">
        <v>1636</v>
      </c>
      <c r="K521" t="s">
        <v>1496</v>
      </c>
      <c r="L521" t="s">
        <v>2643</v>
      </c>
      <c r="M521">
        <v>169</v>
      </c>
      <c r="N521" s="5">
        <v>11001</v>
      </c>
      <c r="O521" s="14">
        <f t="shared" si="16"/>
        <v>5</v>
      </c>
      <c r="P521" s="14" t="str">
        <f t="shared" si="17"/>
        <v>11001</v>
      </c>
      <c r="Q521" s="5" t="str">
        <f>INDEX('DIAN CODE'!$B$2:$B$1121,MATCH(CONCATENATE(PLANOTER!P521,""),'DIAN CODE'!$E$2:$E$1121,0),0)</f>
        <v>BOGOTA</v>
      </c>
      <c r="R521" s="5" t="str">
        <f>INDEX('DIAN CODE'!$D$2:$D$1121,MATCH(CONCATENATE(PLANOTER!P521,""),'DIAN CODE'!$E$2:$E$1121,0),0)</f>
        <v>BOGOTA, D.C.</v>
      </c>
      <c r="S521" t="s">
        <v>2644</v>
      </c>
    </row>
    <row r="522" spans="1:19">
      <c r="A522">
        <v>41669697</v>
      </c>
      <c r="B522">
        <v>41669697</v>
      </c>
      <c r="C522">
        <v>4</v>
      </c>
      <c r="D522" t="s">
        <v>18</v>
      </c>
      <c r="E522" t="s">
        <v>15</v>
      </c>
      <c r="F522" t="s">
        <v>2648</v>
      </c>
      <c r="G522" s="1">
        <v>6089547</v>
      </c>
      <c r="H522" t="s">
        <v>397</v>
      </c>
      <c r="I522" t="s">
        <v>252</v>
      </c>
      <c r="J522" t="s">
        <v>1508</v>
      </c>
      <c r="K522" t="s">
        <v>1516</v>
      </c>
      <c r="L522" t="s">
        <v>2649</v>
      </c>
      <c r="M522">
        <v>169</v>
      </c>
      <c r="N522" s="5">
        <v>11001</v>
      </c>
      <c r="O522" s="14">
        <f t="shared" si="16"/>
        <v>5</v>
      </c>
      <c r="P522" s="14" t="str">
        <f t="shared" si="17"/>
        <v>11001</v>
      </c>
      <c r="Q522" s="5" t="str">
        <f>INDEX('DIAN CODE'!$B$2:$B$1121,MATCH(CONCATENATE(PLANOTER!P522,""),'DIAN CODE'!$E$2:$E$1121,0),0)</f>
        <v>BOGOTA</v>
      </c>
      <c r="R522" s="5" t="str">
        <f>INDEX('DIAN CODE'!$D$2:$D$1121,MATCH(CONCATENATE(PLANOTER!P522,""),'DIAN CODE'!$E$2:$E$1121,0),0)</f>
        <v>BOGOTA, D.C.</v>
      </c>
      <c r="S522" t="s">
        <v>2650</v>
      </c>
    </row>
    <row r="523" spans="1:19">
      <c r="A523">
        <v>41670371</v>
      </c>
      <c r="B523">
        <v>41670371</v>
      </c>
      <c r="C523" t="s">
        <v>13</v>
      </c>
      <c r="D523" t="s">
        <v>18</v>
      </c>
      <c r="E523" t="s">
        <v>12</v>
      </c>
      <c r="F523" t="s">
        <v>2651</v>
      </c>
      <c r="G523" s="1">
        <v>3125065629</v>
      </c>
      <c r="H523" t="s">
        <v>92</v>
      </c>
      <c r="I523" t="s">
        <v>2652</v>
      </c>
      <c r="J523" t="s">
        <v>1753</v>
      </c>
      <c r="K523" t="s">
        <v>1532</v>
      </c>
      <c r="L523" t="s">
        <v>2653</v>
      </c>
      <c r="M523">
        <v>169</v>
      </c>
      <c r="N523" s="5">
        <v>15001</v>
      </c>
      <c r="O523" s="14">
        <f t="shared" si="16"/>
        <v>5</v>
      </c>
      <c r="P523" s="14" t="str">
        <f t="shared" si="17"/>
        <v>15001</v>
      </c>
      <c r="Q523" s="5" t="str">
        <f>INDEX('DIAN CODE'!$B$2:$B$1121,MATCH(CONCATENATE(PLANOTER!P523,""),'DIAN CODE'!$E$2:$E$1121,0),0)</f>
        <v>BOYACA</v>
      </c>
      <c r="R523" s="5" t="str">
        <f>INDEX('DIAN CODE'!$D$2:$D$1121,MATCH(CONCATENATE(PLANOTER!P523,""),'DIAN CODE'!$E$2:$E$1121,0),0)</f>
        <v>TUNJA</v>
      </c>
      <c r="S523" t="s">
        <v>2654</v>
      </c>
    </row>
    <row r="524" spans="1:19">
      <c r="A524">
        <v>41686717</v>
      </c>
      <c r="B524">
        <v>41686717</v>
      </c>
      <c r="C524" t="s">
        <v>13</v>
      </c>
      <c r="D524" t="s">
        <v>18</v>
      </c>
      <c r="E524" t="s">
        <v>12</v>
      </c>
      <c r="F524" t="s">
        <v>2655</v>
      </c>
      <c r="G524" s="1">
        <v>6626291</v>
      </c>
      <c r="H524" t="s">
        <v>2656</v>
      </c>
      <c r="I524" t="s">
        <v>16</v>
      </c>
      <c r="J524" t="s">
        <v>2647</v>
      </c>
      <c r="K524" t="s">
        <v>16</v>
      </c>
      <c r="L524" t="s">
        <v>2657</v>
      </c>
      <c r="M524">
        <v>169</v>
      </c>
      <c r="N524" s="5">
        <v>50001</v>
      </c>
      <c r="O524" s="14">
        <f t="shared" si="16"/>
        <v>5</v>
      </c>
      <c r="P524" s="14" t="str">
        <f t="shared" si="17"/>
        <v>50001</v>
      </c>
      <c r="Q524" s="5" t="str">
        <f>INDEX('DIAN CODE'!$B$2:$B$1121,MATCH(CONCATENATE(PLANOTER!P524,""),'DIAN CODE'!$E$2:$E$1121,0),0)</f>
        <v>META</v>
      </c>
      <c r="R524" s="5" t="str">
        <f>INDEX('DIAN CODE'!$D$2:$D$1121,MATCH(CONCATENATE(PLANOTER!P524,""),'DIAN CODE'!$E$2:$E$1121,0),0)</f>
        <v>VILLAVICENCIO</v>
      </c>
      <c r="S524" t="s">
        <v>2658</v>
      </c>
    </row>
    <row r="525" spans="1:19">
      <c r="A525">
        <v>41704387</v>
      </c>
      <c r="B525">
        <v>41704387</v>
      </c>
      <c r="C525" t="s">
        <v>13</v>
      </c>
      <c r="D525" t="s">
        <v>18</v>
      </c>
      <c r="E525" t="s">
        <v>12</v>
      </c>
      <c r="F525" t="s">
        <v>2659</v>
      </c>
      <c r="G525" s="1">
        <v>6859168</v>
      </c>
      <c r="H525" t="s">
        <v>106</v>
      </c>
      <c r="I525" t="s">
        <v>2660</v>
      </c>
      <c r="J525" t="s">
        <v>1578</v>
      </c>
      <c r="K525" t="s">
        <v>16</v>
      </c>
      <c r="L525" t="s">
        <v>2661</v>
      </c>
      <c r="M525">
        <v>169</v>
      </c>
      <c r="N525" s="5">
        <v>11001</v>
      </c>
      <c r="O525" s="14">
        <f t="shared" si="16"/>
        <v>5</v>
      </c>
      <c r="P525" s="14" t="str">
        <f t="shared" si="17"/>
        <v>11001</v>
      </c>
      <c r="Q525" s="5" t="str">
        <f>INDEX('DIAN CODE'!$B$2:$B$1121,MATCH(CONCATENATE(PLANOTER!P525,""),'DIAN CODE'!$E$2:$E$1121,0),0)</f>
        <v>BOGOTA</v>
      </c>
      <c r="R525" s="5" t="str">
        <f>INDEX('DIAN CODE'!$D$2:$D$1121,MATCH(CONCATENATE(PLANOTER!P525,""),'DIAN CODE'!$E$2:$E$1121,0),0)</f>
        <v>BOGOTA, D.C.</v>
      </c>
      <c r="S525" t="s">
        <v>2662</v>
      </c>
    </row>
    <row r="526" spans="1:19">
      <c r="A526">
        <v>41704649</v>
      </c>
      <c r="B526">
        <v>41704649</v>
      </c>
      <c r="C526" t="s">
        <v>13</v>
      </c>
      <c r="D526" t="s">
        <v>18</v>
      </c>
      <c r="E526" t="s">
        <v>12</v>
      </c>
      <c r="F526" t="s">
        <v>2663</v>
      </c>
      <c r="G526" s="1">
        <v>132609934</v>
      </c>
      <c r="H526" t="s">
        <v>274</v>
      </c>
      <c r="I526" t="s">
        <v>178</v>
      </c>
      <c r="J526" t="s">
        <v>84</v>
      </c>
      <c r="K526" t="s">
        <v>2630</v>
      </c>
      <c r="L526" t="s">
        <v>2664</v>
      </c>
      <c r="M526">
        <v>169</v>
      </c>
      <c r="N526" s="5">
        <v>11001</v>
      </c>
      <c r="O526" s="14">
        <f t="shared" si="16"/>
        <v>5</v>
      </c>
      <c r="P526" s="14" t="str">
        <f t="shared" si="17"/>
        <v>11001</v>
      </c>
      <c r="Q526" s="5" t="str">
        <f>INDEX('DIAN CODE'!$B$2:$B$1121,MATCH(CONCATENATE(PLANOTER!P526,""),'DIAN CODE'!$E$2:$E$1121,0),0)</f>
        <v>BOGOTA</v>
      </c>
      <c r="R526" s="5" t="str">
        <f>INDEX('DIAN CODE'!$D$2:$D$1121,MATCH(CONCATENATE(PLANOTER!P526,""),'DIAN CODE'!$E$2:$E$1121,0),0)</f>
        <v>BOGOTA, D.C.</v>
      </c>
      <c r="S526" t="s">
        <v>2665</v>
      </c>
    </row>
    <row r="527" spans="1:19">
      <c r="A527">
        <v>41707393</v>
      </c>
      <c r="B527">
        <v>41707393</v>
      </c>
      <c r="C527" t="s">
        <v>13</v>
      </c>
      <c r="D527" t="s">
        <v>18</v>
      </c>
      <c r="E527" t="s">
        <v>12</v>
      </c>
      <c r="F527" t="s">
        <v>2666</v>
      </c>
      <c r="G527" s="1">
        <v>5260114</v>
      </c>
      <c r="H527" t="s">
        <v>29</v>
      </c>
      <c r="I527" t="s">
        <v>112</v>
      </c>
      <c r="J527" t="s">
        <v>1514</v>
      </c>
      <c r="K527" t="s">
        <v>16</v>
      </c>
      <c r="L527" t="s">
        <v>2667</v>
      </c>
      <c r="M527">
        <v>169</v>
      </c>
      <c r="N527" s="5">
        <v>11001</v>
      </c>
      <c r="O527" s="14">
        <f t="shared" si="16"/>
        <v>5</v>
      </c>
      <c r="P527" s="14" t="str">
        <f t="shared" si="17"/>
        <v>11001</v>
      </c>
      <c r="Q527" s="5" t="str">
        <f>INDEX('DIAN CODE'!$B$2:$B$1121,MATCH(CONCATENATE(PLANOTER!P527,""),'DIAN CODE'!$E$2:$E$1121,0),0)</f>
        <v>BOGOTA</v>
      </c>
      <c r="R527" s="5" t="str">
        <f>INDEX('DIAN CODE'!$D$2:$D$1121,MATCH(CONCATENATE(PLANOTER!P527,""),'DIAN CODE'!$E$2:$E$1121,0),0)</f>
        <v>BOGOTA, D.C.</v>
      </c>
      <c r="S527" t="s">
        <v>2668</v>
      </c>
    </row>
    <row r="528" spans="1:19">
      <c r="A528">
        <v>41723617</v>
      </c>
      <c r="B528">
        <v>41723617</v>
      </c>
      <c r="C528" t="s">
        <v>13</v>
      </c>
      <c r="D528" t="s">
        <v>18</v>
      </c>
      <c r="E528" t="s">
        <v>12</v>
      </c>
      <c r="F528" t="s">
        <v>2670</v>
      </c>
      <c r="G528" s="1">
        <v>2483670</v>
      </c>
      <c r="H528" t="s">
        <v>62</v>
      </c>
      <c r="I528" t="s">
        <v>106</v>
      </c>
      <c r="J528" t="s">
        <v>1554</v>
      </c>
      <c r="K528" t="s">
        <v>1531</v>
      </c>
      <c r="L528" t="s">
        <v>2671</v>
      </c>
      <c r="M528">
        <v>169</v>
      </c>
      <c r="N528" s="5">
        <v>73268</v>
      </c>
      <c r="O528" s="14">
        <f t="shared" si="16"/>
        <v>5</v>
      </c>
      <c r="P528" s="14" t="str">
        <f t="shared" si="17"/>
        <v>73268</v>
      </c>
      <c r="Q528" s="5" t="str">
        <f>INDEX('DIAN CODE'!$B$2:$B$1121,MATCH(CONCATENATE(PLANOTER!P528,""),'DIAN CODE'!$E$2:$E$1121,0),0)</f>
        <v>TOLIMA</v>
      </c>
      <c r="R528" s="5" t="str">
        <f>INDEX('DIAN CODE'!$D$2:$D$1121,MATCH(CONCATENATE(PLANOTER!P528,""),'DIAN CODE'!$E$2:$E$1121,0),0)</f>
        <v>ESPINAL</v>
      </c>
      <c r="S528" t="s">
        <v>2672</v>
      </c>
    </row>
    <row r="529" spans="1:19">
      <c r="A529">
        <v>41728571</v>
      </c>
      <c r="B529">
        <v>41728571</v>
      </c>
      <c r="C529" t="s">
        <v>13</v>
      </c>
      <c r="D529" t="s">
        <v>18</v>
      </c>
      <c r="E529" t="s">
        <v>12</v>
      </c>
      <c r="F529" t="s">
        <v>2673</v>
      </c>
      <c r="G529" s="1">
        <v>8937844</v>
      </c>
      <c r="H529" t="s">
        <v>113</v>
      </c>
      <c r="I529" t="s">
        <v>142</v>
      </c>
      <c r="J529" t="s">
        <v>1695</v>
      </c>
      <c r="K529" t="s">
        <v>16</v>
      </c>
      <c r="L529" t="s">
        <v>2674</v>
      </c>
      <c r="M529">
        <v>169</v>
      </c>
      <c r="N529" s="5">
        <v>76001</v>
      </c>
      <c r="O529" s="14">
        <f t="shared" si="16"/>
        <v>5</v>
      </c>
      <c r="P529" s="14" t="str">
        <f t="shared" si="17"/>
        <v>76001</v>
      </c>
      <c r="Q529" s="5" t="str">
        <f>INDEX('DIAN CODE'!$B$2:$B$1121,MATCH(CONCATENATE(PLANOTER!P529,""),'DIAN CODE'!$E$2:$E$1121,0),0)</f>
        <v>VALLE DEL CAUCA</v>
      </c>
      <c r="R529" s="5" t="str">
        <f>INDEX('DIAN CODE'!$D$2:$D$1121,MATCH(CONCATENATE(PLANOTER!P529,""),'DIAN CODE'!$E$2:$E$1121,0),0)</f>
        <v>CALI</v>
      </c>
      <c r="S529" t="s">
        <v>2675</v>
      </c>
    </row>
    <row r="530" spans="1:19">
      <c r="A530">
        <v>41731080</v>
      </c>
      <c r="B530">
        <v>41731080</v>
      </c>
      <c r="C530">
        <v>5</v>
      </c>
      <c r="D530" t="s">
        <v>18</v>
      </c>
      <c r="E530" t="s">
        <v>15</v>
      </c>
      <c r="F530" t="s">
        <v>2676</v>
      </c>
      <c r="G530" s="1">
        <v>2816851</v>
      </c>
      <c r="H530" t="s">
        <v>2645</v>
      </c>
      <c r="I530" t="s">
        <v>211</v>
      </c>
      <c r="J530" t="s">
        <v>1526</v>
      </c>
      <c r="K530" t="s">
        <v>1525</v>
      </c>
      <c r="L530" t="s">
        <v>2677</v>
      </c>
      <c r="M530">
        <v>169</v>
      </c>
      <c r="N530" s="5">
        <v>11001</v>
      </c>
      <c r="O530" s="14">
        <f t="shared" si="16"/>
        <v>5</v>
      </c>
      <c r="P530" s="14" t="str">
        <f t="shared" si="17"/>
        <v>11001</v>
      </c>
      <c r="Q530" s="5" t="str">
        <f>INDEX('DIAN CODE'!$B$2:$B$1121,MATCH(CONCATENATE(PLANOTER!P530,""),'DIAN CODE'!$E$2:$E$1121,0),0)</f>
        <v>BOGOTA</v>
      </c>
      <c r="R530" s="5" t="str">
        <f>INDEX('DIAN CODE'!$D$2:$D$1121,MATCH(CONCATENATE(PLANOTER!P530,""),'DIAN CODE'!$E$2:$E$1121,0),0)</f>
        <v>BOGOTA, D.C.</v>
      </c>
      <c r="S530" t="s">
        <v>2678</v>
      </c>
    </row>
    <row r="531" spans="1:19">
      <c r="A531">
        <v>41757313</v>
      </c>
      <c r="B531">
        <v>41757313</v>
      </c>
      <c r="C531" t="s">
        <v>13</v>
      </c>
      <c r="D531" t="s">
        <v>18</v>
      </c>
      <c r="E531" t="s">
        <v>12</v>
      </c>
      <c r="F531" t="s">
        <v>2679</v>
      </c>
      <c r="G531" s="1">
        <v>2489526</v>
      </c>
      <c r="H531" t="s">
        <v>630</v>
      </c>
      <c r="I531" t="s">
        <v>2680</v>
      </c>
      <c r="J531" t="s">
        <v>1636</v>
      </c>
      <c r="K531" t="s">
        <v>2681</v>
      </c>
      <c r="L531" t="s">
        <v>2682</v>
      </c>
      <c r="M531">
        <v>169</v>
      </c>
      <c r="N531" s="5">
        <v>11001</v>
      </c>
      <c r="O531" s="14">
        <f t="shared" si="16"/>
        <v>5</v>
      </c>
      <c r="P531" s="14" t="str">
        <f t="shared" si="17"/>
        <v>11001</v>
      </c>
      <c r="Q531" s="5" t="str">
        <f>INDEX('DIAN CODE'!$B$2:$B$1121,MATCH(CONCATENATE(PLANOTER!P531,""),'DIAN CODE'!$E$2:$E$1121,0),0)</f>
        <v>BOGOTA</v>
      </c>
      <c r="R531" s="5" t="str">
        <f>INDEX('DIAN CODE'!$D$2:$D$1121,MATCH(CONCATENATE(PLANOTER!P531,""),'DIAN CODE'!$E$2:$E$1121,0),0)</f>
        <v>BOGOTA, D.C.</v>
      </c>
      <c r="S531" t="s">
        <v>2683</v>
      </c>
    </row>
    <row r="532" spans="1:19">
      <c r="A532">
        <v>41769978</v>
      </c>
      <c r="B532">
        <v>41769978</v>
      </c>
      <c r="C532" t="s">
        <v>13</v>
      </c>
      <c r="D532" t="s">
        <v>18</v>
      </c>
      <c r="E532" t="s">
        <v>12</v>
      </c>
      <c r="F532" t="s">
        <v>2684</v>
      </c>
      <c r="G532" s="1">
        <v>3726381</v>
      </c>
      <c r="H532" t="s">
        <v>142</v>
      </c>
      <c r="I532" t="s">
        <v>2685</v>
      </c>
      <c r="J532" t="s">
        <v>1624</v>
      </c>
      <c r="K532" t="s">
        <v>1745</v>
      </c>
      <c r="L532" t="s">
        <v>2686</v>
      </c>
      <c r="M532">
        <v>169</v>
      </c>
      <c r="N532" s="5">
        <v>11001</v>
      </c>
      <c r="O532" s="14">
        <f t="shared" si="16"/>
        <v>5</v>
      </c>
      <c r="P532" s="14" t="str">
        <f t="shared" si="17"/>
        <v>11001</v>
      </c>
      <c r="Q532" s="5" t="str">
        <f>INDEX('DIAN CODE'!$B$2:$B$1121,MATCH(CONCATENATE(PLANOTER!P532,""),'DIAN CODE'!$E$2:$E$1121,0),0)</f>
        <v>BOGOTA</v>
      </c>
      <c r="R532" s="5" t="str">
        <f>INDEX('DIAN CODE'!$D$2:$D$1121,MATCH(CONCATENATE(PLANOTER!P532,""),'DIAN CODE'!$E$2:$E$1121,0),0)</f>
        <v>BOGOTA, D.C.</v>
      </c>
      <c r="S532" t="s">
        <v>2687</v>
      </c>
    </row>
    <row r="533" spans="1:19">
      <c r="A533">
        <v>41770423</v>
      </c>
      <c r="B533">
        <v>41770423</v>
      </c>
      <c r="C533" t="s">
        <v>13</v>
      </c>
      <c r="D533" t="s">
        <v>18</v>
      </c>
      <c r="E533" t="s">
        <v>12</v>
      </c>
      <c r="F533" t="s">
        <v>2688</v>
      </c>
      <c r="G533" s="1">
        <v>4160494</v>
      </c>
      <c r="H533" t="s">
        <v>288</v>
      </c>
      <c r="I533" t="s">
        <v>16</v>
      </c>
      <c r="J533" t="s">
        <v>1500</v>
      </c>
      <c r="K533" t="s">
        <v>1846</v>
      </c>
      <c r="L533" t="s">
        <v>2689</v>
      </c>
      <c r="M533">
        <v>169</v>
      </c>
      <c r="N533" s="5">
        <v>11001</v>
      </c>
      <c r="O533" s="14">
        <f t="shared" si="16"/>
        <v>5</v>
      </c>
      <c r="P533" s="14" t="str">
        <f t="shared" si="17"/>
        <v>11001</v>
      </c>
      <c r="Q533" s="5" t="str">
        <f>INDEX('DIAN CODE'!$B$2:$B$1121,MATCH(CONCATENATE(PLANOTER!P533,""),'DIAN CODE'!$E$2:$E$1121,0),0)</f>
        <v>BOGOTA</v>
      </c>
      <c r="R533" s="5" t="str">
        <f>INDEX('DIAN CODE'!$D$2:$D$1121,MATCH(CONCATENATE(PLANOTER!P533,""),'DIAN CODE'!$E$2:$E$1121,0),0)</f>
        <v>BOGOTA, D.C.</v>
      </c>
      <c r="S533" t="s">
        <v>2690</v>
      </c>
    </row>
    <row r="534" spans="1:19">
      <c r="A534">
        <v>41779804</v>
      </c>
      <c r="B534">
        <v>41779804</v>
      </c>
      <c r="C534" t="s">
        <v>13</v>
      </c>
      <c r="D534" t="s">
        <v>18</v>
      </c>
      <c r="E534" t="s">
        <v>12</v>
      </c>
      <c r="F534" t="s">
        <v>61</v>
      </c>
      <c r="G534" s="1">
        <v>8332119</v>
      </c>
      <c r="H534" t="s">
        <v>62</v>
      </c>
      <c r="I534" t="s">
        <v>106</v>
      </c>
      <c r="J534" t="s">
        <v>2067</v>
      </c>
      <c r="K534" t="s">
        <v>1772</v>
      </c>
      <c r="L534" t="s">
        <v>2691</v>
      </c>
      <c r="M534">
        <v>169</v>
      </c>
      <c r="N534" s="5">
        <v>25307</v>
      </c>
      <c r="O534" s="14">
        <f t="shared" si="16"/>
        <v>5</v>
      </c>
      <c r="P534" s="14" t="str">
        <f t="shared" si="17"/>
        <v>25307</v>
      </c>
      <c r="Q534" s="5" t="str">
        <f>INDEX('DIAN CODE'!$B$2:$B$1121,MATCH(CONCATENATE(PLANOTER!P534,""),'DIAN CODE'!$E$2:$E$1121,0),0)</f>
        <v>CUNDINAMARCA</v>
      </c>
      <c r="R534" s="5" t="str">
        <f>INDEX('DIAN CODE'!$D$2:$D$1121,MATCH(CONCATENATE(PLANOTER!P534,""),'DIAN CODE'!$E$2:$E$1121,0),0)</f>
        <v>GIRARDOT</v>
      </c>
      <c r="S534" t="s">
        <v>2692</v>
      </c>
    </row>
    <row r="535" spans="1:19">
      <c r="A535">
        <v>41891332</v>
      </c>
      <c r="B535">
        <v>41891332</v>
      </c>
      <c r="C535" t="s">
        <v>13</v>
      </c>
      <c r="D535" t="s">
        <v>18</v>
      </c>
      <c r="E535" t="s">
        <v>12</v>
      </c>
      <c r="F535" t="s">
        <v>2694</v>
      </c>
      <c r="G535" s="1">
        <v>3004675437</v>
      </c>
      <c r="H535" t="s">
        <v>1784</v>
      </c>
      <c r="I535" t="s">
        <v>113</v>
      </c>
      <c r="J535" t="s">
        <v>1642</v>
      </c>
      <c r="K535" t="s">
        <v>16</v>
      </c>
      <c r="L535" t="s">
        <v>2695</v>
      </c>
      <c r="M535">
        <v>169</v>
      </c>
      <c r="N535" s="5">
        <v>63001</v>
      </c>
      <c r="O535" s="14">
        <f t="shared" si="16"/>
        <v>5</v>
      </c>
      <c r="P535" s="14" t="str">
        <f t="shared" si="17"/>
        <v>63001</v>
      </c>
      <c r="Q535" s="5" t="str">
        <f>INDEX('DIAN CODE'!$B$2:$B$1121,MATCH(CONCATENATE(PLANOTER!P535,""),'DIAN CODE'!$E$2:$E$1121,0),0)</f>
        <v>QUINDIO</v>
      </c>
      <c r="R535" s="5" t="str">
        <f>INDEX('DIAN CODE'!$D$2:$D$1121,MATCH(CONCATENATE(PLANOTER!P535,""),'DIAN CODE'!$E$2:$E$1121,0),0)</f>
        <v>ARMENIA</v>
      </c>
      <c r="S535" t="s">
        <v>2696</v>
      </c>
    </row>
    <row r="536" spans="1:19">
      <c r="A536">
        <v>41894755</v>
      </c>
      <c r="B536">
        <v>41894755</v>
      </c>
      <c r="C536">
        <v>7</v>
      </c>
      <c r="D536" t="s">
        <v>18</v>
      </c>
      <c r="E536" t="s">
        <v>12</v>
      </c>
      <c r="F536" t="s">
        <v>1783</v>
      </c>
      <c r="G536" s="1">
        <v>7421090</v>
      </c>
      <c r="H536" t="s">
        <v>320</v>
      </c>
      <c r="I536" t="s">
        <v>792</v>
      </c>
      <c r="J536" t="s">
        <v>1500</v>
      </c>
      <c r="K536" t="s">
        <v>2044</v>
      </c>
      <c r="L536" t="s">
        <v>2697</v>
      </c>
      <c r="M536">
        <v>169</v>
      </c>
      <c r="N536" s="5">
        <v>63130</v>
      </c>
      <c r="O536" s="14">
        <f t="shared" si="16"/>
        <v>5</v>
      </c>
      <c r="P536" s="14" t="str">
        <f t="shared" si="17"/>
        <v>63130</v>
      </c>
      <c r="Q536" s="5" t="str">
        <f>INDEX('DIAN CODE'!$B$2:$B$1121,MATCH(CONCATENATE(PLANOTER!P536,""),'DIAN CODE'!$E$2:$E$1121,0),0)</f>
        <v>QUINDIO</v>
      </c>
      <c r="R536" s="5" t="str">
        <f>INDEX('DIAN CODE'!$D$2:$D$1121,MATCH(CONCATENATE(PLANOTER!P536,""),'DIAN CODE'!$E$2:$E$1121,0),0)</f>
        <v>CALARCA</v>
      </c>
      <c r="S536" t="s">
        <v>2698</v>
      </c>
    </row>
    <row r="537" spans="1:19">
      <c r="A537">
        <v>41934617</v>
      </c>
      <c r="B537">
        <v>41934617</v>
      </c>
      <c r="C537" t="s">
        <v>13</v>
      </c>
      <c r="D537" t="s">
        <v>18</v>
      </c>
      <c r="E537" t="s">
        <v>12</v>
      </c>
      <c r="F537" t="s">
        <v>2702</v>
      </c>
      <c r="G537" s="1">
        <v>148552218</v>
      </c>
      <c r="H537" t="s">
        <v>22</v>
      </c>
      <c r="I537" t="s">
        <v>16</v>
      </c>
      <c r="J537" t="s">
        <v>1586</v>
      </c>
      <c r="K537" t="s">
        <v>16</v>
      </c>
      <c r="L537" t="s">
        <v>2703</v>
      </c>
      <c r="M537">
        <v>169</v>
      </c>
      <c r="N537" s="5">
        <v>11001</v>
      </c>
      <c r="O537" s="14">
        <f t="shared" si="16"/>
        <v>5</v>
      </c>
      <c r="P537" s="14" t="str">
        <f t="shared" si="17"/>
        <v>11001</v>
      </c>
      <c r="Q537" s="5" t="str">
        <f>INDEX('DIAN CODE'!$B$2:$B$1121,MATCH(CONCATENATE(PLANOTER!P537,""),'DIAN CODE'!$E$2:$E$1121,0),0)</f>
        <v>BOGOTA</v>
      </c>
      <c r="R537" s="5" t="str">
        <f>INDEX('DIAN CODE'!$D$2:$D$1121,MATCH(CONCATENATE(PLANOTER!P537,""),'DIAN CODE'!$E$2:$E$1121,0),0)</f>
        <v>BOGOTA, D.C.</v>
      </c>
      <c r="S537" t="s">
        <v>2704</v>
      </c>
    </row>
    <row r="538" spans="1:19">
      <c r="A538">
        <v>41941943</v>
      </c>
      <c r="B538">
        <v>41941943</v>
      </c>
      <c r="C538" t="s">
        <v>13</v>
      </c>
      <c r="D538" t="s">
        <v>18</v>
      </c>
      <c r="E538" t="s">
        <v>12</v>
      </c>
      <c r="F538" t="s">
        <v>2705</v>
      </c>
      <c r="G538" s="1">
        <v>30023219778</v>
      </c>
      <c r="H538" t="s">
        <v>183</v>
      </c>
      <c r="I538" t="s">
        <v>16</v>
      </c>
      <c r="J538" t="s">
        <v>84</v>
      </c>
      <c r="K538" t="s">
        <v>2000</v>
      </c>
      <c r="L538" t="s">
        <v>2706</v>
      </c>
      <c r="M538">
        <v>169</v>
      </c>
      <c r="N538" s="5">
        <v>5266</v>
      </c>
      <c r="O538" s="14">
        <f t="shared" si="16"/>
        <v>4</v>
      </c>
      <c r="P538" s="14" t="str">
        <f t="shared" si="17"/>
        <v>05266</v>
      </c>
      <c r="Q538" s="5" t="str">
        <f>INDEX('DIAN CODE'!$B$2:$B$1121,MATCH(CONCATENATE(PLANOTER!P538,""),'DIAN CODE'!$E$2:$E$1121,0),0)</f>
        <v>ANTIOQUIA</v>
      </c>
      <c r="R538" s="5" t="str">
        <f>INDEX('DIAN CODE'!$D$2:$D$1121,MATCH(CONCATENATE(PLANOTER!P538,""),'DIAN CODE'!$E$2:$E$1121,0),0)</f>
        <v>ENVIGADO</v>
      </c>
      <c r="S538" t="s">
        <v>2707</v>
      </c>
    </row>
    <row r="539" spans="1:19">
      <c r="A539">
        <v>41963862</v>
      </c>
      <c r="B539">
        <v>41963862</v>
      </c>
      <c r="C539" t="s">
        <v>13</v>
      </c>
      <c r="D539" t="s">
        <v>18</v>
      </c>
      <c r="E539" t="s">
        <v>12</v>
      </c>
      <c r="F539" t="s">
        <v>2708</v>
      </c>
      <c r="G539" s="1">
        <v>67421049</v>
      </c>
      <c r="H539" t="s">
        <v>1102</v>
      </c>
      <c r="I539" t="s">
        <v>625</v>
      </c>
      <c r="J539" t="s">
        <v>1803</v>
      </c>
      <c r="K539" t="s">
        <v>84</v>
      </c>
      <c r="L539" t="s">
        <v>2709</v>
      </c>
      <c r="M539">
        <v>169</v>
      </c>
      <c r="N539" s="5">
        <v>63130</v>
      </c>
      <c r="O539" s="14">
        <f t="shared" si="16"/>
        <v>5</v>
      </c>
      <c r="P539" s="14" t="str">
        <f t="shared" si="17"/>
        <v>63130</v>
      </c>
      <c r="Q539" s="5" t="str">
        <f>INDEX('DIAN CODE'!$B$2:$B$1121,MATCH(CONCATENATE(PLANOTER!P539,""),'DIAN CODE'!$E$2:$E$1121,0),0)</f>
        <v>QUINDIO</v>
      </c>
      <c r="R539" s="5" t="str">
        <f>INDEX('DIAN CODE'!$D$2:$D$1121,MATCH(CONCATENATE(PLANOTER!P539,""),'DIAN CODE'!$E$2:$E$1121,0),0)</f>
        <v>CALARCA</v>
      </c>
      <c r="S539" t="s">
        <v>2710</v>
      </c>
    </row>
    <row r="540" spans="1:19">
      <c r="A540">
        <v>42074606</v>
      </c>
      <c r="B540">
        <v>42074606</v>
      </c>
      <c r="C540" t="s">
        <v>13</v>
      </c>
      <c r="D540" t="s">
        <v>18</v>
      </c>
      <c r="E540" t="s">
        <v>12</v>
      </c>
      <c r="F540" t="s">
        <v>2711</v>
      </c>
      <c r="G540" s="1">
        <v>3016892811</v>
      </c>
      <c r="H540" t="s">
        <v>293</v>
      </c>
      <c r="I540" t="s">
        <v>767</v>
      </c>
      <c r="J540" t="s">
        <v>1526</v>
      </c>
      <c r="K540" t="s">
        <v>1646</v>
      </c>
      <c r="L540" t="s">
        <v>2712</v>
      </c>
      <c r="M540">
        <v>169</v>
      </c>
      <c r="N540" s="5">
        <v>8001</v>
      </c>
      <c r="O540" s="14">
        <f t="shared" si="16"/>
        <v>4</v>
      </c>
      <c r="P540" s="14" t="str">
        <f t="shared" si="17"/>
        <v>08001</v>
      </c>
      <c r="Q540" s="5" t="str">
        <f>INDEX('DIAN CODE'!$B$2:$B$1121,MATCH(CONCATENATE(PLANOTER!P540,""),'DIAN CODE'!$E$2:$E$1121,0),0)</f>
        <v>ATLANTICO</v>
      </c>
      <c r="R540" s="5" t="str">
        <f>INDEX('DIAN CODE'!$D$2:$D$1121,MATCH(CONCATENATE(PLANOTER!P540,""),'DIAN CODE'!$E$2:$E$1121,0),0)</f>
        <v>BARRANQUILLA</v>
      </c>
      <c r="S540" t="s">
        <v>2713</v>
      </c>
    </row>
    <row r="541" spans="1:19">
      <c r="A541">
        <v>42110610</v>
      </c>
      <c r="B541">
        <v>42110610</v>
      </c>
      <c r="C541" t="s">
        <v>13</v>
      </c>
      <c r="D541" t="s">
        <v>18</v>
      </c>
      <c r="E541" t="s">
        <v>12</v>
      </c>
      <c r="F541" t="s">
        <v>2714</v>
      </c>
      <c r="G541" s="1">
        <v>3208521654</v>
      </c>
      <c r="H541" t="s">
        <v>37</v>
      </c>
      <c r="I541" t="s">
        <v>16</v>
      </c>
      <c r="J541" t="s">
        <v>1735</v>
      </c>
      <c r="K541" t="s">
        <v>16</v>
      </c>
      <c r="L541" t="s">
        <v>2715</v>
      </c>
      <c r="M541">
        <v>169</v>
      </c>
      <c r="N541" s="5">
        <v>66170</v>
      </c>
      <c r="O541" s="14">
        <f t="shared" si="16"/>
        <v>5</v>
      </c>
      <c r="P541" s="14" t="str">
        <f t="shared" si="17"/>
        <v>66170</v>
      </c>
      <c r="Q541" s="5" t="str">
        <f>INDEX('DIAN CODE'!$B$2:$B$1121,MATCH(CONCATENATE(PLANOTER!P541,""),'DIAN CODE'!$E$2:$E$1121,0),0)</f>
        <v>RISARALDA</v>
      </c>
      <c r="R541" s="5" t="str">
        <f>INDEX('DIAN CODE'!$D$2:$D$1121,MATCH(CONCATENATE(PLANOTER!P541,""),'DIAN CODE'!$E$2:$E$1121,0),0)</f>
        <v>DOSQUEBRADAS</v>
      </c>
      <c r="S541" t="s">
        <v>2716</v>
      </c>
    </row>
    <row r="542" spans="1:19">
      <c r="A542">
        <v>42122290</v>
      </c>
      <c r="B542">
        <v>42122290</v>
      </c>
      <c r="C542" t="s">
        <v>13</v>
      </c>
      <c r="D542" t="s">
        <v>18</v>
      </c>
      <c r="E542" t="s">
        <v>12</v>
      </c>
      <c r="F542" t="s">
        <v>2717</v>
      </c>
      <c r="G542" s="1">
        <v>3347871</v>
      </c>
      <c r="H542" t="s">
        <v>37</v>
      </c>
      <c r="I542" t="s">
        <v>294</v>
      </c>
      <c r="J542" t="s">
        <v>1735</v>
      </c>
      <c r="K542" t="s">
        <v>1772</v>
      </c>
      <c r="L542" t="s">
        <v>2718</v>
      </c>
      <c r="M542">
        <v>169</v>
      </c>
      <c r="N542" s="5">
        <v>66001</v>
      </c>
      <c r="O542" s="14">
        <f t="shared" si="16"/>
        <v>5</v>
      </c>
      <c r="P542" s="14" t="str">
        <f t="shared" si="17"/>
        <v>66001</v>
      </c>
      <c r="Q542" s="5" t="str">
        <f>INDEX('DIAN CODE'!$B$2:$B$1121,MATCH(CONCATENATE(PLANOTER!P542,""),'DIAN CODE'!$E$2:$E$1121,0),0)</f>
        <v>RISARALDA</v>
      </c>
      <c r="R542" s="5" t="str">
        <f>INDEX('DIAN CODE'!$D$2:$D$1121,MATCH(CONCATENATE(PLANOTER!P542,""),'DIAN CODE'!$E$2:$E$1121,0),0)</f>
        <v>PEREIRA</v>
      </c>
      <c r="S542" t="s">
        <v>2719</v>
      </c>
    </row>
    <row r="543" spans="1:19">
      <c r="A543">
        <v>42760198</v>
      </c>
      <c r="B543">
        <v>42760198</v>
      </c>
      <c r="C543" t="s">
        <v>13</v>
      </c>
      <c r="D543" t="s">
        <v>18</v>
      </c>
      <c r="E543" t="s">
        <v>12</v>
      </c>
      <c r="F543" t="s">
        <v>2720</v>
      </c>
      <c r="G543" s="1">
        <v>2770651</v>
      </c>
      <c r="H543" t="s">
        <v>106</v>
      </c>
      <c r="I543" t="s">
        <v>59</v>
      </c>
      <c r="J543" t="s">
        <v>1578</v>
      </c>
      <c r="K543" t="s">
        <v>167</v>
      </c>
      <c r="L543" t="s">
        <v>2721</v>
      </c>
      <c r="M543">
        <v>169</v>
      </c>
      <c r="N543" s="5">
        <v>5360</v>
      </c>
      <c r="O543" s="14">
        <f t="shared" si="16"/>
        <v>4</v>
      </c>
      <c r="P543" s="14" t="str">
        <f t="shared" si="17"/>
        <v>05360</v>
      </c>
      <c r="Q543" s="5" t="str">
        <f>INDEX('DIAN CODE'!$B$2:$B$1121,MATCH(CONCATENATE(PLANOTER!P543,""),'DIAN CODE'!$E$2:$E$1121,0),0)</f>
        <v>ANTIOQUIA</v>
      </c>
      <c r="R543" s="5" t="str">
        <f>INDEX('DIAN CODE'!$D$2:$D$1121,MATCH(CONCATENATE(PLANOTER!P543,""),'DIAN CODE'!$E$2:$E$1121,0),0)</f>
        <v>ITAGUI</v>
      </c>
      <c r="S543" t="s">
        <v>2722</v>
      </c>
    </row>
    <row r="544" spans="1:19">
      <c r="A544">
        <v>42842481</v>
      </c>
      <c r="B544">
        <v>42842481</v>
      </c>
      <c r="C544" t="s">
        <v>13</v>
      </c>
      <c r="D544" t="s">
        <v>18</v>
      </c>
      <c r="E544" t="s">
        <v>12</v>
      </c>
      <c r="F544" t="s">
        <v>2723</v>
      </c>
      <c r="G544" s="1">
        <v>205682351</v>
      </c>
      <c r="H544" t="s">
        <v>2063</v>
      </c>
      <c r="I544" t="s">
        <v>31</v>
      </c>
      <c r="J544" t="s">
        <v>84</v>
      </c>
      <c r="K544" t="s">
        <v>2724</v>
      </c>
      <c r="L544" t="s">
        <v>2725</v>
      </c>
      <c r="M544">
        <v>169</v>
      </c>
      <c r="N544" s="5">
        <v>70001</v>
      </c>
      <c r="O544" s="14">
        <f t="shared" si="16"/>
        <v>5</v>
      </c>
      <c r="P544" s="14" t="str">
        <f t="shared" si="17"/>
        <v>70001</v>
      </c>
      <c r="Q544" s="5" t="str">
        <f>INDEX('DIAN CODE'!$B$2:$B$1121,MATCH(CONCATENATE(PLANOTER!P544,""),'DIAN CODE'!$E$2:$E$1121,0),0)</f>
        <v>SUCRE</v>
      </c>
      <c r="R544" s="5" t="str">
        <f>INDEX('DIAN CODE'!$D$2:$D$1121,MATCH(CONCATENATE(PLANOTER!P544,""),'DIAN CODE'!$E$2:$E$1121,0),0)</f>
        <v>SINCELEJO</v>
      </c>
      <c r="S544" t="s">
        <v>2726</v>
      </c>
    </row>
    <row r="545" spans="1:19">
      <c r="A545">
        <v>42900951</v>
      </c>
      <c r="B545">
        <v>42900951</v>
      </c>
      <c r="C545" t="s">
        <v>13</v>
      </c>
      <c r="D545" t="s">
        <v>18</v>
      </c>
      <c r="E545" t="s">
        <v>12</v>
      </c>
      <c r="F545" t="s">
        <v>2727</v>
      </c>
      <c r="G545" s="1">
        <v>8607277</v>
      </c>
      <c r="H545" t="s">
        <v>181</v>
      </c>
      <c r="I545" t="s">
        <v>293</v>
      </c>
      <c r="J545" t="s">
        <v>1526</v>
      </c>
      <c r="K545" t="s">
        <v>2728</v>
      </c>
      <c r="L545" t="s">
        <v>2729</v>
      </c>
      <c r="M545">
        <v>169</v>
      </c>
      <c r="N545" s="5">
        <v>5686</v>
      </c>
      <c r="O545" s="14">
        <f t="shared" si="16"/>
        <v>4</v>
      </c>
      <c r="P545" s="14" t="str">
        <f t="shared" si="17"/>
        <v>05686</v>
      </c>
      <c r="Q545" s="5" t="str">
        <f>INDEX('DIAN CODE'!$B$2:$B$1121,MATCH(CONCATENATE(PLANOTER!P545,""),'DIAN CODE'!$E$2:$E$1121,0),0)</f>
        <v>ANTIOQUIA</v>
      </c>
      <c r="R545" s="5" t="str">
        <f>INDEX('DIAN CODE'!$D$2:$D$1121,MATCH(CONCATENATE(PLANOTER!P545,""),'DIAN CODE'!$E$2:$E$1121,0),0)</f>
        <v>SANTA ROSA DE OSOS</v>
      </c>
      <c r="S545" t="s">
        <v>2730</v>
      </c>
    </row>
    <row r="546" spans="1:19">
      <c r="A546">
        <v>42977011</v>
      </c>
      <c r="B546">
        <v>42977011</v>
      </c>
      <c r="C546" t="s">
        <v>13</v>
      </c>
      <c r="D546" t="s">
        <v>18</v>
      </c>
      <c r="E546" t="s">
        <v>12</v>
      </c>
      <c r="F546" t="s">
        <v>2731</v>
      </c>
      <c r="G546" s="1">
        <v>3208322341</v>
      </c>
      <c r="H546" t="s">
        <v>144</v>
      </c>
      <c r="I546" t="s">
        <v>16</v>
      </c>
      <c r="J546" t="s">
        <v>84</v>
      </c>
      <c r="K546" t="s">
        <v>2632</v>
      </c>
      <c r="L546" t="s">
        <v>2732</v>
      </c>
      <c r="M546">
        <v>169</v>
      </c>
      <c r="N546" s="5">
        <v>15572</v>
      </c>
      <c r="O546" s="14">
        <f t="shared" si="16"/>
        <v>5</v>
      </c>
      <c r="P546" s="14" t="str">
        <f t="shared" si="17"/>
        <v>15572</v>
      </c>
      <c r="Q546" s="5" t="str">
        <f>INDEX('DIAN CODE'!$B$2:$B$1121,MATCH(CONCATENATE(PLANOTER!P546,""),'DIAN CODE'!$E$2:$E$1121,0),0)</f>
        <v>BOYACA</v>
      </c>
      <c r="R546" s="5" t="str">
        <f>INDEX('DIAN CODE'!$D$2:$D$1121,MATCH(CONCATENATE(PLANOTER!P546,""),'DIAN CODE'!$E$2:$E$1121,0),0)</f>
        <v>PUERTO BOYACA</v>
      </c>
      <c r="S546" t="s">
        <v>2733</v>
      </c>
    </row>
    <row r="547" spans="1:19">
      <c r="A547">
        <v>43035325</v>
      </c>
      <c r="B547">
        <v>43035325</v>
      </c>
      <c r="C547" t="s">
        <v>13</v>
      </c>
      <c r="D547" t="s">
        <v>18</v>
      </c>
      <c r="E547" t="s">
        <v>12</v>
      </c>
      <c r="F547" t="s">
        <v>2734</v>
      </c>
      <c r="G547" s="1">
        <v>3337042</v>
      </c>
      <c r="H547" t="s">
        <v>677</v>
      </c>
      <c r="I547" t="s">
        <v>181</v>
      </c>
      <c r="J547" t="s">
        <v>1578</v>
      </c>
      <c r="K547" t="s">
        <v>1772</v>
      </c>
      <c r="L547" t="s">
        <v>2735</v>
      </c>
      <c r="M547">
        <v>169</v>
      </c>
      <c r="N547" s="5">
        <v>66001</v>
      </c>
      <c r="O547" s="14">
        <f t="shared" si="16"/>
        <v>5</v>
      </c>
      <c r="P547" s="14" t="str">
        <f t="shared" si="17"/>
        <v>66001</v>
      </c>
      <c r="Q547" s="5" t="str">
        <f>INDEX('DIAN CODE'!$B$2:$B$1121,MATCH(CONCATENATE(PLANOTER!P547,""),'DIAN CODE'!$E$2:$E$1121,0),0)</f>
        <v>RISARALDA</v>
      </c>
      <c r="R547" s="5" t="str">
        <f>INDEX('DIAN CODE'!$D$2:$D$1121,MATCH(CONCATENATE(PLANOTER!P547,""),'DIAN CODE'!$E$2:$E$1121,0),0)</f>
        <v>PEREIRA</v>
      </c>
      <c r="S547" t="s">
        <v>2736</v>
      </c>
    </row>
    <row r="548" spans="1:19">
      <c r="A548">
        <v>43203402</v>
      </c>
      <c r="B548">
        <v>43203402</v>
      </c>
      <c r="C548" t="s">
        <v>13</v>
      </c>
      <c r="D548" t="s">
        <v>18</v>
      </c>
      <c r="E548" t="s">
        <v>12</v>
      </c>
      <c r="F548" t="s">
        <v>2737</v>
      </c>
      <c r="G548" s="1">
        <v>105971441</v>
      </c>
      <c r="H548" t="s">
        <v>361</v>
      </c>
      <c r="I548" t="s">
        <v>16</v>
      </c>
      <c r="J548" t="s">
        <v>2251</v>
      </c>
      <c r="K548" t="s">
        <v>2578</v>
      </c>
      <c r="L548" t="s">
        <v>2738</v>
      </c>
      <c r="M548">
        <v>169</v>
      </c>
      <c r="N548" s="5">
        <v>5088</v>
      </c>
      <c r="O548" s="14">
        <f t="shared" si="16"/>
        <v>4</v>
      </c>
      <c r="P548" s="14" t="str">
        <f t="shared" si="17"/>
        <v>05088</v>
      </c>
      <c r="Q548" s="5" t="str">
        <f>INDEX('DIAN CODE'!$B$2:$B$1121,MATCH(CONCATENATE(PLANOTER!P548,""),'DIAN CODE'!$E$2:$E$1121,0),0)</f>
        <v>ANTIOQUIA</v>
      </c>
      <c r="R548" s="5" t="str">
        <f>INDEX('DIAN CODE'!$D$2:$D$1121,MATCH(CONCATENATE(PLANOTER!P548,""),'DIAN CODE'!$E$2:$E$1121,0),0)</f>
        <v>BELLO</v>
      </c>
      <c r="S548" t="s">
        <v>2739</v>
      </c>
    </row>
    <row r="549" spans="1:19">
      <c r="A549">
        <v>43403496</v>
      </c>
      <c r="B549">
        <v>43403496</v>
      </c>
      <c r="C549" t="s">
        <v>13</v>
      </c>
      <c r="D549" t="s">
        <v>18</v>
      </c>
      <c r="E549" t="s">
        <v>12</v>
      </c>
      <c r="F549" t="s">
        <v>2740</v>
      </c>
      <c r="G549" s="1">
        <v>7815560</v>
      </c>
      <c r="H549" t="s">
        <v>463</v>
      </c>
      <c r="I549" t="s">
        <v>113</v>
      </c>
      <c r="J549" t="s">
        <v>1624</v>
      </c>
      <c r="K549" t="s">
        <v>1767</v>
      </c>
      <c r="L549" t="s">
        <v>2741</v>
      </c>
      <c r="M549">
        <v>169</v>
      </c>
      <c r="N549" s="5">
        <v>23001</v>
      </c>
      <c r="O549" s="14">
        <f t="shared" si="16"/>
        <v>5</v>
      </c>
      <c r="P549" s="14" t="str">
        <f t="shared" si="17"/>
        <v>23001</v>
      </c>
      <c r="Q549" s="5" t="str">
        <f>INDEX('DIAN CODE'!$B$2:$B$1121,MATCH(CONCATENATE(PLANOTER!P549,""),'DIAN CODE'!$E$2:$E$1121,0),0)</f>
        <v>CORDOBA</v>
      </c>
      <c r="R549" s="5" t="str">
        <f>INDEX('DIAN CODE'!$D$2:$D$1121,MATCH(CONCATENATE(PLANOTER!P549,""),'DIAN CODE'!$E$2:$E$1121,0),0)</f>
        <v>MONTERIA</v>
      </c>
      <c r="S549" t="s">
        <v>2742</v>
      </c>
    </row>
    <row r="550" spans="1:19">
      <c r="A550">
        <v>43534310</v>
      </c>
      <c r="B550">
        <v>43534310</v>
      </c>
      <c r="C550" t="s">
        <v>13</v>
      </c>
      <c r="D550" t="s">
        <v>18</v>
      </c>
      <c r="E550" t="s">
        <v>12</v>
      </c>
      <c r="F550" t="s">
        <v>2743</v>
      </c>
      <c r="G550" s="1">
        <v>3006170646</v>
      </c>
      <c r="H550" t="s">
        <v>343</v>
      </c>
      <c r="I550" t="s">
        <v>463</v>
      </c>
      <c r="J550" t="s">
        <v>1526</v>
      </c>
      <c r="K550" t="s">
        <v>2578</v>
      </c>
      <c r="L550" t="s">
        <v>2744</v>
      </c>
      <c r="M550">
        <v>169</v>
      </c>
      <c r="N550" s="5">
        <v>5001</v>
      </c>
      <c r="O550" s="14">
        <f t="shared" si="16"/>
        <v>4</v>
      </c>
      <c r="P550" s="14" t="str">
        <f t="shared" si="17"/>
        <v>05001</v>
      </c>
      <c r="Q550" s="5" t="str">
        <f>INDEX('DIAN CODE'!$B$2:$B$1121,MATCH(CONCATENATE(PLANOTER!P550,""),'DIAN CODE'!$E$2:$E$1121,0),0)</f>
        <v>ANTIOQUIA</v>
      </c>
      <c r="R550" s="5" t="str">
        <f>INDEX('DIAN CODE'!$D$2:$D$1121,MATCH(CONCATENATE(PLANOTER!P550,""),'DIAN CODE'!$E$2:$E$1121,0),0)</f>
        <v>MEDELLIN</v>
      </c>
      <c r="S550" t="s">
        <v>2745</v>
      </c>
    </row>
    <row r="551" spans="1:19">
      <c r="A551">
        <v>43714469</v>
      </c>
      <c r="B551">
        <v>43714469</v>
      </c>
      <c r="C551" t="s">
        <v>13</v>
      </c>
      <c r="D551" t="s">
        <v>18</v>
      </c>
      <c r="E551" t="s">
        <v>12</v>
      </c>
      <c r="F551" t="s">
        <v>2746</v>
      </c>
      <c r="G551" s="1">
        <v>218755106</v>
      </c>
      <c r="H551" t="s">
        <v>293</v>
      </c>
      <c r="I551" t="s">
        <v>16</v>
      </c>
      <c r="J551" t="s">
        <v>1624</v>
      </c>
      <c r="K551" t="s">
        <v>16</v>
      </c>
      <c r="L551" t="s">
        <v>2747</v>
      </c>
      <c r="M551">
        <v>169</v>
      </c>
      <c r="N551" s="5">
        <v>5088</v>
      </c>
      <c r="O551" s="14">
        <f t="shared" si="16"/>
        <v>4</v>
      </c>
      <c r="P551" s="14" t="str">
        <f t="shared" si="17"/>
        <v>05088</v>
      </c>
      <c r="Q551" s="5" t="str">
        <f>INDEX('DIAN CODE'!$B$2:$B$1121,MATCH(CONCATENATE(PLANOTER!P551,""),'DIAN CODE'!$E$2:$E$1121,0),0)</f>
        <v>ANTIOQUIA</v>
      </c>
      <c r="R551" s="5" t="str">
        <f>INDEX('DIAN CODE'!$D$2:$D$1121,MATCH(CONCATENATE(PLANOTER!P551,""),'DIAN CODE'!$E$2:$E$1121,0),0)</f>
        <v>BELLO</v>
      </c>
      <c r="S551" t="s">
        <v>2748</v>
      </c>
    </row>
    <row r="552" spans="1:19">
      <c r="A552">
        <v>43740327</v>
      </c>
      <c r="B552">
        <v>43740327</v>
      </c>
      <c r="C552" t="s">
        <v>13</v>
      </c>
      <c r="D552" t="s">
        <v>18</v>
      </c>
      <c r="E552" t="s">
        <v>12</v>
      </c>
      <c r="F552" t="s">
        <v>2749</v>
      </c>
      <c r="G552" s="1">
        <v>218971549</v>
      </c>
      <c r="H552" t="s">
        <v>356</v>
      </c>
      <c r="I552" t="s">
        <v>374</v>
      </c>
      <c r="J552" t="s">
        <v>84</v>
      </c>
      <c r="K552" t="s">
        <v>1778</v>
      </c>
      <c r="L552" t="s">
        <v>2750</v>
      </c>
      <c r="M552">
        <v>169</v>
      </c>
      <c r="N552" s="5">
        <v>5001</v>
      </c>
      <c r="O552" s="14">
        <f t="shared" si="16"/>
        <v>4</v>
      </c>
      <c r="P552" s="14" t="str">
        <f t="shared" si="17"/>
        <v>05001</v>
      </c>
      <c r="Q552" s="5" t="str">
        <f>INDEX('DIAN CODE'!$B$2:$B$1121,MATCH(CONCATENATE(PLANOTER!P552,""),'DIAN CODE'!$E$2:$E$1121,0),0)</f>
        <v>ANTIOQUIA</v>
      </c>
      <c r="R552" s="5" t="str">
        <f>INDEX('DIAN CODE'!$D$2:$D$1121,MATCH(CONCATENATE(PLANOTER!P552,""),'DIAN CODE'!$E$2:$E$1121,0),0)</f>
        <v>MEDELLIN</v>
      </c>
      <c r="S552" t="s">
        <v>2751</v>
      </c>
    </row>
    <row r="553" spans="1:19">
      <c r="A553">
        <v>43755519</v>
      </c>
      <c r="B553">
        <v>43755519</v>
      </c>
      <c r="C553" t="s">
        <v>13</v>
      </c>
      <c r="D553" t="s">
        <v>18</v>
      </c>
      <c r="E553" t="s">
        <v>12</v>
      </c>
      <c r="F553" t="s">
        <v>2752</v>
      </c>
      <c r="G553" s="1">
        <v>3017415772</v>
      </c>
      <c r="H553" t="s">
        <v>142</v>
      </c>
      <c r="I553" t="s">
        <v>431</v>
      </c>
      <c r="J553" t="s">
        <v>1758</v>
      </c>
      <c r="K553" t="s">
        <v>16</v>
      </c>
      <c r="L553" t="s">
        <v>2753</v>
      </c>
      <c r="M553">
        <v>169</v>
      </c>
      <c r="N553" s="5">
        <v>5360</v>
      </c>
      <c r="O553" s="14">
        <f t="shared" si="16"/>
        <v>4</v>
      </c>
      <c r="P553" s="14" t="str">
        <f t="shared" si="17"/>
        <v>05360</v>
      </c>
      <c r="Q553" s="5" t="str">
        <f>INDEX('DIAN CODE'!$B$2:$B$1121,MATCH(CONCATENATE(PLANOTER!P553,""),'DIAN CODE'!$E$2:$E$1121,0),0)</f>
        <v>ANTIOQUIA</v>
      </c>
      <c r="R553" s="5" t="str">
        <f>INDEX('DIAN CODE'!$D$2:$D$1121,MATCH(CONCATENATE(PLANOTER!P553,""),'DIAN CODE'!$E$2:$E$1121,0),0)</f>
        <v>ITAGUI</v>
      </c>
      <c r="S553" t="s">
        <v>2754</v>
      </c>
    </row>
    <row r="554" spans="1:19">
      <c r="A554">
        <v>43814431</v>
      </c>
      <c r="B554">
        <v>43814431</v>
      </c>
      <c r="C554" t="s">
        <v>13</v>
      </c>
      <c r="D554" t="s">
        <v>18</v>
      </c>
      <c r="E554" t="s">
        <v>12</v>
      </c>
      <c r="F554" t="s">
        <v>2755</v>
      </c>
      <c r="G554" s="1">
        <v>2855806</v>
      </c>
      <c r="H554" t="s">
        <v>1784</v>
      </c>
      <c r="I554" t="s">
        <v>2756</v>
      </c>
      <c r="J554" t="s">
        <v>1524</v>
      </c>
      <c r="K554" t="s">
        <v>2757</v>
      </c>
      <c r="L554" t="s">
        <v>2758</v>
      </c>
      <c r="M554">
        <v>169</v>
      </c>
      <c r="N554" s="5">
        <v>76520</v>
      </c>
      <c r="O554" s="14">
        <f t="shared" si="16"/>
        <v>5</v>
      </c>
      <c r="P554" s="14" t="str">
        <f t="shared" si="17"/>
        <v>76520</v>
      </c>
      <c r="Q554" s="5" t="str">
        <f>INDEX('DIAN CODE'!$B$2:$B$1121,MATCH(CONCATENATE(PLANOTER!P554,""),'DIAN CODE'!$E$2:$E$1121,0),0)</f>
        <v>VALLE DEL CAUCA</v>
      </c>
      <c r="R554" s="5" t="str">
        <f>INDEX('DIAN CODE'!$D$2:$D$1121,MATCH(CONCATENATE(PLANOTER!P554,""),'DIAN CODE'!$E$2:$E$1121,0),0)</f>
        <v>PALMIRA</v>
      </c>
      <c r="S554" t="s">
        <v>2759</v>
      </c>
    </row>
    <row r="555" spans="1:19">
      <c r="A555">
        <v>43856259</v>
      </c>
      <c r="B555">
        <v>43856259</v>
      </c>
      <c r="C555" t="s">
        <v>13</v>
      </c>
      <c r="D555" t="s">
        <v>18</v>
      </c>
      <c r="E555" t="s">
        <v>12</v>
      </c>
      <c r="F555" t="s">
        <v>2760</v>
      </c>
      <c r="G555" s="1">
        <v>2874122</v>
      </c>
      <c r="H555" t="s">
        <v>1072</v>
      </c>
      <c r="I555" t="s">
        <v>2063</v>
      </c>
      <c r="J555" t="s">
        <v>84</v>
      </c>
      <c r="K555" t="s">
        <v>2761</v>
      </c>
      <c r="L555" t="s">
        <v>2762</v>
      </c>
      <c r="M555">
        <v>169</v>
      </c>
      <c r="N555" s="5">
        <v>5615</v>
      </c>
      <c r="O555" s="14">
        <f t="shared" si="16"/>
        <v>4</v>
      </c>
      <c r="P555" s="14" t="str">
        <f t="shared" si="17"/>
        <v>05615</v>
      </c>
      <c r="Q555" s="5" t="str">
        <f>INDEX('DIAN CODE'!$B$2:$B$1121,MATCH(CONCATENATE(PLANOTER!P555,""),'DIAN CODE'!$E$2:$E$1121,0),0)</f>
        <v>ANTIOQUIA</v>
      </c>
      <c r="R555" s="5" t="str">
        <f>INDEX('DIAN CODE'!$D$2:$D$1121,MATCH(CONCATENATE(PLANOTER!P555,""),'DIAN CODE'!$E$2:$E$1121,0),0)</f>
        <v>RIONEGRO</v>
      </c>
      <c r="S555" t="s">
        <v>2763</v>
      </c>
    </row>
    <row r="556" spans="1:19">
      <c r="A556">
        <v>43924285</v>
      </c>
      <c r="B556">
        <v>43924285</v>
      </c>
      <c r="C556" t="s">
        <v>13</v>
      </c>
      <c r="D556" t="s">
        <v>18</v>
      </c>
      <c r="E556" t="s">
        <v>12</v>
      </c>
      <c r="F556" t="s">
        <v>2764</v>
      </c>
      <c r="G556" s="1">
        <v>3113816959</v>
      </c>
      <c r="H556" t="s">
        <v>521</v>
      </c>
      <c r="I556" t="s">
        <v>1802</v>
      </c>
      <c r="J556" t="s">
        <v>2082</v>
      </c>
      <c r="K556" t="s">
        <v>1758</v>
      </c>
      <c r="L556" t="s">
        <v>2765</v>
      </c>
      <c r="M556">
        <v>169</v>
      </c>
      <c r="N556" s="5">
        <v>5001</v>
      </c>
      <c r="O556" s="14">
        <f t="shared" si="16"/>
        <v>4</v>
      </c>
      <c r="P556" s="14" t="str">
        <f t="shared" si="17"/>
        <v>05001</v>
      </c>
      <c r="Q556" s="5" t="str">
        <f>INDEX('DIAN CODE'!$B$2:$B$1121,MATCH(CONCATENATE(PLANOTER!P556,""),'DIAN CODE'!$E$2:$E$1121,0),0)</f>
        <v>ANTIOQUIA</v>
      </c>
      <c r="R556" s="5" t="str">
        <f>INDEX('DIAN CODE'!$D$2:$D$1121,MATCH(CONCATENATE(PLANOTER!P556,""),'DIAN CODE'!$E$2:$E$1121,0),0)</f>
        <v>MEDELLIN</v>
      </c>
      <c r="S556" t="s">
        <v>2766</v>
      </c>
    </row>
    <row r="557" spans="1:19">
      <c r="A557">
        <v>45441212</v>
      </c>
      <c r="B557">
        <v>45441212</v>
      </c>
      <c r="C557" t="s">
        <v>13</v>
      </c>
      <c r="D557" t="s">
        <v>18</v>
      </c>
      <c r="E557" t="s">
        <v>12</v>
      </c>
      <c r="F557" t="s">
        <v>2767</v>
      </c>
      <c r="G557" s="1">
        <v>7264240</v>
      </c>
      <c r="H557" t="s">
        <v>2768</v>
      </c>
      <c r="I557" t="s">
        <v>2769</v>
      </c>
      <c r="J557" t="s">
        <v>1501</v>
      </c>
      <c r="K557" t="s">
        <v>16</v>
      </c>
      <c r="L557" t="s">
        <v>2770</v>
      </c>
      <c r="M557">
        <v>169</v>
      </c>
      <c r="N557" s="5">
        <v>44430</v>
      </c>
      <c r="O557" s="14">
        <f t="shared" si="16"/>
        <v>5</v>
      </c>
      <c r="P557" s="14" t="str">
        <f t="shared" si="17"/>
        <v>44430</v>
      </c>
      <c r="Q557" s="5" t="str">
        <f>INDEX('DIAN CODE'!$B$2:$B$1121,MATCH(CONCATENATE(PLANOTER!P557,""),'DIAN CODE'!$E$2:$E$1121,0),0)</f>
        <v>LA GUAJIRA</v>
      </c>
      <c r="R557" s="5" t="str">
        <f>INDEX('DIAN CODE'!$D$2:$D$1121,MATCH(CONCATENATE(PLANOTER!P557,""),'DIAN CODE'!$E$2:$E$1121,0),0)</f>
        <v>MAICAO</v>
      </c>
      <c r="S557" t="s">
        <v>2771</v>
      </c>
    </row>
    <row r="558" spans="1:19">
      <c r="A558">
        <v>45505765</v>
      </c>
      <c r="B558">
        <v>45505765</v>
      </c>
      <c r="C558" t="s">
        <v>13</v>
      </c>
      <c r="D558" t="s">
        <v>18</v>
      </c>
      <c r="E558" t="s">
        <v>12</v>
      </c>
      <c r="F558" t="s">
        <v>2772</v>
      </c>
      <c r="G558" s="1">
        <v>3205412288</v>
      </c>
      <c r="H558" t="s">
        <v>22</v>
      </c>
      <c r="I558" t="s">
        <v>2773</v>
      </c>
      <c r="J558" t="s">
        <v>1964</v>
      </c>
      <c r="K558" t="s">
        <v>1850</v>
      </c>
      <c r="L558" t="s">
        <v>2774</v>
      </c>
      <c r="M558">
        <v>169</v>
      </c>
      <c r="N558" s="5">
        <v>13001</v>
      </c>
      <c r="O558" s="14">
        <f t="shared" si="16"/>
        <v>5</v>
      </c>
      <c r="P558" s="14" t="str">
        <f t="shared" si="17"/>
        <v>13001</v>
      </c>
      <c r="Q558" s="5" t="str">
        <f>INDEX('DIAN CODE'!$B$2:$B$1121,MATCH(CONCATENATE(PLANOTER!P558,""),'DIAN CODE'!$E$2:$E$1121,0),0)</f>
        <v>BOLIVAR</v>
      </c>
      <c r="R558" s="5" t="str">
        <f>INDEX('DIAN CODE'!$D$2:$D$1121,MATCH(CONCATENATE(PLANOTER!P558,""),'DIAN CODE'!$E$2:$E$1121,0),0)</f>
        <v>CARTAGENA</v>
      </c>
      <c r="S558" t="s">
        <v>2775</v>
      </c>
    </row>
    <row r="559" spans="1:19">
      <c r="A559">
        <v>45550151</v>
      </c>
      <c r="B559">
        <v>45550151</v>
      </c>
      <c r="C559" t="s">
        <v>13</v>
      </c>
      <c r="D559" t="s">
        <v>18</v>
      </c>
      <c r="E559" t="s">
        <v>12</v>
      </c>
      <c r="F559" t="s">
        <v>2776</v>
      </c>
      <c r="G559" s="1">
        <v>3164542177</v>
      </c>
      <c r="H559" t="s">
        <v>1036</v>
      </c>
      <c r="I559" t="s">
        <v>659</v>
      </c>
      <c r="J559" t="s">
        <v>2777</v>
      </c>
      <c r="K559" t="s">
        <v>1772</v>
      </c>
      <c r="L559" t="s">
        <v>2778</v>
      </c>
      <c r="M559">
        <v>169</v>
      </c>
      <c r="N559" s="5">
        <v>13001</v>
      </c>
      <c r="O559" s="14">
        <f t="shared" si="16"/>
        <v>5</v>
      </c>
      <c r="P559" s="14" t="str">
        <f t="shared" si="17"/>
        <v>13001</v>
      </c>
      <c r="Q559" s="5" t="str">
        <f>INDEX('DIAN CODE'!$B$2:$B$1121,MATCH(CONCATENATE(PLANOTER!P559,""),'DIAN CODE'!$E$2:$E$1121,0),0)</f>
        <v>BOLIVAR</v>
      </c>
      <c r="R559" s="5" t="str">
        <f>INDEX('DIAN CODE'!$D$2:$D$1121,MATCH(CONCATENATE(PLANOTER!P559,""),'DIAN CODE'!$E$2:$E$1121,0),0)</f>
        <v>CARTAGENA</v>
      </c>
      <c r="S559" t="s">
        <v>2779</v>
      </c>
    </row>
    <row r="560" spans="1:19">
      <c r="A560">
        <v>45582271</v>
      </c>
      <c r="B560">
        <v>45582271</v>
      </c>
      <c r="C560" t="s">
        <v>13</v>
      </c>
      <c r="D560" t="s">
        <v>18</v>
      </c>
      <c r="E560" t="s">
        <v>12</v>
      </c>
      <c r="F560" t="s">
        <v>2780</v>
      </c>
      <c r="G560" s="1">
        <v>116609165</v>
      </c>
      <c r="H560" t="s">
        <v>85</v>
      </c>
      <c r="I560" t="s">
        <v>178</v>
      </c>
      <c r="J560" t="s">
        <v>1500</v>
      </c>
      <c r="K560" t="s">
        <v>1772</v>
      </c>
      <c r="L560" t="s">
        <v>2781</v>
      </c>
      <c r="M560">
        <v>169</v>
      </c>
      <c r="N560" s="5">
        <v>13244</v>
      </c>
      <c r="O560" s="14">
        <f t="shared" si="16"/>
        <v>5</v>
      </c>
      <c r="P560" s="14" t="str">
        <f t="shared" si="17"/>
        <v>13244</v>
      </c>
      <c r="Q560" s="5" t="str">
        <f>INDEX('DIAN CODE'!$B$2:$B$1121,MATCH(CONCATENATE(PLANOTER!P560,""),'DIAN CODE'!$E$2:$E$1121,0),0)</f>
        <v>BOLIVAR</v>
      </c>
      <c r="R560" s="5" t="str">
        <f>INDEX('DIAN CODE'!$D$2:$D$1121,MATCH(CONCATENATE(PLANOTER!P560,""),'DIAN CODE'!$E$2:$E$1121,0),0)</f>
        <v>EL CARMEN DE BOLIVAR</v>
      </c>
      <c r="S560" t="s">
        <v>2782</v>
      </c>
    </row>
    <row r="561" spans="1:19">
      <c r="A561">
        <v>46358102</v>
      </c>
      <c r="B561">
        <v>46358102</v>
      </c>
      <c r="C561" t="s">
        <v>13</v>
      </c>
      <c r="D561" t="s">
        <v>18</v>
      </c>
      <c r="E561" t="s">
        <v>12</v>
      </c>
      <c r="F561" t="s">
        <v>2784</v>
      </c>
      <c r="G561" s="1">
        <v>3128730</v>
      </c>
      <c r="H561" t="s">
        <v>1439</v>
      </c>
      <c r="I561" t="s">
        <v>1559</v>
      </c>
      <c r="J561" t="s">
        <v>1585</v>
      </c>
      <c r="K561" t="s">
        <v>16</v>
      </c>
      <c r="L561" t="s">
        <v>2785</v>
      </c>
      <c r="M561">
        <v>169</v>
      </c>
      <c r="N561" s="5">
        <v>11001</v>
      </c>
      <c r="O561" s="14">
        <f t="shared" si="16"/>
        <v>5</v>
      </c>
      <c r="P561" s="14" t="str">
        <f t="shared" si="17"/>
        <v>11001</v>
      </c>
      <c r="Q561" s="5" t="str">
        <f>INDEX('DIAN CODE'!$B$2:$B$1121,MATCH(CONCATENATE(PLANOTER!P561,""),'DIAN CODE'!$E$2:$E$1121,0),0)</f>
        <v>BOGOTA</v>
      </c>
      <c r="R561" s="5" t="str">
        <f>INDEX('DIAN CODE'!$D$2:$D$1121,MATCH(CONCATENATE(PLANOTER!P561,""),'DIAN CODE'!$E$2:$E$1121,0),0)</f>
        <v>BOGOTA, D.C.</v>
      </c>
      <c r="S561" t="s">
        <v>2786</v>
      </c>
    </row>
    <row r="562" spans="1:19">
      <c r="A562">
        <v>46370247</v>
      </c>
      <c r="B562">
        <v>46370247</v>
      </c>
      <c r="C562" t="s">
        <v>13</v>
      </c>
      <c r="D562" t="s">
        <v>18</v>
      </c>
      <c r="E562" t="s">
        <v>12</v>
      </c>
      <c r="F562" t="s">
        <v>2787</v>
      </c>
      <c r="G562" s="1">
        <v>105519356</v>
      </c>
      <c r="H562" t="s">
        <v>2364</v>
      </c>
      <c r="I562" t="s">
        <v>2788</v>
      </c>
      <c r="J562" t="s">
        <v>1736</v>
      </c>
      <c r="K562" t="s">
        <v>16</v>
      </c>
      <c r="L562" t="s">
        <v>2789</v>
      </c>
      <c r="M562">
        <v>169</v>
      </c>
      <c r="N562" s="5">
        <v>85250</v>
      </c>
      <c r="O562" s="14">
        <f t="shared" si="16"/>
        <v>5</v>
      </c>
      <c r="P562" s="14" t="str">
        <f t="shared" si="17"/>
        <v>85250</v>
      </c>
      <c r="Q562" s="5" t="str">
        <f>INDEX('DIAN CODE'!$B$2:$B$1121,MATCH(CONCATENATE(PLANOTER!P562,""),'DIAN CODE'!$E$2:$E$1121,0),0)</f>
        <v>CASANARE</v>
      </c>
      <c r="R562" s="5" t="str">
        <f>INDEX('DIAN CODE'!$D$2:$D$1121,MATCH(CONCATENATE(PLANOTER!P562,""),'DIAN CODE'!$E$2:$E$1121,0),0)</f>
        <v>PAZ DE ARIPORO</v>
      </c>
      <c r="S562" t="s">
        <v>2790</v>
      </c>
    </row>
    <row r="563" spans="1:19">
      <c r="A563">
        <v>46376466</v>
      </c>
      <c r="B563">
        <v>46376466</v>
      </c>
      <c r="C563" t="s">
        <v>13</v>
      </c>
      <c r="D563" t="s">
        <v>18</v>
      </c>
      <c r="E563" t="s">
        <v>12</v>
      </c>
      <c r="F563" t="s">
        <v>2791</v>
      </c>
      <c r="G563" s="1">
        <v>143632804</v>
      </c>
      <c r="H563" t="s">
        <v>214</v>
      </c>
      <c r="I563" t="s">
        <v>2792</v>
      </c>
      <c r="J563" t="s">
        <v>1707</v>
      </c>
      <c r="K563" t="s">
        <v>16</v>
      </c>
      <c r="L563" t="s">
        <v>2793</v>
      </c>
      <c r="M563">
        <v>169</v>
      </c>
      <c r="N563" s="5">
        <v>15001</v>
      </c>
      <c r="O563" s="14">
        <f t="shared" si="16"/>
        <v>5</v>
      </c>
      <c r="P563" s="14" t="str">
        <f t="shared" si="17"/>
        <v>15001</v>
      </c>
      <c r="Q563" s="5" t="str">
        <f>INDEX('DIAN CODE'!$B$2:$B$1121,MATCH(CONCATENATE(PLANOTER!P563,""),'DIAN CODE'!$E$2:$E$1121,0),0)</f>
        <v>BOYACA</v>
      </c>
      <c r="R563" s="5" t="str">
        <f>INDEX('DIAN CODE'!$D$2:$D$1121,MATCH(CONCATENATE(PLANOTER!P563,""),'DIAN CODE'!$E$2:$E$1121,0),0)</f>
        <v>TUNJA</v>
      </c>
      <c r="S563" t="s">
        <v>2794</v>
      </c>
    </row>
    <row r="564" spans="1:19">
      <c r="A564">
        <v>46377661</v>
      </c>
      <c r="B564">
        <v>46377661</v>
      </c>
      <c r="C564" t="s">
        <v>13</v>
      </c>
      <c r="D564" t="s">
        <v>18</v>
      </c>
      <c r="E564" t="s">
        <v>12</v>
      </c>
      <c r="F564" t="s">
        <v>2795</v>
      </c>
      <c r="G564" s="1">
        <v>3002214643</v>
      </c>
      <c r="H564" t="s">
        <v>563</v>
      </c>
      <c r="I564" t="s">
        <v>2250</v>
      </c>
      <c r="J564" t="s">
        <v>1586</v>
      </c>
      <c r="K564" t="s">
        <v>1736</v>
      </c>
      <c r="L564" t="s">
        <v>2796</v>
      </c>
      <c r="M564">
        <v>169</v>
      </c>
      <c r="N564" s="5">
        <v>11001</v>
      </c>
      <c r="O564" s="14">
        <f t="shared" si="16"/>
        <v>5</v>
      </c>
      <c r="P564" s="14" t="str">
        <f t="shared" si="17"/>
        <v>11001</v>
      </c>
      <c r="Q564" s="5" t="str">
        <f>INDEX('DIAN CODE'!$B$2:$B$1121,MATCH(CONCATENATE(PLANOTER!P564,""),'DIAN CODE'!$E$2:$E$1121,0),0)</f>
        <v>BOGOTA</v>
      </c>
      <c r="R564" s="5" t="str">
        <f>INDEX('DIAN CODE'!$D$2:$D$1121,MATCH(CONCATENATE(PLANOTER!P564,""),'DIAN CODE'!$E$2:$E$1121,0),0)</f>
        <v>BOGOTA, D.C.</v>
      </c>
      <c r="S564" t="s">
        <v>2797</v>
      </c>
    </row>
    <row r="565" spans="1:19">
      <c r="A565">
        <v>46381053</v>
      </c>
      <c r="B565">
        <v>46381053</v>
      </c>
      <c r="C565" t="s">
        <v>13</v>
      </c>
      <c r="D565" t="s">
        <v>18</v>
      </c>
      <c r="E565" t="s">
        <v>12</v>
      </c>
      <c r="F565" t="s">
        <v>2798</v>
      </c>
      <c r="G565" s="1">
        <v>3006722040</v>
      </c>
      <c r="H565" t="s">
        <v>339</v>
      </c>
      <c r="I565" t="s">
        <v>183</v>
      </c>
      <c r="J565" t="s">
        <v>1526</v>
      </c>
      <c r="K565" t="s">
        <v>1525</v>
      </c>
      <c r="L565" t="s">
        <v>2799</v>
      </c>
      <c r="M565">
        <v>169</v>
      </c>
      <c r="N565" s="5">
        <v>20001</v>
      </c>
      <c r="O565" s="14">
        <f t="shared" si="16"/>
        <v>5</v>
      </c>
      <c r="P565" s="14" t="str">
        <f t="shared" si="17"/>
        <v>20001</v>
      </c>
      <c r="Q565" s="5" t="str">
        <f>INDEX('DIAN CODE'!$B$2:$B$1121,MATCH(CONCATENATE(PLANOTER!P565,""),'DIAN CODE'!$E$2:$E$1121,0),0)</f>
        <v>CESAR</v>
      </c>
      <c r="R565" s="5" t="str">
        <f>INDEX('DIAN CODE'!$D$2:$D$1121,MATCH(CONCATENATE(PLANOTER!P565,""),'DIAN CODE'!$E$2:$E$1121,0),0)</f>
        <v>VALLEDUPAR</v>
      </c>
      <c r="S565" t="s">
        <v>2800</v>
      </c>
    </row>
    <row r="566" spans="1:19">
      <c r="A566">
        <v>46384593</v>
      </c>
      <c r="B566">
        <v>46384593</v>
      </c>
      <c r="C566" t="s">
        <v>13</v>
      </c>
      <c r="D566" t="s">
        <v>18</v>
      </c>
      <c r="E566" t="s">
        <v>12</v>
      </c>
      <c r="F566" t="s">
        <v>2801</v>
      </c>
      <c r="G566" s="1">
        <v>166229665</v>
      </c>
      <c r="H566" t="s">
        <v>211</v>
      </c>
      <c r="I566" t="s">
        <v>127</v>
      </c>
      <c r="J566" t="s">
        <v>1897</v>
      </c>
      <c r="K566" t="s">
        <v>16</v>
      </c>
      <c r="L566" t="s">
        <v>2802</v>
      </c>
      <c r="M566">
        <v>169</v>
      </c>
      <c r="N566" s="5">
        <v>11001</v>
      </c>
      <c r="O566" s="14">
        <f t="shared" si="16"/>
        <v>5</v>
      </c>
      <c r="P566" s="14" t="str">
        <f t="shared" si="17"/>
        <v>11001</v>
      </c>
      <c r="Q566" s="5" t="str">
        <f>INDEX('DIAN CODE'!$B$2:$B$1121,MATCH(CONCATENATE(PLANOTER!P566,""),'DIAN CODE'!$E$2:$E$1121,0),0)</f>
        <v>BOGOTA</v>
      </c>
      <c r="R566" s="5" t="str">
        <f>INDEX('DIAN CODE'!$D$2:$D$1121,MATCH(CONCATENATE(PLANOTER!P566,""),'DIAN CODE'!$E$2:$E$1121,0),0)</f>
        <v>BOGOTA, D.C.</v>
      </c>
      <c r="S566" t="s">
        <v>2803</v>
      </c>
    </row>
    <row r="567" spans="1:19">
      <c r="A567">
        <v>46385115</v>
      </c>
      <c r="B567">
        <v>46385115</v>
      </c>
      <c r="C567" t="s">
        <v>13</v>
      </c>
      <c r="D567" t="s">
        <v>18</v>
      </c>
      <c r="E567" t="s">
        <v>12</v>
      </c>
      <c r="F567" t="s">
        <v>2804</v>
      </c>
      <c r="G567" s="1">
        <v>2358536</v>
      </c>
      <c r="H567" t="s">
        <v>467</v>
      </c>
      <c r="I567" t="s">
        <v>965</v>
      </c>
      <c r="J567" t="s">
        <v>2805</v>
      </c>
      <c r="K567" t="s">
        <v>2806</v>
      </c>
      <c r="L567" t="s">
        <v>2807</v>
      </c>
      <c r="M567">
        <v>169</v>
      </c>
      <c r="N567" s="5">
        <v>11001</v>
      </c>
      <c r="O567" s="14">
        <f t="shared" si="16"/>
        <v>5</v>
      </c>
      <c r="P567" s="14" t="str">
        <f t="shared" si="17"/>
        <v>11001</v>
      </c>
      <c r="Q567" s="5" t="str">
        <f>INDEX('DIAN CODE'!$B$2:$B$1121,MATCH(CONCATENATE(PLANOTER!P567,""),'DIAN CODE'!$E$2:$E$1121,0),0)</f>
        <v>BOGOTA</v>
      </c>
      <c r="R567" s="5" t="str">
        <f>INDEX('DIAN CODE'!$D$2:$D$1121,MATCH(CONCATENATE(PLANOTER!P567,""),'DIAN CODE'!$E$2:$E$1121,0),0)</f>
        <v>BOGOTA, D.C.</v>
      </c>
      <c r="S567" t="s">
        <v>2808</v>
      </c>
    </row>
    <row r="568" spans="1:19">
      <c r="A568">
        <v>46386849</v>
      </c>
      <c r="B568">
        <v>46386849</v>
      </c>
      <c r="C568" t="s">
        <v>13</v>
      </c>
      <c r="D568" t="s">
        <v>18</v>
      </c>
      <c r="E568" t="s">
        <v>12</v>
      </c>
      <c r="F568" t="s">
        <v>2809</v>
      </c>
      <c r="G568" s="1">
        <v>3115379358</v>
      </c>
      <c r="H568" t="s">
        <v>142</v>
      </c>
      <c r="I568" t="s">
        <v>238</v>
      </c>
      <c r="J568" t="s">
        <v>84</v>
      </c>
      <c r="K568" t="s">
        <v>2119</v>
      </c>
      <c r="L568" t="s">
        <v>2810</v>
      </c>
      <c r="M568">
        <v>169</v>
      </c>
      <c r="N568" s="5">
        <v>11001</v>
      </c>
      <c r="O568" s="14">
        <f t="shared" si="16"/>
        <v>5</v>
      </c>
      <c r="P568" s="14" t="str">
        <f t="shared" si="17"/>
        <v>11001</v>
      </c>
      <c r="Q568" s="5" t="str">
        <f>INDEX('DIAN CODE'!$B$2:$B$1121,MATCH(CONCATENATE(PLANOTER!P568,""),'DIAN CODE'!$E$2:$E$1121,0),0)</f>
        <v>BOGOTA</v>
      </c>
      <c r="R568" s="5" t="str">
        <f>INDEX('DIAN CODE'!$D$2:$D$1121,MATCH(CONCATENATE(PLANOTER!P568,""),'DIAN CODE'!$E$2:$E$1121,0),0)</f>
        <v>BOGOTA, D.C.</v>
      </c>
      <c r="S568" t="s">
        <v>2811</v>
      </c>
    </row>
    <row r="569" spans="1:19">
      <c r="A569">
        <v>46453763</v>
      </c>
      <c r="B569">
        <v>46453763</v>
      </c>
      <c r="C569" t="s">
        <v>13</v>
      </c>
      <c r="D569" t="s">
        <v>18</v>
      </c>
      <c r="E569" t="s">
        <v>12</v>
      </c>
      <c r="F569" t="s">
        <v>2812</v>
      </c>
      <c r="G569" s="1">
        <v>142218510</v>
      </c>
      <c r="H569" t="s">
        <v>2383</v>
      </c>
      <c r="I569" t="s">
        <v>16</v>
      </c>
      <c r="J569" t="s">
        <v>1408</v>
      </c>
      <c r="K569" t="s">
        <v>16</v>
      </c>
      <c r="L569" t="s">
        <v>2813</v>
      </c>
      <c r="M569">
        <v>169</v>
      </c>
      <c r="N569" s="5">
        <v>15759</v>
      </c>
      <c r="O569" s="14">
        <f t="shared" si="16"/>
        <v>5</v>
      </c>
      <c r="P569" s="14" t="str">
        <f t="shared" si="17"/>
        <v>15759</v>
      </c>
      <c r="Q569" s="5" t="str">
        <f>INDEX('DIAN CODE'!$B$2:$B$1121,MATCH(CONCATENATE(PLANOTER!P569,""),'DIAN CODE'!$E$2:$E$1121,0),0)</f>
        <v>BOYACA</v>
      </c>
      <c r="R569" s="5" t="str">
        <f>INDEX('DIAN CODE'!$D$2:$D$1121,MATCH(CONCATENATE(PLANOTER!P569,""),'DIAN CODE'!$E$2:$E$1121,0),0)</f>
        <v>SOGAMOSO</v>
      </c>
      <c r="S569" t="s">
        <v>2814</v>
      </c>
    </row>
    <row r="570" spans="1:19">
      <c r="A570">
        <v>46455263</v>
      </c>
      <c r="B570">
        <v>46455263</v>
      </c>
      <c r="C570" t="s">
        <v>13</v>
      </c>
      <c r="D570" t="s">
        <v>18</v>
      </c>
      <c r="E570" t="s">
        <v>12</v>
      </c>
      <c r="F570" t="s">
        <v>2815</v>
      </c>
      <c r="G570" s="1">
        <v>142560658</v>
      </c>
      <c r="H570" t="s">
        <v>122</v>
      </c>
      <c r="I570" t="s">
        <v>85</v>
      </c>
      <c r="J570" t="s">
        <v>2816</v>
      </c>
      <c r="K570" t="s">
        <v>1775</v>
      </c>
      <c r="L570" t="s">
        <v>2817</v>
      </c>
      <c r="M570">
        <v>169</v>
      </c>
      <c r="N570" s="5">
        <v>85250</v>
      </c>
      <c r="O570" s="14">
        <f t="shared" si="16"/>
        <v>5</v>
      </c>
      <c r="P570" s="14" t="str">
        <f t="shared" si="17"/>
        <v>85250</v>
      </c>
      <c r="Q570" s="5" t="str">
        <f>INDEX('DIAN CODE'!$B$2:$B$1121,MATCH(CONCATENATE(PLANOTER!P570,""),'DIAN CODE'!$E$2:$E$1121,0),0)</f>
        <v>CASANARE</v>
      </c>
      <c r="R570" s="5" t="str">
        <f>INDEX('DIAN CODE'!$D$2:$D$1121,MATCH(CONCATENATE(PLANOTER!P570,""),'DIAN CODE'!$E$2:$E$1121,0),0)</f>
        <v>PAZ DE ARIPORO</v>
      </c>
      <c r="S570" t="s">
        <v>2818</v>
      </c>
    </row>
    <row r="571" spans="1:19">
      <c r="A571">
        <v>46677526</v>
      </c>
      <c r="B571">
        <v>46677526</v>
      </c>
      <c r="C571" t="s">
        <v>13</v>
      </c>
      <c r="D571" t="s">
        <v>18</v>
      </c>
      <c r="E571" t="s">
        <v>12</v>
      </c>
      <c r="F571" t="s">
        <v>2819</v>
      </c>
      <c r="G571" s="1">
        <v>7263678</v>
      </c>
      <c r="H571" t="s">
        <v>835</v>
      </c>
      <c r="I571" t="s">
        <v>16</v>
      </c>
      <c r="J571" t="s">
        <v>1524</v>
      </c>
      <c r="K571" t="s">
        <v>84</v>
      </c>
      <c r="L571" t="s">
        <v>2820</v>
      </c>
      <c r="M571">
        <v>169</v>
      </c>
      <c r="N571" s="5">
        <v>15176</v>
      </c>
      <c r="O571" s="14">
        <f t="shared" si="16"/>
        <v>5</v>
      </c>
      <c r="P571" s="14" t="str">
        <f t="shared" si="17"/>
        <v>15176</v>
      </c>
      <c r="Q571" s="5" t="str">
        <f>INDEX('DIAN CODE'!$B$2:$B$1121,MATCH(CONCATENATE(PLANOTER!P571,""),'DIAN CODE'!$E$2:$E$1121,0),0)</f>
        <v>BOYACA</v>
      </c>
      <c r="R571" s="5" t="str">
        <f>INDEX('DIAN CODE'!$D$2:$D$1121,MATCH(CONCATENATE(PLANOTER!P571,""),'DIAN CODE'!$E$2:$E$1121,0),0)</f>
        <v>CHIQUINQUIRA</v>
      </c>
      <c r="S571" t="s">
        <v>2821</v>
      </c>
    </row>
    <row r="572" spans="1:19">
      <c r="A572">
        <v>46678545</v>
      </c>
      <c r="B572">
        <v>46678545</v>
      </c>
      <c r="C572" t="s">
        <v>13</v>
      </c>
      <c r="D572" t="s">
        <v>18</v>
      </c>
      <c r="E572" t="s">
        <v>12</v>
      </c>
      <c r="F572" t="s">
        <v>2822</v>
      </c>
      <c r="G572" s="1">
        <v>7264808</v>
      </c>
      <c r="H572" t="s">
        <v>452</v>
      </c>
      <c r="I572" t="s">
        <v>26</v>
      </c>
      <c r="J572" t="s">
        <v>84</v>
      </c>
      <c r="K572" t="s">
        <v>1607</v>
      </c>
      <c r="L572" t="s">
        <v>2823</v>
      </c>
      <c r="M572">
        <v>169</v>
      </c>
      <c r="N572" s="5">
        <v>15176</v>
      </c>
      <c r="O572" s="14">
        <f t="shared" si="16"/>
        <v>5</v>
      </c>
      <c r="P572" s="14" t="str">
        <f t="shared" si="17"/>
        <v>15176</v>
      </c>
      <c r="Q572" s="5" t="str">
        <f>INDEX('DIAN CODE'!$B$2:$B$1121,MATCH(CONCATENATE(PLANOTER!P572,""),'DIAN CODE'!$E$2:$E$1121,0),0)</f>
        <v>BOYACA</v>
      </c>
      <c r="R572" s="5" t="str">
        <f>INDEX('DIAN CODE'!$D$2:$D$1121,MATCH(CONCATENATE(PLANOTER!P572,""),'DIAN CODE'!$E$2:$E$1121,0),0)</f>
        <v>CHIQUINQUIRA</v>
      </c>
      <c r="S572" t="s">
        <v>2824</v>
      </c>
    </row>
    <row r="573" spans="1:19">
      <c r="A573">
        <v>46679545</v>
      </c>
      <c r="B573">
        <v>46679545</v>
      </c>
      <c r="C573" t="s">
        <v>13</v>
      </c>
      <c r="D573" t="s">
        <v>18</v>
      </c>
      <c r="E573" t="s">
        <v>12</v>
      </c>
      <c r="F573" t="s">
        <v>2825</v>
      </c>
      <c r="G573" s="1">
        <v>3158639600</v>
      </c>
      <c r="H573" t="s">
        <v>665</v>
      </c>
      <c r="I573" t="s">
        <v>452</v>
      </c>
      <c r="J573" t="s">
        <v>1735</v>
      </c>
      <c r="K573" t="s">
        <v>16</v>
      </c>
      <c r="L573" t="s">
        <v>2826</v>
      </c>
      <c r="M573">
        <v>169</v>
      </c>
      <c r="N573" s="5">
        <v>15176</v>
      </c>
      <c r="O573" s="14">
        <f t="shared" si="16"/>
        <v>5</v>
      </c>
      <c r="P573" s="14" t="str">
        <f t="shared" si="17"/>
        <v>15176</v>
      </c>
      <c r="Q573" s="5" t="str">
        <f>INDEX('DIAN CODE'!$B$2:$B$1121,MATCH(CONCATENATE(PLANOTER!P573,""),'DIAN CODE'!$E$2:$E$1121,0),0)</f>
        <v>BOYACA</v>
      </c>
      <c r="R573" s="5" t="str">
        <f>INDEX('DIAN CODE'!$D$2:$D$1121,MATCH(CONCATENATE(PLANOTER!P573,""),'DIAN CODE'!$E$2:$E$1121,0),0)</f>
        <v>CHIQUINQUIRA</v>
      </c>
      <c r="S573" t="s">
        <v>2827</v>
      </c>
    </row>
    <row r="574" spans="1:19">
      <c r="A574">
        <v>46680187</v>
      </c>
      <c r="B574">
        <v>46680187</v>
      </c>
      <c r="C574" t="s">
        <v>13</v>
      </c>
      <c r="D574" t="s">
        <v>18</v>
      </c>
      <c r="E574" t="s">
        <v>12</v>
      </c>
      <c r="F574" t="s">
        <v>2828</v>
      </c>
      <c r="G574" s="1">
        <v>114768008</v>
      </c>
      <c r="H574" t="s">
        <v>1377</v>
      </c>
      <c r="I574" t="s">
        <v>16</v>
      </c>
      <c r="J574" t="s">
        <v>1624</v>
      </c>
      <c r="K574" t="s">
        <v>16</v>
      </c>
      <c r="L574" t="s">
        <v>2829</v>
      </c>
      <c r="M574">
        <v>169</v>
      </c>
      <c r="N574" s="5">
        <v>11001</v>
      </c>
      <c r="O574" s="14">
        <f t="shared" si="16"/>
        <v>5</v>
      </c>
      <c r="P574" s="14" t="str">
        <f t="shared" si="17"/>
        <v>11001</v>
      </c>
      <c r="Q574" s="5" t="str">
        <f>INDEX('DIAN CODE'!$B$2:$B$1121,MATCH(CONCATENATE(PLANOTER!P574,""),'DIAN CODE'!$E$2:$E$1121,0),0)</f>
        <v>BOGOTA</v>
      </c>
      <c r="R574" s="5" t="str">
        <f>INDEX('DIAN CODE'!$D$2:$D$1121,MATCH(CONCATENATE(PLANOTER!P574,""),'DIAN CODE'!$E$2:$E$1121,0),0)</f>
        <v>BOGOTA, D.C.</v>
      </c>
      <c r="S574" t="s">
        <v>2830</v>
      </c>
    </row>
    <row r="575" spans="1:19">
      <c r="A575">
        <v>47437379</v>
      </c>
      <c r="B575">
        <v>47437379</v>
      </c>
      <c r="C575" t="s">
        <v>13</v>
      </c>
      <c r="D575" t="s">
        <v>18</v>
      </c>
      <c r="E575" t="s">
        <v>12</v>
      </c>
      <c r="F575" t="s">
        <v>766</v>
      </c>
      <c r="G575" s="1">
        <v>6357364</v>
      </c>
      <c r="H575" t="s">
        <v>73</v>
      </c>
      <c r="I575" t="s">
        <v>107</v>
      </c>
      <c r="J575" t="s">
        <v>1735</v>
      </c>
      <c r="K575" t="s">
        <v>2447</v>
      </c>
      <c r="L575" t="s">
        <v>2832</v>
      </c>
      <c r="M575">
        <v>169</v>
      </c>
      <c r="N575" s="5">
        <v>85001</v>
      </c>
      <c r="O575" s="14">
        <f t="shared" si="16"/>
        <v>5</v>
      </c>
      <c r="P575" s="14" t="str">
        <f t="shared" si="17"/>
        <v>85001</v>
      </c>
      <c r="Q575" s="5" t="str">
        <f>INDEX('DIAN CODE'!$B$2:$B$1121,MATCH(CONCATENATE(PLANOTER!P575,""),'DIAN CODE'!$E$2:$E$1121,0),0)</f>
        <v>CASANARE</v>
      </c>
      <c r="R575" s="5" t="str">
        <f>INDEX('DIAN CODE'!$D$2:$D$1121,MATCH(CONCATENATE(PLANOTER!P575,""),'DIAN CODE'!$E$2:$E$1121,0),0)</f>
        <v>YOPAL</v>
      </c>
      <c r="S575" t="s">
        <v>2833</v>
      </c>
    </row>
    <row r="576" spans="1:19">
      <c r="A576">
        <v>47440340</v>
      </c>
      <c r="B576">
        <v>47440340</v>
      </c>
      <c r="C576" t="s">
        <v>13</v>
      </c>
      <c r="D576" t="s">
        <v>18</v>
      </c>
      <c r="E576" t="s">
        <v>12</v>
      </c>
      <c r="F576" t="s">
        <v>2834</v>
      </c>
      <c r="G576" s="1">
        <v>3115890806</v>
      </c>
      <c r="H576" t="s">
        <v>2206</v>
      </c>
      <c r="I576" t="s">
        <v>745</v>
      </c>
      <c r="J576" t="s">
        <v>2835</v>
      </c>
      <c r="K576" t="s">
        <v>16</v>
      </c>
      <c r="L576" t="s">
        <v>2836</v>
      </c>
      <c r="M576">
        <v>169</v>
      </c>
      <c r="N576" s="5">
        <v>85410</v>
      </c>
      <c r="O576" s="14">
        <f t="shared" si="16"/>
        <v>5</v>
      </c>
      <c r="P576" s="14" t="str">
        <f t="shared" si="17"/>
        <v>85410</v>
      </c>
      <c r="Q576" s="5" t="str">
        <f>INDEX('DIAN CODE'!$B$2:$B$1121,MATCH(CONCATENATE(PLANOTER!P576,""),'DIAN CODE'!$E$2:$E$1121,0),0)</f>
        <v>CASANARE</v>
      </c>
      <c r="R576" s="5" t="str">
        <f>INDEX('DIAN CODE'!$D$2:$D$1121,MATCH(CONCATENATE(PLANOTER!P576,""),'DIAN CODE'!$E$2:$E$1121,0),0)</f>
        <v>TAURAMENA</v>
      </c>
      <c r="S576" t="s">
        <v>2837</v>
      </c>
    </row>
    <row r="577" spans="1:19">
      <c r="A577">
        <v>49650833</v>
      </c>
      <c r="B577">
        <v>49650833</v>
      </c>
      <c r="C577" t="s">
        <v>13</v>
      </c>
      <c r="D577" t="s">
        <v>18</v>
      </c>
      <c r="E577" t="s">
        <v>12</v>
      </c>
      <c r="F577" t="s">
        <v>2838</v>
      </c>
      <c r="G577" s="1">
        <v>5650373</v>
      </c>
      <c r="H577" t="s">
        <v>2839</v>
      </c>
      <c r="I577" t="s">
        <v>391</v>
      </c>
      <c r="J577" t="s">
        <v>1614</v>
      </c>
      <c r="K577" t="s">
        <v>1506</v>
      </c>
      <c r="L577" t="s">
        <v>2840</v>
      </c>
      <c r="M577">
        <v>169</v>
      </c>
      <c r="N577" s="5">
        <v>20011</v>
      </c>
      <c r="O577" s="14">
        <f t="shared" si="16"/>
        <v>5</v>
      </c>
      <c r="P577" s="14" t="str">
        <f t="shared" si="17"/>
        <v>20011</v>
      </c>
      <c r="Q577" s="5" t="str">
        <f>INDEX('DIAN CODE'!$B$2:$B$1121,MATCH(CONCATENATE(PLANOTER!P577,""),'DIAN CODE'!$E$2:$E$1121,0),0)</f>
        <v>CESAR</v>
      </c>
      <c r="R577" s="5" t="str">
        <f>INDEX('DIAN CODE'!$D$2:$D$1121,MATCH(CONCATENATE(PLANOTER!P577,""),'DIAN CODE'!$E$2:$E$1121,0),0)</f>
        <v>AGUACHICA</v>
      </c>
      <c r="S577" t="s">
        <v>2841</v>
      </c>
    </row>
    <row r="578" spans="1:19">
      <c r="A578">
        <v>49663479</v>
      </c>
      <c r="B578">
        <v>49663479</v>
      </c>
      <c r="C578" t="s">
        <v>13</v>
      </c>
      <c r="D578" t="s">
        <v>18</v>
      </c>
      <c r="E578" t="s">
        <v>12</v>
      </c>
      <c r="F578" t="s">
        <v>2842</v>
      </c>
      <c r="G578" s="1">
        <v>5652670</v>
      </c>
      <c r="H578" t="s">
        <v>1672</v>
      </c>
      <c r="I578" t="s">
        <v>1672</v>
      </c>
      <c r="J578" t="s">
        <v>1586</v>
      </c>
      <c r="K578" t="s">
        <v>16</v>
      </c>
      <c r="L578" t="s">
        <v>2843</v>
      </c>
      <c r="M578">
        <v>169</v>
      </c>
      <c r="N578" s="5">
        <v>20011</v>
      </c>
      <c r="O578" s="14">
        <f t="shared" si="16"/>
        <v>5</v>
      </c>
      <c r="P578" s="14" t="str">
        <f t="shared" si="17"/>
        <v>20011</v>
      </c>
      <c r="Q578" s="5" t="str">
        <f>INDEX('DIAN CODE'!$B$2:$B$1121,MATCH(CONCATENATE(PLANOTER!P578,""),'DIAN CODE'!$E$2:$E$1121,0),0)</f>
        <v>CESAR</v>
      </c>
      <c r="R578" s="5" t="str">
        <f>INDEX('DIAN CODE'!$D$2:$D$1121,MATCH(CONCATENATE(PLANOTER!P578,""),'DIAN CODE'!$E$2:$E$1121,0),0)</f>
        <v>AGUACHICA</v>
      </c>
      <c r="S578" t="s">
        <v>2844</v>
      </c>
    </row>
    <row r="579" spans="1:19">
      <c r="A579">
        <v>49783222</v>
      </c>
      <c r="B579">
        <v>49783222</v>
      </c>
      <c r="C579" t="s">
        <v>13</v>
      </c>
      <c r="D579" t="s">
        <v>18</v>
      </c>
      <c r="E579" t="s">
        <v>12</v>
      </c>
      <c r="F579" t="s">
        <v>2845</v>
      </c>
      <c r="G579" s="1">
        <v>165893672</v>
      </c>
      <c r="H579" t="s">
        <v>2846</v>
      </c>
      <c r="I579" t="s">
        <v>16</v>
      </c>
      <c r="J579" t="s">
        <v>2701</v>
      </c>
      <c r="K579" t="s">
        <v>16</v>
      </c>
      <c r="L579" t="s">
        <v>2847</v>
      </c>
      <c r="M579">
        <v>169</v>
      </c>
      <c r="N579" s="5">
        <v>20001</v>
      </c>
      <c r="O579" s="14">
        <f t="shared" ref="O579:O642" si="18">LEN(N579)</f>
        <v>5</v>
      </c>
      <c r="P579" s="14" t="str">
        <f t="shared" ref="P579:P642" si="19">IF(EXACT(O579,5),""&amp;N579,"0"&amp;N579)</f>
        <v>20001</v>
      </c>
      <c r="Q579" s="5" t="str">
        <f>INDEX('DIAN CODE'!$B$2:$B$1121,MATCH(CONCATENATE(PLANOTER!P579,""),'DIAN CODE'!$E$2:$E$1121,0),0)</f>
        <v>CESAR</v>
      </c>
      <c r="R579" s="5" t="str">
        <f>INDEX('DIAN CODE'!$D$2:$D$1121,MATCH(CONCATENATE(PLANOTER!P579,""),'DIAN CODE'!$E$2:$E$1121,0),0)</f>
        <v>VALLEDUPAR</v>
      </c>
      <c r="S579" t="s">
        <v>2848</v>
      </c>
    </row>
    <row r="580" spans="1:19">
      <c r="A580">
        <v>49797594</v>
      </c>
      <c r="B580">
        <v>49797594</v>
      </c>
      <c r="C580" t="s">
        <v>13</v>
      </c>
      <c r="D580" t="s">
        <v>18</v>
      </c>
      <c r="E580" t="s">
        <v>12</v>
      </c>
      <c r="F580" t="s">
        <v>2849</v>
      </c>
      <c r="G580" s="1">
        <v>3178556931</v>
      </c>
      <c r="H580" t="s">
        <v>342</v>
      </c>
      <c r="I580" t="s">
        <v>2163</v>
      </c>
      <c r="J580" t="s">
        <v>2850</v>
      </c>
      <c r="K580" t="s">
        <v>16</v>
      </c>
      <c r="L580" t="s">
        <v>2851</v>
      </c>
      <c r="M580">
        <v>169</v>
      </c>
      <c r="N580" s="5">
        <v>20001</v>
      </c>
      <c r="O580" s="14">
        <f t="shared" si="18"/>
        <v>5</v>
      </c>
      <c r="P580" s="14" t="str">
        <f t="shared" si="19"/>
        <v>20001</v>
      </c>
      <c r="Q580" s="5" t="str">
        <f>INDEX('DIAN CODE'!$B$2:$B$1121,MATCH(CONCATENATE(PLANOTER!P580,""),'DIAN CODE'!$E$2:$E$1121,0),0)</f>
        <v>CESAR</v>
      </c>
      <c r="R580" s="5" t="str">
        <f>INDEX('DIAN CODE'!$D$2:$D$1121,MATCH(CONCATENATE(PLANOTER!P580,""),'DIAN CODE'!$E$2:$E$1121,0),0)</f>
        <v>VALLEDUPAR</v>
      </c>
      <c r="S580" t="s">
        <v>2852</v>
      </c>
    </row>
    <row r="581" spans="1:19">
      <c r="A581">
        <v>50906668</v>
      </c>
      <c r="B581">
        <v>50906668</v>
      </c>
      <c r="C581" t="s">
        <v>13</v>
      </c>
      <c r="D581" t="s">
        <v>18</v>
      </c>
      <c r="E581" t="s">
        <v>12</v>
      </c>
      <c r="F581" t="s">
        <v>2853</v>
      </c>
      <c r="G581" s="1">
        <v>107240082</v>
      </c>
      <c r="H581" t="s">
        <v>73</v>
      </c>
      <c r="I581" t="s">
        <v>192</v>
      </c>
      <c r="J581" t="s">
        <v>2854</v>
      </c>
      <c r="K581" t="s">
        <v>1628</v>
      </c>
      <c r="L581" t="s">
        <v>2855</v>
      </c>
      <c r="M581">
        <v>169</v>
      </c>
      <c r="N581" s="5">
        <v>23001</v>
      </c>
      <c r="O581" s="14">
        <f t="shared" si="18"/>
        <v>5</v>
      </c>
      <c r="P581" s="14" t="str">
        <f t="shared" si="19"/>
        <v>23001</v>
      </c>
      <c r="Q581" s="5" t="str">
        <f>INDEX('DIAN CODE'!$B$2:$B$1121,MATCH(CONCATENATE(PLANOTER!P581,""),'DIAN CODE'!$E$2:$E$1121,0),0)</f>
        <v>CORDOBA</v>
      </c>
      <c r="R581" s="5" t="str">
        <f>INDEX('DIAN CODE'!$D$2:$D$1121,MATCH(CONCATENATE(PLANOTER!P581,""),'DIAN CODE'!$E$2:$E$1121,0),0)</f>
        <v>MONTERIA</v>
      </c>
      <c r="S581" t="s">
        <v>2856</v>
      </c>
    </row>
    <row r="582" spans="1:19">
      <c r="A582">
        <v>50911480</v>
      </c>
      <c r="B582">
        <v>50911480</v>
      </c>
      <c r="C582" t="s">
        <v>13</v>
      </c>
      <c r="D582" t="s">
        <v>18</v>
      </c>
      <c r="E582" t="s">
        <v>12</v>
      </c>
      <c r="F582" t="s">
        <v>2857</v>
      </c>
      <c r="G582" s="1">
        <v>3114778865</v>
      </c>
      <c r="H582" t="s">
        <v>2858</v>
      </c>
      <c r="I582" t="s">
        <v>122</v>
      </c>
      <c r="J582" t="s">
        <v>2578</v>
      </c>
      <c r="K582" t="s">
        <v>167</v>
      </c>
      <c r="L582" t="s">
        <v>2859</v>
      </c>
      <c r="M582">
        <v>169</v>
      </c>
      <c r="N582" s="5">
        <v>85010</v>
      </c>
      <c r="O582" s="14">
        <f t="shared" si="18"/>
        <v>5</v>
      </c>
      <c r="P582" s="14" t="str">
        <f t="shared" si="19"/>
        <v>85010</v>
      </c>
      <c r="Q582" s="5" t="str">
        <f>INDEX('DIAN CODE'!$B$2:$B$1121,MATCH(CONCATENATE(PLANOTER!P582,""),'DIAN CODE'!$E$2:$E$1121,0),0)</f>
        <v>CASANARE</v>
      </c>
      <c r="R582" s="5" t="str">
        <f>INDEX('DIAN CODE'!$D$2:$D$1121,MATCH(CONCATENATE(PLANOTER!P582,""),'DIAN CODE'!$E$2:$E$1121,0),0)</f>
        <v>AGUAZUL</v>
      </c>
      <c r="S582" t="s">
        <v>2860</v>
      </c>
    </row>
    <row r="583" spans="1:19">
      <c r="A583">
        <v>50912245</v>
      </c>
      <c r="B583">
        <v>50912245</v>
      </c>
      <c r="C583" t="s">
        <v>13</v>
      </c>
      <c r="D583" t="s">
        <v>18</v>
      </c>
      <c r="E583" t="s">
        <v>12</v>
      </c>
      <c r="F583" t="s">
        <v>2861</v>
      </c>
      <c r="G583" s="1">
        <v>3223343283</v>
      </c>
      <c r="H583" t="s">
        <v>2862</v>
      </c>
      <c r="I583" t="s">
        <v>2863</v>
      </c>
      <c r="J583" t="s">
        <v>1514</v>
      </c>
      <c r="K583" t="s">
        <v>167</v>
      </c>
      <c r="L583" t="s">
        <v>2864</v>
      </c>
      <c r="M583">
        <v>169</v>
      </c>
      <c r="N583" s="5">
        <v>23001</v>
      </c>
      <c r="O583" s="14">
        <f t="shared" si="18"/>
        <v>5</v>
      </c>
      <c r="P583" s="14" t="str">
        <f t="shared" si="19"/>
        <v>23001</v>
      </c>
      <c r="Q583" s="5" t="str">
        <f>INDEX('DIAN CODE'!$B$2:$B$1121,MATCH(CONCATENATE(PLANOTER!P583,""),'DIAN CODE'!$E$2:$E$1121,0),0)</f>
        <v>CORDOBA</v>
      </c>
      <c r="R583" s="5" t="str">
        <f>INDEX('DIAN CODE'!$D$2:$D$1121,MATCH(CONCATENATE(PLANOTER!P583,""),'DIAN CODE'!$E$2:$E$1121,0),0)</f>
        <v>MONTERIA</v>
      </c>
      <c r="S583" t="s">
        <v>2865</v>
      </c>
    </row>
    <row r="584" spans="1:19">
      <c r="A584">
        <v>51568530</v>
      </c>
      <c r="B584">
        <v>51568530</v>
      </c>
      <c r="C584" t="s">
        <v>13</v>
      </c>
      <c r="D584" t="s">
        <v>18</v>
      </c>
      <c r="E584" t="s">
        <v>12</v>
      </c>
      <c r="F584" t="s">
        <v>2866</v>
      </c>
      <c r="G584" s="1">
        <v>2861374</v>
      </c>
      <c r="H584" t="s">
        <v>22</v>
      </c>
      <c r="I584" t="s">
        <v>106</v>
      </c>
      <c r="J584" t="s">
        <v>1526</v>
      </c>
      <c r="K584" t="s">
        <v>1884</v>
      </c>
      <c r="L584" t="s">
        <v>2867</v>
      </c>
      <c r="M584">
        <v>169</v>
      </c>
      <c r="N584" s="5">
        <v>11001</v>
      </c>
      <c r="O584" s="14">
        <f t="shared" si="18"/>
        <v>5</v>
      </c>
      <c r="P584" s="14" t="str">
        <f t="shared" si="19"/>
        <v>11001</v>
      </c>
      <c r="Q584" s="5" t="str">
        <f>INDEX('DIAN CODE'!$B$2:$B$1121,MATCH(CONCATENATE(PLANOTER!P584,""),'DIAN CODE'!$E$2:$E$1121,0),0)</f>
        <v>BOGOTA</v>
      </c>
      <c r="R584" s="5" t="str">
        <f>INDEX('DIAN CODE'!$D$2:$D$1121,MATCH(CONCATENATE(PLANOTER!P584,""),'DIAN CODE'!$E$2:$E$1121,0),0)</f>
        <v>BOGOTA, D.C.</v>
      </c>
      <c r="S584" t="s">
        <v>2868</v>
      </c>
    </row>
    <row r="585" spans="1:19">
      <c r="A585">
        <v>51599284</v>
      </c>
      <c r="B585">
        <v>51599284</v>
      </c>
      <c r="C585" t="s">
        <v>13</v>
      </c>
      <c r="D585" t="s">
        <v>18</v>
      </c>
      <c r="E585" t="s">
        <v>12</v>
      </c>
      <c r="F585" t="s">
        <v>2869</v>
      </c>
      <c r="G585" s="1">
        <v>5710594</v>
      </c>
      <c r="H585" t="s">
        <v>122</v>
      </c>
      <c r="I585" t="s">
        <v>2140</v>
      </c>
      <c r="J585" t="s">
        <v>2139</v>
      </c>
      <c r="K585" t="s">
        <v>16</v>
      </c>
      <c r="L585" t="s">
        <v>2870</v>
      </c>
      <c r="M585">
        <v>169</v>
      </c>
      <c r="N585" s="5">
        <v>11001</v>
      </c>
      <c r="O585" s="14">
        <f t="shared" si="18"/>
        <v>5</v>
      </c>
      <c r="P585" s="14" t="str">
        <f t="shared" si="19"/>
        <v>11001</v>
      </c>
      <c r="Q585" s="5" t="str">
        <f>INDEX('DIAN CODE'!$B$2:$B$1121,MATCH(CONCATENATE(PLANOTER!P585,""),'DIAN CODE'!$E$2:$E$1121,0),0)</f>
        <v>BOGOTA</v>
      </c>
      <c r="R585" s="5" t="str">
        <f>INDEX('DIAN CODE'!$D$2:$D$1121,MATCH(CONCATENATE(PLANOTER!P585,""),'DIAN CODE'!$E$2:$E$1121,0),0)</f>
        <v>BOGOTA, D.C.</v>
      </c>
      <c r="S585" t="s">
        <v>2871</v>
      </c>
    </row>
    <row r="586" spans="1:19">
      <c r="A586">
        <v>51661103</v>
      </c>
      <c r="B586">
        <v>51661103</v>
      </c>
      <c r="C586" t="s">
        <v>13</v>
      </c>
      <c r="D586" t="s">
        <v>18</v>
      </c>
      <c r="E586" t="s">
        <v>12</v>
      </c>
      <c r="F586" t="s">
        <v>2872</v>
      </c>
      <c r="G586" s="1">
        <v>6306578</v>
      </c>
      <c r="H586" t="s">
        <v>574</v>
      </c>
      <c r="I586" t="s">
        <v>1303</v>
      </c>
      <c r="J586" t="s">
        <v>1530</v>
      </c>
      <c r="K586" t="s">
        <v>16</v>
      </c>
      <c r="L586" t="s">
        <v>2873</v>
      </c>
      <c r="M586">
        <v>169</v>
      </c>
      <c r="N586" s="5">
        <v>68001</v>
      </c>
      <c r="O586" s="14">
        <f t="shared" si="18"/>
        <v>5</v>
      </c>
      <c r="P586" s="14" t="str">
        <f t="shared" si="19"/>
        <v>68001</v>
      </c>
      <c r="Q586" s="5" t="str">
        <f>INDEX('DIAN CODE'!$B$2:$B$1121,MATCH(CONCATENATE(PLANOTER!P586,""),'DIAN CODE'!$E$2:$E$1121,0),0)</f>
        <v>SANTANDER</v>
      </c>
      <c r="R586" s="5" t="str">
        <f>INDEX('DIAN CODE'!$D$2:$D$1121,MATCH(CONCATENATE(PLANOTER!P586,""),'DIAN CODE'!$E$2:$E$1121,0),0)</f>
        <v>BUCARAMANGA</v>
      </c>
      <c r="S586" t="s">
        <v>2874</v>
      </c>
    </row>
    <row r="587" spans="1:19">
      <c r="A587">
        <v>51673816</v>
      </c>
      <c r="B587">
        <v>51673816</v>
      </c>
      <c r="C587" t="s">
        <v>13</v>
      </c>
      <c r="D587" t="s">
        <v>18</v>
      </c>
      <c r="E587" t="s">
        <v>12</v>
      </c>
      <c r="F587" t="s">
        <v>2875</v>
      </c>
      <c r="G587" s="1">
        <v>89900710</v>
      </c>
      <c r="H587" t="s">
        <v>2261</v>
      </c>
      <c r="I587" t="s">
        <v>210</v>
      </c>
      <c r="J587" t="s">
        <v>1526</v>
      </c>
      <c r="K587" t="s">
        <v>1860</v>
      </c>
      <c r="L587" t="s">
        <v>2876</v>
      </c>
      <c r="M587">
        <v>169</v>
      </c>
      <c r="N587" s="5">
        <v>25386</v>
      </c>
      <c r="O587" s="14">
        <f t="shared" si="18"/>
        <v>5</v>
      </c>
      <c r="P587" s="14" t="str">
        <f t="shared" si="19"/>
        <v>25386</v>
      </c>
      <c r="Q587" s="5" t="str">
        <f>INDEX('DIAN CODE'!$B$2:$B$1121,MATCH(CONCATENATE(PLANOTER!P587,""),'DIAN CODE'!$E$2:$E$1121,0),0)</f>
        <v>CUNDINAMARCA</v>
      </c>
      <c r="R587" s="5" t="str">
        <f>INDEX('DIAN CODE'!$D$2:$D$1121,MATCH(CONCATENATE(PLANOTER!P587,""),'DIAN CODE'!$E$2:$E$1121,0),0)</f>
        <v>LA MESA</v>
      </c>
      <c r="S587" t="s">
        <v>2877</v>
      </c>
    </row>
    <row r="588" spans="1:19">
      <c r="A588">
        <v>51691159</v>
      </c>
      <c r="B588">
        <v>51691159</v>
      </c>
      <c r="C588" t="s">
        <v>13</v>
      </c>
      <c r="D588" t="s">
        <v>18</v>
      </c>
      <c r="E588" t="s">
        <v>12</v>
      </c>
      <c r="F588" t="s">
        <v>2878</v>
      </c>
      <c r="G588" s="1">
        <v>158737763</v>
      </c>
      <c r="H588" t="s">
        <v>106</v>
      </c>
      <c r="I588" t="s">
        <v>142</v>
      </c>
      <c r="J588" t="s">
        <v>2879</v>
      </c>
      <c r="K588" t="s">
        <v>2880</v>
      </c>
      <c r="L588" t="s">
        <v>2881</v>
      </c>
      <c r="M588">
        <v>169</v>
      </c>
      <c r="N588" s="5">
        <v>8001</v>
      </c>
      <c r="O588" s="14">
        <f t="shared" si="18"/>
        <v>4</v>
      </c>
      <c r="P588" s="14" t="str">
        <f t="shared" si="19"/>
        <v>08001</v>
      </c>
      <c r="Q588" s="5" t="str">
        <f>INDEX('DIAN CODE'!$B$2:$B$1121,MATCH(CONCATENATE(PLANOTER!P588,""),'DIAN CODE'!$E$2:$E$1121,0),0)</f>
        <v>ATLANTICO</v>
      </c>
      <c r="R588" s="5" t="str">
        <f>INDEX('DIAN CODE'!$D$2:$D$1121,MATCH(CONCATENATE(PLANOTER!P588,""),'DIAN CODE'!$E$2:$E$1121,0),0)</f>
        <v>BARRANQUILLA</v>
      </c>
      <c r="S588" t="s">
        <v>2882</v>
      </c>
    </row>
    <row r="589" spans="1:19">
      <c r="A589">
        <v>51724211</v>
      </c>
      <c r="B589">
        <v>51724211</v>
      </c>
      <c r="C589" t="s">
        <v>13</v>
      </c>
      <c r="D589" t="s">
        <v>18</v>
      </c>
      <c r="E589" t="s">
        <v>12</v>
      </c>
      <c r="F589" t="s">
        <v>2884</v>
      </c>
      <c r="G589" s="1">
        <v>3138034086</v>
      </c>
      <c r="H589" t="s">
        <v>482</v>
      </c>
      <c r="I589" t="s">
        <v>192</v>
      </c>
      <c r="J589" t="s">
        <v>2885</v>
      </c>
      <c r="K589" t="s">
        <v>16</v>
      </c>
      <c r="L589" t="s">
        <v>2886</v>
      </c>
      <c r="M589">
        <v>169</v>
      </c>
      <c r="N589" s="5">
        <v>11001</v>
      </c>
      <c r="O589" s="14">
        <f t="shared" si="18"/>
        <v>5</v>
      </c>
      <c r="P589" s="14" t="str">
        <f t="shared" si="19"/>
        <v>11001</v>
      </c>
      <c r="Q589" s="5" t="str">
        <f>INDEX('DIAN CODE'!$B$2:$B$1121,MATCH(CONCATENATE(PLANOTER!P589,""),'DIAN CODE'!$E$2:$E$1121,0),0)</f>
        <v>BOGOTA</v>
      </c>
      <c r="R589" s="5" t="str">
        <f>INDEX('DIAN CODE'!$D$2:$D$1121,MATCH(CONCATENATE(PLANOTER!P589,""),'DIAN CODE'!$E$2:$E$1121,0),0)</f>
        <v>BOGOTA, D.C.</v>
      </c>
      <c r="S589" t="s">
        <v>2887</v>
      </c>
    </row>
    <row r="590" spans="1:19">
      <c r="A590">
        <v>51740667</v>
      </c>
      <c r="B590">
        <v>51740667</v>
      </c>
      <c r="C590" t="s">
        <v>13</v>
      </c>
      <c r="D590" t="s">
        <v>18</v>
      </c>
      <c r="E590" t="s">
        <v>12</v>
      </c>
      <c r="F590" t="s">
        <v>2889</v>
      </c>
      <c r="G590" s="1">
        <v>6948807</v>
      </c>
      <c r="H590" t="s">
        <v>209</v>
      </c>
      <c r="I590" t="s">
        <v>37</v>
      </c>
      <c r="J590" t="s">
        <v>1549</v>
      </c>
      <c r="K590" t="s">
        <v>16</v>
      </c>
      <c r="L590" t="s">
        <v>2890</v>
      </c>
      <c r="M590">
        <v>169</v>
      </c>
      <c r="N590" s="5">
        <v>11001</v>
      </c>
      <c r="O590" s="14">
        <f t="shared" si="18"/>
        <v>5</v>
      </c>
      <c r="P590" s="14" t="str">
        <f t="shared" si="19"/>
        <v>11001</v>
      </c>
      <c r="Q590" s="5" t="str">
        <f>INDEX('DIAN CODE'!$B$2:$B$1121,MATCH(CONCATENATE(PLANOTER!P590,""),'DIAN CODE'!$E$2:$E$1121,0),0)</f>
        <v>BOGOTA</v>
      </c>
      <c r="R590" s="5" t="str">
        <f>INDEX('DIAN CODE'!$D$2:$D$1121,MATCH(CONCATENATE(PLANOTER!P590,""),'DIAN CODE'!$E$2:$E$1121,0),0)</f>
        <v>BOGOTA, D.C.</v>
      </c>
      <c r="S590" t="s">
        <v>2891</v>
      </c>
    </row>
    <row r="591" spans="1:19">
      <c r="A591">
        <v>51751809</v>
      </c>
      <c r="B591">
        <v>51751809</v>
      </c>
      <c r="C591" t="s">
        <v>13</v>
      </c>
      <c r="D591" t="s">
        <v>18</v>
      </c>
      <c r="E591" t="s">
        <v>12</v>
      </c>
      <c r="F591" t="s">
        <v>2892</v>
      </c>
      <c r="G591" s="1">
        <v>3118938825</v>
      </c>
      <c r="H591" t="s">
        <v>191</v>
      </c>
      <c r="I591" t="s">
        <v>16</v>
      </c>
      <c r="J591" t="s">
        <v>84</v>
      </c>
      <c r="K591" t="s">
        <v>1531</v>
      </c>
      <c r="L591" t="s">
        <v>2893</v>
      </c>
      <c r="M591">
        <v>169</v>
      </c>
      <c r="N591" s="5">
        <v>25899</v>
      </c>
      <c r="O591" s="14">
        <f t="shared" si="18"/>
        <v>5</v>
      </c>
      <c r="P591" s="14" t="str">
        <f t="shared" si="19"/>
        <v>25899</v>
      </c>
      <c r="Q591" s="5" t="str">
        <f>INDEX('DIAN CODE'!$B$2:$B$1121,MATCH(CONCATENATE(PLANOTER!P591,""),'DIAN CODE'!$E$2:$E$1121,0),0)</f>
        <v>CUNDINAMARCA</v>
      </c>
      <c r="R591" s="5" t="str">
        <f>INDEX('DIAN CODE'!$D$2:$D$1121,MATCH(CONCATENATE(PLANOTER!P591,""),'DIAN CODE'!$E$2:$E$1121,0),0)</f>
        <v>ZIPAQUIRA</v>
      </c>
      <c r="S591" t="s">
        <v>2894</v>
      </c>
    </row>
    <row r="592" spans="1:19">
      <c r="A592">
        <v>51771916</v>
      </c>
      <c r="B592">
        <v>51771916</v>
      </c>
      <c r="C592">
        <v>4</v>
      </c>
      <c r="D592" t="s">
        <v>18</v>
      </c>
      <c r="E592" t="s">
        <v>15</v>
      </c>
      <c r="F592" t="s">
        <v>2895</v>
      </c>
      <c r="G592" s="1">
        <v>2497527</v>
      </c>
      <c r="H592" t="s">
        <v>73</v>
      </c>
      <c r="I592" t="s">
        <v>51</v>
      </c>
      <c r="J592" t="s">
        <v>84</v>
      </c>
      <c r="K592" t="s">
        <v>1532</v>
      </c>
      <c r="L592" t="s">
        <v>2896</v>
      </c>
      <c r="M592">
        <v>169</v>
      </c>
      <c r="N592" s="5">
        <v>11001</v>
      </c>
      <c r="O592" s="14">
        <f t="shared" si="18"/>
        <v>5</v>
      </c>
      <c r="P592" s="14" t="str">
        <f t="shared" si="19"/>
        <v>11001</v>
      </c>
      <c r="Q592" s="5" t="str">
        <f>INDEX('DIAN CODE'!$B$2:$B$1121,MATCH(CONCATENATE(PLANOTER!P592,""),'DIAN CODE'!$E$2:$E$1121,0),0)</f>
        <v>BOGOTA</v>
      </c>
      <c r="R592" s="5" t="str">
        <f>INDEX('DIAN CODE'!$D$2:$D$1121,MATCH(CONCATENATE(PLANOTER!P592,""),'DIAN CODE'!$E$2:$E$1121,0),0)</f>
        <v>BOGOTA, D.C.</v>
      </c>
      <c r="S592" t="s">
        <v>2897</v>
      </c>
    </row>
    <row r="593" spans="1:19">
      <c r="A593">
        <v>51807996</v>
      </c>
      <c r="B593">
        <v>51807996</v>
      </c>
      <c r="C593" t="s">
        <v>13</v>
      </c>
      <c r="D593" t="s">
        <v>18</v>
      </c>
      <c r="E593" t="s">
        <v>12</v>
      </c>
      <c r="F593" t="s">
        <v>2900</v>
      </c>
      <c r="G593" s="1">
        <v>6382802</v>
      </c>
      <c r="H593" t="s">
        <v>178</v>
      </c>
      <c r="I593" t="s">
        <v>636</v>
      </c>
      <c r="J593" t="s">
        <v>1514</v>
      </c>
      <c r="K593" t="s">
        <v>1531</v>
      </c>
      <c r="L593" t="s">
        <v>2901</v>
      </c>
      <c r="M593">
        <v>169</v>
      </c>
      <c r="N593" s="5">
        <v>85010</v>
      </c>
      <c r="O593" s="14">
        <f t="shared" si="18"/>
        <v>5</v>
      </c>
      <c r="P593" s="14" t="str">
        <f t="shared" si="19"/>
        <v>85010</v>
      </c>
      <c r="Q593" s="5" t="str">
        <f>INDEX('DIAN CODE'!$B$2:$B$1121,MATCH(CONCATENATE(PLANOTER!P593,""),'DIAN CODE'!$E$2:$E$1121,0),0)</f>
        <v>CASANARE</v>
      </c>
      <c r="R593" s="5" t="str">
        <f>INDEX('DIAN CODE'!$D$2:$D$1121,MATCH(CONCATENATE(PLANOTER!P593,""),'DIAN CODE'!$E$2:$E$1121,0),0)</f>
        <v>AGUAZUL</v>
      </c>
      <c r="S593" t="s">
        <v>2902</v>
      </c>
    </row>
    <row r="594" spans="1:19">
      <c r="A594">
        <v>51814667</v>
      </c>
      <c r="B594">
        <v>51814667</v>
      </c>
      <c r="C594" t="s">
        <v>13</v>
      </c>
      <c r="D594" t="s">
        <v>18</v>
      </c>
      <c r="E594" t="s">
        <v>12</v>
      </c>
      <c r="F594" t="s">
        <v>2903</v>
      </c>
      <c r="G594" s="1">
        <v>3228460969</v>
      </c>
      <c r="H594" t="s">
        <v>192</v>
      </c>
      <c r="I594" t="s">
        <v>2318</v>
      </c>
      <c r="J594" t="s">
        <v>2904</v>
      </c>
      <c r="K594" t="s">
        <v>2247</v>
      </c>
      <c r="L594" t="s">
        <v>2905</v>
      </c>
      <c r="M594">
        <v>169</v>
      </c>
      <c r="N594" s="5">
        <v>11001</v>
      </c>
      <c r="O594" s="14">
        <f t="shared" si="18"/>
        <v>5</v>
      </c>
      <c r="P594" s="14" t="str">
        <f t="shared" si="19"/>
        <v>11001</v>
      </c>
      <c r="Q594" s="5" t="str">
        <f>INDEX('DIAN CODE'!$B$2:$B$1121,MATCH(CONCATENATE(PLANOTER!P594,""),'DIAN CODE'!$E$2:$E$1121,0),0)</f>
        <v>BOGOTA</v>
      </c>
      <c r="R594" s="5" t="str">
        <f>INDEX('DIAN CODE'!$D$2:$D$1121,MATCH(CONCATENATE(PLANOTER!P594,""),'DIAN CODE'!$E$2:$E$1121,0),0)</f>
        <v>BOGOTA, D.C.</v>
      </c>
      <c r="S594" t="s">
        <v>2906</v>
      </c>
    </row>
    <row r="595" spans="1:19">
      <c r="A595">
        <v>51829551</v>
      </c>
      <c r="B595">
        <v>51829551</v>
      </c>
      <c r="C595" t="s">
        <v>13</v>
      </c>
      <c r="D595" t="s">
        <v>18</v>
      </c>
      <c r="E595" t="s">
        <v>12</v>
      </c>
      <c r="F595" t="s">
        <v>2907</v>
      </c>
      <c r="G595" s="1">
        <v>3102771936</v>
      </c>
      <c r="H595" t="s">
        <v>122</v>
      </c>
      <c r="I595" t="s">
        <v>835</v>
      </c>
      <c r="J595" t="s">
        <v>1624</v>
      </c>
      <c r="K595" t="s">
        <v>1722</v>
      </c>
      <c r="L595" t="s">
        <v>2908</v>
      </c>
      <c r="M595">
        <v>169</v>
      </c>
      <c r="N595" s="5">
        <v>85001</v>
      </c>
      <c r="O595" s="14">
        <f t="shared" si="18"/>
        <v>5</v>
      </c>
      <c r="P595" s="14" t="str">
        <f t="shared" si="19"/>
        <v>85001</v>
      </c>
      <c r="Q595" s="5" t="str">
        <f>INDEX('DIAN CODE'!$B$2:$B$1121,MATCH(CONCATENATE(PLANOTER!P595,""),'DIAN CODE'!$E$2:$E$1121,0),0)</f>
        <v>CASANARE</v>
      </c>
      <c r="R595" s="5" t="str">
        <f>INDEX('DIAN CODE'!$D$2:$D$1121,MATCH(CONCATENATE(PLANOTER!P595,""),'DIAN CODE'!$E$2:$E$1121,0),0)</f>
        <v>YOPAL</v>
      </c>
      <c r="S595" t="s">
        <v>2909</v>
      </c>
    </row>
    <row r="596" spans="1:19">
      <c r="A596">
        <v>51830725</v>
      </c>
      <c r="B596">
        <v>51830725</v>
      </c>
      <c r="C596">
        <v>8</v>
      </c>
      <c r="D596" t="s">
        <v>18</v>
      </c>
      <c r="E596" t="s">
        <v>15</v>
      </c>
      <c r="F596" t="s">
        <v>2910</v>
      </c>
      <c r="G596" s="1">
        <v>3414933</v>
      </c>
      <c r="H596" t="s">
        <v>274</v>
      </c>
      <c r="I596" t="s">
        <v>452</v>
      </c>
      <c r="J596" t="s">
        <v>1549</v>
      </c>
      <c r="K596" t="s">
        <v>16</v>
      </c>
      <c r="L596" t="s">
        <v>2911</v>
      </c>
      <c r="M596">
        <v>169</v>
      </c>
      <c r="N596" s="5">
        <v>11001</v>
      </c>
      <c r="O596" s="14">
        <f t="shared" si="18"/>
        <v>5</v>
      </c>
      <c r="P596" s="14" t="str">
        <f t="shared" si="19"/>
        <v>11001</v>
      </c>
      <c r="Q596" s="5" t="str">
        <f>INDEX('DIAN CODE'!$B$2:$B$1121,MATCH(CONCATENATE(PLANOTER!P596,""),'DIAN CODE'!$E$2:$E$1121,0),0)</f>
        <v>BOGOTA</v>
      </c>
      <c r="R596" s="5" t="str">
        <f>INDEX('DIAN CODE'!$D$2:$D$1121,MATCH(CONCATENATE(PLANOTER!P596,""),'DIAN CODE'!$E$2:$E$1121,0),0)</f>
        <v>BOGOTA, D.C.</v>
      </c>
      <c r="S596" t="s">
        <v>2912</v>
      </c>
    </row>
    <row r="597" spans="1:19">
      <c r="A597">
        <v>51831337</v>
      </c>
      <c r="B597">
        <v>51831337</v>
      </c>
      <c r="C597" t="s">
        <v>13</v>
      </c>
      <c r="D597" t="s">
        <v>18</v>
      </c>
      <c r="E597" t="s">
        <v>12</v>
      </c>
      <c r="F597" t="s">
        <v>2913</v>
      </c>
      <c r="G597" s="1">
        <v>3472960</v>
      </c>
      <c r="H597" t="s">
        <v>1936</v>
      </c>
      <c r="I597" t="s">
        <v>452</v>
      </c>
      <c r="J597" t="s">
        <v>2914</v>
      </c>
      <c r="K597" t="s">
        <v>16</v>
      </c>
      <c r="L597" t="s">
        <v>2915</v>
      </c>
      <c r="M597">
        <v>169</v>
      </c>
      <c r="N597" s="5">
        <v>11001</v>
      </c>
      <c r="O597" s="14">
        <f t="shared" si="18"/>
        <v>5</v>
      </c>
      <c r="P597" s="14" t="str">
        <f t="shared" si="19"/>
        <v>11001</v>
      </c>
      <c r="Q597" s="5" t="str">
        <f>INDEX('DIAN CODE'!$B$2:$B$1121,MATCH(CONCATENATE(PLANOTER!P597,""),'DIAN CODE'!$E$2:$E$1121,0),0)</f>
        <v>BOGOTA</v>
      </c>
      <c r="R597" s="5" t="str">
        <f>INDEX('DIAN CODE'!$D$2:$D$1121,MATCH(CONCATENATE(PLANOTER!P597,""),'DIAN CODE'!$E$2:$E$1121,0),0)</f>
        <v>BOGOTA, D.C.</v>
      </c>
      <c r="S597" t="s">
        <v>2916</v>
      </c>
    </row>
    <row r="598" spans="1:19">
      <c r="A598">
        <v>51837182</v>
      </c>
      <c r="B598">
        <v>51837182</v>
      </c>
      <c r="C598" t="s">
        <v>13</v>
      </c>
      <c r="D598" t="s">
        <v>18</v>
      </c>
      <c r="E598" t="s">
        <v>12</v>
      </c>
      <c r="F598" t="s">
        <v>2918</v>
      </c>
      <c r="G598" s="1">
        <v>3143331010</v>
      </c>
      <c r="H598" t="s">
        <v>1259</v>
      </c>
      <c r="I598" t="s">
        <v>2919</v>
      </c>
      <c r="J598" t="s">
        <v>84</v>
      </c>
      <c r="K598" t="s">
        <v>1607</v>
      </c>
      <c r="L598" t="s">
        <v>2920</v>
      </c>
      <c r="M598">
        <v>169</v>
      </c>
      <c r="N598" s="5">
        <v>11001</v>
      </c>
      <c r="O598" s="14">
        <f t="shared" si="18"/>
        <v>5</v>
      </c>
      <c r="P598" s="14" t="str">
        <f t="shared" si="19"/>
        <v>11001</v>
      </c>
      <c r="Q598" s="5" t="str">
        <f>INDEX('DIAN CODE'!$B$2:$B$1121,MATCH(CONCATENATE(PLANOTER!P598,""),'DIAN CODE'!$E$2:$E$1121,0),0)</f>
        <v>BOGOTA</v>
      </c>
      <c r="R598" s="5" t="str">
        <f>INDEX('DIAN CODE'!$D$2:$D$1121,MATCH(CONCATENATE(PLANOTER!P598,""),'DIAN CODE'!$E$2:$E$1121,0),0)</f>
        <v>BOGOTA, D.C.</v>
      </c>
      <c r="S598" t="s">
        <v>2921</v>
      </c>
    </row>
    <row r="599" spans="1:19">
      <c r="A599">
        <v>51852018</v>
      </c>
      <c r="B599">
        <v>51852018</v>
      </c>
      <c r="C599" t="s">
        <v>13</v>
      </c>
      <c r="D599" t="s">
        <v>18</v>
      </c>
      <c r="E599" t="s">
        <v>12</v>
      </c>
      <c r="F599" t="s">
        <v>2922</v>
      </c>
      <c r="G599" s="1">
        <v>8103026</v>
      </c>
      <c r="H599" t="s">
        <v>273</v>
      </c>
      <c r="I599" t="s">
        <v>113</v>
      </c>
      <c r="J599" t="s">
        <v>1586</v>
      </c>
      <c r="K599" t="s">
        <v>2923</v>
      </c>
      <c r="L599" t="s">
        <v>2924</v>
      </c>
      <c r="M599">
        <v>169</v>
      </c>
      <c r="N599" s="5">
        <v>11001</v>
      </c>
      <c r="O599" s="14">
        <f t="shared" si="18"/>
        <v>5</v>
      </c>
      <c r="P599" s="14" t="str">
        <f t="shared" si="19"/>
        <v>11001</v>
      </c>
      <c r="Q599" s="5" t="str">
        <f>INDEX('DIAN CODE'!$B$2:$B$1121,MATCH(CONCATENATE(PLANOTER!P599,""),'DIAN CODE'!$E$2:$E$1121,0),0)</f>
        <v>BOGOTA</v>
      </c>
      <c r="R599" s="5" t="str">
        <f>INDEX('DIAN CODE'!$D$2:$D$1121,MATCH(CONCATENATE(PLANOTER!P599,""),'DIAN CODE'!$E$2:$E$1121,0),0)</f>
        <v>BOGOTA, D.C.</v>
      </c>
      <c r="S599" t="s">
        <v>2925</v>
      </c>
    </row>
    <row r="600" spans="1:19">
      <c r="A600">
        <v>51895327</v>
      </c>
      <c r="B600">
        <v>51895327</v>
      </c>
      <c r="C600" t="s">
        <v>13</v>
      </c>
      <c r="D600" t="s">
        <v>18</v>
      </c>
      <c r="E600" t="s">
        <v>12</v>
      </c>
      <c r="F600" t="s">
        <v>2926</v>
      </c>
      <c r="G600" s="1">
        <v>2119536</v>
      </c>
      <c r="H600" t="s">
        <v>29</v>
      </c>
      <c r="I600" t="s">
        <v>112</v>
      </c>
      <c r="J600" t="s">
        <v>1736</v>
      </c>
      <c r="K600" t="s">
        <v>16</v>
      </c>
      <c r="L600" t="s">
        <v>2927</v>
      </c>
      <c r="M600">
        <v>169</v>
      </c>
      <c r="N600" s="5">
        <v>11001</v>
      </c>
      <c r="O600" s="14">
        <f t="shared" si="18"/>
        <v>5</v>
      </c>
      <c r="P600" s="14" t="str">
        <f t="shared" si="19"/>
        <v>11001</v>
      </c>
      <c r="Q600" s="5" t="str">
        <f>INDEX('DIAN CODE'!$B$2:$B$1121,MATCH(CONCATENATE(PLANOTER!P600,""),'DIAN CODE'!$E$2:$E$1121,0),0)</f>
        <v>BOGOTA</v>
      </c>
      <c r="R600" s="5" t="str">
        <f>INDEX('DIAN CODE'!$D$2:$D$1121,MATCH(CONCATENATE(PLANOTER!P600,""),'DIAN CODE'!$E$2:$E$1121,0),0)</f>
        <v>BOGOTA, D.C.</v>
      </c>
      <c r="S600" t="s">
        <v>2928</v>
      </c>
    </row>
    <row r="601" spans="1:19">
      <c r="A601">
        <v>51908300</v>
      </c>
      <c r="B601">
        <v>51908300</v>
      </c>
      <c r="C601" t="s">
        <v>13</v>
      </c>
      <c r="D601" t="s">
        <v>18</v>
      </c>
      <c r="E601" t="s">
        <v>12</v>
      </c>
      <c r="F601" t="s">
        <v>2929</v>
      </c>
      <c r="G601" s="1">
        <v>7604062</v>
      </c>
      <c r="H601" t="s">
        <v>210</v>
      </c>
      <c r="I601" t="s">
        <v>178</v>
      </c>
      <c r="J601" t="s">
        <v>1735</v>
      </c>
      <c r="K601" t="s">
        <v>16</v>
      </c>
      <c r="L601" t="s">
        <v>2930</v>
      </c>
      <c r="M601">
        <v>169</v>
      </c>
      <c r="N601" s="5">
        <v>11001</v>
      </c>
      <c r="O601" s="14">
        <f t="shared" si="18"/>
        <v>5</v>
      </c>
      <c r="P601" s="14" t="str">
        <f t="shared" si="19"/>
        <v>11001</v>
      </c>
      <c r="Q601" s="5" t="str">
        <f>INDEX('DIAN CODE'!$B$2:$B$1121,MATCH(CONCATENATE(PLANOTER!P601,""),'DIAN CODE'!$E$2:$E$1121,0),0)</f>
        <v>BOGOTA</v>
      </c>
      <c r="R601" s="5" t="str">
        <f>INDEX('DIAN CODE'!$D$2:$D$1121,MATCH(CONCATENATE(PLANOTER!P601,""),'DIAN CODE'!$E$2:$E$1121,0),0)</f>
        <v>BOGOTA, D.C.</v>
      </c>
      <c r="S601" t="s">
        <v>2931</v>
      </c>
    </row>
    <row r="602" spans="1:19">
      <c r="A602">
        <v>51908338</v>
      </c>
      <c r="B602">
        <v>51908338</v>
      </c>
      <c r="C602" t="s">
        <v>13</v>
      </c>
      <c r="D602" t="s">
        <v>18</v>
      </c>
      <c r="E602" t="s">
        <v>12</v>
      </c>
      <c r="F602" t="s">
        <v>2932</v>
      </c>
      <c r="G602" s="1">
        <v>3186139217</v>
      </c>
      <c r="H602" t="s">
        <v>627</v>
      </c>
      <c r="I602" t="s">
        <v>59</v>
      </c>
      <c r="J602" t="s">
        <v>1920</v>
      </c>
      <c r="K602" t="s">
        <v>16</v>
      </c>
      <c r="L602" t="s">
        <v>2933</v>
      </c>
      <c r="M602">
        <v>169</v>
      </c>
      <c r="N602" s="5">
        <v>25286</v>
      </c>
      <c r="O602" s="14">
        <f t="shared" si="18"/>
        <v>5</v>
      </c>
      <c r="P602" s="14" t="str">
        <f t="shared" si="19"/>
        <v>25286</v>
      </c>
      <c r="Q602" s="5" t="str">
        <f>INDEX('DIAN CODE'!$B$2:$B$1121,MATCH(CONCATENATE(PLANOTER!P602,""),'DIAN CODE'!$E$2:$E$1121,0),0)</f>
        <v>CUNDINAMARCA</v>
      </c>
      <c r="R602" s="5" t="str">
        <f>INDEX('DIAN CODE'!$D$2:$D$1121,MATCH(CONCATENATE(PLANOTER!P602,""),'DIAN CODE'!$E$2:$E$1121,0),0)</f>
        <v>FUNZA</v>
      </c>
      <c r="S602" t="s">
        <v>2934</v>
      </c>
    </row>
    <row r="603" spans="1:19">
      <c r="A603">
        <v>51909812</v>
      </c>
      <c r="B603">
        <v>51909812</v>
      </c>
      <c r="C603">
        <v>2</v>
      </c>
      <c r="D603" t="s">
        <v>18</v>
      </c>
      <c r="E603" t="s">
        <v>12</v>
      </c>
      <c r="F603" t="s">
        <v>2935</v>
      </c>
      <c r="G603" s="1">
        <v>3429916</v>
      </c>
      <c r="H603" t="s">
        <v>47</v>
      </c>
      <c r="I603" t="s">
        <v>2261</v>
      </c>
      <c r="J603" t="s">
        <v>2117</v>
      </c>
      <c r="K603" t="s">
        <v>1531</v>
      </c>
      <c r="L603" t="s">
        <v>2936</v>
      </c>
      <c r="M603">
        <v>169</v>
      </c>
      <c r="N603" s="5">
        <v>11001</v>
      </c>
      <c r="O603" s="14">
        <f t="shared" si="18"/>
        <v>5</v>
      </c>
      <c r="P603" s="14" t="str">
        <f t="shared" si="19"/>
        <v>11001</v>
      </c>
      <c r="Q603" s="5" t="str">
        <f>INDEX('DIAN CODE'!$B$2:$B$1121,MATCH(CONCATENATE(PLANOTER!P603,""),'DIAN CODE'!$E$2:$E$1121,0),0)</f>
        <v>BOGOTA</v>
      </c>
      <c r="R603" s="5" t="str">
        <f>INDEX('DIAN CODE'!$D$2:$D$1121,MATCH(CONCATENATE(PLANOTER!P603,""),'DIAN CODE'!$E$2:$E$1121,0),0)</f>
        <v>BOGOTA, D.C.</v>
      </c>
      <c r="S603" t="s">
        <v>2937</v>
      </c>
    </row>
    <row r="604" spans="1:19">
      <c r="A604">
        <v>51918042</v>
      </c>
      <c r="B604">
        <v>51918042</v>
      </c>
      <c r="C604" t="s">
        <v>13</v>
      </c>
      <c r="D604" t="s">
        <v>18</v>
      </c>
      <c r="E604" t="s">
        <v>12</v>
      </c>
      <c r="F604" t="s">
        <v>2940</v>
      </c>
      <c r="G604" s="1">
        <v>2788226</v>
      </c>
      <c r="H604" t="s">
        <v>961</v>
      </c>
      <c r="I604" t="s">
        <v>220</v>
      </c>
      <c r="J604" t="s">
        <v>1526</v>
      </c>
      <c r="K604" t="s">
        <v>1646</v>
      </c>
      <c r="L604" t="s">
        <v>2941</v>
      </c>
      <c r="M604">
        <v>169</v>
      </c>
      <c r="N604" s="5">
        <v>11001</v>
      </c>
      <c r="O604" s="14">
        <f t="shared" si="18"/>
        <v>5</v>
      </c>
      <c r="P604" s="14" t="str">
        <f t="shared" si="19"/>
        <v>11001</v>
      </c>
      <c r="Q604" s="5" t="str">
        <f>INDEX('DIAN CODE'!$B$2:$B$1121,MATCH(CONCATENATE(PLANOTER!P604,""),'DIAN CODE'!$E$2:$E$1121,0),0)</f>
        <v>BOGOTA</v>
      </c>
      <c r="R604" s="5" t="str">
        <f>INDEX('DIAN CODE'!$D$2:$D$1121,MATCH(CONCATENATE(PLANOTER!P604,""),'DIAN CODE'!$E$2:$E$1121,0),0)</f>
        <v>BOGOTA, D.C.</v>
      </c>
      <c r="S604" t="s">
        <v>2942</v>
      </c>
    </row>
    <row r="605" spans="1:19">
      <c r="A605">
        <v>51918771</v>
      </c>
      <c r="B605">
        <v>51918771</v>
      </c>
      <c r="C605">
        <v>7</v>
      </c>
      <c r="D605" t="s">
        <v>18</v>
      </c>
      <c r="E605" t="s">
        <v>15</v>
      </c>
      <c r="F605" t="s">
        <v>2943</v>
      </c>
      <c r="G605" s="1">
        <v>2869090</v>
      </c>
      <c r="H605" t="s">
        <v>204</v>
      </c>
      <c r="I605" t="s">
        <v>1466</v>
      </c>
      <c r="J605" t="s">
        <v>1586</v>
      </c>
      <c r="K605" t="s">
        <v>1772</v>
      </c>
      <c r="L605" t="s">
        <v>2944</v>
      </c>
      <c r="M605">
        <v>169</v>
      </c>
      <c r="N605" s="5">
        <v>11001</v>
      </c>
      <c r="O605" s="14">
        <f t="shared" si="18"/>
        <v>5</v>
      </c>
      <c r="P605" s="14" t="str">
        <f t="shared" si="19"/>
        <v>11001</v>
      </c>
      <c r="Q605" s="5" t="str">
        <f>INDEX('DIAN CODE'!$B$2:$B$1121,MATCH(CONCATENATE(PLANOTER!P605,""),'DIAN CODE'!$E$2:$E$1121,0),0)</f>
        <v>BOGOTA</v>
      </c>
      <c r="R605" s="5" t="str">
        <f>INDEX('DIAN CODE'!$D$2:$D$1121,MATCH(CONCATENATE(PLANOTER!P605,""),'DIAN CODE'!$E$2:$E$1121,0),0)</f>
        <v>BOGOTA, D.C.</v>
      </c>
      <c r="S605" t="s">
        <v>2945</v>
      </c>
    </row>
    <row r="606" spans="1:19">
      <c r="A606">
        <v>51932835</v>
      </c>
      <c r="B606">
        <v>51932835</v>
      </c>
      <c r="C606" t="s">
        <v>13</v>
      </c>
      <c r="D606" t="s">
        <v>18</v>
      </c>
      <c r="E606" t="s">
        <v>12</v>
      </c>
      <c r="F606" t="s">
        <v>2946</v>
      </c>
      <c r="G606" s="1">
        <v>3202028022</v>
      </c>
      <c r="H606" t="s">
        <v>1550</v>
      </c>
      <c r="I606" t="s">
        <v>747</v>
      </c>
      <c r="J606" t="s">
        <v>2898</v>
      </c>
      <c r="K606" t="s">
        <v>1585</v>
      </c>
      <c r="L606" t="s">
        <v>2947</v>
      </c>
      <c r="M606">
        <v>169</v>
      </c>
      <c r="N606" s="5">
        <v>11001</v>
      </c>
      <c r="O606" s="14">
        <f t="shared" si="18"/>
        <v>5</v>
      </c>
      <c r="P606" s="14" t="str">
        <f t="shared" si="19"/>
        <v>11001</v>
      </c>
      <c r="Q606" s="5" t="str">
        <f>INDEX('DIAN CODE'!$B$2:$B$1121,MATCH(CONCATENATE(PLANOTER!P606,""),'DIAN CODE'!$E$2:$E$1121,0),0)</f>
        <v>BOGOTA</v>
      </c>
      <c r="R606" s="5" t="str">
        <f>INDEX('DIAN CODE'!$D$2:$D$1121,MATCH(CONCATENATE(PLANOTER!P606,""),'DIAN CODE'!$E$2:$E$1121,0),0)</f>
        <v>BOGOTA, D.C.</v>
      </c>
      <c r="S606" t="s">
        <v>2948</v>
      </c>
    </row>
    <row r="607" spans="1:19">
      <c r="A607">
        <v>51958134</v>
      </c>
      <c r="B607">
        <v>51958134</v>
      </c>
      <c r="C607" t="s">
        <v>13</v>
      </c>
      <c r="D607" t="s">
        <v>18</v>
      </c>
      <c r="E607" t="s">
        <v>12</v>
      </c>
      <c r="F607" t="s">
        <v>2949</v>
      </c>
      <c r="G607" s="1">
        <v>3103048407</v>
      </c>
      <c r="H607" t="s">
        <v>994</v>
      </c>
      <c r="I607" t="s">
        <v>1192</v>
      </c>
      <c r="J607" t="s">
        <v>1578</v>
      </c>
      <c r="K607" t="s">
        <v>167</v>
      </c>
      <c r="L607" t="s">
        <v>2950</v>
      </c>
      <c r="M607">
        <v>169</v>
      </c>
      <c r="N607" s="5">
        <v>73319</v>
      </c>
      <c r="O607" s="14">
        <f t="shared" si="18"/>
        <v>5</v>
      </c>
      <c r="P607" s="14" t="str">
        <f t="shared" si="19"/>
        <v>73319</v>
      </c>
      <c r="Q607" s="5" t="str">
        <f>INDEX('DIAN CODE'!$B$2:$B$1121,MATCH(CONCATENATE(PLANOTER!P607,""),'DIAN CODE'!$E$2:$E$1121,0),0)</f>
        <v>TOLIMA</v>
      </c>
      <c r="R607" s="5" t="str">
        <f>INDEX('DIAN CODE'!$D$2:$D$1121,MATCH(CONCATENATE(PLANOTER!P607,""),'DIAN CODE'!$E$2:$E$1121,0),0)</f>
        <v>GUAMO</v>
      </c>
      <c r="S607" t="s">
        <v>2951</v>
      </c>
    </row>
    <row r="608" spans="1:19">
      <c r="A608">
        <v>51964260</v>
      </c>
      <c r="B608">
        <v>51964260</v>
      </c>
      <c r="C608" t="s">
        <v>13</v>
      </c>
      <c r="D608" t="s">
        <v>18</v>
      </c>
      <c r="E608" t="s">
        <v>12</v>
      </c>
      <c r="F608" t="s">
        <v>2952</v>
      </c>
      <c r="G608" s="1">
        <v>134565003</v>
      </c>
      <c r="H608" t="s">
        <v>183</v>
      </c>
      <c r="I608" t="s">
        <v>178</v>
      </c>
      <c r="J608" t="s">
        <v>2888</v>
      </c>
      <c r="K608" t="s">
        <v>16</v>
      </c>
      <c r="L608" t="s">
        <v>2953</v>
      </c>
      <c r="M608">
        <v>169</v>
      </c>
      <c r="N608" s="5">
        <v>15238</v>
      </c>
      <c r="O608" s="14">
        <f t="shared" si="18"/>
        <v>5</v>
      </c>
      <c r="P608" s="14" t="str">
        <f t="shared" si="19"/>
        <v>15238</v>
      </c>
      <c r="Q608" s="5" t="str">
        <f>INDEX('DIAN CODE'!$B$2:$B$1121,MATCH(CONCATENATE(PLANOTER!P608,""),'DIAN CODE'!$E$2:$E$1121,0),0)</f>
        <v>BOYACA</v>
      </c>
      <c r="R608" s="5" t="str">
        <f>INDEX('DIAN CODE'!$D$2:$D$1121,MATCH(CONCATENATE(PLANOTER!P608,""),'DIAN CODE'!$E$2:$E$1121,0),0)</f>
        <v>DUITAMA</v>
      </c>
      <c r="S608" t="s">
        <v>2954</v>
      </c>
    </row>
    <row r="609" spans="1:19">
      <c r="A609">
        <v>51991213</v>
      </c>
      <c r="B609">
        <v>51991213</v>
      </c>
      <c r="C609">
        <v>9</v>
      </c>
      <c r="D609" t="s">
        <v>14</v>
      </c>
      <c r="E609" t="s">
        <v>15</v>
      </c>
      <c r="F609" t="s">
        <v>2955</v>
      </c>
      <c r="G609" s="1">
        <v>3661193</v>
      </c>
      <c r="H609" t="s">
        <v>16</v>
      </c>
      <c r="I609" t="s">
        <v>16</v>
      </c>
      <c r="J609" t="s">
        <v>16</v>
      </c>
      <c r="K609" t="s">
        <v>16</v>
      </c>
      <c r="L609" t="s">
        <v>2956</v>
      </c>
      <c r="M609">
        <v>169</v>
      </c>
      <c r="N609" s="5">
        <v>11001</v>
      </c>
      <c r="O609" s="14">
        <f t="shared" si="18"/>
        <v>5</v>
      </c>
      <c r="P609" s="14" t="str">
        <f t="shared" si="19"/>
        <v>11001</v>
      </c>
      <c r="Q609" s="5" t="str">
        <f>INDEX('DIAN CODE'!$B$2:$B$1121,MATCH(CONCATENATE(PLANOTER!P609,""),'DIAN CODE'!$E$2:$E$1121,0),0)</f>
        <v>BOGOTA</v>
      </c>
      <c r="R609" s="5" t="str">
        <f>INDEX('DIAN CODE'!$D$2:$D$1121,MATCH(CONCATENATE(PLANOTER!P609,""),'DIAN CODE'!$E$2:$E$1121,0),0)</f>
        <v>BOGOTA, D.C.</v>
      </c>
      <c r="S609" t="s">
        <v>2957</v>
      </c>
    </row>
    <row r="610" spans="1:19">
      <c r="A610">
        <v>52015697</v>
      </c>
      <c r="B610">
        <v>52015697</v>
      </c>
      <c r="C610" t="s">
        <v>13</v>
      </c>
      <c r="D610" t="s">
        <v>18</v>
      </c>
      <c r="E610" t="s">
        <v>12</v>
      </c>
      <c r="F610" t="s">
        <v>2959</v>
      </c>
      <c r="G610" s="1">
        <v>3609308</v>
      </c>
      <c r="H610" t="s">
        <v>45</v>
      </c>
      <c r="I610" t="s">
        <v>2960</v>
      </c>
      <c r="J610" t="s">
        <v>2044</v>
      </c>
      <c r="K610" t="s">
        <v>2961</v>
      </c>
      <c r="L610" t="s">
        <v>2962</v>
      </c>
      <c r="M610">
        <v>169</v>
      </c>
      <c r="N610" s="5">
        <v>11001</v>
      </c>
      <c r="O610" s="14">
        <f t="shared" si="18"/>
        <v>5</v>
      </c>
      <c r="P610" s="14" t="str">
        <f t="shared" si="19"/>
        <v>11001</v>
      </c>
      <c r="Q610" s="5" t="str">
        <f>INDEX('DIAN CODE'!$B$2:$B$1121,MATCH(CONCATENATE(PLANOTER!P610,""),'DIAN CODE'!$E$2:$E$1121,0),0)</f>
        <v>BOGOTA</v>
      </c>
      <c r="R610" s="5" t="str">
        <f>INDEX('DIAN CODE'!$D$2:$D$1121,MATCH(CONCATENATE(PLANOTER!P610,""),'DIAN CODE'!$E$2:$E$1121,0),0)</f>
        <v>BOGOTA, D.C.</v>
      </c>
      <c r="S610" t="s">
        <v>2963</v>
      </c>
    </row>
    <row r="611" spans="1:19">
      <c r="A611">
        <v>52031170</v>
      </c>
      <c r="B611">
        <v>52031170</v>
      </c>
      <c r="C611" t="s">
        <v>13</v>
      </c>
      <c r="D611" t="s">
        <v>18</v>
      </c>
      <c r="E611" t="s">
        <v>12</v>
      </c>
      <c r="F611" t="s">
        <v>2964</v>
      </c>
      <c r="G611" s="1">
        <v>218104494</v>
      </c>
      <c r="H611" t="s">
        <v>211</v>
      </c>
      <c r="I611" t="s">
        <v>665</v>
      </c>
      <c r="J611" t="s">
        <v>1758</v>
      </c>
      <c r="K611" t="s">
        <v>16</v>
      </c>
      <c r="L611" t="s">
        <v>2965</v>
      </c>
      <c r="M611">
        <v>169</v>
      </c>
      <c r="N611" s="5">
        <v>5001</v>
      </c>
      <c r="O611" s="14">
        <f t="shared" si="18"/>
        <v>4</v>
      </c>
      <c r="P611" s="14" t="str">
        <f t="shared" si="19"/>
        <v>05001</v>
      </c>
      <c r="Q611" s="5" t="str">
        <f>INDEX('DIAN CODE'!$B$2:$B$1121,MATCH(CONCATENATE(PLANOTER!P611,""),'DIAN CODE'!$E$2:$E$1121,0),0)</f>
        <v>ANTIOQUIA</v>
      </c>
      <c r="R611" s="5" t="str">
        <f>INDEX('DIAN CODE'!$D$2:$D$1121,MATCH(CONCATENATE(PLANOTER!P611,""),'DIAN CODE'!$E$2:$E$1121,0),0)</f>
        <v>MEDELLIN</v>
      </c>
      <c r="S611" t="s">
        <v>2966</v>
      </c>
    </row>
    <row r="612" spans="1:19">
      <c r="A612">
        <v>52034074</v>
      </c>
      <c r="B612">
        <v>52034074</v>
      </c>
      <c r="C612" t="s">
        <v>13</v>
      </c>
      <c r="D612" t="s">
        <v>18</v>
      </c>
      <c r="E612" t="s">
        <v>12</v>
      </c>
      <c r="F612" t="s">
        <v>2967</v>
      </c>
      <c r="G612" s="1">
        <v>6772545</v>
      </c>
      <c r="H612" t="s">
        <v>310</v>
      </c>
      <c r="I612" t="s">
        <v>100</v>
      </c>
      <c r="J612" t="s">
        <v>1578</v>
      </c>
      <c r="K612" t="s">
        <v>2968</v>
      </c>
      <c r="L612" t="s">
        <v>2969</v>
      </c>
      <c r="M612">
        <v>169</v>
      </c>
      <c r="N612" s="5">
        <v>11001</v>
      </c>
      <c r="O612" s="14">
        <f t="shared" si="18"/>
        <v>5</v>
      </c>
      <c r="P612" s="14" t="str">
        <f t="shared" si="19"/>
        <v>11001</v>
      </c>
      <c r="Q612" s="5" t="str">
        <f>INDEX('DIAN CODE'!$B$2:$B$1121,MATCH(CONCATENATE(PLANOTER!P612,""),'DIAN CODE'!$E$2:$E$1121,0),0)</f>
        <v>BOGOTA</v>
      </c>
      <c r="R612" s="5" t="str">
        <f>INDEX('DIAN CODE'!$D$2:$D$1121,MATCH(CONCATENATE(PLANOTER!P612,""),'DIAN CODE'!$E$2:$E$1121,0),0)</f>
        <v>BOGOTA, D.C.</v>
      </c>
      <c r="S612" t="s">
        <v>2970</v>
      </c>
    </row>
    <row r="613" spans="1:19">
      <c r="A613">
        <v>52040189</v>
      </c>
      <c r="B613">
        <v>91477511</v>
      </c>
      <c r="C613" t="s">
        <v>13</v>
      </c>
      <c r="D613" t="s">
        <v>18</v>
      </c>
      <c r="E613" t="s">
        <v>12</v>
      </c>
      <c r="F613" t="s">
        <v>2971</v>
      </c>
      <c r="G613" s="1">
        <v>6393557</v>
      </c>
      <c r="H613" t="s">
        <v>2972</v>
      </c>
      <c r="I613" t="s">
        <v>1710</v>
      </c>
      <c r="J613" t="s">
        <v>258</v>
      </c>
      <c r="K613" t="s">
        <v>236</v>
      </c>
      <c r="L613" t="s">
        <v>2973</v>
      </c>
      <c r="M613">
        <v>169</v>
      </c>
      <c r="N613" s="5">
        <v>68001</v>
      </c>
      <c r="O613" s="14">
        <f t="shared" si="18"/>
        <v>5</v>
      </c>
      <c r="P613" s="14" t="str">
        <f t="shared" si="19"/>
        <v>68001</v>
      </c>
      <c r="Q613" s="5" t="str">
        <f>INDEX('DIAN CODE'!$B$2:$B$1121,MATCH(CONCATENATE(PLANOTER!P613,""),'DIAN CODE'!$E$2:$E$1121,0),0)</f>
        <v>SANTANDER</v>
      </c>
      <c r="R613" s="5" t="str">
        <f>INDEX('DIAN CODE'!$D$2:$D$1121,MATCH(CONCATENATE(PLANOTER!P613,""),'DIAN CODE'!$E$2:$E$1121,0),0)</f>
        <v>BUCARAMANGA</v>
      </c>
      <c r="S613" t="s">
        <v>2974</v>
      </c>
    </row>
    <row r="614" spans="1:19">
      <c r="A614">
        <v>52052057</v>
      </c>
      <c r="B614">
        <v>52052057</v>
      </c>
      <c r="C614" t="s">
        <v>13</v>
      </c>
      <c r="D614" t="s">
        <v>18</v>
      </c>
      <c r="E614" t="s">
        <v>12</v>
      </c>
      <c r="F614" t="s">
        <v>2975</v>
      </c>
      <c r="G614" s="1">
        <v>158775676</v>
      </c>
      <c r="H614" t="s">
        <v>361</v>
      </c>
      <c r="I614" t="s">
        <v>16</v>
      </c>
      <c r="J614" t="s">
        <v>84</v>
      </c>
      <c r="K614" t="s">
        <v>1559</v>
      </c>
      <c r="L614" t="s">
        <v>2976</v>
      </c>
      <c r="M614">
        <v>169</v>
      </c>
      <c r="N614" s="5">
        <v>11001</v>
      </c>
      <c r="O614" s="14">
        <f t="shared" si="18"/>
        <v>5</v>
      </c>
      <c r="P614" s="14" t="str">
        <f t="shared" si="19"/>
        <v>11001</v>
      </c>
      <c r="Q614" s="5" t="str">
        <f>INDEX('DIAN CODE'!$B$2:$B$1121,MATCH(CONCATENATE(PLANOTER!P614,""),'DIAN CODE'!$E$2:$E$1121,0),0)</f>
        <v>BOGOTA</v>
      </c>
      <c r="R614" s="5" t="str">
        <f>INDEX('DIAN CODE'!$D$2:$D$1121,MATCH(CONCATENATE(PLANOTER!P614,""),'DIAN CODE'!$E$2:$E$1121,0),0)</f>
        <v>BOGOTA, D.C.</v>
      </c>
      <c r="S614" t="s">
        <v>2977</v>
      </c>
    </row>
    <row r="615" spans="1:19">
      <c r="A615">
        <v>52054256</v>
      </c>
      <c r="B615">
        <v>52054256</v>
      </c>
      <c r="C615" t="s">
        <v>13</v>
      </c>
      <c r="D615" t="s">
        <v>18</v>
      </c>
      <c r="E615" t="s">
        <v>12</v>
      </c>
      <c r="F615" t="s">
        <v>2978</v>
      </c>
      <c r="G615" s="1">
        <v>103147244</v>
      </c>
      <c r="H615" t="s">
        <v>549</v>
      </c>
      <c r="I615" t="s">
        <v>2979</v>
      </c>
      <c r="J615" t="s">
        <v>2980</v>
      </c>
      <c r="K615" t="s">
        <v>2981</v>
      </c>
      <c r="L615" t="s">
        <v>2982</v>
      </c>
      <c r="M615">
        <v>169</v>
      </c>
      <c r="N615" s="5">
        <v>41298</v>
      </c>
      <c r="O615" s="14">
        <f t="shared" si="18"/>
        <v>5</v>
      </c>
      <c r="P615" s="14" t="str">
        <f t="shared" si="19"/>
        <v>41298</v>
      </c>
      <c r="Q615" s="5" t="str">
        <f>INDEX('DIAN CODE'!$B$2:$B$1121,MATCH(CONCATENATE(PLANOTER!P615,""),'DIAN CODE'!$E$2:$E$1121,0),0)</f>
        <v>HUILA</v>
      </c>
      <c r="R615" s="5" t="str">
        <f>INDEX('DIAN CODE'!$D$2:$D$1121,MATCH(CONCATENATE(PLANOTER!P615,""),'DIAN CODE'!$E$2:$E$1121,0),0)</f>
        <v>GARZON</v>
      </c>
      <c r="S615" t="s">
        <v>2983</v>
      </c>
    </row>
    <row r="616" spans="1:19">
      <c r="A616">
        <v>52056958</v>
      </c>
      <c r="B616">
        <v>52056958</v>
      </c>
      <c r="C616" t="s">
        <v>13</v>
      </c>
      <c r="D616" t="s">
        <v>18</v>
      </c>
      <c r="E616" t="s">
        <v>12</v>
      </c>
      <c r="F616" t="s">
        <v>2984</v>
      </c>
      <c r="G616" s="1">
        <v>152440592</v>
      </c>
      <c r="H616" t="s">
        <v>2985</v>
      </c>
      <c r="I616" t="s">
        <v>16</v>
      </c>
      <c r="J616" t="s">
        <v>1735</v>
      </c>
      <c r="K616" t="s">
        <v>16</v>
      </c>
      <c r="L616" t="s">
        <v>2986</v>
      </c>
      <c r="M616">
        <v>169</v>
      </c>
      <c r="N616" s="5">
        <v>11001</v>
      </c>
      <c r="O616" s="14">
        <f t="shared" si="18"/>
        <v>5</v>
      </c>
      <c r="P616" s="14" t="str">
        <f t="shared" si="19"/>
        <v>11001</v>
      </c>
      <c r="Q616" s="5" t="str">
        <f>INDEX('DIAN CODE'!$B$2:$B$1121,MATCH(CONCATENATE(PLANOTER!P616,""),'DIAN CODE'!$E$2:$E$1121,0),0)</f>
        <v>BOGOTA</v>
      </c>
      <c r="R616" s="5" t="str">
        <f>INDEX('DIAN CODE'!$D$2:$D$1121,MATCH(CONCATENATE(PLANOTER!P616,""),'DIAN CODE'!$E$2:$E$1121,0),0)</f>
        <v>BOGOTA, D.C.</v>
      </c>
      <c r="S616" t="s">
        <v>2987</v>
      </c>
    </row>
    <row r="617" spans="1:19">
      <c r="A617">
        <v>52060828</v>
      </c>
      <c r="B617">
        <v>52060828</v>
      </c>
      <c r="C617" t="s">
        <v>13</v>
      </c>
      <c r="D617" t="s">
        <v>18</v>
      </c>
      <c r="E617" t="s">
        <v>12</v>
      </c>
      <c r="F617" t="s">
        <v>2988</v>
      </c>
      <c r="G617" s="1">
        <v>2148924435</v>
      </c>
      <c r="H617" t="s">
        <v>813</v>
      </c>
      <c r="I617" t="s">
        <v>502</v>
      </c>
      <c r="J617" t="s">
        <v>1586</v>
      </c>
      <c r="K617" t="s">
        <v>1772</v>
      </c>
      <c r="L617" t="s">
        <v>2989</v>
      </c>
      <c r="M617">
        <v>169</v>
      </c>
      <c r="N617" s="5">
        <v>76001</v>
      </c>
      <c r="O617" s="14">
        <f t="shared" si="18"/>
        <v>5</v>
      </c>
      <c r="P617" s="14" t="str">
        <f t="shared" si="19"/>
        <v>76001</v>
      </c>
      <c r="Q617" s="5" t="str">
        <f>INDEX('DIAN CODE'!$B$2:$B$1121,MATCH(CONCATENATE(PLANOTER!P617,""),'DIAN CODE'!$E$2:$E$1121,0),0)</f>
        <v>VALLE DEL CAUCA</v>
      </c>
      <c r="R617" s="5" t="str">
        <f>INDEX('DIAN CODE'!$D$2:$D$1121,MATCH(CONCATENATE(PLANOTER!P617,""),'DIAN CODE'!$E$2:$E$1121,0),0)</f>
        <v>CALI</v>
      </c>
      <c r="S617" t="s">
        <v>2990</v>
      </c>
    </row>
    <row r="618" spans="1:19">
      <c r="A618">
        <v>52084902</v>
      </c>
      <c r="B618">
        <v>52084902</v>
      </c>
      <c r="C618" t="s">
        <v>13</v>
      </c>
      <c r="D618" t="s">
        <v>18</v>
      </c>
      <c r="E618" t="s">
        <v>12</v>
      </c>
      <c r="F618" t="s">
        <v>2991</v>
      </c>
      <c r="G618" s="1">
        <v>3178046534</v>
      </c>
      <c r="H618" t="s">
        <v>211</v>
      </c>
      <c r="I618" t="s">
        <v>255</v>
      </c>
      <c r="J618" t="s">
        <v>1736</v>
      </c>
      <c r="K618" t="s">
        <v>16</v>
      </c>
      <c r="L618" t="s">
        <v>2992</v>
      </c>
      <c r="M618">
        <v>169</v>
      </c>
      <c r="N618" s="5">
        <v>11001</v>
      </c>
      <c r="O618" s="14">
        <f t="shared" si="18"/>
        <v>5</v>
      </c>
      <c r="P618" s="14" t="str">
        <f t="shared" si="19"/>
        <v>11001</v>
      </c>
      <c r="Q618" s="5" t="str">
        <f>INDEX('DIAN CODE'!$B$2:$B$1121,MATCH(CONCATENATE(PLANOTER!P618,""),'DIAN CODE'!$E$2:$E$1121,0),0)</f>
        <v>BOGOTA</v>
      </c>
      <c r="R618" s="5" t="str">
        <f>INDEX('DIAN CODE'!$D$2:$D$1121,MATCH(CONCATENATE(PLANOTER!P618,""),'DIAN CODE'!$E$2:$E$1121,0),0)</f>
        <v>BOGOTA, D.C.</v>
      </c>
      <c r="S618" t="s">
        <v>2993</v>
      </c>
    </row>
    <row r="619" spans="1:19">
      <c r="A619">
        <v>52086741</v>
      </c>
      <c r="B619">
        <v>52086741</v>
      </c>
      <c r="C619" t="s">
        <v>13</v>
      </c>
      <c r="D619" t="s">
        <v>18</v>
      </c>
      <c r="E619" t="s">
        <v>12</v>
      </c>
      <c r="F619" t="s">
        <v>2994</v>
      </c>
      <c r="G619" s="1">
        <v>2448672</v>
      </c>
      <c r="H619" t="s">
        <v>2995</v>
      </c>
      <c r="I619" t="s">
        <v>296</v>
      </c>
      <c r="J619" t="s">
        <v>1549</v>
      </c>
      <c r="K619" t="s">
        <v>16</v>
      </c>
      <c r="L619" t="s">
        <v>2996</v>
      </c>
      <c r="M619">
        <v>169</v>
      </c>
      <c r="N619" s="5">
        <v>11001</v>
      </c>
      <c r="O619" s="14">
        <f t="shared" si="18"/>
        <v>5</v>
      </c>
      <c r="P619" s="14" t="str">
        <f t="shared" si="19"/>
        <v>11001</v>
      </c>
      <c r="Q619" s="5" t="str">
        <f>INDEX('DIAN CODE'!$B$2:$B$1121,MATCH(CONCATENATE(PLANOTER!P619,""),'DIAN CODE'!$E$2:$E$1121,0),0)</f>
        <v>BOGOTA</v>
      </c>
      <c r="R619" s="5" t="str">
        <f>INDEX('DIAN CODE'!$D$2:$D$1121,MATCH(CONCATENATE(PLANOTER!P619,""),'DIAN CODE'!$E$2:$E$1121,0),0)</f>
        <v>BOGOTA, D.C.</v>
      </c>
      <c r="S619" t="s">
        <v>2997</v>
      </c>
    </row>
    <row r="620" spans="1:19">
      <c r="A620">
        <v>52089612</v>
      </c>
      <c r="B620">
        <v>52089612</v>
      </c>
      <c r="C620" t="s">
        <v>13</v>
      </c>
      <c r="D620" t="s">
        <v>18</v>
      </c>
      <c r="E620" t="s">
        <v>12</v>
      </c>
      <c r="F620" t="s">
        <v>2998</v>
      </c>
      <c r="G620" s="1">
        <v>138200190</v>
      </c>
      <c r="H620" t="s">
        <v>467</v>
      </c>
      <c r="I620" t="s">
        <v>2999</v>
      </c>
      <c r="J620" t="s">
        <v>1554</v>
      </c>
      <c r="K620" t="s">
        <v>1531</v>
      </c>
      <c r="L620" t="s">
        <v>3000</v>
      </c>
      <c r="M620">
        <v>169</v>
      </c>
      <c r="N620" s="5">
        <v>11001</v>
      </c>
      <c r="O620" s="14">
        <f t="shared" si="18"/>
        <v>5</v>
      </c>
      <c r="P620" s="14" t="str">
        <f t="shared" si="19"/>
        <v>11001</v>
      </c>
      <c r="Q620" s="5" t="str">
        <f>INDEX('DIAN CODE'!$B$2:$B$1121,MATCH(CONCATENATE(PLANOTER!P620,""),'DIAN CODE'!$E$2:$E$1121,0),0)</f>
        <v>BOGOTA</v>
      </c>
      <c r="R620" s="5" t="str">
        <f>INDEX('DIAN CODE'!$D$2:$D$1121,MATCH(CONCATENATE(PLANOTER!P620,""),'DIAN CODE'!$E$2:$E$1121,0),0)</f>
        <v>BOGOTA, D.C.</v>
      </c>
      <c r="S620" t="s">
        <v>3001</v>
      </c>
    </row>
    <row r="621" spans="1:19">
      <c r="A621">
        <v>52108495</v>
      </c>
      <c r="B621">
        <v>52108495</v>
      </c>
      <c r="C621" t="s">
        <v>13</v>
      </c>
      <c r="D621" t="s">
        <v>18</v>
      </c>
      <c r="E621" t="s">
        <v>12</v>
      </c>
      <c r="F621" t="s">
        <v>3002</v>
      </c>
      <c r="G621" s="1">
        <v>4207129</v>
      </c>
      <c r="H621" t="s">
        <v>34</v>
      </c>
      <c r="I621" t="s">
        <v>939</v>
      </c>
      <c r="J621" t="s">
        <v>1526</v>
      </c>
      <c r="K621" t="s">
        <v>1646</v>
      </c>
      <c r="L621" t="s">
        <v>3003</v>
      </c>
      <c r="M621">
        <v>169</v>
      </c>
      <c r="N621" s="5">
        <v>11001</v>
      </c>
      <c r="O621" s="14">
        <f t="shared" si="18"/>
        <v>5</v>
      </c>
      <c r="P621" s="14" t="str">
        <f t="shared" si="19"/>
        <v>11001</v>
      </c>
      <c r="Q621" s="5" t="str">
        <f>INDEX('DIAN CODE'!$B$2:$B$1121,MATCH(CONCATENATE(PLANOTER!P621,""),'DIAN CODE'!$E$2:$E$1121,0),0)</f>
        <v>BOGOTA</v>
      </c>
      <c r="R621" s="5" t="str">
        <f>INDEX('DIAN CODE'!$D$2:$D$1121,MATCH(CONCATENATE(PLANOTER!P621,""),'DIAN CODE'!$E$2:$E$1121,0),0)</f>
        <v>BOGOTA, D.C.</v>
      </c>
      <c r="S621" t="s">
        <v>3004</v>
      </c>
    </row>
    <row r="622" spans="1:19">
      <c r="A622">
        <v>52145081</v>
      </c>
      <c r="B622">
        <v>52145081</v>
      </c>
      <c r="C622" t="s">
        <v>13</v>
      </c>
      <c r="D622" t="s">
        <v>18</v>
      </c>
      <c r="E622" t="s">
        <v>12</v>
      </c>
      <c r="F622" t="s">
        <v>3005</v>
      </c>
      <c r="G622" s="1">
        <v>5119130</v>
      </c>
      <c r="H622" t="s">
        <v>113</v>
      </c>
      <c r="I622" t="s">
        <v>300</v>
      </c>
      <c r="J622" t="s">
        <v>1526</v>
      </c>
      <c r="K622" t="s">
        <v>1803</v>
      </c>
      <c r="L622" t="s">
        <v>3006</v>
      </c>
      <c r="M622">
        <v>169</v>
      </c>
      <c r="N622" s="5">
        <v>11001</v>
      </c>
      <c r="O622" s="14">
        <f t="shared" si="18"/>
        <v>5</v>
      </c>
      <c r="P622" s="14" t="str">
        <f t="shared" si="19"/>
        <v>11001</v>
      </c>
      <c r="Q622" s="5" t="str">
        <f>INDEX('DIAN CODE'!$B$2:$B$1121,MATCH(CONCATENATE(PLANOTER!P622,""),'DIAN CODE'!$E$2:$E$1121,0),0)</f>
        <v>BOGOTA</v>
      </c>
      <c r="R622" s="5" t="str">
        <f>INDEX('DIAN CODE'!$D$2:$D$1121,MATCH(CONCATENATE(PLANOTER!P622,""),'DIAN CODE'!$E$2:$E$1121,0),0)</f>
        <v>BOGOTA, D.C.</v>
      </c>
      <c r="S622" t="s">
        <v>3007</v>
      </c>
    </row>
    <row r="623" spans="1:19">
      <c r="A623">
        <v>52156062</v>
      </c>
      <c r="B623">
        <v>52156062</v>
      </c>
      <c r="C623" t="s">
        <v>13</v>
      </c>
      <c r="D623" t="s">
        <v>18</v>
      </c>
      <c r="E623" t="s">
        <v>12</v>
      </c>
      <c r="F623" t="s">
        <v>3008</v>
      </c>
      <c r="G623" s="1">
        <v>192163876</v>
      </c>
      <c r="H623" t="s">
        <v>201</v>
      </c>
      <c r="I623" t="s">
        <v>113</v>
      </c>
      <c r="J623" t="s">
        <v>1524</v>
      </c>
      <c r="K623" t="s">
        <v>1772</v>
      </c>
      <c r="L623" t="s">
        <v>3009</v>
      </c>
      <c r="M623">
        <v>169</v>
      </c>
      <c r="N623" s="5">
        <v>25286</v>
      </c>
      <c r="O623" s="14">
        <f t="shared" si="18"/>
        <v>5</v>
      </c>
      <c r="P623" s="14" t="str">
        <f t="shared" si="19"/>
        <v>25286</v>
      </c>
      <c r="Q623" s="5" t="str">
        <f>INDEX('DIAN CODE'!$B$2:$B$1121,MATCH(CONCATENATE(PLANOTER!P623,""),'DIAN CODE'!$E$2:$E$1121,0),0)</f>
        <v>CUNDINAMARCA</v>
      </c>
      <c r="R623" s="5" t="str">
        <f>INDEX('DIAN CODE'!$D$2:$D$1121,MATCH(CONCATENATE(PLANOTER!P623,""),'DIAN CODE'!$E$2:$E$1121,0),0)</f>
        <v>FUNZA</v>
      </c>
      <c r="S623" t="s">
        <v>3010</v>
      </c>
    </row>
    <row r="624" spans="1:19">
      <c r="A624">
        <v>52156582</v>
      </c>
      <c r="B624">
        <v>52156582</v>
      </c>
      <c r="C624" t="s">
        <v>13</v>
      </c>
      <c r="D624" t="s">
        <v>18</v>
      </c>
      <c r="E624" t="s">
        <v>12</v>
      </c>
      <c r="F624" t="s">
        <v>3011</v>
      </c>
      <c r="G624" s="1">
        <v>2246603</v>
      </c>
      <c r="H624" t="s">
        <v>3012</v>
      </c>
      <c r="I624" t="s">
        <v>3013</v>
      </c>
      <c r="J624" t="s">
        <v>1500</v>
      </c>
      <c r="K624" t="s">
        <v>84</v>
      </c>
      <c r="L624" t="s">
        <v>3014</v>
      </c>
      <c r="M624">
        <v>169</v>
      </c>
      <c r="N624" s="5">
        <v>73555</v>
      </c>
      <c r="O624" s="14">
        <f t="shared" si="18"/>
        <v>5</v>
      </c>
      <c r="P624" s="14" t="str">
        <f t="shared" si="19"/>
        <v>73555</v>
      </c>
      <c r="Q624" s="5" t="str">
        <f>INDEX('DIAN CODE'!$B$2:$B$1121,MATCH(CONCATENATE(PLANOTER!P624,""),'DIAN CODE'!$E$2:$E$1121,0),0)</f>
        <v>TOLIMA</v>
      </c>
      <c r="R624" s="5" t="str">
        <f>INDEX('DIAN CODE'!$D$2:$D$1121,MATCH(CONCATENATE(PLANOTER!P624,""),'DIAN CODE'!$E$2:$E$1121,0),0)</f>
        <v>PLANADAS</v>
      </c>
      <c r="S624" t="s">
        <v>3015</v>
      </c>
    </row>
    <row r="625" spans="1:19">
      <c r="A625">
        <v>52186851</v>
      </c>
      <c r="B625">
        <v>52186851</v>
      </c>
      <c r="C625" t="s">
        <v>13</v>
      </c>
      <c r="D625" t="s">
        <v>18</v>
      </c>
      <c r="E625" t="s">
        <v>12</v>
      </c>
      <c r="F625" t="s">
        <v>3017</v>
      </c>
      <c r="G625" s="1">
        <v>4708527</v>
      </c>
      <c r="H625" t="s">
        <v>127</v>
      </c>
      <c r="I625" t="s">
        <v>210</v>
      </c>
      <c r="J625" t="s">
        <v>1578</v>
      </c>
      <c r="K625" t="s">
        <v>28</v>
      </c>
      <c r="L625" t="s">
        <v>3018</v>
      </c>
      <c r="M625">
        <v>169</v>
      </c>
      <c r="N625" s="5">
        <v>11001</v>
      </c>
      <c r="O625" s="14">
        <f t="shared" si="18"/>
        <v>5</v>
      </c>
      <c r="P625" s="14" t="str">
        <f t="shared" si="19"/>
        <v>11001</v>
      </c>
      <c r="Q625" s="5" t="str">
        <f>INDEX('DIAN CODE'!$B$2:$B$1121,MATCH(CONCATENATE(PLANOTER!P625,""),'DIAN CODE'!$E$2:$E$1121,0),0)</f>
        <v>BOGOTA</v>
      </c>
      <c r="R625" s="5" t="str">
        <f>INDEX('DIAN CODE'!$D$2:$D$1121,MATCH(CONCATENATE(PLANOTER!P625,""),'DIAN CODE'!$E$2:$E$1121,0),0)</f>
        <v>BOGOTA, D.C.</v>
      </c>
      <c r="S625" t="s">
        <v>3019</v>
      </c>
    </row>
    <row r="626" spans="1:19">
      <c r="A626">
        <v>52187696</v>
      </c>
      <c r="B626">
        <v>52187696</v>
      </c>
      <c r="C626" t="s">
        <v>13</v>
      </c>
      <c r="D626" t="s">
        <v>18</v>
      </c>
      <c r="E626" t="s">
        <v>12</v>
      </c>
      <c r="F626" t="s">
        <v>3020</v>
      </c>
      <c r="G626" s="1">
        <v>2747680</v>
      </c>
      <c r="H626" t="s">
        <v>2248</v>
      </c>
      <c r="I626" t="s">
        <v>192</v>
      </c>
      <c r="J626" t="s">
        <v>3021</v>
      </c>
      <c r="K626" t="s">
        <v>3022</v>
      </c>
      <c r="L626" t="s">
        <v>3023</v>
      </c>
      <c r="M626">
        <v>169</v>
      </c>
      <c r="N626" s="5">
        <v>73001</v>
      </c>
      <c r="O626" s="14">
        <f t="shared" si="18"/>
        <v>5</v>
      </c>
      <c r="P626" s="14" t="str">
        <f t="shared" si="19"/>
        <v>73001</v>
      </c>
      <c r="Q626" s="5" t="str">
        <f>INDEX('DIAN CODE'!$B$2:$B$1121,MATCH(CONCATENATE(PLANOTER!P626,""),'DIAN CODE'!$E$2:$E$1121,0),0)</f>
        <v>TOLIMA</v>
      </c>
      <c r="R626" s="5" t="str">
        <f>INDEX('DIAN CODE'!$D$2:$D$1121,MATCH(CONCATENATE(PLANOTER!P626,""),'DIAN CODE'!$E$2:$E$1121,0),0)</f>
        <v>IBAGUE</v>
      </c>
      <c r="S626" t="s">
        <v>3024</v>
      </c>
    </row>
    <row r="627" spans="1:19">
      <c r="A627">
        <v>52189983</v>
      </c>
      <c r="B627">
        <v>52189983</v>
      </c>
      <c r="C627" t="s">
        <v>13</v>
      </c>
      <c r="D627" t="s">
        <v>18</v>
      </c>
      <c r="E627" t="s">
        <v>12</v>
      </c>
      <c r="F627" t="s">
        <v>3025</v>
      </c>
      <c r="G627" s="1">
        <v>3123853396</v>
      </c>
      <c r="H627" t="s">
        <v>319</v>
      </c>
      <c r="I627" t="s">
        <v>912</v>
      </c>
      <c r="J627" t="s">
        <v>3026</v>
      </c>
      <c r="K627" t="s">
        <v>2000</v>
      </c>
      <c r="L627" t="s">
        <v>3027</v>
      </c>
      <c r="M627">
        <v>169</v>
      </c>
      <c r="N627" s="5">
        <v>11001</v>
      </c>
      <c r="O627" s="14">
        <f t="shared" si="18"/>
        <v>5</v>
      </c>
      <c r="P627" s="14" t="str">
        <f t="shared" si="19"/>
        <v>11001</v>
      </c>
      <c r="Q627" s="5" t="str">
        <f>INDEX('DIAN CODE'!$B$2:$B$1121,MATCH(CONCATENATE(PLANOTER!P627,""),'DIAN CODE'!$E$2:$E$1121,0),0)</f>
        <v>BOGOTA</v>
      </c>
      <c r="R627" s="5" t="str">
        <f>INDEX('DIAN CODE'!$D$2:$D$1121,MATCH(CONCATENATE(PLANOTER!P627,""),'DIAN CODE'!$E$2:$E$1121,0),0)</f>
        <v>BOGOTA, D.C.</v>
      </c>
      <c r="S627" t="s">
        <v>3028</v>
      </c>
    </row>
    <row r="628" spans="1:19">
      <c r="A628">
        <v>52210926</v>
      </c>
      <c r="B628">
        <v>52210926</v>
      </c>
      <c r="C628" t="s">
        <v>13</v>
      </c>
      <c r="D628" t="s">
        <v>18</v>
      </c>
      <c r="E628" t="s">
        <v>12</v>
      </c>
      <c r="F628" t="s">
        <v>3029</v>
      </c>
      <c r="G628" s="1">
        <v>3610196</v>
      </c>
      <c r="H628" t="s">
        <v>1401</v>
      </c>
      <c r="I628" t="s">
        <v>142</v>
      </c>
      <c r="J628" t="s">
        <v>1586</v>
      </c>
      <c r="K628" t="s">
        <v>3030</v>
      </c>
      <c r="L628" t="s">
        <v>3031</v>
      </c>
      <c r="M628">
        <v>169</v>
      </c>
      <c r="N628" s="5">
        <v>11001</v>
      </c>
      <c r="O628" s="14">
        <f t="shared" si="18"/>
        <v>5</v>
      </c>
      <c r="P628" s="14" t="str">
        <f t="shared" si="19"/>
        <v>11001</v>
      </c>
      <c r="Q628" s="5" t="str">
        <f>INDEX('DIAN CODE'!$B$2:$B$1121,MATCH(CONCATENATE(PLANOTER!P628,""),'DIAN CODE'!$E$2:$E$1121,0),0)</f>
        <v>BOGOTA</v>
      </c>
      <c r="R628" s="5" t="str">
        <f>INDEX('DIAN CODE'!$D$2:$D$1121,MATCH(CONCATENATE(PLANOTER!P628,""),'DIAN CODE'!$E$2:$E$1121,0),0)</f>
        <v>BOGOTA, D.C.</v>
      </c>
      <c r="S628" t="s">
        <v>3032</v>
      </c>
    </row>
    <row r="629" spans="1:19">
      <c r="A629">
        <v>52213283</v>
      </c>
      <c r="B629">
        <v>52213283</v>
      </c>
      <c r="C629" t="s">
        <v>13</v>
      </c>
      <c r="D629" t="s">
        <v>18</v>
      </c>
      <c r="E629" t="s">
        <v>12</v>
      </c>
      <c r="F629" t="s">
        <v>3034</v>
      </c>
      <c r="G629" s="1">
        <v>4701432</v>
      </c>
      <c r="H629" t="s">
        <v>73</v>
      </c>
      <c r="I629" t="s">
        <v>2693</v>
      </c>
      <c r="J629" t="s">
        <v>1873</v>
      </c>
      <c r="K629" t="s">
        <v>16</v>
      </c>
      <c r="L629" t="s">
        <v>3035</v>
      </c>
      <c r="M629">
        <v>169</v>
      </c>
      <c r="N629" s="5">
        <v>11001</v>
      </c>
      <c r="O629" s="14">
        <f t="shared" si="18"/>
        <v>5</v>
      </c>
      <c r="P629" s="14" t="str">
        <f t="shared" si="19"/>
        <v>11001</v>
      </c>
      <c r="Q629" s="5" t="str">
        <f>INDEX('DIAN CODE'!$B$2:$B$1121,MATCH(CONCATENATE(PLANOTER!P629,""),'DIAN CODE'!$E$2:$E$1121,0),0)</f>
        <v>BOGOTA</v>
      </c>
      <c r="R629" s="5" t="str">
        <f>INDEX('DIAN CODE'!$D$2:$D$1121,MATCH(CONCATENATE(PLANOTER!P629,""),'DIAN CODE'!$E$2:$E$1121,0),0)</f>
        <v>BOGOTA, D.C.</v>
      </c>
      <c r="S629" t="s">
        <v>3036</v>
      </c>
    </row>
    <row r="630" spans="1:19">
      <c r="A630">
        <v>52215447</v>
      </c>
      <c r="B630">
        <v>52215447</v>
      </c>
      <c r="C630" t="s">
        <v>13</v>
      </c>
      <c r="D630" t="s">
        <v>18</v>
      </c>
      <c r="E630" t="s">
        <v>12</v>
      </c>
      <c r="F630" t="s">
        <v>3037</v>
      </c>
      <c r="G630" s="1">
        <v>3105632339</v>
      </c>
      <c r="H630" t="s">
        <v>238</v>
      </c>
      <c r="I630" t="s">
        <v>82</v>
      </c>
      <c r="J630" t="s">
        <v>1897</v>
      </c>
      <c r="K630" t="s">
        <v>1829</v>
      </c>
      <c r="L630" t="s">
        <v>3038</v>
      </c>
      <c r="M630">
        <v>169</v>
      </c>
      <c r="N630" s="5">
        <v>11001</v>
      </c>
      <c r="O630" s="14">
        <f t="shared" si="18"/>
        <v>5</v>
      </c>
      <c r="P630" s="14" t="str">
        <f t="shared" si="19"/>
        <v>11001</v>
      </c>
      <c r="Q630" s="5" t="str">
        <f>INDEX('DIAN CODE'!$B$2:$B$1121,MATCH(CONCATENATE(PLANOTER!P630,""),'DIAN CODE'!$E$2:$E$1121,0),0)</f>
        <v>BOGOTA</v>
      </c>
      <c r="R630" s="5" t="str">
        <f>INDEX('DIAN CODE'!$D$2:$D$1121,MATCH(CONCATENATE(PLANOTER!P630,""),'DIAN CODE'!$E$2:$E$1121,0),0)</f>
        <v>BOGOTA, D.C.</v>
      </c>
      <c r="S630" t="s">
        <v>3039</v>
      </c>
    </row>
    <row r="631" spans="1:19">
      <c r="A631">
        <v>52218272</v>
      </c>
      <c r="B631">
        <v>52218272</v>
      </c>
      <c r="C631" t="s">
        <v>13</v>
      </c>
      <c r="D631" t="s">
        <v>18</v>
      </c>
      <c r="E631" t="s">
        <v>12</v>
      </c>
      <c r="F631" t="s">
        <v>3040</v>
      </c>
      <c r="G631" s="1">
        <v>4037358</v>
      </c>
      <c r="H631" t="s">
        <v>231</v>
      </c>
      <c r="I631" t="s">
        <v>1461</v>
      </c>
      <c r="J631" t="s">
        <v>3041</v>
      </c>
      <c r="K631" t="s">
        <v>1708</v>
      </c>
      <c r="L631" t="s">
        <v>3042</v>
      </c>
      <c r="M631">
        <v>169</v>
      </c>
      <c r="N631" s="5">
        <v>11001</v>
      </c>
      <c r="O631" s="14">
        <f t="shared" si="18"/>
        <v>5</v>
      </c>
      <c r="P631" s="14" t="str">
        <f t="shared" si="19"/>
        <v>11001</v>
      </c>
      <c r="Q631" s="5" t="str">
        <f>INDEX('DIAN CODE'!$B$2:$B$1121,MATCH(CONCATENATE(PLANOTER!P631,""),'DIAN CODE'!$E$2:$E$1121,0),0)</f>
        <v>BOGOTA</v>
      </c>
      <c r="R631" s="5" t="str">
        <f>INDEX('DIAN CODE'!$D$2:$D$1121,MATCH(CONCATENATE(PLANOTER!P631,""),'DIAN CODE'!$E$2:$E$1121,0),0)</f>
        <v>BOGOTA, D.C.</v>
      </c>
      <c r="S631" t="s">
        <v>3043</v>
      </c>
    </row>
    <row r="632" spans="1:19">
      <c r="A632">
        <v>52228011</v>
      </c>
      <c r="B632">
        <v>52228011</v>
      </c>
      <c r="C632">
        <v>0</v>
      </c>
      <c r="D632" t="s">
        <v>18</v>
      </c>
      <c r="E632" t="s">
        <v>12</v>
      </c>
      <c r="F632" t="s">
        <v>3044</v>
      </c>
      <c r="G632" s="1">
        <v>5794180</v>
      </c>
      <c r="H632" t="s">
        <v>135</v>
      </c>
      <c r="I632" t="s">
        <v>618</v>
      </c>
      <c r="J632" t="s">
        <v>1506</v>
      </c>
      <c r="K632" t="s">
        <v>1516</v>
      </c>
      <c r="L632" t="s">
        <v>3045</v>
      </c>
      <c r="M632">
        <v>169</v>
      </c>
      <c r="N632" s="5">
        <v>11001</v>
      </c>
      <c r="O632" s="14">
        <f t="shared" si="18"/>
        <v>5</v>
      </c>
      <c r="P632" s="14" t="str">
        <f t="shared" si="19"/>
        <v>11001</v>
      </c>
      <c r="Q632" s="5" t="str">
        <f>INDEX('DIAN CODE'!$B$2:$B$1121,MATCH(CONCATENATE(PLANOTER!P632,""),'DIAN CODE'!$E$2:$E$1121,0),0)</f>
        <v>BOGOTA</v>
      </c>
      <c r="R632" s="5" t="str">
        <f>INDEX('DIAN CODE'!$D$2:$D$1121,MATCH(CONCATENATE(PLANOTER!P632,""),'DIAN CODE'!$E$2:$E$1121,0),0)</f>
        <v>BOGOTA, D.C.</v>
      </c>
      <c r="S632" t="s">
        <v>3046</v>
      </c>
    </row>
    <row r="633" spans="1:19">
      <c r="A633">
        <v>52242558</v>
      </c>
      <c r="B633">
        <v>52242558</v>
      </c>
      <c r="C633" t="s">
        <v>13</v>
      </c>
      <c r="D633" t="s">
        <v>18</v>
      </c>
      <c r="E633" t="s">
        <v>12</v>
      </c>
      <c r="F633" t="s">
        <v>3047</v>
      </c>
      <c r="G633" s="1">
        <v>3138262867</v>
      </c>
      <c r="H633" t="s">
        <v>3048</v>
      </c>
      <c r="I633" t="s">
        <v>2039</v>
      </c>
      <c r="J633" t="s">
        <v>3049</v>
      </c>
      <c r="K633" t="s">
        <v>84</v>
      </c>
      <c r="L633" t="s">
        <v>3050</v>
      </c>
      <c r="M633">
        <v>169</v>
      </c>
      <c r="N633" s="5">
        <v>11001</v>
      </c>
      <c r="O633" s="14">
        <f t="shared" si="18"/>
        <v>5</v>
      </c>
      <c r="P633" s="14" t="str">
        <f t="shared" si="19"/>
        <v>11001</v>
      </c>
      <c r="Q633" s="5" t="str">
        <f>INDEX('DIAN CODE'!$B$2:$B$1121,MATCH(CONCATENATE(PLANOTER!P633,""),'DIAN CODE'!$E$2:$E$1121,0),0)</f>
        <v>BOGOTA</v>
      </c>
      <c r="R633" s="5" t="str">
        <f>INDEX('DIAN CODE'!$D$2:$D$1121,MATCH(CONCATENATE(PLANOTER!P633,""),'DIAN CODE'!$E$2:$E$1121,0),0)</f>
        <v>BOGOTA, D.C.</v>
      </c>
      <c r="S633" t="s">
        <v>3051</v>
      </c>
    </row>
    <row r="634" spans="1:19">
      <c r="A634">
        <v>52259041</v>
      </c>
      <c r="B634">
        <v>52259041</v>
      </c>
      <c r="C634" t="s">
        <v>13</v>
      </c>
      <c r="D634" t="s">
        <v>18</v>
      </c>
      <c r="E634" t="s">
        <v>12</v>
      </c>
      <c r="F634" t="s">
        <v>3053</v>
      </c>
      <c r="G634" s="1">
        <v>2363131</v>
      </c>
      <c r="H634" t="s">
        <v>85</v>
      </c>
      <c r="I634" t="s">
        <v>85</v>
      </c>
      <c r="J634" t="s">
        <v>1578</v>
      </c>
      <c r="K634" t="s">
        <v>1514</v>
      </c>
      <c r="L634" t="s">
        <v>3054</v>
      </c>
      <c r="M634">
        <v>169</v>
      </c>
      <c r="N634" s="5">
        <v>11001</v>
      </c>
      <c r="O634" s="14">
        <f t="shared" si="18"/>
        <v>5</v>
      </c>
      <c r="P634" s="14" t="str">
        <f t="shared" si="19"/>
        <v>11001</v>
      </c>
      <c r="Q634" s="5" t="str">
        <f>INDEX('DIAN CODE'!$B$2:$B$1121,MATCH(CONCATENATE(PLANOTER!P634,""),'DIAN CODE'!$E$2:$E$1121,0),0)</f>
        <v>BOGOTA</v>
      </c>
      <c r="R634" s="5" t="str">
        <f>INDEX('DIAN CODE'!$D$2:$D$1121,MATCH(CONCATENATE(PLANOTER!P634,""),'DIAN CODE'!$E$2:$E$1121,0),0)</f>
        <v>BOGOTA, D.C.</v>
      </c>
      <c r="S634" t="s">
        <v>3055</v>
      </c>
    </row>
    <row r="635" spans="1:19">
      <c r="A635">
        <v>52264972</v>
      </c>
      <c r="B635">
        <v>52264972</v>
      </c>
      <c r="C635" t="s">
        <v>13</v>
      </c>
      <c r="D635" t="s">
        <v>18</v>
      </c>
      <c r="E635" t="s">
        <v>12</v>
      </c>
      <c r="F635" t="s">
        <v>3057</v>
      </c>
      <c r="G635" s="1">
        <v>2496558</v>
      </c>
      <c r="H635" t="s">
        <v>127</v>
      </c>
      <c r="I635" t="s">
        <v>192</v>
      </c>
      <c r="J635" t="s">
        <v>1586</v>
      </c>
      <c r="K635" t="s">
        <v>1897</v>
      </c>
      <c r="L635" t="s">
        <v>3058</v>
      </c>
      <c r="M635">
        <v>169</v>
      </c>
      <c r="N635" s="5">
        <v>11001</v>
      </c>
      <c r="O635" s="14">
        <f t="shared" si="18"/>
        <v>5</v>
      </c>
      <c r="P635" s="14" t="str">
        <f t="shared" si="19"/>
        <v>11001</v>
      </c>
      <c r="Q635" s="5" t="str">
        <f>INDEX('DIAN CODE'!$B$2:$B$1121,MATCH(CONCATENATE(PLANOTER!P635,""),'DIAN CODE'!$E$2:$E$1121,0),0)</f>
        <v>BOGOTA</v>
      </c>
      <c r="R635" s="5" t="str">
        <f>INDEX('DIAN CODE'!$D$2:$D$1121,MATCH(CONCATENATE(PLANOTER!P635,""),'DIAN CODE'!$E$2:$E$1121,0),0)</f>
        <v>BOGOTA, D.C.</v>
      </c>
      <c r="S635" t="s">
        <v>3059</v>
      </c>
    </row>
    <row r="636" spans="1:19">
      <c r="A636">
        <v>52265466</v>
      </c>
      <c r="B636">
        <v>52265466</v>
      </c>
      <c r="C636" t="s">
        <v>13</v>
      </c>
      <c r="D636" t="s">
        <v>18</v>
      </c>
      <c r="E636" t="s">
        <v>12</v>
      </c>
      <c r="F636" t="s">
        <v>2614</v>
      </c>
      <c r="G636" s="1">
        <v>885409</v>
      </c>
      <c r="H636" t="s">
        <v>191</v>
      </c>
      <c r="I636" t="s">
        <v>2615</v>
      </c>
      <c r="J636" t="s">
        <v>2086</v>
      </c>
      <c r="K636" t="s">
        <v>1772</v>
      </c>
      <c r="L636" t="s">
        <v>3060</v>
      </c>
      <c r="M636">
        <v>169</v>
      </c>
      <c r="N636" s="5">
        <v>81001</v>
      </c>
      <c r="O636" s="14">
        <f t="shared" si="18"/>
        <v>5</v>
      </c>
      <c r="P636" s="14" t="str">
        <f t="shared" si="19"/>
        <v>81001</v>
      </c>
      <c r="Q636" s="5" t="str">
        <f>INDEX('DIAN CODE'!$B$2:$B$1121,MATCH(CONCATENATE(PLANOTER!P636,""),'DIAN CODE'!$E$2:$E$1121,0),0)</f>
        <v>ARAUCA</v>
      </c>
      <c r="R636" s="5" t="str">
        <f>INDEX('DIAN CODE'!$D$2:$D$1121,MATCH(CONCATENATE(PLANOTER!P636,""),'DIAN CODE'!$E$2:$E$1121,0),0)</f>
        <v>ARAUCA</v>
      </c>
      <c r="S636" t="s">
        <v>3061</v>
      </c>
    </row>
    <row r="637" spans="1:19">
      <c r="A637">
        <v>52271715</v>
      </c>
      <c r="B637">
        <v>52271715</v>
      </c>
      <c r="C637" t="s">
        <v>13</v>
      </c>
      <c r="D637" t="s">
        <v>18</v>
      </c>
      <c r="E637" t="s">
        <v>12</v>
      </c>
      <c r="F637" t="s">
        <v>3062</v>
      </c>
      <c r="G637" s="1">
        <v>7675949</v>
      </c>
      <c r="H637" t="s">
        <v>627</v>
      </c>
      <c r="I637" t="s">
        <v>1517</v>
      </c>
      <c r="J637" t="s">
        <v>1594</v>
      </c>
      <c r="K637" t="s">
        <v>16</v>
      </c>
      <c r="L637" t="s">
        <v>3063</v>
      </c>
      <c r="M637">
        <v>169</v>
      </c>
      <c r="N637" s="5">
        <v>11001</v>
      </c>
      <c r="O637" s="14">
        <f t="shared" si="18"/>
        <v>5</v>
      </c>
      <c r="P637" s="14" t="str">
        <f t="shared" si="19"/>
        <v>11001</v>
      </c>
      <c r="Q637" s="5" t="str">
        <f>INDEX('DIAN CODE'!$B$2:$B$1121,MATCH(CONCATENATE(PLANOTER!P637,""),'DIAN CODE'!$E$2:$E$1121,0),0)</f>
        <v>BOGOTA</v>
      </c>
      <c r="R637" s="5" t="str">
        <f>INDEX('DIAN CODE'!$D$2:$D$1121,MATCH(CONCATENATE(PLANOTER!P637,""),'DIAN CODE'!$E$2:$E$1121,0),0)</f>
        <v>BOGOTA, D.C.</v>
      </c>
      <c r="S637" t="s">
        <v>3064</v>
      </c>
    </row>
    <row r="638" spans="1:19">
      <c r="A638">
        <v>52308954</v>
      </c>
      <c r="B638">
        <v>52308954</v>
      </c>
      <c r="C638" t="s">
        <v>13</v>
      </c>
      <c r="D638" t="s">
        <v>18</v>
      </c>
      <c r="E638" t="s">
        <v>12</v>
      </c>
      <c r="F638" t="s">
        <v>3066</v>
      </c>
      <c r="G638" s="1">
        <v>6062661</v>
      </c>
      <c r="H638" t="s">
        <v>3067</v>
      </c>
      <c r="I638" t="s">
        <v>135</v>
      </c>
      <c r="J638" t="s">
        <v>2831</v>
      </c>
      <c r="K638" t="s">
        <v>1532</v>
      </c>
      <c r="L638" t="s">
        <v>3068</v>
      </c>
      <c r="M638">
        <v>169</v>
      </c>
      <c r="N638" s="5">
        <v>11001</v>
      </c>
      <c r="O638" s="14">
        <f t="shared" si="18"/>
        <v>5</v>
      </c>
      <c r="P638" s="14" t="str">
        <f t="shared" si="19"/>
        <v>11001</v>
      </c>
      <c r="Q638" s="5" t="str">
        <f>INDEX('DIAN CODE'!$B$2:$B$1121,MATCH(CONCATENATE(PLANOTER!P638,""),'DIAN CODE'!$E$2:$E$1121,0),0)</f>
        <v>BOGOTA</v>
      </c>
      <c r="R638" s="5" t="str">
        <f>INDEX('DIAN CODE'!$D$2:$D$1121,MATCH(CONCATENATE(PLANOTER!P638,""),'DIAN CODE'!$E$2:$E$1121,0),0)</f>
        <v>BOGOTA, D.C.</v>
      </c>
      <c r="S638" t="s">
        <v>3069</v>
      </c>
    </row>
    <row r="639" spans="1:19">
      <c r="A639">
        <v>52330503</v>
      </c>
      <c r="B639">
        <v>52330503</v>
      </c>
      <c r="C639" t="s">
        <v>13</v>
      </c>
      <c r="D639" t="s">
        <v>18</v>
      </c>
      <c r="E639" t="s">
        <v>12</v>
      </c>
      <c r="F639" t="s">
        <v>3070</v>
      </c>
      <c r="G639" s="1">
        <v>112190087</v>
      </c>
      <c r="H639" t="s">
        <v>290</v>
      </c>
      <c r="I639" t="s">
        <v>16</v>
      </c>
      <c r="J639" t="s">
        <v>1967</v>
      </c>
      <c r="K639" t="s">
        <v>16</v>
      </c>
      <c r="L639" t="s">
        <v>3071</v>
      </c>
      <c r="M639">
        <v>169</v>
      </c>
      <c r="N639" s="5">
        <v>11001</v>
      </c>
      <c r="O639" s="14">
        <f t="shared" si="18"/>
        <v>5</v>
      </c>
      <c r="P639" s="14" t="str">
        <f t="shared" si="19"/>
        <v>11001</v>
      </c>
      <c r="Q639" s="5" t="str">
        <f>INDEX('DIAN CODE'!$B$2:$B$1121,MATCH(CONCATENATE(PLANOTER!P639,""),'DIAN CODE'!$E$2:$E$1121,0),0)</f>
        <v>BOGOTA</v>
      </c>
      <c r="R639" s="5" t="str">
        <f>INDEX('DIAN CODE'!$D$2:$D$1121,MATCH(CONCATENATE(PLANOTER!P639,""),'DIAN CODE'!$E$2:$E$1121,0),0)</f>
        <v>BOGOTA, D.C.</v>
      </c>
      <c r="S639" t="s">
        <v>3072</v>
      </c>
    </row>
    <row r="640" spans="1:19">
      <c r="A640">
        <v>52334609</v>
      </c>
      <c r="B640">
        <v>52334609</v>
      </c>
      <c r="C640" t="s">
        <v>13</v>
      </c>
      <c r="D640" t="s">
        <v>18</v>
      </c>
      <c r="E640" t="s">
        <v>12</v>
      </c>
      <c r="F640" t="s">
        <v>3073</v>
      </c>
      <c r="G640" s="1">
        <v>3038383</v>
      </c>
      <c r="H640" t="s">
        <v>2283</v>
      </c>
      <c r="I640" t="s">
        <v>2039</v>
      </c>
      <c r="J640" t="s">
        <v>1499</v>
      </c>
      <c r="K640" t="s">
        <v>1642</v>
      </c>
      <c r="L640" t="s">
        <v>3074</v>
      </c>
      <c r="M640">
        <v>169</v>
      </c>
      <c r="N640" s="5">
        <v>11001</v>
      </c>
      <c r="O640" s="14">
        <f t="shared" si="18"/>
        <v>5</v>
      </c>
      <c r="P640" s="14" t="str">
        <f t="shared" si="19"/>
        <v>11001</v>
      </c>
      <c r="Q640" s="5" t="str">
        <f>INDEX('DIAN CODE'!$B$2:$B$1121,MATCH(CONCATENATE(PLANOTER!P640,""),'DIAN CODE'!$E$2:$E$1121,0),0)</f>
        <v>BOGOTA</v>
      </c>
      <c r="R640" s="5" t="str">
        <f>INDEX('DIAN CODE'!$D$2:$D$1121,MATCH(CONCATENATE(PLANOTER!P640,""),'DIAN CODE'!$E$2:$E$1121,0),0)</f>
        <v>BOGOTA, D.C.</v>
      </c>
      <c r="S640" t="s">
        <v>3075</v>
      </c>
    </row>
    <row r="641" spans="1:19">
      <c r="A641">
        <v>52337197</v>
      </c>
      <c r="B641">
        <v>52337197</v>
      </c>
      <c r="C641" t="s">
        <v>13</v>
      </c>
      <c r="D641" t="s">
        <v>18</v>
      </c>
      <c r="E641" t="s">
        <v>12</v>
      </c>
      <c r="F641" t="s">
        <v>3076</v>
      </c>
      <c r="G641" s="1">
        <v>3002505183</v>
      </c>
      <c r="H641" t="s">
        <v>921</v>
      </c>
      <c r="I641" t="s">
        <v>85</v>
      </c>
      <c r="J641" t="s">
        <v>1530</v>
      </c>
      <c r="K641" t="s">
        <v>16</v>
      </c>
      <c r="L641" t="s">
        <v>3077</v>
      </c>
      <c r="M641">
        <v>169</v>
      </c>
      <c r="N641" s="5">
        <v>11001</v>
      </c>
      <c r="O641" s="14">
        <f t="shared" si="18"/>
        <v>5</v>
      </c>
      <c r="P641" s="14" t="str">
        <f t="shared" si="19"/>
        <v>11001</v>
      </c>
      <c r="Q641" s="5" t="str">
        <f>INDEX('DIAN CODE'!$B$2:$B$1121,MATCH(CONCATENATE(PLANOTER!P641,""),'DIAN CODE'!$E$2:$E$1121,0),0)</f>
        <v>BOGOTA</v>
      </c>
      <c r="R641" s="5" t="str">
        <f>INDEX('DIAN CODE'!$D$2:$D$1121,MATCH(CONCATENATE(PLANOTER!P641,""),'DIAN CODE'!$E$2:$E$1121,0),0)</f>
        <v>BOGOTA, D.C.</v>
      </c>
      <c r="S641" t="s">
        <v>3078</v>
      </c>
    </row>
    <row r="642" spans="1:19">
      <c r="A642">
        <v>52342847</v>
      </c>
      <c r="B642">
        <v>52342847</v>
      </c>
      <c r="C642" t="s">
        <v>13</v>
      </c>
      <c r="D642" t="s">
        <v>18</v>
      </c>
      <c r="E642" t="s">
        <v>12</v>
      </c>
      <c r="F642" t="s">
        <v>3079</v>
      </c>
      <c r="G642" s="1">
        <v>142550818</v>
      </c>
      <c r="H642" t="s">
        <v>211</v>
      </c>
      <c r="I642" t="s">
        <v>89</v>
      </c>
      <c r="J642" t="s">
        <v>2058</v>
      </c>
      <c r="K642" t="s">
        <v>3080</v>
      </c>
      <c r="L642" t="s">
        <v>3081</v>
      </c>
      <c r="M642">
        <v>169</v>
      </c>
      <c r="N642" s="5">
        <v>11001</v>
      </c>
      <c r="O642" s="14">
        <f t="shared" si="18"/>
        <v>5</v>
      </c>
      <c r="P642" s="14" t="str">
        <f t="shared" si="19"/>
        <v>11001</v>
      </c>
      <c r="Q642" s="5" t="str">
        <f>INDEX('DIAN CODE'!$B$2:$B$1121,MATCH(CONCATENATE(PLANOTER!P642,""),'DIAN CODE'!$E$2:$E$1121,0),0)</f>
        <v>BOGOTA</v>
      </c>
      <c r="R642" s="5" t="str">
        <f>INDEX('DIAN CODE'!$D$2:$D$1121,MATCH(CONCATENATE(PLANOTER!P642,""),'DIAN CODE'!$E$2:$E$1121,0),0)</f>
        <v>BOGOTA, D.C.</v>
      </c>
      <c r="S642" t="s">
        <v>3082</v>
      </c>
    </row>
    <row r="643" spans="1:19">
      <c r="A643">
        <v>52386104</v>
      </c>
      <c r="B643">
        <v>52386104</v>
      </c>
      <c r="C643" t="s">
        <v>13</v>
      </c>
      <c r="D643" t="s">
        <v>18</v>
      </c>
      <c r="E643" t="s">
        <v>12</v>
      </c>
      <c r="F643" t="s">
        <v>3083</v>
      </c>
      <c r="G643" s="1">
        <v>3102021506</v>
      </c>
      <c r="H643" t="s">
        <v>1149</v>
      </c>
      <c r="I643" t="s">
        <v>16</v>
      </c>
      <c r="J643" t="s">
        <v>1753</v>
      </c>
      <c r="K643" t="s">
        <v>16</v>
      </c>
      <c r="L643" t="s">
        <v>3084</v>
      </c>
      <c r="M643">
        <v>169</v>
      </c>
      <c r="N643" s="5">
        <v>11001</v>
      </c>
      <c r="O643" s="14">
        <f t="shared" ref="O643:O706" si="20">LEN(N643)</f>
        <v>5</v>
      </c>
      <c r="P643" s="14" t="str">
        <f t="shared" ref="P643:P706" si="21">IF(EXACT(O643,5),""&amp;N643,"0"&amp;N643)</f>
        <v>11001</v>
      </c>
      <c r="Q643" s="5" t="str">
        <f>INDEX('DIAN CODE'!$B$2:$B$1121,MATCH(CONCATENATE(PLANOTER!P643,""),'DIAN CODE'!$E$2:$E$1121,0),0)</f>
        <v>BOGOTA</v>
      </c>
      <c r="R643" s="5" t="str">
        <f>INDEX('DIAN CODE'!$D$2:$D$1121,MATCH(CONCATENATE(PLANOTER!P643,""),'DIAN CODE'!$E$2:$E$1121,0),0)</f>
        <v>BOGOTA, D.C.</v>
      </c>
      <c r="S643" t="s">
        <v>3085</v>
      </c>
    </row>
    <row r="644" spans="1:19">
      <c r="A644">
        <v>52390179</v>
      </c>
      <c r="B644">
        <v>52390179</v>
      </c>
      <c r="C644" t="s">
        <v>13</v>
      </c>
      <c r="D644" t="s">
        <v>18</v>
      </c>
      <c r="E644" t="s">
        <v>12</v>
      </c>
      <c r="F644" t="s">
        <v>3086</v>
      </c>
      <c r="G644" s="1">
        <v>2492985</v>
      </c>
      <c r="H644" t="s">
        <v>31</v>
      </c>
      <c r="I644" t="s">
        <v>178</v>
      </c>
      <c r="J644" t="s">
        <v>3087</v>
      </c>
      <c r="K644" t="s">
        <v>2058</v>
      </c>
      <c r="L644" t="s">
        <v>3088</v>
      </c>
      <c r="M644">
        <v>169</v>
      </c>
      <c r="N644" s="5">
        <v>11001</v>
      </c>
      <c r="O644" s="14">
        <f t="shared" si="20"/>
        <v>5</v>
      </c>
      <c r="P644" s="14" t="str">
        <f t="shared" si="21"/>
        <v>11001</v>
      </c>
      <c r="Q644" s="5" t="str">
        <f>INDEX('DIAN CODE'!$B$2:$B$1121,MATCH(CONCATENATE(PLANOTER!P644,""),'DIAN CODE'!$E$2:$E$1121,0),0)</f>
        <v>BOGOTA</v>
      </c>
      <c r="R644" s="5" t="str">
        <f>INDEX('DIAN CODE'!$D$2:$D$1121,MATCH(CONCATENATE(PLANOTER!P644,""),'DIAN CODE'!$E$2:$E$1121,0),0)</f>
        <v>BOGOTA, D.C.</v>
      </c>
      <c r="S644" t="s">
        <v>3089</v>
      </c>
    </row>
    <row r="645" spans="1:19">
      <c r="A645">
        <v>52409515</v>
      </c>
      <c r="B645">
        <v>52409515</v>
      </c>
      <c r="C645" t="s">
        <v>13</v>
      </c>
      <c r="D645" t="s">
        <v>18</v>
      </c>
      <c r="E645" t="s">
        <v>12</v>
      </c>
      <c r="F645" t="s">
        <v>3090</v>
      </c>
      <c r="G645" s="1">
        <v>3143334797</v>
      </c>
      <c r="H645" t="s">
        <v>373</v>
      </c>
      <c r="I645" t="s">
        <v>397</v>
      </c>
      <c r="J645" t="s">
        <v>1636</v>
      </c>
      <c r="K645" t="s">
        <v>1758</v>
      </c>
      <c r="L645" t="s">
        <v>3091</v>
      </c>
      <c r="M645">
        <v>169</v>
      </c>
      <c r="N645" s="5">
        <v>25269</v>
      </c>
      <c r="O645" s="14">
        <f t="shared" si="20"/>
        <v>5</v>
      </c>
      <c r="P645" s="14" t="str">
        <f t="shared" si="21"/>
        <v>25269</v>
      </c>
      <c r="Q645" s="5" t="str">
        <f>INDEX('DIAN CODE'!$B$2:$B$1121,MATCH(CONCATENATE(PLANOTER!P645,""),'DIAN CODE'!$E$2:$E$1121,0),0)</f>
        <v>CUNDINAMARCA</v>
      </c>
      <c r="R645" s="5" t="str">
        <f>INDEX('DIAN CODE'!$D$2:$D$1121,MATCH(CONCATENATE(PLANOTER!P645,""),'DIAN CODE'!$E$2:$E$1121,0),0)</f>
        <v>FACATATIVA</v>
      </c>
      <c r="S645" t="s">
        <v>3092</v>
      </c>
    </row>
    <row r="646" spans="1:19">
      <c r="A646">
        <v>52410820</v>
      </c>
      <c r="B646">
        <v>52410820</v>
      </c>
      <c r="C646" t="s">
        <v>13</v>
      </c>
      <c r="D646" t="s">
        <v>18</v>
      </c>
      <c r="E646" t="s">
        <v>12</v>
      </c>
      <c r="F646" t="s">
        <v>3093</v>
      </c>
      <c r="G646" s="1">
        <v>3152572578</v>
      </c>
      <c r="H646" t="s">
        <v>3094</v>
      </c>
      <c r="I646" t="s">
        <v>3095</v>
      </c>
      <c r="J646" t="s">
        <v>2477</v>
      </c>
      <c r="K646" t="s">
        <v>1532</v>
      </c>
      <c r="L646" t="s">
        <v>3096</v>
      </c>
      <c r="M646">
        <v>169</v>
      </c>
      <c r="N646" s="5">
        <v>11001</v>
      </c>
      <c r="O646" s="14">
        <f t="shared" si="20"/>
        <v>5</v>
      </c>
      <c r="P646" s="14" t="str">
        <f t="shared" si="21"/>
        <v>11001</v>
      </c>
      <c r="Q646" s="5" t="str">
        <f>INDEX('DIAN CODE'!$B$2:$B$1121,MATCH(CONCATENATE(PLANOTER!P646,""),'DIAN CODE'!$E$2:$E$1121,0),0)</f>
        <v>BOGOTA</v>
      </c>
      <c r="R646" s="5" t="str">
        <f>INDEX('DIAN CODE'!$D$2:$D$1121,MATCH(CONCATENATE(PLANOTER!P646,""),'DIAN CODE'!$E$2:$E$1121,0),0)</f>
        <v>BOGOTA, D.C.</v>
      </c>
      <c r="S646" t="s">
        <v>3097</v>
      </c>
    </row>
    <row r="647" spans="1:19">
      <c r="A647">
        <v>52413496</v>
      </c>
      <c r="B647">
        <v>52413496</v>
      </c>
      <c r="C647" t="s">
        <v>13</v>
      </c>
      <c r="D647" t="s">
        <v>18</v>
      </c>
      <c r="E647" t="s">
        <v>12</v>
      </c>
      <c r="F647" t="s">
        <v>3098</v>
      </c>
      <c r="G647" s="1">
        <v>187115284</v>
      </c>
      <c r="H647" t="s">
        <v>183</v>
      </c>
      <c r="I647" t="s">
        <v>3099</v>
      </c>
      <c r="J647" t="s">
        <v>2331</v>
      </c>
      <c r="K647" t="s">
        <v>2294</v>
      </c>
      <c r="L647" t="s">
        <v>3100</v>
      </c>
      <c r="M647">
        <v>169</v>
      </c>
      <c r="N647" s="5">
        <v>11001</v>
      </c>
      <c r="O647" s="14">
        <f t="shared" si="20"/>
        <v>5</v>
      </c>
      <c r="P647" s="14" t="str">
        <f t="shared" si="21"/>
        <v>11001</v>
      </c>
      <c r="Q647" s="5" t="str">
        <f>INDEX('DIAN CODE'!$B$2:$B$1121,MATCH(CONCATENATE(PLANOTER!P647,""),'DIAN CODE'!$E$2:$E$1121,0),0)</f>
        <v>BOGOTA</v>
      </c>
      <c r="R647" s="5" t="str">
        <f>INDEX('DIAN CODE'!$D$2:$D$1121,MATCH(CONCATENATE(PLANOTER!P647,""),'DIAN CODE'!$E$2:$E$1121,0),0)</f>
        <v>BOGOTA, D.C.</v>
      </c>
      <c r="S647" t="s">
        <v>3101</v>
      </c>
    </row>
    <row r="648" spans="1:19">
      <c r="A648">
        <v>52419771</v>
      </c>
      <c r="B648">
        <v>52419771</v>
      </c>
      <c r="C648" t="s">
        <v>13</v>
      </c>
      <c r="D648" t="s">
        <v>18</v>
      </c>
      <c r="E648" t="s">
        <v>12</v>
      </c>
      <c r="F648" t="s">
        <v>3102</v>
      </c>
      <c r="G648" s="1">
        <v>174812519</v>
      </c>
      <c r="H648" t="s">
        <v>106</v>
      </c>
      <c r="I648" t="s">
        <v>16</v>
      </c>
      <c r="J648" t="s">
        <v>1529</v>
      </c>
      <c r="K648" t="s">
        <v>16</v>
      </c>
      <c r="L648" t="s">
        <v>3103</v>
      </c>
      <c r="M648">
        <v>169</v>
      </c>
      <c r="N648" s="5">
        <v>11001</v>
      </c>
      <c r="O648" s="14">
        <f t="shared" si="20"/>
        <v>5</v>
      </c>
      <c r="P648" s="14" t="str">
        <f t="shared" si="21"/>
        <v>11001</v>
      </c>
      <c r="Q648" s="5" t="str">
        <f>INDEX('DIAN CODE'!$B$2:$B$1121,MATCH(CONCATENATE(PLANOTER!P648,""),'DIAN CODE'!$E$2:$E$1121,0),0)</f>
        <v>BOGOTA</v>
      </c>
      <c r="R648" s="5" t="str">
        <f>INDEX('DIAN CODE'!$D$2:$D$1121,MATCH(CONCATENATE(PLANOTER!P648,""),'DIAN CODE'!$E$2:$E$1121,0),0)</f>
        <v>BOGOTA, D.C.</v>
      </c>
      <c r="S648" t="s">
        <v>3104</v>
      </c>
    </row>
    <row r="649" spans="1:19">
      <c r="A649">
        <v>52426101</v>
      </c>
      <c r="B649">
        <v>52426101</v>
      </c>
      <c r="C649" t="s">
        <v>13</v>
      </c>
      <c r="D649" t="s">
        <v>18</v>
      </c>
      <c r="E649" t="s">
        <v>12</v>
      </c>
      <c r="F649" t="s">
        <v>3105</v>
      </c>
      <c r="G649" s="1">
        <v>3124806541</v>
      </c>
      <c r="H649" t="s">
        <v>2646</v>
      </c>
      <c r="I649" t="s">
        <v>142</v>
      </c>
      <c r="J649" t="s">
        <v>1586</v>
      </c>
      <c r="K649" t="s">
        <v>2757</v>
      </c>
      <c r="L649" t="s">
        <v>3106</v>
      </c>
      <c r="M649">
        <v>169</v>
      </c>
      <c r="N649" s="5">
        <v>11001</v>
      </c>
      <c r="O649" s="14">
        <f t="shared" si="20"/>
        <v>5</v>
      </c>
      <c r="P649" s="14" t="str">
        <f t="shared" si="21"/>
        <v>11001</v>
      </c>
      <c r="Q649" s="5" t="str">
        <f>INDEX('DIAN CODE'!$B$2:$B$1121,MATCH(CONCATENATE(PLANOTER!P649,""),'DIAN CODE'!$E$2:$E$1121,0),0)</f>
        <v>BOGOTA</v>
      </c>
      <c r="R649" s="5" t="str">
        <f>INDEX('DIAN CODE'!$D$2:$D$1121,MATCH(CONCATENATE(PLANOTER!P649,""),'DIAN CODE'!$E$2:$E$1121,0),0)</f>
        <v>BOGOTA, D.C.</v>
      </c>
      <c r="S649" t="s">
        <v>3107</v>
      </c>
    </row>
    <row r="650" spans="1:19">
      <c r="A650">
        <v>52426197</v>
      </c>
      <c r="B650">
        <v>52426197</v>
      </c>
      <c r="C650" t="s">
        <v>13</v>
      </c>
      <c r="D650" t="s">
        <v>18</v>
      </c>
      <c r="E650" t="s">
        <v>12</v>
      </c>
      <c r="F650" t="s">
        <v>3108</v>
      </c>
      <c r="G650" s="1">
        <v>5742342</v>
      </c>
      <c r="H650" t="s">
        <v>45</v>
      </c>
      <c r="I650" t="s">
        <v>3109</v>
      </c>
      <c r="J650" t="s">
        <v>1534</v>
      </c>
      <c r="K650" t="s">
        <v>16</v>
      </c>
      <c r="L650" t="s">
        <v>3110</v>
      </c>
      <c r="M650">
        <v>169</v>
      </c>
      <c r="N650" s="5">
        <v>20001</v>
      </c>
      <c r="O650" s="14">
        <f t="shared" si="20"/>
        <v>5</v>
      </c>
      <c r="P650" s="14" t="str">
        <f t="shared" si="21"/>
        <v>20001</v>
      </c>
      <c r="Q650" s="5" t="str">
        <f>INDEX('DIAN CODE'!$B$2:$B$1121,MATCH(CONCATENATE(PLANOTER!P650,""),'DIAN CODE'!$E$2:$E$1121,0),0)</f>
        <v>CESAR</v>
      </c>
      <c r="R650" s="5" t="str">
        <f>INDEX('DIAN CODE'!$D$2:$D$1121,MATCH(CONCATENATE(PLANOTER!P650,""),'DIAN CODE'!$E$2:$E$1121,0),0)</f>
        <v>VALLEDUPAR</v>
      </c>
      <c r="S650" t="s">
        <v>3111</v>
      </c>
    </row>
    <row r="651" spans="1:19">
      <c r="A651">
        <v>52426558</v>
      </c>
      <c r="B651">
        <v>52426558</v>
      </c>
      <c r="C651" t="s">
        <v>13</v>
      </c>
      <c r="D651" t="s">
        <v>18</v>
      </c>
      <c r="E651" t="s">
        <v>12</v>
      </c>
      <c r="F651" t="s">
        <v>3112</v>
      </c>
      <c r="G651" s="1">
        <v>3162936630</v>
      </c>
      <c r="H651" t="s">
        <v>747</v>
      </c>
      <c r="I651" t="s">
        <v>211</v>
      </c>
      <c r="J651" t="s">
        <v>1758</v>
      </c>
      <c r="K651" t="s">
        <v>16</v>
      </c>
      <c r="L651" t="s">
        <v>3113</v>
      </c>
      <c r="M651">
        <v>169</v>
      </c>
      <c r="N651" s="5">
        <v>1</v>
      </c>
      <c r="O651" s="14">
        <f t="shared" si="20"/>
        <v>1</v>
      </c>
      <c r="P651" s="14" t="str">
        <f t="shared" si="21"/>
        <v>01</v>
      </c>
      <c r="Q651" s="5" t="e">
        <f>INDEX('DIAN CODE'!$B$2:$B$1121,MATCH(CONCATENATE(PLANOTER!P651,""),'DIAN CODE'!$E$2:$E$1121,0),0)</f>
        <v>#N/A</v>
      </c>
      <c r="R651" s="5" t="e">
        <f>INDEX('DIAN CODE'!$D$2:$D$1121,MATCH(CONCATENATE(PLANOTER!P651,""),'DIAN CODE'!$E$2:$E$1121,0),0)</f>
        <v>#N/A</v>
      </c>
      <c r="S651" t="s">
        <v>3114</v>
      </c>
    </row>
    <row r="652" spans="1:19">
      <c r="A652">
        <v>52436662</v>
      </c>
      <c r="B652">
        <v>52436662</v>
      </c>
      <c r="C652" t="s">
        <v>13</v>
      </c>
      <c r="D652" t="s">
        <v>18</v>
      </c>
      <c r="E652" t="s">
        <v>12</v>
      </c>
      <c r="F652" t="s">
        <v>3115</v>
      </c>
      <c r="G652" s="1">
        <v>7790593</v>
      </c>
      <c r="H652" t="s">
        <v>183</v>
      </c>
      <c r="I652" t="s">
        <v>142</v>
      </c>
      <c r="J652" t="s">
        <v>1508</v>
      </c>
      <c r="K652" t="s">
        <v>1516</v>
      </c>
      <c r="L652" t="s">
        <v>3116</v>
      </c>
      <c r="M652">
        <v>169</v>
      </c>
      <c r="N652" s="5">
        <v>11001</v>
      </c>
      <c r="O652" s="14">
        <f t="shared" si="20"/>
        <v>5</v>
      </c>
      <c r="P652" s="14" t="str">
        <f t="shared" si="21"/>
        <v>11001</v>
      </c>
      <c r="Q652" s="5" t="str">
        <f>INDEX('DIAN CODE'!$B$2:$B$1121,MATCH(CONCATENATE(PLANOTER!P652,""),'DIAN CODE'!$E$2:$E$1121,0),0)</f>
        <v>BOGOTA</v>
      </c>
      <c r="R652" s="5" t="str">
        <f>INDEX('DIAN CODE'!$D$2:$D$1121,MATCH(CONCATENATE(PLANOTER!P652,""),'DIAN CODE'!$E$2:$E$1121,0),0)</f>
        <v>BOGOTA, D.C.</v>
      </c>
      <c r="S652" t="s">
        <v>3117</v>
      </c>
    </row>
    <row r="653" spans="1:19">
      <c r="A653">
        <v>52440329</v>
      </c>
      <c r="B653">
        <v>52440329</v>
      </c>
      <c r="C653" t="s">
        <v>13</v>
      </c>
      <c r="D653" t="s">
        <v>18</v>
      </c>
      <c r="E653" t="s">
        <v>12</v>
      </c>
      <c r="F653" t="s">
        <v>3118</v>
      </c>
      <c r="G653" s="1">
        <v>125514774</v>
      </c>
      <c r="H653" t="s">
        <v>747</v>
      </c>
      <c r="I653" t="s">
        <v>85</v>
      </c>
      <c r="J653" t="s">
        <v>1803</v>
      </c>
      <c r="K653" t="s">
        <v>16</v>
      </c>
      <c r="L653" t="s">
        <v>3119</v>
      </c>
      <c r="M653">
        <v>169</v>
      </c>
      <c r="N653" s="5">
        <v>50689</v>
      </c>
      <c r="O653" s="14">
        <f t="shared" si="20"/>
        <v>5</v>
      </c>
      <c r="P653" s="14" t="str">
        <f t="shared" si="21"/>
        <v>50689</v>
      </c>
      <c r="Q653" s="5" t="str">
        <f>INDEX('DIAN CODE'!$B$2:$B$1121,MATCH(CONCATENATE(PLANOTER!P653,""),'DIAN CODE'!$E$2:$E$1121,0),0)</f>
        <v>META</v>
      </c>
      <c r="R653" s="5" t="str">
        <f>INDEX('DIAN CODE'!$D$2:$D$1121,MATCH(CONCATENATE(PLANOTER!P653,""),'DIAN CODE'!$E$2:$E$1121,0),0)</f>
        <v>SAN MARTIN</v>
      </c>
      <c r="S653" t="s">
        <v>3120</v>
      </c>
    </row>
    <row r="654" spans="1:19">
      <c r="A654">
        <v>52520075</v>
      </c>
      <c r="B654">
        <v>52520075</v>
      </c>
      <c r="C654">
        <v>2</v>
      </c>
      <c r="D654" t="s">
        <v>14</v>
      </c>
      <c r="E654" t="s">
        <v>15</v>
      </c>
      <c r="F654" t="s">
        <v>3121</v>
      </c>
      <c r="G654" s="1">
        <v>2010127</v>
      </c>
      <c r="H654" t="s">
        <v>16</v>
      </c>
      <c r="I654" t="s">
        <v>16</v>
      </c>
      <c r="J654" t="s">
        <v>16</v>
      </c>
      <c r="K654" t="s">
        <v>16</v>
      </c>
      <c r="L654" t="s">
        <v>3122</v>
      </c>
      <c r="M654">
        <v>169</v>
      </c>
      <c r="N654" s="5">
        <v>11001</v>
      </c>
      <c r="O654" s="14">
        <f t="shared" si="20"/>
        <v>5</v>
      </c>
      <c r="P654" s="14" t="str">
        <f t="shared" si="21"/>
        <v>11001</v>
      </c>
      <c r="Q654" s="5" t="str">
        <f>INDEX('DIAN CODE'!$B$2:$B$1121,MATCH(CONCATENATE(PLANOTER!P654,""),'DIAN CODE'!$E$2:$E$1121,0),0)</f>
        <v>BOGOTA</v>
      </c>
      <c r="R654" s="5" t="str">
        <f>INDEX('DIAN CODE'!$D$2:$D$1121,MATCH(CONCATENATE(PLANOTER!P654,""),'DIAN CODE'!$E$2:$E$1121,0),0)</f>
        <v>BOGOTA, D.C.</v>
      </c>
      <c r="S654" t="s">
        <v>3123</v>
      </c>
    </row>
    <row r="655" spans="1:19">
      <c r="A655">
        <v>52525891</v>
      </c>
      <c r="B655">
        <v>52525891</v>
      </c>
      <c r="C655" t="s">
        <v>13</v>
      </c>
      <c r="D655" t="s">
        <v>18</v>
      </c>
      <c r="E655" t="s">
        <v>12</v>
      </c>
      <c r="F655" t="s">
        <v>3125</v>
      </c>
      <c r="G655" s="1">
        <v>186148077</v>
      </c>
      <c r="H655" t="s">
        <v>183</v>
      </c>
      <c r="I655" t="s">
        <v>185</v>
      </c>
      <c r="J655" t="s">
        <v>1674</v>
      </c>
      <c r="K655" t="s">
        <v>1873</v>
      </c>
      <c r="L655" t="s">
        <v>3126</v>
      </c>
      <c r="M655">
        <v>169</v>
      </c>
      <c r="N655" s="5">
        <v>11001</v>
      </c>
      <c r="O655" s="14">
        <f t="shared" si="20"/>
        <v>5</v>
      </c>
      <c r="P655" s="14" t="str">
        <f t="shared" si="21"/>
        <v>11001</v>
      </c>
      <c r="Q655" s="5" t="str">
        <f>INDEX('DIAN CODE'!$B$2:$B$1121,MATCH(CONCATENATE(PLANOTER!P655,""),'DIAN CODE'!$E$2:$E$1121,0),0)</f>
        <v>BOGOTA</v>
      </c>
      <c r="R655" s="5" t="str">
        <f>INDEX('DIAN CODE'!$D$2:$D$1121,MATCH(CONCATENATE(PLANOTER!P655,""),'DIAN CODE'!$E$2:$E$1121,0),0)</f>
        <v>BOGOTA, D.C.</v>
      </c>
      <c r="S655" t="s">
        <v>3127</v>
      </c>
    </row>
    <row r="656" spans="1:19">
      <c r="A656">
        <v>52527843</v>
      </c>
      <c r="B656">
        <v>52527843</v>
      </c>
      <c r="C656">
        <v>4</v>
      </c>
      <c r="D656" t="s">
        <v>18</v>
      </c>
      <c r="E656" t="s">
        <v>15</v>
      </c>
      <c r="F656" t="s">
        <v>3128</v>
      </c>
      <c r="G656" s="1">
        <v>2011735</v>
      </c>
      <c r="H656" t="s">
        <v>1958</v>
      </c>
      <c r="I656" t="s">
        <v>120</v>
      </c>
      <c r="J656" t="s">
        <v>3129</v>
      </c>
      <c r="K656" t="s">
        <v>3130</v>
      </c>
      <c r="L656" t="s">
        <v>3131</v>
      </c>
      <c r="M656">
        <v>169</v>
      </c>
      <c r="N656" s="5">
        <v>11001</v>
      </c>
      <c r="O656" s="14">
        <f t="shared" si="20"/>
        <v>5</v>
      </c>
      <c r="P656" s="14" t="str">
        <f t="shared" si="21"/>
        <v>11001</v>
      </c>
      <c r="Q656" s="5" t="str">
        <f>INDEX('DIAN CODE'!$B$2:$B$1121,MATCH(CONCATENATE(PLANOTER!P656,""),'DIAN CODE'!$E$2:$E$1121,0),0)</f>
        <v>BOGOTA</v>
      </c>
      <c r="R656" s="5" t="str">
        <f>INDEX('DIAN CODE'!$D$2:$D$1121,MATCH(CONCATENATE(PLANOTER!P656,""),'DIAN CODE'!$E$2:$E$1121,0),0)</f>
        <v>BOGOTA, D.C.</v>
      </c>
      <c r="S656" t="s">
        <v>3132</v>
      </c>
    </row>
    <row r="657" spans="1:19">
      <c r="A657">
        <v>52556433</v>
      </c>
      <c r="B657">
        <v>52556433</v>
      </c>
      <c r="C657" t="s">
        <v>13</v>
      </c>
      <c r="D657" t="s">
        <v>18</v>
      </c>
      <c r="E657" t="s">
        <v>12</v>
      </c>
      <c r="F657" t="s">
        <v>3133</v>
      </c>
      <c r="G657" s="1">
        <v>5931839</v>
      </c>
      <c r="H657" t="s">
        <v>32</v>
      </c>
      <c r="I657" t="s">
        <v>113</v>
      </c>
      <c r="J657" t="s">
        <v>2136</v>
      </c>
      <c r="K657" t="s">
        <v>3134</v>
      </c>
      <c r="L657" t="s">
        <v>3135</v>
      </c>
      <c r="M657">
        <v>169</v>
      </c>
      <c r="N657" s="5">
        <v>11001</v>
      </c>
      <c r="O657" s="14">
        <f t="shared" si="20"/>
        <v>5</v>
      </c>
      <c r="P657" s="14" t="str">
        <f t="shared" si="21"/>
        <v>11001</v>
      </c>
      <c r="Q657" s="5" t="str">
        <f>INDEX('DIAN CODE'!$B$2:$B$1121,MATCH(CONCATENATE(PLANOTER!P657,""),'DIAN CODE'!$E$2:$E$1121,0),0)</f>
        <v>BOGOTA</v>
      </c>
      <c r="R657" s="5" t="str">
        <f>INDEX('DIAN CODE'!$D$2:$D$1121,MATCH(CONCATENATE(PLANOTER!P657,""),'DIAN CODE'!$E$2:$E$1121,0),0)</f>
        <v>BOGOTA, D.C.</v>
      </c>
      <c r="S657" t="s">
        <v>3136</v>
      </c>
    </row>
    <row r="658" spans="1:19">
      <c r="A658">
        <v>52580905</v>
      </c>
      <c r="B658">
        <v>52580905</v>
      </c>
      <c r="C658" t="s">
        <v>13</v>
      </c>
      <c r="D658" t="s">
        <v>18</v>
      </c>
      <c r="E658" t="s">
        <v>12</v>
      </c>
      <c r="F658" t="s">
        <v>3138</v>
      </c>
      <c r="G658" s="1">
        <v>6264786</v>
      </c>
      <c r="H658" t="s">
        <v>594</v>
      </c>
      <c r="I658" t="s">
        <v>257</v>
      </c>
      <c r="J658" t="s">
        <v>1514</v>
      </c>
      <c r="K658" t="s">
        <v>1549</v>
      </c>
      <c r="L658" t="s">
        <v>3139</v>
      </c>
      <c r="M658">
        <v>169</v>
      </c>
      <c r="N658" s="5">
        <v>11001</v>
      </c>
      <c r="O658" s="14">
        <f t="shared" si="20"/>
        <v>5</v>
      </c>
      <c r="P658" s="14" t="str">
        <f t="shared" si="21"/>
        <v>11001</v>
      </c>
      <c r="Q658" s="5" t="str">
        <f>INDEX('DIAN CODE'!$B$2:$B$1121,MATCH(CONCATENATE(PLANOTER!P658,""),'DIAN CODE'!$E$2:$E$1121,0),0)</f>
        <v>BOGOTA</v>
      </c>
      <c r="R658" s="5" t="str">
        <f>INDEX('DIAN CODE'!$D$2:$D$1121,MATCH(CONCATENATE(PLANOTER!P658,""),'DIAN CODE'!$E$2:$E$1121,0),0)</f>
        <v>BOGOTA, D.C.</v>
      </c>
      <c r="S658" t="s">
        <v>3140</v>
      </c>
    </row>
    <row r="659" spans="1:19">
      <c r="A659">
        <v>52701380</v>
      </c>
      <c r="B659">
        <v>52701380</v>
      </c>
      <c r="C659" t="s">
        <v>13</v>
      </c>
      <c r="D659" t="s">
        <v>18</v>
      </c>
      <c r="E659" t="s">
        <v>12</v>
      </c>
      <c r="F659" t="s">
        <v>3141</v>
      </c>
      <c r="G659" s="1">
        <v>15659108</v>
      </c>
      <c r="H659" t="s">
        <v>813</v>
      </c>
      <c r="I659" t="s">
        <v>16</v>
      </c>
      <c r="J659" t="s">
        <v>1666</v>
      </c>
      <c r="K659" t="s">
        <v>16</v>
      </c>
      <c r="L659" t="s">
        <v>3142</v>
      </c>
      <c r="M659">
        <v>169</v>
      </c>
      <c r="N659" s="5">
        <v>11001</v>
      </c>
      <c r="O659" s="14">
        <f t="shared" si="20"/>
        <v>5</v>
      </c>
      <c r="P659" s="14" t="str">
        <f t="shared" si="21"/>
        <v>11001</v>
      </c>
      <c r="Q659" s="5" t="str">
        <f>INDEX('DIAN CODE'!$B$2:$B$1121,MATCH(CONCATENATE(PLANOTER!P659,""),'DIAN CODE'!$E$2:$E$1121,0),0)</f>
        <v>BOGOTA</v>
      </c>
      <c r="R659" s="5" t="str">
        <f>INDEX('DIAN CODE'!$D$2:$D$1121,MATCH(CONCATENATE(PLANOTER!P659,""),'DIAN CODE'!$E$2:$E$1121,0),0)</f>
        <v>BOGOTA, D.C.</v>
      </c>
      <c r="S659" t="s">
        <v>3143</v>
      </c>
    </row>
    <row r="660" spans="1:19">
      <c r="A660">
        <v>52701601</v>
      </c>
      <c r="B660">
        <v>52701601</v>
      </c>
      <c r="C660">
        <v>4</v>
      </c>
      <c r="D660" t="s">
        <v>18</v>
      </c>
      <c r="E660" t="s">
        <v>12</v>
      </c>
      <c r="F660" t="s">
        <v>3144</v>
      </c>
      <c r="G660" s="1">
        <v>4102321</v>
      </c>
      <c r="H660" t="s">
        <v>440</v>
      </c>
      <c r="I660" t="s">
        <v>275</v>
      </c>
      <c r="J660" t="s">
        <v>3145</v>
      </c>
      <c r="K660" t="s">
        <v>2252</v>
      </c>
      <c r="L660" t="s">
        <v>3146</v>
      </c>
      <c r="M660">
        <v>169</v>
      </c>
      <c r="N660" s="5">
        <v>47189</v>
      </c>
      <c r="O660" s="14">
        <f t="shared" si="20"/>
        <v>5</v>
      </c>
      <c r="P660" s="14" t="str">
        <f t="shared" si="21"/>
        <v>47189</v>
      </c>
      <c r="Q660" s="5" t="str">
        <f>INDEX('DIAN CODE'!$B$2:$B$1121,MATCH(CONCATENATE(PLANOTER!P660,""),'DIAN CODE'!$E$2:$E$1121,0),0)</f>
        <v>MAGDALENA</v>
      </c>
      <c r="R660" s="5" t="str">
        <f>INDEX('DIAN CODE'!$D$2:$D$1121,MATCH(CONCATENATE(PLANOTER!P660,""),'DIAN CODE'!$E$2:$E$1121,0),0)</f>
        <v>CIENAGA</v>
      </c>
      <c r="S660" t="s">
        <v>3147</v>
      </c>
    </row>
    <row r="661" spans="1:19">
      <c r="A661">
        <v>52704409</v>
      </c>
      <c r="B661">
        <v>52704409</v>
      </c>
      <c r="C661">
        <v>1</v>
      </c>
      <c r="D661" t="s">
        <v>18</v>
      </c>
      <c r="E661" t="s">
        <v>12</v>
      </c>
      <c r="F661" t="s">
        <v>3148</v>
      </c>
      <c r="G661" s="1">
        <v>8221074</v>
      </c>
      <c r="H661" t="s">
        <v>3149</v>
      </c>
      <c r="I661" t="s">
        <v>255</v>
      </c>
      <c r="J661" t="s">
        <v>1735</v>
      </c>
      <c r="K661" t="s">
        <v>1736</v>
      </c>
      <c r="L661" t="s">
        <v>3150</v>
      </c>
      <c r="M661">
        <v>169</v>
      </c>
      <c r="N661" s="5">
        <v>11001</v>
      </c>
      <c r="O661" s="14">
        <f t="shared" si="20"/>
        <v>5</v>
      </c>
      <c r="P661" s="14" t="str">
        <f t="shared" si="21"/>
        <v>11001</v>
      </c>
      <c r="Q661" s="5" t="str">
        <f>INDEX('DIAN CODE'!$B$2:$B$1121,MATCH(CONCATENATE(PLANOTER!P661,""),'DIAN CODE'!$E$2:$E$1121,0),0)</f>
        <v>BOGOTA</v>
      </c>
      <c r="R661" s="5" t="str">
        <f>INDEX('DIAN CODE'!$D$2:$D$1121,MATCH(CONCATENATE(PLANOTER!P661,""),'DIAN CODE'!$E$2:$E$1121,0),0)</f>
        <v>BOGOTA, D.C.</v>
      </c>
      <c r="S661" t="s">
        <v>3151</v>
      </c>
    </row>
    <row r="662" spans="1:19">
      <c r="A662">
        <v>52711001</v>
      </c>
      <c r="B662">
        <v>52711001</v>
      </c>
      <c r="C662">
        <v>8</v>
      </c>
      <c r="D662" t="s">
        <v>18</v>
      </c>
      <c r="E662" t="s">
        <v>15</v>
      </c>
      <c r="F662" t="s">
        <v>3152</v>
      </c>
      <c r="G662" s="1">
        <v>4070286</v>
      </c>
      <c r="H662" t="s">
        <v>211</v>
      </c>
      <c r="I662" t="s">
        <v>2503</v>
      </c>
      <c r="J662" t="s">
        <v>3153</v>
      </c>
      <c r="K662" t="s">
        <v>3022</v>
      </c>
      <c r="L662" t="s">
        <v>3154</v>
      </c>
      <c r="M662">
        <v>169</v>
      </c>
      <c r="N662" s="5">
        <v>11001</v>
      </c>
      <c r="O662" s="14">
        <f t="shared" si="20"/>
        <v>5</v>
      </c>
      <c r="P662" s="14" t="str">
        <f t="shared" si="21"/>
        <v>11001</v>
      </c>
      <c r="Q662" s="5" t="str">
        <f>INDEX('DIAN CODE'!$B$2:$B$1121,MATCH(CONCATENATE(PLANOTER!P662,""),'DIAN CODE'!$E$2:$E$1121,0),0)</f>
        <v>BOGOTA</v>
      </c>
      <c r="R662" s="5" t="str">
        <f>INDEX('DIAN CODE'!$D$2:$D$1121,MATCH(CONCATENATE(PLANOTER!P662,""),'DIAN CODE'!$E$2:$E$1121,0),0)</f>
        <v>BOGOTA, D.C.</v>
      </c>
      <c r="S662" t="s">
        <v>3155</v>
      </c>
    </row>
    <row r="663" spans="1:19">
      <c r="A663">
        <v>52731598</v>
      </c>
      <c r="B663">
        <v>52731598</v>
      </c>
      <c r="C663" t="s">
        <v>13</v>
      </c>
      <c r="D663" t="s">
        <v>18</v>
      </c>
      <c r="E663" t="s">
        <v>12</v>
      </c>
      <c r="F663" t="s">
        <v>3156</v>
      </c>
      <c r="G663" s="1">
        <v>3334024</v>
      </c>
      <c r="H663" t="s">
        <v>178</v>
      </c>
      <c r="I663" t="s">
        <v>890</v>
      </c>
      <c r="J663" t="s">
        <v>1500</v>
      </c>
      <c r="K663" t="s">
        <v>84</v>
      </c>
      <c r="L663" t="s">
        <v>3157</v>
      </c>
      <c r="M663">
        <v>169</v>
      </c>
      <c r="N663" s="5">
        <v>11001</v>
      </c>
      <c r="O663" s="14">
        <f t="shared" si="20"/>
        <v>5</v>
      </c>
      <c r="P663" s="14" t="str">
        <f t="shared" si="21"/>
        <v>11001</v>
      </c>
      <c r="Q663" s="5" t="str">
        <f>INDEX('DIAN CODE'!$B$2:$B$1121,MATCH(CONCATENATE(PLANOTER!P663,""),'DIAN CODE'!$E$2:$E$1121,0),0)</f>
        <v>BOGOTA</v>
      </c>
      <c r="R663" s="5" t="str">
        <f>INDEX('DIAN CODE'!$D$2:$D$1121,MATCH(CONCATENATE(PLANOTER!P663,""),'DIAN CODE'!$E$2:$E$1121,0),0)</f>
        <v>BOGOTA, D.C.</v>
      </c>
      <c r="S663" t="s">
        <v>3158</v>
      </c>
    </row>
    <row r="664" spans="1:19">
      <c r="A664">
        <v>52741822</v>
      </c>
      <c r="B664">
        <v>52741822</v>
      </c>
      <c r="C664">
        <v>6</v>
      </c>
      <c r="D664" t="s">
        <v>14</v>
      </c>
      <c r="E664" t="s">
        <v>15</v>
      </c>
      <c r="F664" t="s">
        <v>3159</v>
      </c>
      <c r="G664" s="1">
        <v>7128034</v>
      </c>
      <c r="H664" t="s">
        <v>16</v>
      </c>
      <c r="I664" t="s">
        <v>16</v>
      </c>
      <c r="J664" t="s">
        <v>16</v>
      </c>
      <c r="K664" t="s">
        <v>16</v>
      </c>
      <c r="L664" t="s">
        <v>3160</v>
      </c>
      <c r="M664">
        <v>169</v>
      </c>
      <c r="N664" s="5">
        <v>11001</v>
      </c>
      <c r="O664" s="14">
        <f t="shared" si="20"/>
        <v>5</v>
      </c>
      <c r="P664" s="14" t="str">
        <f t="shared" si="21"/>
        <v>11001</v>
      </c>
      <c r="Q664" s="5" t="str">
        <f>INDEX('DIAN CODE'!$B$2:$B$1121,MATCH(CONCATENATE(PLANOTER!P664,""),'DIAN CODE'!$E$2:$E$1121,0),0)</f>
        <v>BOGOTA</v>
      </c>
      <c r="R664" s="5" t="str">
        <f>INDEX('DIAN CODE'!$D$2:$D$1121,MATCH(CONCATENATE(PLANOTER!P664,""),'DIAN CODE'!$E$2:$E$1121,0),0)</f>
        <v>BOGOTA, D.C.</v>
      </c>
      <c r="S664" t="s">
        <v>3161</v>
      </c>
    </row>
    <row r="665" spans="1:19">
      <c r="A665">
        <v>52744313</v>
      </c>
      <c r="B665">
        <v>52744313</v>
      </c>
      <c r="C665" t="s">
        <v>13</v>
      </c>
      <c r="D665" t="s">
        <v>18</v>
      </c>
      <c r="E665" t="s">
        <v>12</v>
      </c>
      <c r="F665" t="s">
        <v>3162</v>
      </c>
      <c r="G665" s="1">
        <v>3114489673</v>
      </c>
      <c r="H665" t="s">
        <v>211</v>
      </c>
      <c r="I665" t="s">
        <v>1456</v>
      </c>
      <c r="J665" t="s">
        <v>1758</v>
      </c>
      <c r="K665" t="s">
        <v>1736</v>
      </c>
      <c r="L665" t="s">
        <v>3163</v>
      </c>
      <c r="M665">
        <v>169</v>
      </c>
      <c r="N665" s="5">
        <v>11001</v>
      </c>
      <c r="O665" s="14">
        <f t="shared" si="20"/>
        <v>5</v>
      </c>
      <c r="P665" s="14" t="str">
        <f t="shared" si="21"/>
        <v>11001</v>
      </c>
      <c r="Q665" s="5" t="str">
        <f>INDEX('DIAN CODE'!$B$2:$B$1121,MATCH(CONCATENATE(PLANOTER!P665,""),'DIAN CODE'!$E$2:$E$1121,0),0)</f>
        <v>BOGOTA</v>
      </c>
      <c r="R665" s="5" t="str">
        <f>INDEX('DIAN CODE'!$D$2:$D$1121,MATCH(CONCATENATE(PLANOTER!P665,""),'DIAN CODE'!$E$2:$E$1121,0),0)</f>
        <v>BOGOTA, D.C.</v>
      </c>
      <c r="S665" t="s">
        <v>3164</v>
      </c>
    </row>
    <row r="666" spans="1:19">
      <c r="A666">
        <v>52747948</v>
      </c>
      <c r="B666">
        <v>52747948</v>
      </c>
      <c r="C666" t="s">
        <v>13</v>
      </c>
      <c r="D666" t="s">
        <v>18</v>
      </c>
      <c r="E666" t="s">
        <v>12</v>
      </c>
      <c r="F666" t="s">
        <v>3165</v>
      </c>
      <c r="G666" s="1">
        <v>2095626</v>
      </c>
      <c r="H666" t="s">
        <v>142</v>
      </c>
      <c r="I666" t="s">
        <v>135</v>
      </c>
      <c r="J666" t="s">
        <v>3166</v>
      </c>
      <c r="K666" t="s">
        <v>16</v>
      </c>
      <c r="L666" t="s">
        <v>3167</v>
      </c>
      <c r="M666">
        <v>169</v>
      </c>
      <c r="N666" s="5">
        <v>11001</v>
      </c>
      <c r="O666" s="14">
        <f t="shared" si="20"/>
        <v>5</v>
      </c>
      <c r="P666" s="14" t="str">
        <f t="shared" si="21"/>
        <v>11001</v>
      </c>
      <c r="Q666" s="5" t="str">
        <f>INDEX('DIAN CODE'!$B$2:$B$1121,MATCH(CONCATENATE(PLANOTER!P666,""),'DIAN CODE'!$E$2:$E$1121,0),0)</f>
        <v>BOGOTA</v>
      </c>
      <c r="R666" s="5" t="str">
        <f>INDEX('DIAN CODE'!$D$2:$D$1121,MATCH(CONCATENATE(PLANOTER!P666,""),'DIAN CODE'!$E$2:$E$1121,0),0)</f>
        <v>BOGOTA, D.C.</v>
      </c>
      <c r="S666" t="s">
        <v>3168</v>
      </c>
    </row>
    <row r="667" spans="1:19">
      <c r="A667">
        <v>52762665</v>
      </c>
      <c r="B667">
        <v>52762665</v>
      </c>
      <c r="C667" t="s">
        <v>13</v>
      </c>
      <c r="D667" t="s">
        <v>18</v>
      </c>
      <c r="E667" t="s">
        <v>12</v>
      </c>
      <c r="F667" t="s">
        <v>3169</v>
      </c>
      <c r="G667" s="1">
        <v>3003127802</v>
      </c>
      <c r="H667" t="s">
        <v>1088</v>
      </c>
      <c r="I667" t="s">
        <v>16</v>
      </c>
      <c r="J667" t="s">
        <v>1586</v>
      </c>
      <c r="K667" t="s">
        <v>16</v>
      </c>
      <c r="L667" t="s">
        <v>3170</v>
      </c>
      <c r="M667">
        <v>169</v>
      </c>
      <c r="N667" s="5">
        <v>11001</v>
      </c>
      <c r="O667" s="14">
        <f t="shared" si="20"/>
        <v>5</v>
      </c>
      <c r="P667" s="14" t="str">
        <f t="shared" si="21"/>
        <v>11001</v>
      </c>
      <c r="Q667" s="5" t="str">
        <f>INDEX('DIAN CODE'!$B$2:$B$1121,MATCH(CONCATENATE(PLANOTER!P667,""),'DIAN CODE'!$E$2:$E$1121,0),0)</f>
        <v>BOGOTA</v>
      </c>
      <c r="R667" s="5" t="str">
        <f>INDEX('DIAN CODE'!$D$2:$D$1121,MATCH(CONCATENATE(PLANOTER!P667,""),'DIAN CODE'!$E$2:$E$1121,0),0)</f>
        <v>BOGOTA, D.C.</v>
      </c>
      <c r="S667" t="s">
        <v>3171</v>
      </c>
    </row>
    <row r="668" spans="1:19">
      <c r="A668">
        <v>52768469</v>
      </c>
      <c r="B668">
        <v>52768469</v>
      </c>
      <c r="C668">
        <v>6</v>
      </c>
      <c r="D668" t="s">
        <v>18</v>
      </c>
      <c r="E668" t="s">
        <v>12</v>
      </c>
      <c r="F668" t="s">
        <v>3172</v>
      </c>
      <c r="G668" s="1">
        <v>4799754</v>
      </c>
      <c r="H668" t="s">
        <v>26</v>
      </c>
      <c r="I668" t="s">
        <v>397</v>
      </c>
      <c r="J668" t="s">
        <v>3022</v>
      </c>
      <c r="K668" t="s">
        <v>1635</v>
      </c>
      <c r="L668" t="s">
        <v>3173</v>
      </c>
      <c r="M668">
        <v>169</v>
      </c>
      <c r="N668" s="5">
        <v>11001</v>
      </c>
      <c r="O668" s="14">
        <f t="shared" si="20"/>
        <v>5</v>
      </c>
      <c r="P668" s="14" t="str">
        <f t="shared" si="21"/>
        <v>11001</v>
      </c>
      <c r="Q668" s="5" t="str">
        <f>INDEX('DIAN CODE'!$B$2:$B$1121,MATCH(CONCATENATE(PLANOTER!P668,""),'DIAN CODE'!$E$2:$E$1121,0),0)</f>
        <v>BOGOTA</v>
      </c>
      <c r="R668" s="5" t="str">
        <f>INDEX('DIAN CODE'!$D$2:$D$1121,MATCH(CONCATENATE(PLANOTER!P668,""),'DIAN CODE'!$E$2:$E$1121,0),0)</f>
        <v>BOGOTA, D.C.</v>
      </c>
      <c r="S668" t="s">
        <v>3174</v>
      </c>
    </row>
    <row r="669" spans="1:19">
      <c r="A669">
        <v>52778179</v>
      </c>
      <c r="B669">
        <v>52778179</v>
      </c>
      <c r="C669" t="s">
        <v>13</v>
      </c>
      <c r="D669" t="s">
        <v>18</v>
      </c>
      <c r="E669" t="s">
        <v>12</v>
      </c>
      <c r="F669" t="s">
        <v>3175</v>
      </c>
      <c r="G669" s="1">
        <v>4075197</v>
      </c>
      <c r="H669" t="s">
        <v>385</v>
      </c>
      <c r="I669" t="s">
        <v>16</v>
      </c>
      <c r="J669" t="s">
        <v>3176</v>
      </c>
      <c r="K669" t="s">
        <v>16</v>
      </c>
      <c r="L669" t="s">
        <v>3177</v>
      </c>
      <c r="M669">
        <v>169</v>
      </c>
      <c r="N669" s="5">
        <v>11001</v>
      </c>
      <c r="O669" s="14">
        <f t="shared" si="20"/>
        <v>5</v>
      </c>
      <c r="P669" s="14" t="str">
        <f t="shared" si="21"/>
        <v>11001</v>
      </c>
      <c r="Q669" s="5" t="str">
        <f>INDEX('DIAN CODE'!$B$2:$B$1121,MATCH(CONCATENATE(PLANOTER!P669,""),'DIAN CODE'!$E$2:$E$1121,0),0)</f>
        <v>BOGOTA</v>
      </c>
      <c r="R669" s="5" t="str">
        <f>INDEX('DIAN CODE'!$D$2:$D$1121,MATCH(CONCATENATE(PLANOTER!P669,""),'DIAN CODE'!$E$2:$E$1121,0),0)</f>
        <v>BOGOTA, D.C.</v>
      </c>
      <c r="S669" t="s">
        <v>3178</v>
      </c>
    </row>
    <row r="670" spans="1:19">
      <c r="A670">
        <v>52812447</v>
      </c>
      <c r="B670">
        <v>52812447</v>
      </c>
      <c r="C670" t="s">
        <v>13</v>
      </c>
      <c r="D670" t="s">
        <v>18</v>
      </c>
      <c r="E670" t="s">
        <v>12</v>
      </c>
      <c r="F670" t="s">
        <v>3179</v>
      </c>
      <c r="G670" s="1">
        <v>57501477</v>
      </c>
      <c r="H670" t="s">
        <v>3180</v>
      </c>
      <c r="I670" t="s">
        <v>16</v>
      </c>
      <c r="J670" t="s">
        <v>3181</v>
      </c>
      <c r="K670" t="s">
        <v>16</v>
      </c>
      <c r="L670" t="s">
        <v>3182</v>
      </c>
      <c r="M670">
        <v>169</v>
      </c>
      <c r="N670" s="5">
        <v>11001</v>
      </c>
      <c r="O670" s="14">
        <f t="shared" si="20"/>
        <v>5</v>
      </c>
      <c r="P670" s="14" t="str">
        <f t="shared" si="21"/>
        <v>11001</v>
      </c>
      <c r="Q670" s="5" t="str">
        <f>INDEX('DIAN CODE'!$B$2:$B$1121,MATCH(CONCATENATE(PLANOTER!P670,""),'DIAN CODE'!$E$2:$E$1121,0),0)</f>
        <v>BOGOTA</v>
      </c>
      <c r="R670" s="5" t="str">
        <f>INDEX('DIAN CODE'!$D$2:$D$1121,MATCH(CONCATENATE(PLANOTER!P670,""),'DIAN CODE'!$E$2:$E$1121,0),0)</f>
        <v>BOGOTA, D.C.</v>
      </c>
      <c r="S670" t="s">
        <v>3183</v>
      </c>
    </row>
    <row r="671" spans="1:19">
      <c r="A671">
        <v>52813336</v>
      </c>
      <c r="B671">
        <v>52813336</v>
      </c>
      <c r="C671" t="s">
        <v>13</v>
      </c>
      <c r="D671" t="s">
        <v>18</v>
      </c>
      <c r="E671" t="s">
        <v>12</v>
      </c>
      <c r="F671" t="s">
        <v>3184</v>
      </c>
      <c r="G671" s="1">
        <v>7525455</v>
      </c>
      <c r="H671" t="s">
        <v>692</v>
      </c>
      <c r="I671" t="s">
        <v>901</v>
      </c>
      <c r="J671" t="s">
        <v>3185</v>
      </c>
      <c r="K671" t="s">
        <v>1872</v>
      </c>
      <c r="L671" t="s">
        <v>3186</v>
      </c>
      <c r="M671">
        <v>169</v>
      </c>
      <c r="N671" s="5">
        <v>11001</v>
      </c>
      <c r="O671" s="14">
        <f t="shared" si="20"/>
        <v>5</v>
      </c>
      <c r="P671" s="14" t="str">
        <f t="shared" si="21"/>
        <v>11001</v>
      </c>
      <c r="Q671" s="5" t="str">
        <f>INDEX('DIAN CODE'!$B$2:$B$1121,MATCH(CONCATENATE(PLANOTER!P671,""),'DIAN CODE'!$E$2:$E$1121,0),0)</f>
        <v>BOGOTA</v>
      </c>
      <c r="R671" s="5" t="str">
        <f>INDEX('DIAN CODE'!$D$2:$D$1121,MATCH(CONCATENATE(PLANOTER!P671,""),'DIAN CODE'!$E$2:$E$1121,0),0)</f>
        <v>BOGOTA, D.C.</v>
      </c>
      <c r="S671" t="s">
        <v>3187</v>
      </c>
    </row>
    <row r="672" spans="1:19">
      <c r="A672">
        <v>52840857</v>
      </c>
      <c r="B672">
        <v>52840857</v>
      </c>
      <c r="C672" t="s">
        <v>13</v>
      </c>
      <c r="D672" t="s">
        <v>18</v>
      </c>
      <c r="E672" t="s">
        <v>12</v>
      </c>
      <c r="F672" t="s">
        <v>3189</v>
      </c>
      <c r="G672" s="1">
        <v>3206729757</v>
      </c>
      <c r="H672" t="s">
        <v>1016</v>
      </c>
      <c r="I672" t="s">
        <v>3190</v>
      </c>
      <c r="J672" t="s">
        <v>1500</v>
      </c>
      <c r="K672" t="s">
        <v>16</v>
      </c>
      <c r="L672" t="s">
        <v>3191</v>
      </c>
      <c r="M672">
        <v>169</v>
      </c>
      <c r="N672" s="5">
        <v>5129</v>
      </c>
      <c r="O672" s="14">
        <f t="shared" si="20"/>
        <v>4</v>
      </c>
      <c r="P672" s="14" t="str">
        <f t="shared" si="21"/>
        <v>05129</v>
      </c>
      <c r="Q672" s="5" t="str">
        <f>INDEX('DIAN CODE'!$B$2:$B$1121,MATCH(CONCATENATE(PLANOTER!P672,""),'DIAN CODE'!$E$2:$E$1121,0),0)</f>
        <v>ANTIOQUIA</v>
      </c>
      <c r="R672" s="5" t="str">
        <f>INDEX('DIAN CODE'!$D$2:$D$1121,MATCH(CONCATENATE(PLANOTER!P672,""),'DIAN CODE'!$E$2:$E$1121,0),0)</f>
        <v>CALDAS</v>
      </c>
      <c r="S672" t="s">
        <v>3192</v>
      </c>
    </row>
    <row r="673" spans="1:19">
      <c r="A673">
        <v>52848803</v>
      </c>
      <c r="B673">
        <v>52848803</v>
      </c>
      <c r="C673" t="s">
        <v>13</v>
      </c>
      <c r="D673" t="s">
        <v>18</v>
      </c>
      <c r="E673" t="s">
        <v>12</v>
      </c>
      <c r="F673" t="s">
        <v>3193</v>
      </c>
      <c r="G673" s="1">
        <v>7447594</v>
      </c>
      <c r="H673" t="s">
        <v>452</v>
      </c>
      <c r="I673" t="s">
        <v>912</v>
      </c>
      <c r="J673" t="s">
        <v>1666</v>
      </c>
      <c r="K673" t="s">
        <v>3194</v>
      </c>
      <c r="L673" t="s">
        <v>3195</v>
      </c>
      <c r="M673">
        <v>169</v>
      </c>
      <c r="N673" s="5">
        <v>15001</v>
      </c>
      <c r="O673" s="14">
        <f t="shared" si="20"/>
        <v>5</v>
      </c>
      <c r="P673" s="14" t="str">
        <f t="shared" si="21"/>
        <v>15001</v>
      </c>
      <c r="Q673" s="5" t="str">
        <f>INDEX('DIAN CODE'!$B$2:$B$1121,MATCH(CONCATENATE(PLANOTER!P673,""),'DIAN CODE'!$E$2:$E$1121,0),0)</f>
        <v>BOYACA</v>
      </c>
      <c r="R673" s="5" t="str">
        <f>INDEX('DIAN CODE'!$D$2:$D$1121,MATCH(CONCATENATE(PLANOTER!P673,""),'DIAN CODE'!$E$2:$E$1121,0),0)</f>
        <v>TUNJA</v>
      </c>
      <c r="S673" t="s">
        <v>3196</v>
      </c>
    </row>
    <row r="674" spans="1:19">
      <c r="A674">
        <v>52852720</v>
      </c>
      <c r="B674">
        <v>52852720</v>
      </c>
      <c r="C674" t="s">
        <v>13</v>
      </c>
      <c r="D674" t="s">
        <v>18</v>
      </c>
      <c r="E674" t="s">
        <v>12</v>
      </c>
      <c r="F674" t="s">
        <v>3197</v>
      </c>
      <c r="G674" s="1">
        <v>3045814758</v>
      </c>
      <c r="H674" t="s">
        <v>140</v>
      </c>
      <c r="I674" t="s">
        <v>1084</v>
      </c>
      <c r="J674" t="s">
        <v>3198</v>
      </c>
      <c r="K674" t="s">
        <v>1708</v>
      </c>
      <c r="L674" t="s">
        <v>3199</v>
      </c>
      <c r="M674">
        <v>169</v>
      </c>
      <c r="N674" s="5">
        <v>1</v>
      </c>
      <c r="O674" s="14">
        <f t="shared" si="20"/>
        <v>1</v>
      </c>
      <c r="P674" s="14" t="str">
        <f t="shared" si="21"/>
        <v>01</v>
      </c>
      <c r="Q674" s="5" t="e">
        <f>INDEX('DIAN CODE'!$B$2:$B$1121,MATCH(CONCATENATE(PLANOTER!P674,""),'DIAN CODE'!$E$2:$E$1121,0),0)</f>
        <v>#N/A</v>
      </c>
      <c r="R674" s="5" t="e">
        <f>INDEX('DIAN CODE'!$D$2:$D$1121,MATCH(CONCATENATE(PLANOTER!P674,""),'DIAN CODE'!$E$2:$E$1121,0),0)</f>
        <v>#N/A</v>
      </c>
      <c r="S674" t="s">
        <v>3200</v>
      </c>
    </row>
    <row r="675" spans="1:19">
      <c r="A675">
        <v>52856644</v>
      </c>
      <c r="B675">
        <v>52856644</v>
      </c>
      <c r="C675" t="s">
        <v>13</v>
      </c>
      <c r="D675" t="s">
        <v>18</v>
      </c>
      <c r="E675" t="s">
        <v>12</v>
      </c>
      <c r="F675" t="s">
        <v>3201</v>
      </c>
      <c r="G675" s="1">
        <v>2331625</v>
      </c>
      <c r="H675" t="s">
        <v>1808</v>
      </c>
      <c r="I675" t="s">
        <v>16</v>
      </c>
      <c r="J675" t="s">
        <v>1895</v>
      </c>
      <c r="K675" t="s">
        <v>16</v>
      </c>
      <c r="L675" t="s">
        <v>3202</v>
      </c>
      <c r="M675">
        <v>169</v>
      </c>
      <c r="N675" s="5">
        <v>11001</v>
      </c>
      <c r="O675" s="14">
        <f t="shared" si="20"/>
        <v>5</v>
      </c>
      <c r="P675" s="14" t="str">
        <f t="shared" si="21"/>
        <v>11001</v>
      </c>
      <c r="Q675" s="5" t="str">
        <f>INDEX('DIAN CODE'!$B$2:$B$1121,MATCH(CONCATENATE(PLANOTER!P675,""),'DIAN CODE'!$E$2:$E$1121,0),0)</f>
        <v>BOGOTA</v>
      </c>
      <c r="R675" s="5" t="str">
        <f>INDEX('DIAN CODE'!$D$2:$D$1121,MATCH(CONCATENATE(PLANOTER!P675,""),'DIAN CODE'!$E$2:$E$1121,0),0)</f>
        <v>BOGOTA, D.C.</v>
      </c>
      <c r="S675" t="s">
        <v>3203</v>
      </c>
    </row>
    <row r="676" spans="1:19">
      <c r="A676">
        <v>52869398</v>
      </c>
      <c r="B676">
        <v>52869398</v>
      </c>
      <c r="C676" t="s">
        <v>13</v>
      </c>
      <c r="D676" t="s">
        <v>18</v>
      </c>
      <c r="E676" t="s">
        <v>12</v>
      </c>
      <c r="F676" t="s">
        <v>3204</v>
      </c>
      <c r="G676" s="1">
        <v>105592572</v>
      </c>
      <c r="H676" t="s">
        <v>566</v>
      </c>
      <c r="I676" t="s">
        <v>16</v>
      </c>
      <c r="J676" t="s">
        <v>1586</v>
      </c>
      <c r="K676" t="s">
        <v>16</v>
      </c>
      <c r="L676" t="s">
        <v>3205</v>
      </c>
      <c r="M676">
        <v>169</v>
      </c>
      <c r="N676" s="5">
        <v>11001</v>
      </c>
      <c r="O676" s="14">
        <f t="shared" si="20"/>
        <v>5</v>
      </c>
      <c r="P676" s="14" t="str">
        <f t="shared" si="21"/>
        <v>11001</v>
      </c>
      <c r="Q676" s="5" t="str">
        <f>INDEX('DIAN CODE'!$B$2:$B$1121,MATCH(CONCATENATE(PLANOTER!P676,""),'DIAN CODE'!$E$2:$E$1121,0),0)</f>
        <v>BOGOTA</v>
      </c>
      <c r="R676" s="5" t="str">
        <f>INDEX('DIAN CODE'!$D$2:$D$1121,MATCH(CONCATENATE(PLANOTER!P676,""),'DIAN CODE'!$E$2:$E$1121,0),0)</f>
        <v>BOGOTA, D.C.</v>
      </c>
      <c r="S676" t="s">
        <v>3206</v>
      </c>
    </row>
    <row r="677" spans="1:19">
      <c r="A677">
        <v>52885826</v>
      </c>
      <c r="B677">
        <v>52885826</v>
      </c>
      <c r="C677" t="s">
        <v>13</v>
      </c>
      <c r="D677" t="s">
        <v>18</v>
      </c>
      <c r="E677" t="s">
        <v>12</v>
      </c>
      <c r="F677" t="s">
        <v>3207</v>
      </c>
      <c r="G677" s="1">
        <v>3125629960</v>
      </c>
      <c r="H677" t="s">
        <v>1416</v>
      </c>
      <c r="I677" t="s">
        <v>220</v>
      </c>
      <c r="J677" t="s">
        <v>3208</v>
      </c>
      <c r="K677" t="s">
        <v>3209</v>
      </c>
      <c r="L677" t="s">
        <v>3210</v>
      </c>
      <c r="M677">
        <v>169</v>
      </c>
      <c r="N677" s="5">
        <v>11001</v>
      </c>
      <c r="O677" s="14">
        <f t="shared" si="20"/>
        <v>5</v>
      </c>
      <c r="P677" s="14" t="str">
        <f t="shared" si="21"/>
        <v>11001</v>
      </c>
      <c r="Q677" s="5" t="str">
        <f>INDEX('DIAN CODE'!$B$2:$B$1121,MATCH(CONCATENATE(PLANOTER!P677,""),'DIAN CODE'!$E$2:$E$1121,0),0)</f>
        <v>BOGOTA</v>
      </c>
      <c r="R677" s="5" t="str">
        <f>INDEX('DIAN CODE'!$D$2:$D$1121,MATCH(CONCATENATE(PLANOTER!P677,""),'DIAN CODE'!$E$2:$E$1121,0),0)</f>
        <v>BOGOTA, D.C.</v>
      </c>
      <c r="S677" t="s">
        <v>3211</v>
      </c>
    </row>
    <row r="678" spans="1:19">
      <c r="A678">
        <v>52903283</v>
      </c>
      <c r="B678">
        <v>52903283</v>
      </c>
      <c r="C678" t="s">
        <v>13</v>
      </c>
      <c r="D678" t="s">
        <v>18</v>
      </c>
      <c r="E678" t="s">
        <v>12</v>
      </c>
      <c r="F678" t="s">
        <v>3212</v>
      </c>
      <c r="G678" s="1">
        <v>5710594</v>
      </c>
      <c r="H678" t="s">
        <v>3213</v>
      </c>
      <c r="I678" t="s">
        <v>122</v>
      </c>
      <c r="J678" t="s">
        <v>1735</v>
      </c>
      <c r="K678" t="s">
        <v>1736</v>
      </c>
      <c r="L678" t="s">
        <v>3214</v>
      </c>
      <c r="M678">
        <v>169</v>
      </c>
      <c r="N678" s="5">
        <v>11001</v>
      </c>
      <c r="O678" s="14">
        <f t="shared" si="20"/>
        <v>5</v>
      </c>
      <c r="P678" s="14" t="str">
        <f t="shared" si="21"/>
        <v>11001</v>
      </c>
      <c r="Q678" s="5" t="str">
        <f>INDEX('DIAN CODE'!$B$2:$B$1121,MATCH(CONCATENATE(PLANOTER!P678,""),'DIAN CODE'!$E$2:$E$1121,0),0)</f>
        <v>BOGOTA</v>
      </c>
      <c r="R678" s="5" t="str">
        <f>INDEX('DIAN CODE'!$D$2:$D$1121,MATCH(CONCATENATE(PLANOTER!P678,""),'DIAN CODE'!$E$2:$E$1121,0),0)</f>
        <v>BOGOTA, D.C.</v>
      </c>
      <c r="S678" t="s">
        <v>3215</v>
      </c>
    </row>
    <row r="679" spans="1:19">
      <c r="A679">
        <v>52903749</v>
      </c>
      <c r="B679">
        <v>52903749</v>
      </c>
      <c r="C679" t="s">
        <v>13</v>
      </c>
      <c r="D679" t="s">
        <v>18</v>
      </c>
      <c r="E679" t="s">
        <v>12</v>
      </c>
      <c r="F679" t="s">
        <v>3216</v>
      </c>
      <c r="G679" s="1">
        <v>107522493</v>
      </c>
      <c r="H679" t="s">
        <v>3217</v>
      </c>
      <c r="I679" t="s">
        <v>834</v>
      </c>
      <c r="J679" t="s">
        <v>1526</v>
      </c>
      <c r="K679" t="s">
        <v>3218</v>
      </c>
      <c r="L679" t="s">
        <v>3219</v>
      </c>
      <c r="M679">
        <v>169</v>
      </c>
      <c r="N679" s="5">
        <v>11001</v>
      </c>
      <c r="O679" s="14">
        <f t="shared" si="20"/>
        <v>5</v>
      </c>
      <c r="P679" s="14" t="str">
        <f t="shared" si="21"/>
        <v>11001</v>
      </c>
      <c r="Q679" s="5" t="str">
        <f>INDEX('DIAN CODE'!$B$2:$B$1121,MATCH(CONCATENATE(PLANOTER!P679,""),'DIAN CODE'!$E$2:$E$1121,0),0)</f>
        <v>BOGOTA</v>
      </c>
      <c r="R679" s="5" t="str">
        <f>INDEX('DIAN CODE'!$D$2:$D$1121,MATCH(CONCATENATE(PLANOTER!P679,""),'DIAN CODE'!$E$2:$E$1121,0),0)</f>
        <v>BOGOTA, D.C.</v>
      </c>
      <c r="S679" t="s">
        <v>3220</v>
      </c>
    </row>
    <row r="680" spans="1:19">
      <c r="A680">
        <v>52905342</v>
      </c>
      <c r="B680">
        <v>52905342</v>
      </c>
      <c r="C680" t="s">
        <v>13</v>
      </c>
      <c r="D680" t="s">
        <v>18</v>
      </c>
      <c r="E680" t="s">
        <v>12</v>
      </c>
      <c r="F680" t="s">
        <v>3221</v>
      </c>
      <c r="G680" s="1">
        <v>115665717</v>
      </c>
      <c r="H680" t="s">
        <v>206</v>
      </c>
      <c r="I680" t="s">
        <v>288</v>
      </c>
      <c r="J680" t="s">
        <v>84</v>
      </c>
      <c r="K680" t="s">
        <v>1829</v>
      </c>
      <c r="L680" t="s">
        <v>3222</v>
      </c>
      <c r="M680">
        <v>169</v>
      </c>
      <c r="N680" s="5">
        <v>11001</v>
      </c>
      <c r="O680" s="14">
        <f t="shared" si="20"/>
        <v>5</v>
      </c>
      <c r="P680" s="14" t="str">
        <f t="shared" si="21"/>
        <v>11001</v>
      </c>
      <c r="Q680" s="5" t="str">
        <f>INDEX('DIAN CODE'!$B$2:$B$1121,MATCH(CONCATENATE(PLANOTER!P680,""),'DIAN CODE'!$E$2:$E$1121,0),0)</f>
        <v>BOGOTA</v>
      </c>
      <c r="R680" s="5" t="str">
        <f>INDEX('DIAN CODE'!$D$2:$D$1121,MATCH(CONCATENATE(PLANOTER!P680,""),'DIAN CODE'!$E$2:$E$1121,0),0)</f>
        <v>BOGOTA, D.C.</v>
      </c>
      <c r="S680" t="s">
        <v>3223</v>
      </c>
    </row>
    <row r="681" spans="1:19">
      <c r="A681">
        <v>52912709</v>
      </c>
      <c r="B681">
        <v>52912709</v>
      </c>
      <c r="C681" t="s">
        <v>13</v>
      </c>
      <c r="D681" t="s">
        <v>18</v>
      </c>
      <c r="E681" t="s">
        <v>12</v>
      </c>
      <c r="F681" t="s">
        <v>3224</v>
      </c>
      <c r="G681" s="1">
        <v>3176816234</v>
      </c>
      <c r="H681" t="s">
        <v>630</v>
      </c>
      <c r="I681" t="s">
        <v>1273</v>
      </c>
      <c r="J681" t="s">
        <v>1735</v>
      </c>
      <c r="K681" t="s">
        <v>1830</v>
      </c>
      <c r="L681" t="s">
        <v>3225</v>
      </c>
      <c r="M681">
        <v>169</v>
      </c>
      <c r="N681" s="5">
        <v>11001</v>
      </c>
      <c r="O681" s="14">
        <f t="shared" si="20"/>
        <v>5</v>
      </c>
      <c r="P681" s="14" t="str">
        <f t="shared" si="21"/>
        <v>11001</v>
      </c>
      <c r="Q681" s="5" t="str">
        <f>INDEX('DIAN CODE'!$B$2:$B$1121,MATCH(CONCATENATE(PLANOTER!P681,""),'DIAN CODE'!$E$2:$E$1121,0),0)</f>
        <v>BOGOTA</v>
      </c>
      <c r="R681" s="5" t="str">
        <f>INDEX('DIAN CODE'!$D$2:$D$1121,MATCH(CONCATENATE(PLANOTER!P681,""),'DIAN CODE'!$E$2:$E$1121,0),0)</f>
        <v>BOGOTA, D.C.</v>
      </c>
      <c r="S681" t="s">
        <v>3226</v>
      </c>
    </row>
    <row r="682" spans="1:19">
      <c r="A682">
        <v>52932966</v>
      </c>
      <c r="B682">
        <v>52932966</v>
      </c>
      <c r="C682" t="s">
        <v>13</v>
      </c>
      <c r="D682" t="s">
        <v>18</v>
      </c>
      <c r="E682" t="s">
        <v>12</v>
      </c>
      <c r="F682" t="s">
        <v>3228</v>
      </c>
      <c r="G682" s="1">
        <v>3103303502</v>
      </c>
      <c r="H682" t="s">
        <v>2364</v>
      </c>
      <c r="I682" t="s">
        <v>37</v>
      </c>
      <c r="J682" t="s">
        <v>1829</v>
      </c>
      <c r="K682" t="s">
        <v>2777</v>
      </c>
      <c r="L682" t="s">
        <v>3229</v>
      </c>
      <c r="M682">
        <v>169</v>
      </c>
      <c r="N682" s="5">
        <v>11001</v>
      </c>
      <c r="O682" s="14">
        <f t="shared" si="20"/>
        <v>5</v>
      </c>
      <c r="P682" s="14" t="str">
        <f t="shared" si="21"/>
        <v>11001</v>
      </c>
      <c r="Q682" s="5" t="str">
        <f>INDEX('DIAN CODE'!$B$2:$B$1121,MATCH(CONCATENATE(PLANOTER!P682,""),'DIAN CODE'!$E$2:$E$1121,0),0)</f>
        <v>BOGOTA</v>
      </c>
      <c r="R682" s="5" t="str">
        <f>INDEX('DIAN CODE'!$D$2:$D$1121,MATCH(CONCATENATE(PLANOTER!P682,""),'DIAN CODE'!$E$2:$E$1121,0),0)</f>
        <v>BOGOTA, D.C.</v>
      </c>
      <c r="S682" t="s">
        <v>3230</v>
      </c>
    </row>
    <row r="683" spans="1:19">
      <c r="A683">
        <v>52953358</v>
      </c>
      <c r="B683">
        <v>52953358</v>
      </c>
      <c r="C683" t="s">
        <v>13</v>
      </c>
      <c r="D683" t="s">
        <v>18</v>
      </c>
      <c r="E683" t="s">
        <v>12</v>
      </c>
      <c r="F683" t="s">
        <v>3231</v>
      </c>
      <c r="G683" s="1">
        <v>137367024</v>
      </c>
      <c r="H683" t="s">
        <v>3232</v>
      </c>
      <c r="I683" t="s">
        <v>402</v>
      </c>
      <c r="J683" t="s">
        <v>2153</v>
      </c>
      <c r="K683" t="s">
        <v>16</v>
      </c>
      <c r="L683" t="s">
        <v>3233</v>
      </c>
      <c r="M683">
        <v>169</v>
      </c>
      <c r="N683" s="5">
        <v>50313</v>
      </c>
      <c r="O683" s="14">
        <f t="shared" si="20"/>
        <v>5</v>
      </c>
      <c r="P683" s="14" t="str">
        <f t="shared" si="21"/>
        <v>50313</v>
      </c>
      <c r="Q683" s="5" t="str">
        <f>INDEX('DIAN CODE'!$B$2:$B$1121,MATCH(CONCATENATE(PLANOTER!P683,""),'DIAN CODE'!$E$2:$E$1121,0),0)</f>
        <v>META</v>
      </c>
      <c r="R683" s="5" t="str">
        <f>INDEX('DIAN CODE'!$D$2:$D$1121,MATCH(CONCATENATE(PLANOTER!P683,""),'DIAN CODE'!$E$2:$E$1121,0),0)</f>
        <v>GRANADA</v>
      </c>
      <c r="S683" t="s">
        <v>3234</v>
      </c>
    </row>
    <row r="684" spans="1:19">
      <c r="A684">
        <v>52960532</v>
      </c>
      <c r="B684">
        <v>52960532</v>
      </c>
      <c r="C684" t="s">
        <v>13</v>
      </c>
      <c r="D684" t="s">
        <v>18</v>
      </c>
      <c r="E684" t="s">
        <v>12</v>
      </c>
      <c r="F684" t="s">
        <v>3235</v>
      </c>
      <c r="G684" s="1">
        <v>2002021503</v>
      </c>
      <c r="H684" t="s">
        <v>113</v>
      </c>
      <c r="I684" t="s">
        <v>16</v>
      </c>
      <c r="J684" t="s">
        <v>3236</v>
      </c>
      <c r="K684" t="s">
        <v>16</v>
      </c>
      <c r="L684" t="s">
        <v>2014</v>
      </c>
      <c r="M684">
        <v>169</v>
      </c>
      <c r="N684" s="5">
        <v>25473</v>
      </c>
      <c r="O684" s="14">
        <f t="shared" si="20"/>
        <v>5</v>
      </c>
      <c r="P684" s="14" t="str">
        <f t="shared" si="21"/>
        <v>25473</v>
      </c>
      <c r="Q684" s="5" t="str">
        <f>INDEX('DIAN CODE'!$B$2:$B$1121,MATCH(CONCATENATE(PLANOTER!P684,""),'DIAN CODE'!$E$2:$E$1121,0),0)</f>
        <v>CUNDINAMARCA</v>
      </c>
      <c r="R684" s="5" t="str">
        <f>INDEX('DIAN CODE'!$D$2:$D$1121,MATCH(CONCATENATE(PLANOTER!P684,""),'DIAN CODE'!$E$2:$E$1121,0),0)</f>
        <v>MOSQUERA</v>
      </c>
      <c r="S684" t="s">
        <v>3237</v>
      </c>
    </row>
    <row r="685" spans="1:19">
      <c r="A685">
        <v>52969818</v>
      </c>
      <c r="B685">
        <v>52969818</v>
      </c>
      <c r="C685" t="s">
        <v>13</v>
      </c>
      <c r="D685" t="s">
        <v>18</v>
      </c>
      <c r="E685" t="s">
        <v>12</v>
      </c>
      <c r="F685" t="s">
        <v>3238</v>
      </c>
      <c r="G685" s="1">
        <v>165542805</v>
      </c>
      <c r="H685" t="s">
        <v>106</v>
      </c>
      <c r="I685" t="s">
        <v>16</v>
      </c>
      <c r="J685" t="s">
        <v>2757</v>
      </c>
      <c r="K685" t="s">
        <v>16</v>
      </c>
      <c r="L685" t="s">
        <v>3239</v>
      </c>
      <c r="M685">
        <v>169</v>
      </c>
      <c r="N685" s="5">
        <v>11001</v>
      </c>
      <c r="O685" s="14">
        <f t="shared" si="20"/>
        <v>5</v>
      </c>
      <c r="P685" s="14" t="str">
        <f t="shared" si="21"/>
        <v>11001</v>
      </c>
      <c r="Q685" s="5" t="str">
        <f>INDEX('DIAN CODE'!$B$2:$B$1121,MATCH(CONCATENATE(PLANOTER!P685,""),'DIAN CODE'!$E$2:$E$1121,0),0)</f>
        <v>BOGOTA</v>
      </c>
      <c r="R685" s="5" t="str">
        <f>INDEX('DIAN CODE'!$D$2:$D$1121,MATCH(CONCATENATE(PLANOTER!P685,""),'DIAN CODE'!$E$2:$E$1121,0),0)</f>
        <v>BOGOTA, D.C.</v>
      </c>
      <c r="S685" t="s">
        <v>3240</v>
      </c>
    </row>
    <row r="686" spans="1:19">
      <c r="A686">
        <v>52987613</v>
      </c>
      <c r="B686">
        <v>52987613</v>
      </c>
      <c r="C686" t="s">
        <v>13</v>
      </c>
      <c r="D686" t="s">
        <v>18</v>
      </c>
      <c r="E686" t="s">
        <v>12</v>
      </c>
      <c r="F686" t="s">
        <v>3241</v>
      </c>
      <c r="G686" s="1">
        <v>3016326266</v>
      </c>
      <c r="H686" t="s">
        <v>49</v>
      </c>
      <c r="I686" t="s">
        <v>16</v>
      </c>
      <c r="J686" t="s">
        <v>1534</v>
      </c>
      <c r="K686" t="s">
        <v>16</v>
      </c>
      <c r="L686" t="s">
        <v>3242</v>
      </c>
      <c r="M686">
        <v>169</v>
      </c>
      <c r="N686" s="5">
        <v>11001</v>
      </c>
      <c r="O686" s="14">
        <f t="shared" si="20"/>
        <v>5</v>
      </c>
      <c r="P686" s="14" t="str">
        <f t="shared" si="21"/>
        <v>11001</v>
      </c>
      <c r="Q686" s="5" t="str">
        <f>INDEX('DIAN CODE'!$B$2:$B$1121,MATCH(CONCATENATE(PLANOTER!P686,""),'DIAN CODE'!$E$2:$E$1121,0),0)</f>
        <v>BOGOTA</v>
      </c>
      <c r="R686" s="5" t="str">
        <f>INDEX('DIAN CODE'!$D$2:$D$1121,MATCH(CONCATENATE(PLANOTER!P686,""),'DIAN CODE'!$E$2:$E$1121,0),0)</f>
        <v>BOGOTA, D.C.</v>
      </c>
      <c r="S686" t="s">
        <v>3243</v>
      </c>
    </row>
    <row r="687" spans="1:19">
      <c r="A687">
        <v>53008017</v>
      </c>
      <c r="B687">
        <v>53008017</v>
      </c>
      <c r="C687" t="s">
        <v>13</v>
      </c>
      <c r="D687" t="s">
        <v>18</v>
      </c>
      <c r="E687" t="s">
        <v>12</v>
      </c>
      <c r="F687" t="s">
        <v>3244</v>
      </c>
      <c r="G687" s="1" t="s">
        <v>3245</v>
      </c>
      <c r="H687" t="s">
        <v>863</v>
      </c>
      <c r="I687" t="s">
        <v>1560</v>
      </c>
      <c r="J687" t="s">
        <v>3246</v>
      </c>
      <c r="K687" t="s">
        <v>16</v>
      </c>
      <c r="L687" t="s">
        <v>3247</v>
      </c>
      <c r="M687">
        <v>169</v>
      </c>
      <c r="N687" s="5">
        <v>73001</v>
      </c>
      <c r="O687" s="14">
        <f t="shared" si="20"/>
        <v>5</v>
      </c>
      <c r="P687" s="14" t="str">
        <f t="shared" si="21"/>
        <v>73001</v>
      </c>
      <c r="Q687" s="5" t="str">
        <f>INDEX('DIAN CODE'!$B$2:$B$1121,MATCH(CONCATENATE(PLANOTER!P687,""),'DIAN CODE'!$E$2:$E$1121,0),0)</f>
        <v>TOLIMA</v>
      </c>
      <c r="R687" s="5" t="str">
        <f>INDEX('DIAN CODE'!$D$2:$D$1121,MATCH(CONCATENATE(PLANOTER!P687,""),'DIAN CODE'!$E$2:$E$1121,0),0)</f>
        <v>IBAGUE</v>
      </c>
      <c r="S687" t="s">
        <v>3248</v>
      </c>
    </row>
    <row r="688" spans="1:19">
      <c r="A688">
        <v>53040494</v>
      </c>
      <c r="B688">
        <v>53040494</v>
      </c>
      <c r="C688" t="s">
        <v>13</v>
      </c>
      <c r="D688" t="s">
        <v>18</v>
      </c>
      <c r="E688" t="s">
        <v>12</v>
      </c>
      <c r="F688" t="s">
        <v>3249</v>
      </c>
      <c r="G688" s="1" t="s">
        <v>17</v>
      </c>
      <c r="H688" t="s">
        <v>306</v>
      </c>
      <c r="I688" t="s">
        <v>16</v>
      </c>
      <c r="J688" t="s">
        <v>2777</v>
      </c>
      <c r="K688" t="s">
        <v>16</v>
      </c>
      <c r="L688" t="s">
        <v>3250</v>
      </c>
      <c r="M688">
        <v>169</v>
      </c>
      <c r="N688" s="5">
        <v>11001</v>
      </c>
      <c r="O688" s="14">
        <f t="shared" si="20"/>
        <v>5</v>
      </c>
      <c r="P688" s="14" t="str">
        <f t="shared" si="21"/>
        <v>11001</v>
      </c>
      <c r="Q688" s="5" t="str">
        <f>INDEX('DIAN CODE'!$B$2:$B$1121,MATCH(CONCATENATE(PLANOTER!P688,""),'DIAN CODE'!$E$2:$E$1121,0),0)</f>
        <v>BOGOTA</v>
      </c>
      <c r="R688" s="5" t="str">
        <f>INDEX('DIAN CODE'!$D$2:$D$1121,MATCH(CONCATENATE(PLANOTER!P688,""),'DIAN CODE'!$E$2:$E$1121,0),0)</f>
        <v>BOGOTA, D.C.</v>
      </c>
      <c r="S688" t="s">
        <v>3251</v>
      </c>
    </row>
    <row r="689" spans="1:19">
      <c r="A689">
        <v>53051976</v>
      </c>
      <c r="B689">
        <v>53051976</v>
      </c>
      <c r="C689" t="s">
        <v>13</v>
      </c>
      <c r="D689" t="s">
        <v>18</v>
      </c>
      <c r="E689" t="s">
        <v>12</v>
      </c>
      <c r="F689" t="s">
        <v>3253</v>
      </c>
      <c r="G689" s="1">
        <v>162205285</v>
      </c>
      <c r="H689" t="s">
        <v>238</v>
      </c>
      <c r="I689" t="s">
        <v>278</v>
      </c>
      <c r="J689" t="s">
        <v>1758</v>
      </c>
      <c r="K689" t="s">
        <v>1736</v>
      </c>
      <c r="L689" t="s">
        <v>3254</v>
      </c>
      <c r="M689">
        <v>169</v>
      </c>
      <c r="N689" s="5">
        <v>11001</v>
      </c>
      <c r="O689" s="14">
        <f t="shared" si="20"/>
        <v>5</v>
      </c>
      <c r="P689" s="14" t="str">
        <f t="shared" si="21"/>
        <v>11001</v>
      </c>
      <c r="Q689" s="5" t="str">
        <f>INDEX('DIAN CODE'!$B$2:$B$1121,MATCH(CONCATENATE(PLANOTER!P689,""),'DIAN CODE'!$E$2:$E$1121,0),0)</f>
        <v>BOGOTA</v>
      </c>
      <c r="R689" s="5" t="str">
        <f>INDEX('DIAN CODE'!$D$2:$D$1121,MATCH(CONCATENATE(PLANOTER!P689,""),'DIAN CODE'!$E$2:$E$1121,0),0)</f>
        <v>BOGOTA, D.C.</v>
      </c>
      <c r="S689" t="s">
        <v>3255</v>
      </c>
    </row>
    <row r="690" spans="1:19">
      <c r="A690">
        <v>53068108</v>
      </c>
      <c r="B690">
        <v>53068108</v>
      </c>
      <c r="C690" t="s">
        <v>13</v>
      </c>
      <c r="D690" t="s">
        <v>18</v>
      </c>
      <c r="E690" t="s">
        <v>12</v>
      </c>
      <c r="F690" t="s">
        <v>3256</v>
      </c>
      <c r="G690" s="1">
        <v>156693175</v>
      </c>
      <c r="H690" t="s">
        <v>745</v>
      </c>
      <c r="I690" t="s">
        <v>594</v>
      </c>
      <c r="J690" t="s">
        <v>1967</v>
      </c>
      <c r="K690" t="s">
        <v>1758</v>
      </c>
      <c r="L690" t="s">
        <v>3257</v>
      </c>
      <c r="M690">
        <v>169</v>
      </c>
      <c r="N690" s="5">
        <v>11001</v>
      </c>
      <c r="O690" s="14">
        <f t="shared" si="20"/>
        <v>5</v>
      </c>
      <c r="P690" s="14" t="str">
        <f t="shared" si="21"/>
        <v>11001</v>
      </c>
      <c r="Q690" s="5" t="str">
        <f>INDEX('DIAN CODE'!$B$2:$B$1121,MATCH(CONCATENATE(PLANOTER!P690,""),'DIAN CODE'!$E$2:$E$1121,0),0)</f>
        <v>BOGOTA</v>
      </c>
      <c r="R690" s="5" t="str">
        <f>INDEX('DIAN CODE'!$D$2:$D$1121,MATCH(CONCATENATE(PLANOTER!P690,""),'DIAN CODE'!$E$2:$E$1121,0),0)</f>
        <v>BOGOTA, D.C.</v>
      </c>
      <c r="S690" t="s">
        <v>3258</v>
      </c>
    </row>
    <row r="691" spans="1:19">
      <c r="A691">
        <v>53071998</v>
      </c>
      <c r="B691">
        <v>53071998</v>
      </c>
      <c r="C691" t="s">
        <v>13</v>
      </c>
      <c r="D691" t="s">
        <v>18</v>
      </c>
      <c r="E691" t="s">
        <v>12</v>
      </c>
      <c r="F691" t="s">
        <v>3259</v>
      </c>
      <c r="G691" s="1">
        <v>3003588332</v>
      </c>
      <c r="H691" t="s">
        <v>3260</v>
      </c>
      <c r="I691" t="s">
        <v>213</v>
      </c>
      <c r="J691" t="s">
        <v>3022</v>
      </c>
      <c r="K691" t="s">
        <v>1830</v>
      </c>
      <c r="L691" t="s">
        <v>3261</v>
      </c>
      <c r="M691">
        <v>169</v>
      </c>
      <c r="N691" s="5">
        <v>11001</v>
      </c>
      <c r="O691" s="14">
        <f t="shared" si="20"/>
        <v>5</v>
      </c>
      <c r="P691" s="14" t="str">
        <f t="shared" si="21"/>
        <v>11001</v>
      </c>
      <c r="Q691" s="5" t="str">
        <f>INDEX('DIAN CODE'!$B$2:$B$1121,MATCH(CONCATENATE(PLANOTER!P691,""),'DIAN CODE'!$E$2:$E$1121,0),0)</f>
        <v>BOGOTA</v>
      </c>
      <c r="R691" s="5" t="str">
        <f>INDEX('DIAN CODE'!$D$2:$D$1121,MATCH(CONCATENATE(PLANOTER!P691,""),'DIAN CODE'!$E$2:$E$1121,0),0)</f>
        <v>BOGOTA, D.C.</v>
      </c>
      <c r="S691" t="s">
        <v>3262</v>
      </c>
    </row>
    <row r="692" spans="1:19">
      <c r="A692">
        <v>53097359</v>
      </c>
      <c r="B692">
        <v>53097359</v>
      </c>
      <c r="C692" t="s">
        <v>13</v>
      </c>
      <c r="D692" t="s">
        <v>18</v>
      </c>
      <c r="E692" t="s">
        <v>12</v>
      </c>
      <c r="F692" t="s">
        <v>3265</v>
      </c>
      <c r="G692" s="1">
        <v>313850775</v>
      </c>
      <c r="H692" t="s">
        <v>211</v>
      </c>
      <c r="I692" t="s">
        <v>1582</v>
      </c>
      <c r="J692" t="s">
        <v>1586</v>
      </c>
      <c r="K692" t="s">
        <v>2777</v>
      </c>
      <c r="L692" t="s">
        <v>3266</v>
      </c>
      <c r="M692">
        <v>169</v>
      </c>
      <c r="N692" s="5">
        <v>11001</v>
      </c>
      <c r="O692" s="14">
        <f t="shared" si="20"/>
        <v>5</v>
      </c>
      <c r="P692" s="14" t="str">
        <f t="shared" si="21"/>
        <v>11001</v>
      </c>
      <c r="Q692" s="5" t="str">
        <f>INDEX('DIAN CODE'!$B$2:$B$1121,MATCH(CONCATENATE(PLANOTER!P692,""),'DIAN CODE'!$E$2:$E$1121,0),0)</f>
        <v>BOGOTA</v>
      </c>
      <c r="R692" s="5" t="str">
        <f>INDEX('DIAN CODE'!$D$2:$D$1121,MATCH(CONCATENATE(PLANOTER!P692,""),'DIAN CODE'!$E$2:$E$1121,0),0)</f>
        <v>BOGOTA, D.C.</v>
      </c>
      <c r="S692" t="s">
        <v>3267</v>
      </c>
    </row>
    <row r="693" spans="1:19">
      <c r="A693">
        <v>53125515</v>
      </c>
      <c r="B693">
        <v>53125515</v>
      </c>
      <c r="C693" t="s">
        <v>13</v>
      </c>
      <c r="D693" t="s">
        <v>18</v>
      </c>
      <c r="E693" t="s">
        <v>12</v>
      </c>
      <c r="F693" t="s">
        <v>3268</v>
      </c>
      <c r="G693" s="1">
        <v>2116672</v>
      </c>
      <c r="H693" t="s">
        <v>3269</v>
      </c>
      <c r="I693" t="s">
        <v>37</v>
      </c>
      <c r="J693" t="s">
        <v>1841</v>
      </c>
      <c r="K693" t="s">
        <v>16</v>
      </c>
      <c r="L693" t="s">
        <v>3270</v>
      </c>
      <c r="M693">
        <v>169</v>
      </c>
      <c r="N693" s="5">
        <v>11001</v>
      </c>
      <c r="O693" s="14">
        <f t="shared" si="20"/>
        <v>5</v>
      </c>
      <c r="P693" s="14" t="str">
        <f t="shared" si="21"/>
        <v>11001</v>
      </c>
      <c r="Q693" s="5" t="str">
        <f>INDEX('DIAN CODE'!$B$2:$B$1121,MATCH(CONCATENATE(PLANOTER!P693,""),'DIAN CODE'!$E$2:$E$1121,0),0)</f>
        <v>BOGOTA</v>
      </c>
      <c r="R693" s="5" t="str">
        <f>INDEX('DIAN CODE'!$D$2:$D$1121,MATCH(CONCATENATE(PLANOTER!P693,""),'DIAN CODE'!$E$2:$E$1121,0),0)</f>
        <v>BOGOTA, D.C.</v>
      </c>
      <c r="S693" t="s">
        <v>3271</v>
      </c>
    </row>
    <row r="694" spans="1:19">
      <c r="A694">
        <v>53160936</v>
      </c>
      <c r="B694">
        <v>53160936</v>
      </c>
      <c r="C694" t="s">
        <v>13</v>
      </c>
      <c r="D694" t="s">
        <v>18</v>
      </c>
      <c r="E694" t="s">
        <v>12</v>
      </c>
      <c r="F694" t="s">
        <v>3272</v>
      </c>
      <c r="G694" s="1">
        <v>5332592</v>
      </c>
      <c r="H694" t="s">
        <v>274</v>
      </c>
      <c r="I694" t="s">
        <v>211</v>
      </c>
      <c r="J694" t="s">
        <v>1630</v>
      </c>
      <c r="K694" t="s">
        <v>16</v>
      </c>
      <c r="L694" t="s">
        <v>3273</v>
      </c>
      <c r="M694">
        <v>169</v>
      </c>
      <c r="N694" s="5">
        <v>11001</v>
      </c>
      <c r="O694" s="14">
        <f t="shared" si="20"/>
        <v>5</v>
      </c>
      <c r="P694" s="14" t="str">
        <f t="shared" si="21"/>
        <v>11001</v>
      </c>
      <c r="Q694" s="5" t="str">
        <f>INDEX('DIAN CODE'!$B$2:$B$1121,MATCH(CONCATENATE(PLANOTER!P694,""),'DIAN CODE'!$E$2:$E$1121,0),0)</f>
        <v>BOGOTA</v>
      </c>
      <c r="R694" s="5" t="str">
        <f>INDEX('DIAN CODE'!$D$2:$D$1121,MATCH(CONCATENATE(PLANOTER!P694,""),'DIAN CODE'!$E$2:$E$1121,0),0)</f>
        <v>BOGOTA, D.C.</v>
      </c>
      <c r="S694" t="s">
        <v>3274</v>
      </c>
    </row>
    <row r="695" spans="1:19">
      <c r="A695">
        <v>53930475</v>
      </c>
      <c r="B695">
        <v>53930475</v>
      </c>
      <c r="C695" t="s">
        <v>13</v>
      </c>
      <c r="D695" t="s">
        <v>18</v>
      </c>
      <c r="E695" t="s">
        <v>12</v>
      </c>
      <c r="F695" t="s">
        <v>3275</v>
      </c>
      <c r="G695" s="1">
        <v>3152411053</v>
      </c>
      <c r="H695" t="s">
        <v>85</v>
      </c>
      <c r="I695" t="s">
        <v>226</v>
      </c>
      <c r="J695" t="s">
        <v>84</v>
      </c>
      <c r="K695" t="s">
        <v>1830</v>
      </c>
      <c r="L695" t="s">
        <v>3276</v>
      </c>
      <c r="M695">
        <v>169</v>
      </c>
      <c r="N695" s="5">
        <v>8758</v>
      </c>
      <c r="O695" s="14">
        <f t="shared" si="20"/>
        <v>4</v>
      </c>
      <c r="P695" s="14" t="str">
        <f t="shared" si="21"/>
        <v>08758</v>
      </c>
      <c r="Q695" s="5" t="str">
        <f>INDEX('DIAN CODE'!$B$2:$B$1121,MATCH(CONCATENATE(PLANOTER!P695,""),'DIAN CODE'!$E$2:$E$1121,0),0)</f>
        <v>ATLANTICO</v>
      </c>
      <c r="R695" s="5" t="str">
        <f>INDEX('DIAN CODE'!$D$2:$D$1121,MATCH(CONCATENATE(PLANOTER!P695,""),'DIAN CODE'!$E$2:$E$1121,0),0)</f>
        <v>SOLEDAD</v>
      </c>
      <c r="S695" t="s">
        <v>3277</v>
      </c>
    </row>
    <row r="696" spans="1:19">
      <c r="A696">
        <v>53931552</v>
      </c>
      <c r="B696">
        <v>53931552</v>
      </c>
      <c r="C696" t="s">
        <v>13</v>
      </c>
      <c r="D696" t="s">
        <v>18</v>
      </c>
      <c r="E696" t="s">
        <v>12</v>
      </c>
      <c r="F696" t="s">
        <v>3278</v>
      </c>
      <c r="G696" s="1">
        <v>8676702</v>
      </c>
      <c r="H696" t="s">
        <v>274</v>
      </c>
      <c r="I696" t="s">
        <v>147</v>
      </c>
      <c r="J696" t="s">
        <v>2091</v>
      </c>
      <c r="K696" t="s">
        <v>3022</v>
      </c>
      <c r="L696" t="s">
        <v>3279</v>
      </c>
      <c r="M696">
        <v>169</v>
      </c>
      <c r="N696" s="5">
        <v>25290</v>
      </c>
      <c r="O696" s="14">
        <f t="shared" si="20"/>
        <v>5</v>
      </c>
      <c r="P696" s="14" t="str">
        <f t="shared" si="21"/>
        <v>25290</v>
      </c>
      <c r="Q696" s="5" t="str">
        <f>INDEX('DIAN CODE'!$B$2:$B$1121,MATCH(CONCATENATE(PLANOTER!P696,""),'DIAN CODE'!$E$2:$E$1121,0),0)</f>
        <v>CUNDINAMARCA</v>
      </c>
      <c r="R696" s="5" t="str">
        <f>INDEX('DIAN CODE'!$D$2:$D$1121,MATCH(CONCATENATE(PLANOTER!P696,""),'DIAN CODE'!$E$2:$E$1121,0),0)</f>
        <v>FUSAGASUGA</v>
      </c>
      <c r="S696" t="s">
        <v>3280</v>
      </c>
    </row>
    <row r="697" spans="1:19">
      <c r="A697">
        <v>55059890</v>
      </c>
      <c r="B697">
        <v>55059890</v>
      </c>
      <c r="C697" t="s">
        <v>13</v>
      </c>
      <c r="D697" t="s">
        <v>18</v>
      </c>
      <c r="E697" t="s">
        <v>12</v>
      </c>
      <c r="F697" t="s">
        <v>1999</v>
      </c>
      <c r="G697" s="1">
        <v>8332557</v>
      </c>
      <c r="H697" t="s">
        <v>106</v>
      </c>
      <c r="I697" t="s">
        <v>3281</v>
      </c>
      <c r="J697" t="s">
        <v>2067</v>
      </c>
      <c r="K697" t="s">
        <v>16</v>
      </c>
      <c r="L697" t="s">
        <v>3282</v>
      </c>
      <c r="M697">
        <v>169</v>
      </c>
      <c r="N697" s="5">
        <v>41298</v>
      </c>
      <c r="O697" s="14">
        <f t="shared" si="20"/>
        <v>5</v>
      </c>
      <c r="P697" s="14" t="str">
        <f t="shared" si="21"/>
        <v>41298</v>
      </c>
      <c r="Q697" s="5" t="str">
        <f>INDEX('DIAN CODE'!$B$2:$B$1121,MATCH(CONCATENATE(PLANOTER!P697,""),'DIAN CODE'!$E$2:$E$1121,0),0)</f>
        <v>HUILA</v>
      </c>
      <c r="R697" s="5" t="str">
        <f>INDEX('DIAN CODE'!$D$2:$D$1121,MATCH(CONCATENATE(PLANOTER!P697,""),'DIAN CODE'!$E$2:$E$1121,0),0)</f>
        <v>GARZON</v>
      </c>
      <c r="S697" t="s">
        <v>3283</v>
      </c>
    </row>
    <row r="698" spans="1:19">
      <c r="A698">
        <v>55111838</v>
      </c>
      <c r="B698">
        <v>55111838</v>
      </c>
      <c r="C698" t="s">
        <v>13</v>
      </c>
      <c r="D698" t="s">
        <v>18</v>
      </c>
      <c r="E698" t="s">
        <v>12</v>
      </c>
      <c r="F698" t="s">
        <v>3284</v>
      </c>
      <c r="G698" s="1">
        <v>164107936</v>
      </c>
      <c r="H698" t="s">
        <v>642</v>
      </c>
      <c r="I698" t="s">
        <v>51</v>
      </c>
      <c r="J698" t="s">
        <v>1775</v>
      </c>
      <c r="K698" t="s">
        <v>16</v>
      </c>
      <c r="L698" t="s">
        <v>3285</v>
      </c>
      <c r="M698">
        <v>169</v>
      </c>
      <c r="N698" s="5">
        <v>41396</v>
      </c>
      <c r="O698" s="14">
        <f t="shared" si="20"/>
        <v>5</v>
      </c>
      <c r="P698" s="14" t="str">
        <f t="shared" si="21"/>
        <v>41396</v>
      </c>
      <c r="Q698" s="5" t="str">
        <f>INDEX('DIAN CODE'!$B$2:$B$1121,MATCH(CONCATENATE(PLANOTER!P698,""),'DIAN CODE'!$E$2:$E$1121,0),0)</f>
        <v>HUILA</v>
      </c>
      <c r="R698" s="5" t="str">
        <f>INDEX('DIAN CODE'!$D$2:$D$1121,MATCH(CONCATENATE(PLANOTER!P698,""),'DIAN CODE'!$E$2:$E$1121,0),0)</f>
        <v>LA PLATA</v>
      </c>
      <c r="S698" t="s">
        <v>3286</v>
      </c>
    </row>
    <row r="699" spans="1:19">
      <c r="A699">
        <v>55112676</v>
      </c>
      <c r="B699">
        <v>55112676</v>
      </c>
      <c r="C699" t="s">
        <v>13</v>
      </c>
      <c r="D699" t="s">
        <v>18</v>
      </c>
      <c r="E699" t="s">
        <v>12</v>
      </c>
      <c r="F699" t="s">
        <v>3287</v>
      </c>
      <c r="G699" s="1">
        <v>2638545</v>
      </c>
      <c r="H699" t="s">
        <v>451</v>
      </c>
      <c r="I699" t="s">
        <v>252</v>
      </c>
      <c r="J699" t="s">
        <v>1845</v>
      </c>
      <c r="K699" t="s">
        <v>16</v>
      </c>
      <c r="L699" t="s">
        <v>3288</v>
      </c>
      <c r="M699">
        <v>169</v>
      </c>
      <c r="N699" s="5">
        <v>73001</v>
      </c>
      <c r="O699" s="14">
        <f t="shared" si="20"/>
        <v>5</v>
      </c>
      <c r="P699" s="14" t="str">
        <f t="shared" si="21"/>
        <v>73001</v>
      </c>
      <c r="Q699" s="5" t="str">
        <f>INDEX('DIAN CODE'!$B$2:$B$1121,MATCH(CONCATENATE(PLANOTER!P699,""),'DIAN CODE'!$E$2:$E$1121,0),0)</f>
        <v>TOLIMA</v>
      </c>
      <c r="R699" s="5" t="str">
        <f>INDEX('DIAN CODE'!$D$2:$D$1121,MATCH(CONCATENATE(PLANOTER!P699,""),'DIAN CODE'!$E$2:$E$1121,0),0)</f>
        <v>IBAGUE</v>
      </c>
      <c r="S699" t="s">
        <v>3289</v>
      </c>
    </row>
    <row r="700" spans="1:19">
      <c r="A700">
        <v>55150918</v>
      </c>
      <c r="B700">
        <v>55150918</v>
      </c>
      <c r="C700" t="s">
        <v>13</v>
      </c>
      <c r="D700" t="s">
        <v>18</v>
      </c>
      <c r="E700" t="s">
        <v>12</v>
      </c>
      <c r="F700" t="s">
        <v>3290</v>
      </c>
      <c r="G700" s="1">
        <v>8715760</v>
      </c>
      <c r="H700" t="s">
        <v>1677</v>
      </c>
      <c r="I700" t="s">
        <v>646</v>
      </c>
      <c r="J700" t="s">
        <v>1554</v>
      </c>
      <c r="K700" t="s">
        <v>16</v>
      </c>
      <c r="L700" t="s">
        <v>3291</v>
      </c>
      <c r="M700">
        <v>169</v>
      </c>
      <c r="N700" s="5">
        <v>41001</v>
      </c>
      <c r="O700" s="14">
        <f t="shared" si="20"/>
        <v>5</v>
      </c>
      <c r="P700" s="14" t="str">
        <f t="shared" si="21"/>
        <v>41001</v>
      </c>
      <c r="Q700" s="5" t="str">
        <f>INDEX('DIAN CODE'!$B$2:$B$1121,MATCH(CONCATENATE(PLANOTER!P700,""),'DIAN CODE'!$E$2:$E$1121,0),0)</f>
        <v>HUILA</v>
      </c>
      <c r="R700" s="5" t="str">
        <f>INDEX('DIAN CODE'!$D$2:$D$1121,MATCH(CONCATENATE(PLANOTER!P700,""),'DIAN CODE'!$E$2:$E$1121,0),0)</f>
        <v>NEIVA</v>
      </c>
      <c r="S700" t="s">
        <v>3292</v>
      </c>
    </row>
    <row r="701" spans="1:19">
      <c r="A701">
        <v>55167869</v>
      </c>
      <c r="B701">
        <v>55167869</v>
      </c>
      <c r="C701" t="s">
        <v>13</v>
      </c>
      <c r="D701" t="s">
        <v>18</v>
      </c>
      <c r="E701" t="s">
        <v>12</v>
      </c>
      <c r="F701" t="s">
        <v>3293</v>
      </c>
      <c r="G701" s="1">
        <v>8382620</v>
      </c>
      <c r="H701" t="s">
        <v>3294</v>
      </c>
      <c r="I701" t="s">
        <v>3295</v>
      </c>
      <c r="J701" t="s">
        <v>1855</v>
      </c>
      <c r="K701" t="s">
        <v>16</v>
      </c>
      <c r="L701" t="s">
        <v>3296</v>
      </c>
      <c r="M701">
        <v>169</v>
      </c>
      <c r="N701" s="5">
        <v>41001</v>
      </c>
      <c r="O701" s="14">
        <f t="shared" si="20"/>
        <v>5</v>
      </c>
      <c r="P701" s="14" t="str">
        <f t="shared" si="21"/>
        <v>41001</v>
      </c>
      <c r="Q701" s="5" t="str">
        <f>INDEX('DIAN CODE'!$B$2:$B$1121,MATCH(CONCATENATE(PLANOTER!P701,""),'DIAN CODE'!$E$2:$E$1121,0),0)</f>
        <v>HUILA</v>
      </c>
      <c r="R701" s="5" t="str">
        <f>INDEX('DIAN CODE'!$D$2:$D$1121,MATCH(CONCATENATE(PLANOTER!P701,""),'DIAN CODE'!$E$2:$E$1121,0),0)</f>
        <v>NEIVA</v>
      </c>
      <c r="S701" t="s">
        <v>3297</v>
      </c>
    </row>
    <row r="702" spans="1:19">
      <c r="A702">
        <v>55168011</v>
      </c>
      <c r="B702">
        <v>55168011</v>
      </c>
      <c r="C702" t="s">
        <v>13</v>
      </c>
      <c r="D702" t="s">
        <v>18</v>
      </c>
      <c r="E702" t="s">
        <v>12</v>
      </c>
      <c r="F702" t="s">
        <v>3298</v>
      </c>
      <c r="G702" s="1">
        <v>8770414</v>
      </c>
      <c r="H702" t="s">
        <v>3299</v>
      </c>
      <c r="I702" t="s">
        <v>201</v>
      </c>
      <c r="J702" t="s">
        <v>1554</v>
      </c>
      <c r="K702" t="s">
        <v>1531</v>
      </c>
      <c r="L702" t="s">
        <v>3300</v>
      </c>
      <c r="M702">
        <v>169</v>
      </c>
      <c r="N702" s="5">
        <v>41001</v>
      </c>
      <c r="O702" s="14">
        <f t="shared" si="20"/>
        <v>5</v>
      </c>
      <c r="P702" s="14" t="str">
        <f t="shared" si="21"/>
        <v>41001</v>
      </c>
      <c r="Q702" s="5" t="str">
        <f>INDEX('DIAN CODE'!$B$2:$B$1121,MATCH(CONCATENATE(PLANOTER!P702,""),'DIAN CODE'!$E$2:$E$1121,0),0)</f>
        <v>HUILA</v>
      </c>
      <c r="R702" s="5" t="str">
        <f>INDEX('DIAN CODE'!$D$2:$D$1121,MATCH(CONCATENATE(PLANOTER!P702,""),'DIAN CODE'!$E$2:$E$1121,0),0)</f>
        <v>NEIVA</v>
      </c>
      <c r="S702" t="s">
        <v>3301</v>
      </c>
    </row>
    <row r="703" spans="1:19">
      <c r="A703">
        <v>55189370</v>
      </c>
      <c r="B703">
        <v>55189370</v>
      </c>
      <c r="C703" t="s">
        <v>13</v>
      </c>
      <c r="D703" t="s">
        <v>18</v>
      </c>
      <c r="E703" t="s">
        <v>12</v>
      </c>
      <c r="F703" t="s">
        <v>3303</v>
      </c>
      <c r="G703" s="1">
        <v>3212083339</v>
      </c>
      <c r="H703" t="s">
        <v>3304</v>
      </c>
      <c r="I703" t="s">
        <v>494</v>
      </c>
      <c r="J703" t="s">
        <v>84</v>
      </c>
      <c r="K703" t="s">
        <v>1584</v>
      </c>
      <c r="L703" t="s">
        <v>3305</v>
      </c>
      <c r="M703">
        <v>169</v>
      </c>
      <c r="N703" s="5">
        <v>41524</v>
      </c>
      <c r="O703" s="14">
        <f t="shared" si="20"/>
        <v>5</v>
      </c>
      <c r="P703" s="14" t="str">
        <f t="shared" si="21"/>
        <v>41524</v>
      </c>
      <c r="Q703" s="5" t="str">
        <f>INDEX('DIAN CODE'!$B$2:$B$1121,MATCH(CONCATENATE(PLANOTER!P703,""),'DIAN CODE'!$E$2:$E$1121,0),0)</f>
        <v>HUILA</v>
      </c>
      <c r="R703" s="5" t="str">
        <f>INDEX('DIAN CODE'!$D$2:$D$1121,MATCH(CONCATENATE(PLANOTER!P703,""),'DIAN CODE'!$E$2:$E$1121,0),0)</f>
        <v>PALERMO</v>
      </c>
      <c r="S703" t="s">
        <v>3306</v>
      </c>
    </row>
    <row r="704" spans="1:19">
      <c r="A704">
        <v>57291657</v>
      </c>
      <c r="B704">
        <v>57291657</v>
      </c>
      <c r="C704" t="s">
        <v>13</v>
      </c>
      <c r="D704" t="s">
        <v>18</v>
      </c>
      <c r="E704" t="s">
        <v>12</v>
      </c>
      <c r="F704" t="s">
        <v>3308</v>
      </c>
      <c r="G704" s="1">
        <v>4221425</v>
      </c>
      <c r="H704" t="s">
        <v>2354</v>
      </c>
      <c r="I704" t="s">
        <v>3309</v>
      </c>
      <c r="J704" t="s">
        <v>3310</v>
      </c>
      <c r="K704" t="s">
        <v>1508</v>
      </c>
      <c r="L704" t="s">
        <v>3311</v>
      </c>
      <c r="M704">
        <v>169</v>
      </c>
      <c r="N704" s="5">
        <v>47001</v>
      </c>
      <c r="O704" s="14">
        <f t="shared" si="20"/>
        <v>5</v>
      </c>
      <c r="P704" s="14" t="str">
        <f t="shared" si="21"/>
        <v>47001</v>
      </c>
      <c r="Q704" s="5" t="str">
        <f>INDEX('DIAN CODE'!$B$2:$B$1121,MATCH(CONCATENATE(PLANOTER!P704,""),'DIAN CODE'!$E$2:$E$1121,0),0)</f>
        <v>MAGDALENA</v>
      </c>
      <c r="R704" s="5" t="str">
        <f>INDEX('DIAN CODE'!$D$2:$D$1121,MATCH(CONCATENATE(PLANOTER!P704,""),'DIAN CODE'!$E$2:$E$1121,0),0)</f>
        <v>SANTA MARTA</v>
      </c>
      <c r="S704" t="s">
        <v>3312</v>
      </c>
    </row>
    <row r="705" spans="1:19">
      <c r="A705">
        <v>57401409</v>
      </c>
      <c r="B705">
        <v>57401409</v>
      </c>
      <c r="C705" t="s">
        <v>13</v>
      </c>
      <c r="D705" t="s">
        <v>18</v>
      </c>
      <c r="E705" t="s">
        <v>12</v>
      </c>
      <c r="F705" t="s">
        <v>3313</v>
      </c>
      <c r="G705" s="1">
        <v>4570604</v>
      </c>
      <c r="H705" t="s">
        <v>557</v>
      </c>
      <c r="I705" t="s">
        <v>106</v>
      </c>
      <c r="J705" t="s">
        <v>2044</v>
      </c>
      <c r="K705" t="s">
        <v>16</v>
      </c>
      <c r="L705" t="s">
        <v>3314</v>
      </c>
      <c r="M705">
        <v>169</v>
      </c>
      <c r="N705" s="5">
        <v>11001</v>
      </c>
      <c r="O705" s="14">
        <f t="shared" si="20"/>
        <v>5</v>
      </c>
      <c r="P705" s="14" t="str">
        <f t="shared" si="21"/>
        <v>11001</v>
      </c>
      <c r="Q705" s="5" t="str">
        <f>INDEX('DIAN CODE'!$B$2:$B$1121,MATCH(CONCATENATE(PLANOTER!P705,""),'DIAN CODE'!$E$2:$E$1121,0),0)</f>
        <v>BOGOTA</v>
      </c>
      <c r="R705" s="5" t="str">
        <f>INDEX('DIAN CODE'!$D$2:$D$1121,MATCH(CONCATENATE(PLANOTER!P705,""),'DIAN CODE'!$E$2:$E$1121,0),0)</f>
        <v>BOGOTA, D.C.</v>
      </c>
      <c r="S705" t="s">
        <v>3315</v>
      </c>
    </row>
    <row r="706" spans="1:19">
      <c r="A706">
        <v>57462141</v>
      </c>
      <c r="B706">
        <v>57462141</v>
      </c>
      <c r="C706" t="s">
        <v>13</v>
      </c>
      <c r="D706" t="s">
        <v>18</v>
      </c>
      <c r="E706" t="s">
        <v>12</v>
      </c>
      <c r="F706" t="s">
        <v>3316</v>
      </c>
      <c r="G706" s="1">
        <v>17217598</v>
      </c>
      <c r="H706" t="s">
        <v>1149</v>
      </c>
      <c r="I706" t="s">
        <v>403</v>
      </c>
      <c r="J706" t="s">
        <v>3317</v>
      </c>
      <c r="K706" t="s">
        <v>16</v>
      </c>
      <c r="L706" t="s">
        <v>3318</v>
      </c>
      <c r="M706">
        <v>169</v>
      </c>
      <c r="N706" s="5">
        <v>47001</v>
      </c>
      <c r="O706" s="14">
        <f t="shared" si="20"/>
        <v>5</v>
      </c>
      <c r="P706" s="14" t="str">
        <f t="shared" si="21"/>
        <v>47001</v>
      </c>
      <c r="Q706" s="5" t="str">
        <f>INDEX('DIAN CODE'!$B$2:$B$1121,MATCH(CONCATENATE(PLANOTER!P706,""),'DIAN CODE'!$E$2:$E$1121,0),0)</f>
        <v>MAGDALENA</v>
      </c>
      <c r="R706" s="5" t="str">
        <f>INDEX('DIAN CODE'!$D$2:$D$1121,MATCH(CONCATENATE(PLANOTER!P706,""),'DIAN CODE'!$E$2:$E$1121,0),0)</f>
        <v>SANTA MARTA</v>
      </c>
      <c r="S706" t="s">
        <v>3319</v>
      </c>
    </row>
    <row r="707" spans="1:19">
      <c r="A707">
        <v>59677715</v>
      </c>
      <c r="B707">
        <v>59677715</v>
      </c>
      <c r="C707" t="s">
        <v>13</v>
      </c>
      <c r="D707" t="s">
        <v>18</v>
      </c>
      <c r="E707" t="s">
        <v>12</v>
      </c>
      <c r="F707" t="s">
        <v>3320</v>
      </c>
      <c r="G707" s="1">
        <v>183795063</v>
      </c>
      <c r="H707" t="s">
        <v>3321</v>
      </c>
      <c r="I707" t="s">
        <v>3322</v>
      </c>
      <c r="J707" t="s">
        <v>1500</v>
      </c>
      <c r="K707" t="s">
        <v>84</v>
      </c>
      <c r="L707" t="s">
        <v>3323</v>
      </c>
      <c r="M707">
        <v>169</v>
      </c>
      <c r="N707" s="5">
        <v>52835</v>
      </c>
      <c r="O707" s="14">
        <f t="shared" ref="O707:O770" si="22">LEN(N707)</f>
        <v>5</v>
      </c>
      <c r="P707" s="14" t="str">
        <f t="shared" ref="P707:P770" si="23">IF(EXACT(O707,5),""&amp;N707,"0"&amp;N707)</f>
        <v>52835</v>
      </c>
      <c r="Q707" s="5" t="str">
        <f>INDEX('DIAN CODE'!$B$2:$B$1121,MATCH(CONCATENATE(PLANOTER!P707,""),'DIAN CODE'!$E$2:$E$1121,0),0)</f>
        <v>NARIÑO</v>
      </c>
      <c r="R707" s="5" t="str">
        <f>INDEX('DIAN CODE'!$D$2:$D$1121,MATCH(CONCATENATE(PLANOTER!P707,""),'DIAN CODE'!$E$2:$E$1121,0),0)</f>
        <v>SAN ANDRES DE TUMACO</v>
      </c>
      <c r="S707" t="s">
        <v>3324</v>
      </c>
    </row>
    <row r="708" spans="1:19">
      <c r="A708">
        <v>59818519</v>
      </c>
      <c r="B708">
        <v>59818519</v>
      </c>
      <c r="C708" t="s">
        <v>13</v>
      </c>
      <c r="D708" t="s">
        <v>18</v>
      </c>
      <c r="E708" t="s">
        <v>12</v>
      </c>
      <c r="F708" t="s">
        <v>986</v>
      </c>
      <c r="G708" s="1">
        <v>7223067</v>
      </c>
      <c r="H708" t="s">
        <v>52</v>
      </c>
      <c r="I708" t="s">
        <v>987</v>
      </c>
      <c r="J708" t="s">
        <v>1514</v>
      </c>
      <c r="K708" t="s">
        <v>1897</v>
      </c>
      <c r="L708" t="s">
        <v>3325</v>
      </c>
      <c r="M708">
        <v>169</v>
      </c>
      <c r="N708" s="5">
        <v>52001</v>
      </c>
      <c r="O708" s="14">
        <f t="shared" si="22"/>
        <v>5</v>
      </c>
      <c r="P708" s="14" t="str">
        <f t="shared" si="23"/>
        <v>52001</v>
      </c>
      <c r="Q708" s="5" t="str">
        <f>INDEX('DIAN CODE'!$B$2:$B$1121,MATCH(CONCATENATE(PLANOTER!P708,""),'DIAN CODE'!$E$2:$E$1121,0),0)</f>
        <v>NARIÑO</v>
      </c>
      <c r="R708" s="5" t="str">
        <f>INDEX('DIAN CODE'!$D$2:$D$1121,MATCH(CONCATENATE(PLANOTER!P708,""),'DIAN CODE'!$E$2:$E$1121,0),0)</f>
        <v>PASTO</v>
      </c>
      <c r="S708" t="s">
        <v>3326</v>
      </c>
    </row>
    <row r="709" spans="1:19">
      <c r="A709">
        <v>60305482</v>
      </c>
      <c r="B709">
        <v>60305482</v>
      </c>
      <c r="C709" t="s">
        <v>13</v>
      </c>
      <c r="D709" t="s">
        <v>18</v>
      </c>
      <c r="E709" t="s">
        <v>12</v>
      </c>
      <c r="F709" t="s">
        <v>3327</v>
      </c>
      <c r="G709" s="1">
        <v>5716843</v>
      </c>
      <c r="H709" t="s">
        <v>3328</v>
      </c>
      <c r="I709" t="s">
        <v>275</v>
      </c>
      <c r="J709" t="s">
        <v>2136</v>
      </c>
      <c r="K709" t="s">
        <v>16</v>
      </c>
      <c r="L709" t="s">
        <v>3329</v>
      </c>
      <c r="M709">
        <v>169</v>
      </c>
      <c r="N709" s="5">
        <v>54001</v>
      </c>
      <c r="O709" s="14">
        <f t="shared" si="22"/>
        <v>5</v>
      </c>
      <c r="P709" s="14" t="str">
        <f t="shared" si="23"/>
        <v>54001</v>
      </c>
      <c r="Q709" s="5" t="str">
        <f>INDEX('DIAN CODE'!$B$2:$B$1121,MATCH(CONCATENATE(PLANOTER!P709,""),'DIAN CODE'!$E$2:$E$1121,0),0)</f>
        <v>N. DE SANTANDER</v>
      </c>
      <c r="R709" s="5" t="str">
        <f>INDEX('DIAN CODE'!$D$2:$D$1121,MATCH(CONCATENATE(PLANOTER!P709,""),'DIAN CODE'!$E$2:$E$1121,0),0)</f>
        <v>CUCUTA</v>
      </c>
      <c r="S709" t="s">
        <v>3330</v>
      </c>
    </row>
    <row r="710" spans="1:19">
      <c r="A710">
        <v>60316895</v>
      </c>
      <c r="B710">
        <v>60316895</v>
      </c>
      <c r="C710" t="s">
        <v>13</v>
      </c>
      <c r="D710" t="s">
        <v>18</v>
      </c>
      <c r="E710" t="s">
        <v>12</v>
      </c>
      <c r="F710" t="s">
        <v>3331</v>
      </c>
      <c r="G710" s="1">
        <v>6040198</v>
      </c>
      <c r="H710" t="s">
        <v>3332</v>
      </c>
      <c r="I710" t="s">
        <v>113</v>
      </c>
      <c r="J710" t="s">
        <v>84</v>
      </c>
      <c r="K710" t="s">
        <v>3134</v>
      </c>
      <c r="L710" t="s">
        <v>3333</v>
      </c>
      <c r="M710">
        <v>169</v>
      </c>
      <c r="N710" s="5">
        <v>11001</v>
      </c>
      <c r="O710" s="14">
        <f t="shared" si="22"/>
        <v>5</v>
      </c>
      <c r="P710" s="14" t="str">
        <f t="shared" si="23"/>
        <v>11001</v>
      </c>
      <c r="Q710" s="5" t="str">
        <f>INDEX('DIAN CODE'!$B$2:$B$1121,MATCH(CONCATENATE(PLANOTER!P710,""),'DIAN CODE'!$E$2:$E$1121,0),0)</f>
        <v>BOGOTA</v>
      </c>
      <c r="R710" s="5" t="str">
        <f>INDEX('DIAN CODE'!$D$2:$D$1121,MATCH(CONCATENATE(PLANOTER!P710,""),'DIAN CODE'!$E$2:$E$1121,0),0)</f>
        <v>BOGOTA, D.C.</v>
      </c>
      <c r="S710" t="s">
        <v>3334</v>
      </c>
    </row>
    <row r="711" spans="1:19">
      <c r="A711">
        <v>60446934</v>
      </c>
      <c r="B711">
        <v>60446934</v>
      </c>
      <c r="C711" t="s">
        <v>13</v>
      </c>
      <c r="D711" t="s">
        <v>18</v>
      </c>
      <c r="E711" t="s">
        <v>12</v>
      </c>
      <c r="F711" t="s">
        <v>3335</v>
      </c>
      <c r="G711" s="1">
        <v>3228507381</v>
      </c>
      <c r="H711" t="s">
        <v>2293</v>
      </c>
      <c r="I711" t="s">
        <v>2883</v>
      </c>
      <c r="J711" t="s">
        <v>3336</v>
      </c>
      <c r="K711" t="s">
        <v>1642</v>
      </c>
      <c r="L711" t="s">
        <v>3337</v>
      </c>
      <c r="M711">
        <v>169</v>
      </c>
      <c r="N711" s="5">
        <v>11001</v>
      </c>
      <c r="O711" s="14">
        <f t="shared" si="22"/>
        <v>5</v>
      </c>
      <c r="P711" s="14" t="str">
        <f t="shared" si="23"/>
        <v>11001</v>
      </c>
      <c r="Q711" s="5" t="str">
        <f>INDEX('DIAN CODE'!$B$2:$B$1121,MATCH(CONCATENATE(PLANOTER!P711,""),'DIAN CODE'!$E$2:$E$1121,0),0)</f>
        <v>BOGOTA</v>
      </c>
      <c r="R711" s="5" t="str">
        <f>INDEX('DIAN CODE'!$D$2:$D$1121,MATCH(CONCATENATE(PLANOTER!P711,""),'DIAN CODE'!$E$2:$E$1121,0),0)</f>
        <v>BOGOTA, D.C.</v>
      </c>
      <c r="S711" t="s">
        <v>3338</v>
      </c>
    </row>
    <row r="712" spans="1:19">
      <c r="A712">
        <v>63272767</v>
      </c>
      <c r="B712">
        <v>63272767</v>
      </c>
      <c r="C712" t="s">
        <v>13</v>
      </c>
      <c r="D712" t="s">
        <v>18</v>
      </c>
      <c r="E712" t="s">
        <v>12</v>
      </c>
      <c r="F712" t="s">
        <v>1061</v>
      </c>
      <c r="G712" s="1">
        <v>6570959</v>
      </c>
      <c r="H712" t="s">
        <v>1710</v>
      </c>
      <c r="I712" t="s">
        <v>221</v>
      </c>
      <c r="J712" t="s">
        <v>1542</v>
      </c>
      <c r="K712" t="s">
        <v>167</v>
      </c>
      <c r="L712" t="s">
        <v>3339</v>
      </c>
      <c r="M712">
        <v>169</v>
      </c>
      <c r="N712" s="5">
        <v>68001</v>
      </c>
      <c r="O712" s="14">
        <f t="shared" si="22"/>
        <v>5</v>
      </c>
      <c r="P712" s="14" t="str">
        <f t="shared" si="23"/>
        <v>68001</v>
      </c>
      <c r="Q712" s="5" t="str">
        <f>INDEX('DIAN CODE'!$B$2:$B$1121,MATCH(CONCATENATE(PLANOTER!P712,""),'DIAN CODE'!$E$2:$E$1121,0),0)</f>
        <v>SANTANDER</v>
      </c>
      <c r="R712" s="5" t="str">
        <f>INDEX('DIAN CODE'!$D$2:$D$1121,MATCH(CONCATENATE(PLANOTER!P712,""),'DIAN CODE'!$E$2:$E$1121,0),0)</f>
        <v>BUCARAMANGA</v>
      </c>
      <c r="S712" t="s">
        <v>3340</v>
      </c>
    </row>
    <row r="713" spans="1:19">
      <c r="A713">
        <v>63309693</v>
      </c>
      <c r="B713">
        <v>63309693</v>
      </c>
      <c r="C713" t="s">
        <v>13</v>
      </c>
      <c r="D713" t="s">
        <v>18</v>
      </c>
      <c r="E713" t="s">
        <v>12</v>
      </c>
      <c r="F713" t="s">
        <v>3341</v>
      </c>
      <c r="G713" s="1">
        <v>5806813</v>
      </c>
      <c r="H713" t="s">
        <v>166</v>
      </c>
      <c r="I713" t="s">
        <v>178</v>
      </c>
      <c r="J713" t="s">
        <v>909</v>
      </c>
      <c r="K713" t="s">
        <v>1551</v>
      </c>
      <c r="L713" t="s">
        <v>3342</v>
      </c>
      <c r="M713">
        <v>169</v>
      </c>
      <c r="N713" s="5">
        <v>20001</v>
      </c>
      <c r="O713" s="14">
        <f t="shared" si="22"/>
        <v>5</v>
      </c>
      <c r="P713" s="14" t="str">
        <f t="shared" si="23"/>
        <v>20001</v>
      </c>
      <c r="Q713" s="5" t="str">
        <f>INDEX('DIAN CODE'!$B$2:$B$1121,MATCH(CONCATENATE(PLANOTER!P713,""),'DIAN CODE'!$E$2:$E$1121,0),0)</f>
        <v>CESAR</v>
      </c>
      <c r="R713" s="5" t="str">
        <f>INDEX('DIAN CODE'!$D$2:$D$1121,MATCH(CONCATENATE(PLANOTER!P713,""),'DIAN CODE'!$E$2:$E$1121,0),0)</f>
        <v>VALLEDUPAR</v>
      </c>
      <c r="S713" t="s">
        <v>3343</v>
      </c>
    </row>
    <row r="714" spans="1:19">
      <c r="A714">
        <v>63320834</v>
      </c>
      <c r="B714">
        <v>63320834</v>
      </c>
      <c r="C714" t="s">
        <v>13</v>
      </c>
      <c r="D714" t="s">
        <v>18</v>
      </c>
      <c r="E714" t="s">
        <v>12</v>
      </c>
      <c r="F714" t="s">
        <v>3344</v>
      </c>
      <c r="G714" s="1">
        <v>6471240</v>
      </c>
      <c r="H714" t="s">
        <v>916</v>
      </c>
      <c r="I714" t="s">
        <v>594</v>
      </c>
      <c r="J714" t="s">
        <v>1593</v>
      </c>
      <c r="K714" t="s">
        <v>167</v>
      </c>
      <c r="L714" t="s">
        <v>3345</v>
      </c>
      <c r="M714">
        <v>169</v>
      </c>
      <c r="N714" s="5">
        <v>68001</v>
      </c>
      <c r="O714" s="14">
        <f t="shared" si="22"/>
        <v>5</v>
      </c>
      <c r="P714" s="14" t="str">
        <f t="shared" si="23"/>
        <v>68001</v>
      </c>
      <c r="Q714" s="5" t="str">
        <f>INDEX('DIAN CODE'!$B$2:$B$1121,MATCH(CONCATENATE(PLANOTER!P714,""),'DIAN CODE'!$E$2:$E$1121,0),0)</f>
        <v>SANTANDER</v>
      </c>
      <c r="R714" s="5" t="str">
        <f>INDEX('DIAN CODE'!$D$2:$D$1121,MATCH(CONCATENATE(PLANOTER!P714,""),'DIAN CODE'!$E$2:$E$1121,0),0)</f>
        <v>BUCARAMANGA</v>
      </c>
      <c r="S714" t="s">
        <v>3346</v>
      </c>
    </row>
    <row r="715" spans="1:19">
      <c r="A715">
        <v>63322875</v>
      </c>
      <c r="B715">
        <v>63322875</v>
      </c>
      <c r="C715" t="s">
        <v>13</v>
      </c>
      <c r="D715" t="s">
        <v>18</v>
      </c>
      <c r="E715" t="s">
        <v>12</v>
      </c>
      <c r="F715" t="s">
        <v>3347</v>
      </c>
      <c r="G715" s="1">
        <v>6324152</v>
      </c>
      <c r="H715" t="s">
        <v>328</v>
      </c>
      <c r="I715" t="s">
        <v>16</v>
      </c>
      <c r="J715" t="s">
        <v>1505</v>
      </c>
      <c r="K715" t="s">
        <v>1803</v>
      </c>
      <c r="L715" t="s">
        <v>3348</v>
      </c>
      <c r="M715">
        <v>169</v>
      </c>
      <c r="N715" s="5">
        <v>85001</v>
      </c>
      <c r="O715" s="14">
        <f t="shared" si="22"/>
        <v>5</v>
      </c>
      <c r="P715" s="14" t="str">
        <f t="shared" si="23"/>
        <v>85001</v>
      </c>
      <c r="Q715" s="5" t="str">
        <f>INDEX('DIAN CODE'!$B$2:$B$1121,MATCH(CONCATENATE(PLANOTER!P715,""),'DIAN CODE'!$E$2:$E$1121,0),0)</f>
        <v>CASANARE</v>
      </c>
      <c r="R715" s="5" t="str">
        <f>INDEX('DIAN CODE'!$D$2:$D$1121,MATCH(CONCATENATE(PLANOTER!P715,""),'DIAN CODE'!$E$2:$E$1121,0),0)</f>
        <v>YOPAL</v>
      </c>
      <c r="S715" t="s">
        <v>3349</v>
      </c>
    </row>
    <row r="716" spans="1:19">
      <c r="A716">
        <v>63325011</v>
      </c>
      <c r="B716">
        <v>63325011</v>
      </c>
      <c r="C716" t="s">
        <v>13</v>
      </c>
      <c r="D716" t="s">
        <v>18</v>
      </c>
      <c r="E716" t="s">
        <v>12</v>
      </c>
      <c r="F716" t="s">
        <v>3350</v>
      </c>
      <c r="G716" s="1">
        <v>6333809</v>
      </c>
      <c r="H716" t="s">
        <v>835</v>
      </c>
      <c r="I716" t="s">
        <v>2163</v>
      </c>
      <c r="J716" t="s">
        <v>3351</v>
      </c>
      <c r="K716" t="s">
        <v>16</v>
      </c>
      <c r="L716" t="s">
        <v>3352</v>
      </c>
      <c r="M716">
        <v>169</v>
      </c>
      <c r="N716" s="5">
        <v>68001</v>
      </c>
      <c r="O716" s="14">
        <f t="shared" si="22"/>
        <v>5</v>
      </c>
      <c r="P716" s="14" t="str">
        <f t="shared" si="23"/>
        <v>68001</v>
      </c>
      <c r="Q716" s="5" t="str">
        <f>INDEX('DIAN CODE'!$B$2:$B$1121,MATCH(CONCATENATE(PLANOTER!P716,""),'DIAN CODE'!$E$2:$E$1121,0),0)</f>
        <v>SANTANDER</v>
      </c>
      <c r="R716" s="5" t="str">
        <f>INDEX('DIAN CODE'!$D$2:$D$1121,MATCH(CONCATENATE(PLANOTER!P716,""),'DIAN CODE'!$E$2:$E$1121,0),0)</f>
        <v>BUCARAMANGA</v>
      </c>
      <c r="S716" t="s">
        <v>3353</v>
      </c>
    </row>
    <row r="717" spans="1:19">
      <c r="A717">
        <v>63325441</v>
      </c>
      <c r="B717">
        <v>63325441</v>
      </c>
      <c r="C717" t="s">
        <v>13</v>
      </c>
      <c r="D717" t="s">
        <v>18</v>
      </c>
      <c r="E717" t="s">
        <v>12</v>
      </c>
      <c r="F717" t="s">
        <v>3354</v>
      </c>
      <c r="G717" s="1">
        <v>3213185330</v>
      </c>
      <c r="H717" t="s">
        <v>255</v>
      </c>
      <c r="I717" t="s">
        <v>1752</v>
      </c>
      <c r="J717" t="s">
        <v>1526</v>
      </c>
      <c r="K717" t="s">
        <v>1624</v>
      </c>
      <c r="L717" t="s">
        <v>3355</v>
      </c>
      <c r="M717">
        <v>169</v>
      </c>
      <c r="N717" s="5">
        <v>11001</v>
      </c>
      <c r="O717" s="14">
        <f t="shared" si="22"/>
        <v>5</v>
      </c>
      <c r="P717" s="14" t="str">
        <f t="shared" si="23"/>
        <v>11001</v>
      </c>
      <c r="Q717" s="5" t="str">
        <f>INDEX('DIAN CODE'!$B$2:$B$1121,MATCH(CONCATENATE(PLANOTER!P717,""),'DIAN CODE'!$E$2:$E$1121,0),0)</f>
        <v>BOGOTA</v>
      </c>
      <c r="R717" s="5" t="str">
        <f>INDEX('DIAN CODE'!$D$2:$D$1121,MATCH(CONCATENATE(PLANOTER!P717,""),'DIAN CODE'!$E$2:$E$1121,0),0)</f>
        <v>BOGOTA, D.C.</v>
      </c>
      <c r="S717" t="s">
        <v>3356</v>
      </c>
    </row>
    <row r="718" spans="1:19">
      <c r="A718">
        <v>63337161</v>
      </c>
      <c r="B718">
        <v>63337161</v>
      </c>
      <c r="C718" t="s">
        <v>13</v>
      </c>
      <c r="D718" t="s">
        <v>18</v>
      </c>
      <c r="E718" t="s">
        <v>12</v>
      </c>
      <c r="F718" t="s">
        <v>3357</v>
      </c>
      <c r="G718" s="1">
        <v>6462444</v>
      </c>
      <c r="H718" t="s">
        <v>2958</v>
      </c>
      <c r="I718" t="s">
        <v>178</v>
      </c>
      <c r="J718" t="s">
        <v>1532</v>
      </c>
      <c r="K718" t="s">
        <v>16</v>
      </c>
      <c r="L718" t="s">
        <v>3358</v>
      </c>
      <c r="M718">
        <v>169</v>
      </c>
      <c r="N718" s="5">
        <v>68307</v>
      </c>
      <c r="O718" s="14">
        <f t="shared" si="22"/>
        <v>5</v>
      </c>
      <c r="P718" s="14" t="str">
        <f t="shared" si="23"/>
        <v>68307</v>
      </c>
      <c r="Q718" s="5" t="str">
        <f>INDEX('DIAN CODE'!$B$2:$B$1121,MATCH(CONCATENATE(PLANOTER!P718,""),'DIAN CODE'!$E$2:$E$1121,0),0)</f>
        <v>SANTANDER</v>
      </c>
      <c r="R718" s="5" t="str">
        <f>INDEX('DIAN CODE'!$D$2:$D$1121,MATCH(CONCATENATE(PLANOTER!P718,""),'DIAN CODE'!$E$2:$E$1121,0),0)</f>
        <v>GIRON</v>
      </c>
      <c r="S718" t="s">
        <v>3359</v>
      </c>
    </row>
    <row r="719" spans="1:19">
      <c r="A719">
        <v>63458815</v>
      </c>
      <c r="B719">
        <v>63458815</v>
      </c>
      <c r="C719" t="s">
        <v>13</v>
      </c>
      <c r="D719" t="s">
        <v>18</v>
      </c>
      <c r="E719" t="s">
        <v>12</v>
      </c>
      <c r="F719" t="s">
        <v>3360</v>
      </c>
      <c r="G719" s="1">
        <v>6222221</v>
      </c>
      <c r="H719" t="s">
        <v>482</v>
      </c>
      <c r="I719" t="s">
        <v>16</v>
      </c>
      <c r="J719" t="s">
        <v>2067</v>
      </c>
      <c r="K719" t="s">
        <v>2117</v>
      </c>
      <c r="L719" t="s">
        <v>3361</v>
      </c>
      <c r="M719">
        <v>169</v>
      </c>
      <c r="N719" s="5">
        <v>68081</v>
      </c>
      <c r="O719" s="14">
        <f t="shared" si="22"/>
        <v>5</v>
      </c>
      <c r="P719" s="14" t="str">
        <f t="shared" si="23"/>
        <v>68081</v>
      </c>
      <c r="Q719" s="5" t="str">
        <f>INDEX('DIAN CODE'!$B$2:$B$1121,MATCH(CONCATENATE(PLANOTER!P719,""),'DIAN CODE'!$E$2:$E$1121,0),0)</f>
        <v>SANTANDER</v>
      </c>
      <c r="R719" s="5" t="str">
        <f>INDEX('DIAN CODE'!$D$2:$D$1121,MATCH(CONCATENATE(PLANOTER!P719,""),'DIAN CODE'!$E$2:$E$1121,0),0)</f>
        <v>BARRANCABERMEJA</v>
      </c>
      <c r="S719" t="s">
        <v>3362</v>
      </c>
    </row>
    <row r="720" spans="1:19">
      <c r="A720">
        <v>63460588</v>
      </c>
      <c r="B720">
        <v>63460588</v>
      </c>
      <c r="C720" t="s">
        <v>13</v>
      </c>
      <c r="D720" t="s">
        <v>18</v>
      </c>
      <c r="E720" t="s">
        <v>12</v>
      </c>
      <c r="F720" t="s">
        <v>3363</v>
      </c>
      <c r="G720" s="1">
        <v>6211292</v>
      </c>
      <c r="H720" t="s">
        <v>362</v>
      </c>
      <c r="I720" t="s">
        <v>3264</v>
      </c>
      <c r="J720" t="s">
        <v>1526</v>
      </c>
      <c r="K720" t="s">
        <v>1860</v>
      </c>
      <c r="L720" t="s">
        <v>3364</v>
      </c>
      <c r="M720">
        <v>169</v>
      </c>
      <c r="N720" s="5">
        <v>68081</v>
      </c>
      <c r="O720" s="14">
        <f t="shared" si="22"/>
        <v>5</v>
      </c>
      <c r="P720" s="14" t="str">
        <f t="shared" si="23"/>
        <v>68081</v>
      </c>
      <c r="Q720" s="5" t="str">
        <f>INDEX('DIAN CODE'!$B$2:$B$1121,MATCH(CONCATENATE(PLANOTER!P720,""),'DIAN CODE'!$E$2:$E$1121,0),0)</f>
        <v>SANTANDER</v>
      </c>
      <c r="R720" s="5" t="str">
        <f>INDEX('DIAN CODE'!$D$2:$D$1121,MATCH(CONCATENATE(PLANOTER!P720,""),'DIAN CODE'!$E$2:$E$1121,0),0)</f>
        <v>BARRANCABERMEJA</v>
      </c>
      <c r="S720" t="s">
        <v>3365</v>
      </c>
    </row>
    <row r="721" spans="1:19">
      <c r="A721">
        <v>63461911</v>
      </c>
      <c r="B721">
        <v>63461911</v>
      </c>
      <c r="C721" t="s">
        <v>13</v>
      </c>
      <c r="D721" t="s">
        <v>18</v>
      </c>
      <c r="E721" t="s">
        <v>12</v>
      </c>
      <c r="F721" t="s">
        <v>3367</v>
      </c>
      <c r="G721" s="1">
        <v>6110831</v>
      </c>
      <c r="H721" t="s">
        <v>183</v>
      </c>
      <c r="I721" t="s">
        <v>1791</v>
      </c>
      <c r="J721" t="s">
        <v>2438</v>
      </c>
      <c r="K721" t="s">
        <v>16</v>
      </c>
      <c r="L721" t="s">
        <v>3368</v>
      </c>
      <c r="M721">
        <v>169</v>
      </c>
      <c r="N721" s="5">
        <v>68081</v>
      </c>
      <c r="O721" s="14">
        <f t="shared" si="22"/>
        <v>5</v>
      </c>
      <c r="P721" s="14" t="str">
        <f t="shared" si="23"/>
        <v>68081</v>
      </c>
      <c r="Q721" s="5" t="str">
        <f>INDEX('DIAN CODE'!$B$2:$B$1121,MATCH(CONCATENATE(PLANOTER!P721,""),'DIAN CODE'!$E$2:$E$1121,0),0)</f>
        <v>SANTANDER</v>
      </c>
      <c r="R721" s="5" t="str">
        <f>INDEX('DIAN CODE'!$D$2:$D$1121,MATCH(CONCATENATE(PLANOTER!P721,""),'DIAN CODE'!$E$2:$E$1121,0),0)</f>
        <v>BARRANCABERMEJA</v>
      </c>
      <c r="S721" t="s">
        <v>3369</v>
      </c>
    </row>
    <row r="722" spans="1:19">
      <c r="A722">
        <v>63499546</v>
      </c>
      <c r="B722">
        <v>63499546</v>
      </c>
      <c r="C722" t="s">
        <v>13</v>
      </c>
      <c r="D722" t="s">
        <v>18</v>
      </c>
      <c r="E722" t="s">
        <v>12</v>
      </c>
      <c r="F722" t="s">
        <v>3370</v>
      </c>
      <c r="G722" s="1">
        <v>6421809</v>
      </c>
      <c r="H722" t="s">
        <v>1589</v>
      </c>
      <c r="I722" t="s">
        <v>16</v>
      </c>
      <c r="J722" t="s">
        <v>2478</v>
      </c>
      <c r="K722" t="s">
        <v>16</v>
      </c>
      <c r="L722" t="s">
        <v>3371</v>
      </c>
      <c r="M722">
        <v>169</v>
      </c>
      <c r="N722" s="5">
        <v>68001</v>
      </c>
      <c r="O722" s="14">
        <f t="shared" si="22"/>
        <v>5</v>
      </c>
      <c r="P722" s="14" t="str">
        <f t="shared" si="23"/>
        <v>68001</v>
      </c>
      <c r="Q722" s="5" t="str">
        <f>INDEX('DIAN CODE'!$B$2:$B$1121,MATCH(CONCATENATE(PLANOTER!P722,""),'DIAN CODE'!$E$2:$E$1121,0),0)</f>
        <v>SANTANDER</v>
      </c>
      <c r="R722" s="5" t="str">
        <f>INDEX('DIAN CODE'!$D$2:$D$1121,MATCH(CONCATENATE(PLANOTER!P722,""),'DIAN CODE'!$E$2:$E$1121,0),0)</f>
        <v>BUCARAMANGA</v>
      </c>
      <c r="S722" t="s">
        <v>3372</v>
      </c>
    </row>
    <row r="723" spans="1:19">
      <c r="A723">
        <v>63529310</v>
      </c>
      <c r="B723">
        <v>63529310</v>
      </c>
      <c r="C723" t="s">
        <v>13</v>
      </c>
      <c r="D723" t="s">
        <v>18</v>
      </c>
      <c r="E723" t="s">
        <v>12</v>
      </c>
      <c r="F723" t="s">
        <v>3374</v>
      </c>
      <c r="G723" s="1">
        <v>3003788066</v>
      </c>
      <c r="H723" t="s">
        <v>3375</v>
      </c>
      <c r="I723" t="s">
        <v>238</v>
      </c>
      <c r="J723" t="s">
        <v>3376</v>
      </c>
      <c r="K723" t="s">
        <v>16</v>
      </c>
      <c r="L723" t="s">
        <v>3377</v>
      </c>
      <c r="M723">
        <v>169</v>
      </c>
      <c r="N723" s="5">
        <v>68547</v>
      </c>
      <c r="O723" s="14">
        <f t="shared" si="22"/>
        <v>5</v>
      </c>
      <c r="P723" s="14" t="str">
        <f t="shared" si="23"/>
        <v>68547</v>
      </c>
      <c r="Q723" s="5" t="str">
        <f>INDEX('DIAN CODE'!$B$2:$B$1121,MATCH(CONCATENATE(PLANOTER!P723,""),'DIAN CODE'!$E$2:$E$1121,0),0)</f>
        <v>SANTANDER</v>
      </c>
      <c r="R723" s="5" t="str">
        <f>INDEX('DIAN CODE'!$D$2:$D$1121,MATCH(CONCATENATE(PLANOTER!P723,""),'DIAN CODE'!$E$2:$E$1121,0),0)</f>
        <v>PIEDECUESTA</v>
      </c>
      <c r="S723" t="s">
        <v>3378</v>
      </c>
    </row>
    <row r="724" spans="1:19">
      <c r="A724">
        <v>63544817</v>
      </c>
      <c r="B724">
        <v>63544817</v>
      </c>
      <c r="C724" t="s">
        <v>13</v>
      </c>
      <c r="D724" t="s">
        <v>18</v>
      </c>
      <c r="E724" t="s">
        <v>12</v>
      </c>
      <c r="F724" t="s">
        <v>1066</v>
      </c>
      <c r="G724" s="1">
        <v>471270</v>
      </c>
      <c r="H724" t="s">
        <v>113</v>
      </c>
      <c r="I724" t="s">
        <v>106</v>
      </c>
      <c r="J724" t="s">
        <v>2034</v>
      </c>
      <c r="K724" t="s">
        <v>84</v>
      </c>
      <c r="L724" t="s">
        <v>3379</v>
      </c>
      <c r="M724">
        <v>169</v>
      </c>
      <c r="N724" s="5">
        <v>68001</v>
      </c>
      <c r="O724" s="14">
        <f t="shared" si="22"/>
        <v>5</v>
      </c>
      <c r="P724" s="14" t="str">
        <f t="shared" si="23"/>
        <v>68001</v>
      </c>
      <c r="Q724" s="5" t="str">
        <f>INDEX('DIAN CODE'!$B$2:$B$1121,MATCH(CONCATENATE(PLANOTER!P724,""),'DIAN CODE'!$E$2:$E$1121,0),0)</f>
        <v>SANTANDER</v>
      </c>
      <c r="R724" s="5" t="str">
        <f>INDEX('DIAN CODE'!$D$2:$D$1121,MATCH(CONCATENATE(PLANOTER!P724,""),'DIAN CODE'!$E$2:$E$1121,0),0)</f>
        <v>BUCARAMANGA</v>
      </c>
      <c r="S724" t="s">
        <v>3380</v>
      </c>
    </row>
    <row r="725" spans="1:19">
      <c r="A725">
        <v>63553939</v>
      </c>
      <c r="B725">
        <v>63553939</v>
      </c>
      <c r="C725" t="s">
        <v>13</v>
      </c>
      <c r="D725" t="s">
        <v>18</v>
      </c>
      <c r="E725" t="s">
        <v>12</v>
      </c>
      <c r="F725" t="s">
        <v>3381</v>
      </c>
      <c r="G725" s="1">
        <v>2481770</v>
      </c>
      <c r="H725" t="s">
        <v>551</v>
      </c>
      <c r="I725" t="s">
        <v>423</v>
      </c>
      <c r="J725" t="s">
        <v>2777</v>
      </c>
      <c r="K725" t="s">
        <v>16</v>
      </c>
      <c r="L725" t="s">
        <v>3382</v>
      </c>
      <c r="M725">
        <v>169</v>
      </c>
      <c r="N725" s="5">
        <v>11001</v>
      </c>
      <c r="O725" s="14">
        <f t="shared" si="22"/>
        <v>5</v>
      </c>
      <c r="P725" s="14" t="str">
        <f t="shared" si="23"/>
        <v>11001</v>
      </c>
      <c r="Q725" s="5" t="str">
        <f>INDEX('DIAN CODE'!$B$2:$B$1121,MATCH(CONCATENATE(PLANOTER!P725,""),'DIAN CODE'!$E$2:$E$1121,0),0)</f>
        <v>BOGOTA</v>
      </c>
      <c r="R725" s="5" t="str">
        <f>INDEX('DIAN CODE'!$D$2:$D$1121,MATCH(CONCATENATE(PLANOTER!P725,""),'DIAN CODE'!$E$2:$E$1121,0),0)</f>
        <v>BOGOTA, D.C.</v>
      </c>
      <c r="S725" t="s">
        <v>3383</v>
      </c>
    </row>
    <row r="726" spans="1:19">
      <c r="A726">
        <v>63555390</v>
      </c>
      <c r="B726">
        <v>63555390</v>
      </c>
      <c r="C726" t="s">
        <v>13</v>
      </c>
      <c r="D726" t="s">
        <v>18</v>
      </c>
      <c r="E726" t="s">
        <v>12</v>
      </c>
      <c r="F726" t="s">
        <v>3384</v>
      </c>
      <c r="G726" s="1">
        <v>3108571592</v>
      </c>
      <c r="H726" t="s">
        <v>2318</v>
      </c>
      <c r="I726" t="s">
        <v>142</v>
      </c>
      <c r="J726" t="s">
        <v>1803</v>
      </c>
      <c r="K726" t="s">
        <v>84</v>
      </c>
      <c r="L726" t="s">
        <v>3385</v>
      </c>
      <c r="M726">
        <v>169</v>
      </c>
      <c r="N726" s="5">
        <v>68001</v>
      </c>
      <c r="O726" s="14">
        <f t="shared" si="22"/>
        <v>5</v>
      </c>
      <c r="P726" s="14" t="str">
        <f t="shared" si="23"/>
        <v>68001</v>
      </c>
      <c r="Q726" s="5" t="str">
        <f>INDEX('DIAN CODE'!$B$2:$B$1121,MATCH(CONCATENATE(PLANOTER!P726,""),'DIAN CODE'!$E$2:$E$1121,0),0)</f>
        <v>SANTANDER</v>
      </c>
      <c r="R726" s="5" t="str">
        <f>INDEX('DIAN CODE'!$D$2:$D$1121,MATCH(CONCATENATE(PLANOTER!P726,""),'DIAN CODE'!$E$2:$E$1121,0),0)</f>
        <v>BUCARAMANGA</v>
      </c>
      <c r="S726" t="s">
        <v>3386</v>
      </c>
    </row>
    <row r="727" spans="1:19">
      <c r="A727">
        <v>64552483</v>
      </c>
      <c r="B727">
        <v>64552483</v>
      </c>
      <c r="C727" t="s">
        <v>13</v>
      </c>
      <c r="D727" t="s">
        <v>18</v>
      </c>
      <c r="E727" t="s">
        <v>12</v>
      </c>
      <c r="F727" t="s">
        <v>3388</v>
      </c>
      <c r="G727" s="1">
        <v>6227510</v>
      </c>
      <c r="H727" t="s">
        <v>22</v>
      </c>
      <c r="I727" t="s">
        <v>52</v>
      </c>
      <c r="J727" t="s">
        <v>1508</v>
      </c>
      <c r="K727" t="s">
        <v>83</v>
      </c>
      <c r="L727" t="s">
        <v>3389</v>
      </c>
      <c r="M727">
        <v>169</v>
      </c>
      <c r="N727" s="5">
        <v>68081</v>
      </c>
      <c r="O727" s="14">
        <f t="shared" si="22"/>
        <v>5</v>
      </c>
      <c r="P727" s="14" t="str">
        <f t="shared" si="23"/>
        <v>68081</v>
      </c>
      <c r="Q727" s="5" t="str">
        <f>INDEX('DIAN CODE'!$B$2:$B$1121,MATCH(CONCATENATE(PLANOTER!P727,""),'DIAN CODE'!$E$2:$E$1121,0),0)</f>
        <v>SANTANDER</v>
      </c>
      <c r="R727" s="5" t="str">
        <f>INDEX('DIAN CODE'!$D$2:$D$1121,MATCH(CONCATENATE(PLANOTER!P727,""),'DIAN CODE'!$E$2:$E$1121,0),0)</f>
        <v>BARRANCABERMEJA</v>
      </c>
      <c r="S727" t="s">
        <v>3390</v>
      </c>
    </row>
    <row r="728" spans="1:19">
      <c r="A728">
        <v>64579366</v>
      </c>
      <c r="B728">
        <v>64579366</v>
      </c>
      <c r="C728" t="s">
        <v>13</v>
      </c>
      <c r="D728" t="s">
        <v>18</v>
      </c>
      <c r="E728" t="s">
        <v>12</v>
      </c>
      <c r="F728" t="s">
        <v>3391</v>
      </c>
      <c r="G728" s="1">
        <v>3008866890</v>
      </c>
      <c r="H728" t="s">
        <v>178</v>
      </c>
      <c r="I728" t="s">
        <v>99</v>
      </c>
      <c r="J728" t="s">
        <v>3392</v>
      </c>
      <c r="K728" t="s">
        <v>1601</v>
      </c>
      <c r="L728" t="s">
        <v>3393</v>
      </c>
      <c r="M728">
        <v>169</v>
      </c>
      <c r="N728" s="5">
        <v>66001</v>
      </c>
      <c r="O728" s="14">
        <f t="shared" si="22"/>
        <v>5</v>
      </c>
      <c r="P728" s="14" t="str">
        <f t="shared" si="23"/>
        <v>66001</v>
      </c>
      <c r="Q728" s="5" t="str">
        <f>INDEX('DIAN CODE'!$B$2:$B$1121,MATCH(CONCATENATE(PLANOTER!P728,""),'DIAN CODE'!$E$2:$E$1121,0),0)</f>
        <v>RISARALDA</v>
      </c>
      <c r="R728" s="5" t="str">
        <f>INDEX('DIAN CODE'!$D$2:$D$1121,MATCH(CONCATENATE(PLANOTER!P728,""),'DIAN CODE'!$E$2:$E$1121,0),0)</f>
        <v>PEREIRA</v>
      </c>
      <c r="S728" t="s">
        <v>3394</v>
      </c>
    </row>
    <row r="729" spans="1:19">
      <c r="A729">
        <v>64701157</v>
      </c>
      <c r="B729">
        <v>64701157</v>
      </c>
      <c r="C729">
        <v>9</v>
      </c>
      <c r="D729" t="s">
        <v>18</v>
      </c>
      <c r="E729" t="s">
        <v>12</v>
      </c>
      <c r="F729" t="s">
        <v>3395</v>
      </c>
      <c r="G729" s="1">
        <v>3013754656</v>
      </c>
      <c r="H729" t="s">
        <v>398</v>
      </c>
      <c r="I729" t="s">
        <v>3396</v>
      </c>
      <c r="J729" t="s">
        <v>3397</v>
      </c>
      <c r="K729" t="s">
        <v>84</v>
      </c>
      <c r="L729" t="s">
        <v>3398</v>
      </c>
      <c r="M729">
        <v>169</v>
      </c>
      <c r="N729" s="5">
        <v>70215</v>
      </c>
      <c r="O729" s="14">
        <f t="shared" si="22"/>
        <v>5</v>
      </c>
      <c r="P729" s="14" t="str">
        <f t="shared" si="23"/>
        <v>70215</v>
      </c>
      <c r="Q729" s="5" t="str">
        <f>INDEX('DIAN CODE'!$B$2:$B$1121,MATCH(CONCATENATE(PLANOTER!P729,""),'DIAN CODE'!$E$2:$E$1121,0),0)</f>
        <v>SUCRE</v>
      </c>
      <c r="R729" s="5" t="str">
        <f>INDEX('DIAN CODE'!$D$2:$D$1121,MATCH(CONCATENATE(PLANOTER!P729,""),'DIAN CODE'!$E$2:$E$1121,0),0)</f>
        <v>COROZAL</v>
      </c>
      <c r="S729" t="s">
        <v>3399</v>
      </c>
    </row>
    <row r="730" spans="1:19">
      <c r="A730">
        <v>65585876</v>
      </c>
      <c r="B730">
        <v>65585876</v>
      </c>
      <c r="C730" t="s">
        <v>13</v>
      </c>
      <c r="D730" t="s">
        <v>18</v>
      </c>
      <c r="E730" t="s">
        <v>12</v>
      </c>
      <c r="F730" t="s">
        <v>3400</v>
      </c>
      <c r="G730" s="1">
        <v>2266282</v>
      </c>
      <c r="H730" t="s">
        <v>397</v>
      </c>
      <c r="I730" t="s">
        <v>16</v>
      </c>
      <c r="J730" t="s">
        <v>2040</v>
      </c>
      <c r="K730" t="s">
        <v>84</v>
      </c>
      <c r="L730" t="s">
        <v>3401</v>
      </c>
      <c r="M730">
        <v>169</v>
      </c>
      <c r="N730" s="5">
        <v>73671</v>
      </c>
      <c r="O730" s="14">
        <f t="shared" si="22"/>
        <v>5</v>
      </c>
      <c r="P730" s="14" t="str">
        <f t="shared" si="23"/>
        <v>73671</v>
      </c>
      <c r="Q730" s="5" t="str">
        <f>INDEX('DIAN CODE'!$B$2:$B$1121,MATCH(CONCATENATE(PLANOTER!P730,""),'DIAN CODE'!$E$2:$E$1121,0),0)</f>
        <v>TOLIMA</v>
      </c>
      <c r="R730" s="5" t="str">
        <f>INDEX('DIAN CODE'!$D$2:$D$1121,MATCH(CONCATENATE(PLANOTER!P730,""),'DIAN CODE'!$E$2:$E$1121,0),0)</f>
        <v>SALDAÑA</v>
      </c>
      <c r="S730" t="s">
        <v>3402</v>
      </c>
    </row>
    <row r="731" spans="1:19">
      <c r="A731">
        <v>65586023</v>
      </c>
      <c r="B731">
        <v>65586023</v>
      </c>
      <c r="C731" t="s">
        <v>13</v>
      </c>
      <c r="D731" t="s">
        <v>18</v>
      </c>
      <c r="E731" t="s">
        <v>12</v>
      </c>
      <c r="F731" t="s">
        <v>3403</v>
      </c>
      <c r="G731" s="1">
        <v>152362767</v>
      </c>
      <c r="H731" t="s">
        <v>2092</v>
      </c>
      <c r="I731" t="s">
        <v>16</v>
      </c>
      <c r="J731" t="s">
        <v>1507</v>
      </c>
      <c r="K731" t="s">
        <v>1525</v>
      </c>
      <c r="L731" t="s">
        <v>3404</v>
      </c>
      <c r="M731">
        <v>169</v>
      </c>
      <c r="N731" s="5">
        <v>73671</v>
      </c>
      <c r="O731" s="14">
        <f t="shared" si="22"/>
        <v>5</v>
      </c>
      <c r="P731" s="14" t="str">
        <f t="shared" si="23"/>
        <v>73671</v>
      </c>
      <c r="Q731" s="5" t="str">
        <f>INDEX('DIAN CODE'!$B$2:$B$1121,MATCH(CONCATENATE(PLANOTER!P731,""),'DIAN CODE'!$E$2:$E$1121,0),0)</f>
        <v>TOLIMA</v>
      </c>
      <c r="R731" s="5" t="str">
        <f>INDEX('DIAN CODE'!$D$2:$D$1121,MATCH(CONCATENATE(PLANOTER!P731,""),'DIAN CODE'!$E$2:$E$1121,0),0)</f>
        <v>SALDAÑA</v>
      </c>
      <c r="S731" t="s">
        <v>3405</v>
      </c>
    </row>
    <row r="732" spans="1:19">
      <c r="A732">
        <v>65696793</v>
      </c>
      <c r="B732">
        <v>65696793</v>
      </c>
      <c r="C732" t="s">
        <v>13</v>
      </c>
      <c r="D732" t="s">
        <v>18</v>
      </c>
      <c r="E732" t="s">
        <v>12</v>
      </c>
      <c r="F732" t="s">
        <v>3407</v>
      </c>
      <c r="G732" s="1">
        <v>3219791814</v>
      </c>
      <c r="H732" t="s">
        <v>211</v>
      </c>
      <c r="I732" t="s">
        <v>3408</v>
      </c>
      <c r="J732" t="s">
        <v>2097</v>
      </c>
      <c r="K732" t="s">
        <v>16</v>
      </c>
      <c r="L732" t="s">
        <v>3409</v>
      </c>
      <c r="M732">
        <v>169</v>
      </c>
      <c r="N732" s="5">
        <v>73268</v>
      </c>
      <c r="O732" s="14">
        <f t="shared" si="22"/>
        <v>5</v>
      </c>
      <c r="P732" s="14" t="str">
        <f t="shared" si="23"/>
        <v>73268</v>
      </c>
      <c r="Q732" s="5" t="str">
        <f>INDEX('DIAN CODE'!$B$2:$B$1121,MATCH(CONCATENATE(PLANOTER!P732,""),'DIAN CODE'!$E$2:$E$1121,0),0)</f>
        <v>TOLIMA</v>
      </c>
      <c r="R732" s="5" t="str">
        <f>INDEX('DIAN CODE'!$D$2:$D$1121,MATCH(CONCATENATE(PLANOTER!P732,""),'DIAN CODE'!$E$2:$E$1121,0),0)</f>
        <v>ESPINAL</v>
      </c>
      <c r="S732" t="s">
        <v>3410</v>
      </c>
    </row>
    <row r="733" spans="1:19">
      <c r="A733">
        <v>65700320</v>
      </c>
      <c r="B733">
        <v>65700320</v>
      </c>
      <c r="C733" t="s">
        <v>13</v>
      </c>
      <c r="D733" t="s">
        <v>18</v>
      </c>
      <c r="E733" t="s">
        <v>12</v>
      </c>
      <c r="F733" t="s">
        <v>3411</v>
      </c>
      <c r="G733" s="1">
        <v>2480575</v>
      </c>
      <c r="H733" t="s">
        <v>49</v>
      </c>
      <c r="I733" t="s">
        <v>127</v>
      </c>
      <c r="J733" t="s">
        <v>3412</v>
      </c>
      <c r="K733" t="s">
        <v>3080</v>
      </c>
      <c r="L733" t="s">
        <v>3413</v>
      </c>
      <c r="M733">
        <v>169</v>
      </c>
      <c r="N733" s="5">
        <v>73268</v>
      </c>
      <c r="O733" s="14">
        <f t="shared" si="22"/>
        <v>5</v>
      </c>
      <c r="P733" s="14" t="str">
        <f t="shared" si="23"/>
        <v>73268</v>
      </c>
      <c r="Q733" s="5" t="str">
        <f>INDEX('DIAN CODE'!$B$2:$B$1121,MATCH(CONCATENATE(PLANOTER!P733,""),'DIAN CODE'!$E$2:$E$1121,0),0)</f>
        <v>TOLIMA</v>
      </c>
      <c r="R733" s="5" t="str">
        <f>INDEX('DIAN CODE'!$D$2:$D$1121,MATCH(CONCATENATE(PLANOTER!P733,""),'DIAN CODE'!$E$2:$E$1121,0),0)</f>
        <v>ESPINAL</v>
      </c>
      <c r="S733" t="s">
        <v>3414</v>
      </c>
    </row>
    <row r="734" spans="1:19">
      <c r="A734">
        <v>65700417</v>
      </c>
      <c r="B734">
        <v>65700417</v>
      </c>
      <c r="C734" t="s">
        <v>13</v>
      </c>
      <c r="D734" t="s">
        <v>18</v>
      </c>
      <c r="E734" t="s">
        <v>12</v>
      </c>
      <c r="F734" t="s">
        <v>3415</v>
      </c>
      <c r="G734" s="1">
        <v>2615210</v>
      </c>
      <c r="H734" t="s">
        <v>1416</v>
      </c>
      <c r="I734" t="s">
        <v>280</v>
      </c>
      <c r="J734" t="s">
        <v>1524</v>
      </c>
      <c r="K734" t="s">
        <v>16</v>
      </c>
      <c r="L734" t="s">
        <v>3416</v>
      </c>
      <c r="M734">
        <v>169</v>
      </c>
      <c r="N734" s="5">
        <v>73001</v>
      </c>
      <c r="O734" s="14">
        <f t="shared" si="22"/>
        <v>5</v>
      </c>
      <c r="P734" s="14" t="str">
        <f t="shared" si="23"/>
        <v>73001</v>
      </c>
      <c r="Q734" s="5" t="str">
        <f>INDEX('DIAN CODE'!$B$2:$B$1121,MATCH(CONCATENATE(PLANOTER!P734,""),'DIAN CODE'!$E$2:$E$1121,0),0)</f>
        <v>TOLIMA</v>
      </c>
      <c r="R734" s="5" t="str">
        <f>INDEX('DIAN CODE'!$D$2:$D$1121,MATCH(CONCATENATE(PLANOTER!P734,""),'DIAN CODE'!$E$2:$E$1121,0),0)</f>
        <v>IBAGUE</v>
      </c>
      <c r="S734" t="s">
        <v>3417</v>
      </c>
    </row>
    <row r="735" spans="1:19">
      <c r="A735">
        <v>65704219</v>
      </c>
      <c r="B735">
        <v>65704219</v>
      </c>
      <c r="C735" t="s">
        <v>13</v>
      </c>
      <c r="D735" t="s">
        <v>18</v>
      </c>
      <c r="E735" t="s">
        <v>12</v>
      </c>
      <c r="F735" t="s">
        <v>3418</v>
      </c>
      <c r="G735" s="1">
        <v>2483670</v>
      </c>
      <c r="H735" t="s">
        <v>211</v>
      </c>
      <c r="I735" t="s">
        <v>3408</v>
      </c>
      <c r="J735" t="s">
        <v>3419</v>
      </c>
      <c r="K735" t="s">
        <v>2578</v>
      </c>
      <c r="L735" t="s">
        <v>3420</v>
      </c>
      <c r="M735">
        <v>169</v>
      </c>
      <c r="N735" s="5">
        <v>73268</v>
      </c>
      <c r="O735" s="14">
        <f t="shared" si="22"/>
        <v>5</v>
      </c>
      <c r="P735" s="14" t="str">
        <f t="shared" si="23"/>
        <v>73268</v>
      </c>
      <c r="Q735" s="5" t="str">
        <f>INDEX('DIAN CODE'!$B$2:$B$1121,MATCH(CONCATENATE(PLANOTER!P735,""),'DIAN CODE'!$E$2:$E$1121,0),0)</f>
        <v>TOLIMA</v>
      </c>
      <c r="R735" s="5" t="str">
        <f>INDEX('DIAN CODE'!$D$2:$D$1121,MATCH(CONCATENATE(PLANOTER!P735,""),'DIAN CODE'!$E$2:$E$1121,0),0)</f>
        <v>ESPINAL</v>
      </c>
      <c r="S735" t="s">
        <v>3421</v>
      </c>
    </row>
    <row r="736" spans="1:19">
      <c r="A736">
        <v>65710331</v>
      </c>
      <c r="B736">
        <v>65710331</v>
      </c>
      <c r="C736" t="s">
        <v>13</v>
      </c>
      <c r="D736" t="s">
        <v>18</v>
      </c>
      <c r="E736" t="s">
        <v>12</v>
      </c>
      <c r="F736" t="s">
        <v>3422</v>
      </c>
      <c r="G736" s="1">
        <v>142299726</v>
      </c>
      <c r="H736" t="s">
        <v>238</v>
      </c>
      <c r="I736" t="s">
        <v>211</v>
      </c>
      <c r="J736" t="s">
        <v>1585</v>
      </c>
      <c r="K736" t="s">
        <v>16</v>
      </c>
      <c r="L736" t="s">
        <v>2627</v>
      </c>
      <c r="M736">
        <v>169</v>
      </c>
      <c r="N736" s="5">
        <v>73443</v>
      </c>
      <c r="O736" s="14">
        <f t="shared" si="22"/>
        <v>5</v>
      </c>
      <c r="P736" s="14" t="str">
        <f t="shared" si="23"/>
        <v>73443</v>
      </c>
      <c r="Q736" s="5" t="str">
        <f>INDEX('DIAN CODE'!$B$2:$B$1121,MATCH(CONCATENATE(PLANOTER!P736,""),'DIAN CODE'!$E$2:$E$1121,0),0)</f>
        <v>TOLIMA</v>
      </c>
      <c r="R736" s="5" t="str">
        <f>INDEX('DIAN CODE'!$D$2:$D$1121,MATCH(CONCATENATE(PLANOTER!P736,""),'DIAN CODE'!$E$2:$E$1121,0),0)</f>
        <v>MARIQUITA</v>
      </c>
      <c r="S736" t="s">
        <v>3423</v>
      </c>
    </row>
    <row r="737" spans="1:19">
      <c r="A737">
        <v>65728191</v>
      </c>
      <c r="B737">
        <v>65728191</v>
      </c>
      <c r="C737" t="s">
        <v>13</v>
      </c>
      <c r="D737" t="s">
        <v>18</v>
      </c>
      <c r="E737" t="s">
        <v>12</v>
      </c>
      <c r="F737" t="s">
        <v>3424</v>
      </c>
      <c r="G737" s="1">
        <v>164995647</v>
      </c>
      <c r="H737" t="s">
        <v>211</v>
      </c>
      <c r="I737" t="s">
        <v>16</v>
      </c>
      <c r="J737" t="s">
        <v>1624</v>
      </c>
      <c r="K737" t="s">
        <v>1778</v>
      </c>
      <c r="L737" t="s">
        <v>3425</v>
      </c>
      <c r="M737">
        <v>169</v>
      </c>
      <c r="N737" s="5">
        <v>73001</v>
      </c>
      <c r="O737" s="14">
        <f t="shared" si="22"/>
        <v>5</v>
      </c>
      <c r="P737" s="14" t="str">
        <f t="shared" si="23"/>
        <v>73001</v>
      </c>
      <c r="Q737" s="5" t="str">
        <f>INDEX('DIAN CODE'!$B$2:$B$1121,MATCH(CONCATENATE(PLANOTER!P737,""),'DIAN CODE'!$E$2:$E$1121,0),0)</f>
        <v>TOLIMA</v>
      </c>
      <c r="R737" s="5" t="str">
        <f>INDEX('DIAN CODE'!$D$2:$D$1121,MATCH(CONCATENATE(PLANOTER!P737,""),'DIAN CODE'!$E$2:$E$1121,0),0)</f>
        <v>IBAGUE</v>
      </c>
      <c r="S737" t="s">
        <v>3426</v>
      </c>
    </row>
    <row r="738" spans="1:19">
      <c r="A738">
        <v>65735068</v>
      </c>
      <c r="B738">
        <v>65735068</v>
      </c>
      <c r="C738" t="s">
        <v>13</v>
      </c>
      <c r="D738" t="s">
        <v>18</v>
      </c>
      <c r="E738" t="s">
        <v>12</v>
      </c>
      <c r="F738" t="s">
        <v>3427</v>
      </c>
      <c r="G738" s="1">
        <v>2520494</v>
      </c>
      <c r="H738" t="s">
        <v>1088</v>
      </c>
      <c r="I738" t="s">
        <v>142</v>
      </c>
      <c r="J738" t="s">
        <v>3428</v>
      </c>
      <c r="K738" t="s">
        <v>16</v>
      </c>
      <c r="L738" t="s">
        <v>3429</v>
      </c>
      <c r="M738">
        <v>169</v>
      </c>
      <c r="N738" s="5">
        <v>73443</v>
      </c>
      <c r="O738" s="14">
        <f t="shared" si="22"/>
        <v>5</v>
      </c>
      <c r="P738" s="14" t="str">
        <f t="shared" si="23"/>
        <v>73443</v>
      </c>
      <c r="Q738" s="5" t="str">
        <f>INDEX('DIAN CODE'!$B$2:$B$1121,MATCH(CONCATENATE(PLANOTER!P738,""),'DIAN CODE'!$E$2:$E$1121,0),0)</f>
        <v>TOLIMA</v>
      </c>
      <c r="R738" s="5" t="str">
        <f>INDEX('DIAN CODE'!$D$2:$D$1121,MATCH(CONCATENATE(PLANOTER!P738,""),'DIAN CODE'!$E$2:$E$1121,0),0)</f>
        <v>MARIQUITA</v>
      </c>
      <c r="S738" t="s">
        <v>3430</v>
      </c>
    </row>
    <row r="739" spans="1:19">
      <c r="A739">
        <v>65737777</v>
      </c>
      <c r="B739">
        <v>65737777</v>
      </c>
      <c r="C739" t="s">
        <v>13</v>
      </c>
      <c r="D739" t="s">
        <v>18</v>
      </c>
      <c r="E739" t="s">
        <v>12</v>
      </c>
      <c r="F739" t="s">
        <v>3431</v>
      </c>
      <c r="G739" s="1">
        <v>611384</v>
      </c>
      <c r="H739" t="s">
        <v>135</v>
      </c>
      <c r="I739" t="s">
        <v>185</v>
      </c>
      <c r="J739" t="s">
        <v>1526</v>
      </c>
      <c r="K739" t="s">
        <v>1860</v>
      </c>
      <c r="L739" t="s">
        <v>3432</v>
      </c>
      <c r="M739">
        <v>169</v>
      </c>
      <c r="N739" s="5">
        <v>73001</v>
      </c>
      <c r="O739" s="14">
        <f t="shared" si="22"/>
        <v>5</v>
      </c>
      <c r="P739" s="14" t="str">
        <f t="shared" si="23"/>
        <v>73001</v>
      </c>
      <c r="Q739" s="5" t="str">
        <f>INDEX('DIAN CODE'!$B$2:$B$1121,MATCH(CONCATENATE(PLANOTER!P739,""),'DIAN CODE'!$E$2:$E$1121,0),0)</f>
        <v>TOLIMA</v>
      </c>
      <c r="R739" s="5" t="str">
        <f>INDEX('DIAN CODE'!$D$2:$D$1121,MATCH(CONCATENATE(PLANOTER!P739,""),'DIAN CODE'!$E$2:$E$1121,0),0)</f>
        <v>IBAGUE</v>
      </c>
      <c r="S739" t="s">
        <v>3433</v>
      </c>
    </row>
    <row r="740" spans="1:19">
      <c r="A740">
        <v>65744011</v>
      </c>
      <c r="B740">
        <v>65744011</v>
      </c>
      <c r="C740" t="s">
        <v>13</v>
      </c>
      <c r="D740" t="s">
        <v>18</v>
      </c>
      <c r="E740" t="s">
        <v>12</v>
      </c>
      <c r="F740" t="s">
        <v>2454</v>
      </c>
      <c r="G740" s="1">
        <v>620388</v>
      </c>
      <c r="H740" t="s">
        <v>31</v>
      </c>
      <c r="I740" t="s">
        <v>3434</v>
      </c>
      <c r="J740" t="s">
        <v>1806</v>
      </c>
      <c r="K740" t="s">
        <v>16</v>
      </c>
      <c r="L740" t="s">
        <v>3435</v>
      </c>
      <c r="M740">
        <v>169</v>
      </c>
      <c r="N740" s="5">
        <v>73001</v>
      </c>
      <c r="O740" s="14">
        <f t="shared" si="22"/>
        <v>5</v>
      </c>
      <c r="P740" s="14" t="str">
        <f t="shared" si="23"/>
        <v>73001</v>
      </c>
      <c r="Q740" s="5" t="str">
        <f>INDEX('DIAN CODE'!$B$2:$B$1121,MATCH(CONCATENATE(PLANOTER!P740,""),'DIAN CODE'!$E$2:$E$1121,0),0)</f>
        <v>TOLIMA</v>
      </c>
      <c r="R740" s="5" t="str">
        <f>INDEX('DIAN CODE'!$D$2:$D$1121,MATCH(CONCATENATE(PLANOTER!P740,""),'DIAN CODE'!$E$2:$E$1121,0),0)</f>
        <v>IBAGUE</v>
      </c>
      <c r="S740" t="s">
        <v>3436</v>
      </c>
    </row>
    <row r="741" spans="1:19">
      <c r="A741">
        <v>65753059</v>
      </c>
      <c r="B741">
        <v>65753059</v>
      </c>
      <c r="C741" t="s">
        <v>13</v>
      </c>
      <c r="D741" t="s">
        <v>18</v>
      </c>
      <c r="E741" t="s">
        <v>12</v>
      </c>
      <c r="F741" t="s">
        <v>3437</v>
      </c>
      <c r="G741" s="1">
        <v>3152611021</v>
      </c>
      <c r="H741" t="s">
        <v>133</v>
      </c>
      <c r="I741" t="s">
        <v>491</v>
      </c>
      <c r="J741" t="s">
        <v>2816</v>
      </c>
      <c r="K741" t="s">
        <v>16</v>
      </c>
      <c r="L741" t="s">
        <v>3438</v>
      </c>
      <c r="M741">
        <v>169</v>
      </c>
      <c r="N741" s="5">
        <v>73001</v>
      </c>
      <c r="O741" s="14">
        <f t="shared" si="22"/>
        <v>5</v>
      </c>
      <c r="P741" s="14" t="str">
        <f t="shared" si="23"/>
        <v>73001</v>
      </c>
      <c r="Q741" s="5" t="str">
        <f>INDEX('DIAN CODE'!$B$2:$B$1121,MATCH(CONCATENATE(PLANOTER!P741,""),'DIAN CODE'!$E$2:$E$1121,0),0)</f>
        <v>TOLIMA</v>
      </c>
      <c r="R741" s="5" t="str">
        <f>INDEX('DIAN CODE'!$D$2:$D$1121,MATCH(CONCATENATE(PLANOTER!P741,""),'DIAN CODE'!$E$2:$E$1121,0),0)</f>
        <v>IBAGUE</v>
      </c>
      <c r="S741" t="s">
        <v>3439</v>
      </c>
    </row>
    <row r="742" spans="1:19">
      <c r="A742">
        <v>65753439</v>
      </c>
      <c r="B742">
        <v>65753439</v>
      </c>
      <c r="C742" t="s">
        <v>13</v>
      </c>
      <c r="D742" t="s">
        <v>18</v>
      </c>
      <c r="E742" t="s">
        <v>12</v>
      </c>
      <c r="F742" t="s">
        <v>3440</v>
      </c>
      <c r="G742" s="1">
        <v>2616720</v>
      </c>
      <c r="H742" t="s">
        <v>140</v>
      </c>
      <c r="I742" t="s">
        <v>1092</v>
      </c>
      <c r="J742" t="s">
        <v>84</v>
      </c>
      <c r="K742" t="s">
        <v>2631</v>
      </c>
      <c r="L742" t="s">
        <v>3441</v>
      </c>
      <c r="M742">
        <v>169</v>
      </c>
      <c r="N742" s="5">
        <v>73001</v>
      </c>
      <c r="O742" s="14">
        <f t="shared" si="22"/>
        <v>5</v>
      </c>
      <c r="P742" s="14" t="str">
        <f t="shared" si="23"/>
        <v>73001</v>
      </c>
      <c r="Q742" s="5" t="str">
        <f>INDEX('DIAN CODE'!$B$2:$B$1121,MATCH(CONCATENATE(PLANOTER!P742,""),'DIAN CODE'!$E$2:$E$1121,0),0)</f>
        <v>TOLIMA</v>
      </c>
      <c r="R742" s="5" t="str">
        <f>INDEX('DIAN CODE'!$D$2:$D$1121,MATCH(CONCATENATE(PLANOTER!P742,""),'DIAN CODE'!$E$2:$E$1121,0),0)</f>
        <v>IBAGUE</v>
      </c>
      <c r="S742" t="s">
        <v>3442</v>
      </c>
    </row>
    <row r="743" spans="1:19">
      <c r="A743">
        <v>65779481</v>
      </c>
      <c r="B743">
        <v>65779481</v>
      </c>
      <c r="C743" t="s">
        <v>13</v>
      </c>
      <c r="D743" t="s">
        <v>18</v>
      </c>
      <c r="E743" t="s">
        <v>12</v>
      </c>
      <c r="F743" t="s">
        <v>3443</v>
      </c>
      <c r="G743" s="1">
        <v>3203416419</v>
      </c>
      <c r="H743" t="s">
        <v>1390</v>
      </c>
      <c r="I743" t="s">
        <v>1218</v>
      </c>
      <c r="J743" t="s">
        <v>2000</v>
      </c>
      <c r="K743" t="s">
        <v>1627</v>
      </c>
      <c r="L743" t="s">
        <v>3444</v>
      </c>
      <c r="M743">
        <v>169</v>
      </c>
      <c r="N743" s="5">
        <v>11001</v>
      </c>
      <c r="O743" s="14">
        <f t="shared" si="22"/>
        <v>5</v>
      </c>
      <c r="P743" s="14" t="str">
        <f t="shared" si="23"/>
        <v>11001</v>
      </c>
      <c r="Q743" s="5" t="str">
        <f>INDEX('DIAN CODE'!$B$2:$B$1121,MATCH(CONCATENATE(PLANOTER!P743,""),'DIAN CODE'!$E$2:$E$1121,0),0)</f>
        <v>BOGOTA</v>
      </c>
      <c r="R743" s="5" t="str">
        <f>INDEX('DIAN CODE'!$D$2:$D$1121,MATCH(CONCATENATE(PLANOTER!P743,""),'DIAN CODE'!$E$2:$E$1121,0),0)</f>
        <v>BOGOTA, D.C.</v>
      </c>
      <c r="S743" t="s">
        <v>3445</v>
      </c>
    </row>
    <row r="744" spans="1:19">
      <c r="A744">
        <v>65781023</v>
      </c>
      <c r="B744">
        <v>65781023</v>
      </c>
      <c r="C744" t="s">
        <v>13</v>
      </c>
      <c r="D744" t="s">
        <v>18</v>
      </c>
      <c r="E744" t="s">
        <v>12</v>
      </c>
      <c r="F744" t="s">
        <v>3446</v>
      </c>
      <c r="G744" s="1">
        <v>8366601</v>
      </c>
      <c r="H744" t="s">
        <v>55</v>
      </c>
      <c r="I744" t="s">
        <v>3447</v>
      </c>
      <c r="J744" t="s">
        <v>2067</v>
      </c>
      <c r="K744" t="s">
        <v>1587</v>
      </c>
      <c r="L744" t="s">
        <v>3448</v>
      </c>
      <c r="M744">
        <v>169</v>
      </c>
      <c r="N744" s="5">
        <v>41551</v>
      </c>
      <c r="O744" s="14">
        <f t="shared" si="22"/>
        <v>5</v>
      </c>
      <c r="P744" s="14" t="str">
        <f t="shared" si="23"/>
        <v>41551</v>
      </c>
      <c r="Q744" s="5" t="str">
        <f>INDEX('DIAN CODE'!$B$2:$B$1121,MATCH(CONCATENATE(PLANOTER!P744,""),'DIAN CODE'!$E$2:$E$1121,0),0)</f>
        <v>HUILA</v>
      </c>
      <c r="R744" s="5" t="str">
        <f>INDEX('DIAN CODE'!$D$2:$D$1121,MATCH(CONCATENATE(PLANOTER!P744,""),'DIAN CODE'!$E$2:$E$1121,0),0)</f>
        <v>PITALITO</v>
      </c>
      <c r="S744" t="s">
        <v>3449</v>
      </c>
    </row>
    <row r="745" spans="1:19">
      <c r="A745">
        <v>65783064</v>
      </c>
      <c r="B745">
        <v>65783064</v>
      </c>
      <c r="C745" t="s">
        <v>13</v>
      </c>
      <c r="D745" t="s">
        <v>18</v>
      </c>
      <c r="E745" t="s">
        <v>12</v>
      </c>
      <c r="F745" t="s">
        <v>3450</v>
      </c>
      <c r="G745" s="1">
        <v>2614724</v>
      </c>
      <c r="H745" t="s">
        <v>413</v>
      </c>
      <c r="I745" t="s">
        <v>522</v>
      </c>
      <c r="J745" t="s">
        <v>2564</v>
      </c>
      <c r="K745" t="s">
        <v>16</v>
      </c>
      <c r="L745" t="s">
        <v>3451</v>
      </c>
      <c r="M745">
        <v>169</v>
      </c>
      <c r="N745" s="5">
        <v>73001</v>
      </c>
      <c r="O745" s="14">
        <f t="shared" si="22"/>
        <v>5</v>
      </c>
      <c r="P745" s="14" t="str">
        <f t="shared" si="23"/>
        <v>73001</v>
      </c>
      <c r="Q745" s="5" t="str">
        <f>INDEX('DIAN CODE'!$B$2:$B$1121,MATCH(CONCATENATE(PLANOTER!P745,""),'DIAN CODE'!$E$2:$E$1121,0),0)</f>
        <v>TOLIMA</v>
      </c>
      <c r="R745" s="5" t="str">
        <f>INDEX('DIAN CODE'!$D$2:$D$1121,MATCH(CONCATENATE(PLANOTER!P745,""),'DIAN CODE'!$E$2:$E$1121,0),0)</f>
        <v>IBAGUE</v>
      </c>
      <c r="S745" t="s">
        <v>3452</v>
      </c>
    </row>
    <row r="746" spans="1:19">
      <c r="A746">
        <v>65792801</v>
      </c>
      <c r="B746">
        <v>65792801</v>
      </c>
      <c r="C746" t="s">
        <v>13</v>
      </c>
      <c r="D746" t="s">
        <v>18</v>
      </c>
      <c r="E746" t="s">
        <v>12</v>
      </c>
      <c r="F746" t="s">
        <v>448</v>
      </c>
      <c r="G746" s="1">
        <v>2634002</v>
      </c>
      <c r="H746" t="s">
        <v>3453</v>
      </c>
      <c r="I746" t="s">
        <v>179</v>
      </c>
      <c r="J746" t="s">
        <v>1586</v>
      </c>
      <c r="K746" t="s">
        <v>1772</v>
      </c>
      <c r="L746" t="s">
        <v>3454</v>
      </c>
      <c r="M746">
        <v>169</v>
      </c>
      <c r="N746" s="5">
        <v>73001</v>
      </c>
      <c r="O746" s="14">
        <f t="shared" si="22"/>
        <v>5</v>
      </c>
      <c r="P746" s="14" t="str">
        <f t="shared" si="23"/>
        <v>73001</v>
      </c>
      <c r="Q746" s="5" t="str">
        <f>INDEX('DIAN CODE'!$B$2:$B$1121,MATCH(CONCATENATE(PLANOTER!P746,""),'DIAN CODE'!$E$2:$E$1121,0),0)</f>
        <v>TOLIMA</v>
      </c>
      <c r="R746" s="5" t="str">
        <f>INDEX('DIAN CODE'!$D$2:$D$1121,MATCH(CONCATENATE(PLANOTER!P746,""),'DIAN CODE'!$E$2:$E$1121,0),0)</f>
        <v>IBAGUE</v>
      </c>
      <c r="S746" t="s">
        <v>3455</v>
      </c>
    </row>
    <row r="747" spans="1:19">
      <c r="A747">
        <v>65811790</v>
      </c>
      <c r="B747">
        <v>65811790</v>
      </c>
      <c r="C747" t="s">
        <v>13</v>
      </c>
      <c r="D747" t="s">
        <v>18</v>
      </c>
      <c r="E747" t="s">
        <v>12</v>
      </c>
      <c r="F747" t="s">
        <v>3456</v>
      </c>
      <c r="G747" s="1">
        <v>3144195315</v>
      </c>
      <c r="H747" t="s">
        <v>181</v>
      </c>
      <c r="I747" t="s">
        <v>627</v>
      </c>
      <c r="J747" t="s">
        <v>1649</v>
      </c>
      <c r="K747" t="s">
        <v>16</v>
      </c>
      <c r="L747" t="s">
        <v>3457</v>
      </c>
      <c r="M747">
        <v>169</v>
      </c>
      <c r="N747" s="5">
        <v>73283</v>
      </c>
      <c r="O747" s="14">
        <f t="shared" si="22"/>
        <v>5</v>
      </c>
      <c r="P747" s="14" t="str">
        <f t="shared" si="23"/>
        <v>73283</v>
      </c>
      <c r="Q747" s="5" t="str">
        <f>INDEX('DIAN CODE'!$B$2:$B$1121,MATCH(CONCATENATE(PLANOTER!P747,""),'DIAN CODE'!$E$2:$E$1121,0),0)</f>
        <v>TOLIMA</v>
      </c>
      <c r="R747" s="5" t="str">
        <f>INDEX('DIAN CODE'!$D$2:$D$1121,MATCH(CONCATENATE(PLANOTER!P747,""),'DIAN CODE'!$E$2:$E$1121,0),0)</f>
        <v>FRESNO</v>
      </c>
      <c r="S747" t="s">
        <v>3458</v>
      </c>
    </row>
    <row r="748" spans="1:19">
      <c r="A748">
        <v>65816777</v>
      </c>
      <c r="B748">
        <v>65816777</v>
      </c>
      <c r="C748" t="s">
        <v>13</v>
      </c>
      <c r="D748" t="s">
        <v>18</v>
      </c>
      <c r="E748" t="s">
        <v>12</v>
      </c>
      <c r="F748" t="s">
        <v>3459</v>
      </c>
      <c r="G748" s="1">
        <v>3103466324</v>
      </c>
      <c r="H748" t="s">
        <v>802</v>
      </c>
      <c r="I748" t="s">
        <v>463</v>
      </c>
      <c r="J748" t="s">
        <v>2252</v>
      </c>
      <c r="K748" t="s">
        <v>16</v>
      </c>
      <c r="L748" t="s">
        <v>3460</v>
      </c>
      <c r="M748">
        <v>169</v>
      </c>
      <c r="N748" s="5">
        <v>11001</v>
      </c>
      <c r="O748" s="14">
        <f t="shared" si="22"/>
        <v>5</v>
      </c>
      <c r="P748" s="14" t="str">
        <f t="shared" si="23"/>
        <v>11001</v>
      </c>
      <c r="Q748" s="5" t="str">
        <f>INDEX('DIAN CODE'!$B$2:$B$1121,MATCH(CONCATENATE(PLANOTER!P748,""),'DIAN CODE'!$E$2:$E$1121,0),0)</f>
        <v>BOGOTA</v>
      </c>
      <c r="R748" s="5" t="str">
        <f>INDEX('DIAN CODE'!$D$2:$D$1121,MATCH(CONCATENATE(PLANOTER!P748,""),'DIAN CODE'!$E$2:$E$1121,0),0)</f>
        <v>BOGOTA, D.C.</v>
      </c>
      <c r="S748" t="s">
        <v>3461</v>
      </c>
    </row>
    <row r="749" spans="1:19">
      <c r="A749">
        <v>66709009</v>
      </c>
      <c r="B749">
        <v>66709009</v>
      </c>
      <c r="C749" t="s">
        <v>13</v>
      </c>
      <c r="D749" t="s">
        <v>18</v>
      </c>
      <c r="E749" t="s">
        <v>12</v>
      </c>
      <c r="F749" t="s">
        <v>3462</v>
      </c>
      <c r="G749" s="1">
        <v>2249526</v>
      </c>
      <c r="H749" t="s">
        <v>183</v>
      </c>
      <c r="I749" t="s">
        <v>2061</v>
      </c>
      <c r="J749" t="s">
        <v>1526</v>
      </c>
      <c r="K749" t="s">
        <v>3463</v>
      </c>
      <c r="L749" t="s">
        <v>3464</v>
      </c>
      <c r="M749">
        <v>169</v>
      </c>
      <c r="N749" s="5">
        <v>76834</v>
      </c>
      <c r="O749" s="14">
        <f t="shared" si="22"/>
        <v>5</v>
      </c>
      <c r="P749" s="14" t="str">
        <f t="shared" si="23"/>
        <v>76834</v>
      </c>
      <c r="Q749" s="5" t="str">
        <f>INDEX('DIAN CODE'!$B$2:$B$1121,MATCH(CONCATENATE(PLANOTER!P749,""),'DIAN CODE'!$E$2:$E$1121,0),0)</f>
        <v>VALLE DEL CAUCA</v>
      </c>
      <c r="R749" s="5" t="str">
        <f>INDEX('DIAN CODE'!$D$2:$D$1121,MATCH(CONCATENATE(PLANOTER!P749,""),'DIAN CODE'!$E$2:$E$1121,0),0)</f>
        <v>TULUA</v>
      </c>
      <c r="S749" t="s">
        <v>3465</v>
      </c>
    </row>
    <row r="750" spans="1:19">
      <c r="A750">
        <v>66723478</v>
      </c>
      <c r="B750">
        <v>66723478</v>
      </c>
      <c r="C750" t="s">
        <v>13</v>
      </c>
      <c r="D750" t="s">
        <v>18</v>
      </c>
      <c r="E750" t="s">
        <v>12</v>
      </c>
      <c r="F750" t="s">
        <v>3466</v>
      </c>
      <c r="G750" s="1">
        <v>137657819</v>
      </c>
      <c r="H750" t="s">
        <v>209</v>
      </c>
      <c r="I750" t="s">
        <v>83</v>
      </c>
      <c r="J750" t="s">
        <v>3467</v>
      </c>
      <c r="K750" t="s">
        <v>16</v>
      </c>
      <c r="L750" t="s">
        <v>3468</v>
      </c>
      <c r="M750">
        <v>169</v>
      </c>
      <c r="N750" s="5">
        <v>76834</v>
      </c>
      <c r="O750" s="14">
        <f t="shared" si="22"/>
        <v>5</v>
      </c>
      <c r="P750" s="14" t="str">
        <f t="shared" si="23"/>
        <v>76834</v>
      </c>
      <c r="Q750" s="5" t="str">
        <f>INDEX('DIAN CODE'!$B$2:$B$1121,MATCH(CONCATENATE(PLANOTER!P750,""),'DIAN CODE'!$E$2:$E$1121,0),0)</f>
        <v>VALLE DEL CAUCA</v>
      </c>
      <c r="R750" s="5" t="str">
        <f>INDEX('DIAN CODE'!$D$2:$D$1121,MATCH(CONCATENATE(PLANOTER!P750,""),'DIAN CODE'!$E$2:$E$1121,0),0)</f>
        <v>TULUA</v>
      </c>
      <c r="S750" t="s">
        <v>3469</v>
      </c>
    </row>
    <row r="751" spans="1:19">
      <c r="A751">
        <v>66782690</v>
      </c>
      <c r="B751">
        <v>66782690</v>
      </c>
      <c r="C751" t="s">
        <v>13</v>
      </c>
      <c r="D751" t="s">
        <v>18</v>
      </c>
      <c r="E751" t="s">
        <v>12</v>
      </c>
      <c r="F751" t="s">
        <v>3470</v>
      </c>
      <c r="G751" s="1">
        <v>2809045</v>
      </c>
      <c r="H751" t="s">
        <v>516</v>
      </c>
      <c r="I751" t="s">
        <v>181</v>
      </c>
      <c r="J751" t="s">
        <v>1586</v>
      </c>
      <c r="K751" t="s">
        <v>1587</v>
      </c>
      <c r="L751" t="s">
        <v>3471</v>
      </c>
      <c r="M751">
        <v>169</v>
      </c>
      <c r="N751" s="5">
        <v>76520</v>
      </c>
      <c r="O751" s="14">
        <f t="shared" si="22"/>
        <v>5</v>
      </c>
      <c r="P751" s="14" t="str">
        <f t="shared" si="23"/>
        <v>76520</v>
      </c>
      <c r="Q751" s="5" t="str">
        <f>INDEX('DIAN CODE'!$B$2:$B$1121,MATCH(CONCATENATE(PLANOTER!P751,""),'DIAN CODE'!$E$2:$E$1121,0),0)</f>
        <v>VALLE DEL CAUCA</v>
      </c>
      <c r="R751" s="5" t="str">
        <f>INDEX('DIAN CODE'!$D$2:$D$1121,MATCH(CONCATENATE(PLANOTER!P751,""),'DIAN CODE'!$E$2:$E$1121,0),0)</f>
        <v>PALMIRA</v>
      </c>
      <c r="S751" t="s">
        <v>3472</v>
      </c>
    </row>
    <row r="752" spans="1:19">
      <c r="A752">
        <v>66814466</v>
      </c>
      <c r="B752">
        <v>66814466</v>
      </c>
      <c r="C752" t="s">
        <v>13</v>
      </c>
      <c r="D752" t="s">
        <v>18</v>
      </c>
      <c r="E752" t="s">
        <v>12</v>
      </c>
      <c r="F752" t="s">
        <v>3473</v>
      </c>
      <c r="G752" s="1" t="s">
        <v>3474</v>
      </c>
      <c r="H752" t="s">
        <v>3475</v>
      </c>
      <c r="I752" t="s">
        <v>2756</v>
      </c>
      <c r="J752" t="s">
        <v>2499</v>
      </c>
      <c r="K752" t="s">
        <v>16</v>
      </c>
      <c r="L752" t="s">
        <v>3476</v>
      </c>
      <c r="M752">
        <v>169</v>
      </c>
      <c r="N752" s="5">
        <v>76001</v>
      </c>
      <c r="O752" s="14">
        <f t="shared" si="22"/>
        <v>5</v>
      </c>
      <c r="P752" s="14" t="str">
        <f t="shared" si="23"/>
        <v>76001</v>
      </c>
      <c r="Q752" s="5" t="str">
        <f>INDEX('DIAN CODE'!$B$2:$B$1121,MATCH(CONCATENATE(PLANOTER!P752,""),'DIAN CODE'!$E$2:$E$1121,0),0)</f>
        <v>VALLE DEL CAUCA</v>
      </c>
      <c r="R752" s="5" t="str">
        <f>INDEX('DIAN CODE'!$D$2:$D$1121,MATCH(CONCATENATE(PLANOTER!P752,""),'DIAN CODE'!$E$2:$E$1121,0),0)</f>
        <v>CALI</v>
      </c>
      <c r="S752" t="s">
        <v>3477</v>
      </c>
    </row>
    <row r="753" spans="1:19">
      <c r="A753">
        <v>66888245</v>
      </c>
      <c r="B753">
        <v>66888245</v>
      </c>
      <c r="C753" t="s">
        <v>13</v>
      </c>
      <c r="D753" t="s">
        <v>18</v>
      </c>
      <c r="E753" t="s">
        <v>12</v>
      </c>
      <c r="F753" t="s">
        <v>3479</v>
      </c>
      <c r="G753" s="1">
        <v>3177821536</v>
      </c>
      <c r="H753" t="s">
        <v>452</v>
      </c>
      <c r="I753" t="s">
        <v>106</v>
      </c>
      <c r="J753" t="s">
        <v>1500</v>
      </c>
      <c r="K753" t="s">
        <v>1532</v>
      </c>
      <c r="L753" t="s">
        <v>3480</v>
      </c>
      <c r="M753">
        <v>169</v>
      </c>
      <c r="N753" s="5">
        <v>5001</v>
      </c>
      <c r="O753" s="14">
        <f t="shared" si="22"/>
        <v>4</v>
      </c>
      <c r="P753" s="14" t="str">
        <f t="shared" si="23"/>
        <v>05001</v>
      </c>
      <c r="Q753" s="5" t="str">
        <f>INDEX('DIAN CODE'!$B$2:$B$1121,MATCH(CONCATENATE(PLANOTER!P753,""),'DIAN CODE'!$E$2:$E$1121,0),0)</f>
        <v>ANTIOQUIA</v>
      </c>
      <c r="R753" s="5" t="str">
        <f>INDEX('DIAN CODE'!$D$2:$D$1121,MATCH(CONCATENATE(PLANOTER!P753,""),'DIAN CODE'!$E$2:$E$1121,0),0)</f>
        <v>MEDELLIN</v>
      </c>
      <c r="S753" t="s">
        <v>3481</v>
      </c>
    </row>
    <row r="754" spans="1:19">
      <c r="A754">
        <v>66947579</v>
      </c>
      <c r="B754">
        <v>66947579</v>
      </c>
      <c r="C754" t="s">
        <v>13</v>
      </c>
      <c r="D754" t="s">
        <v>18</v>
      </c>
      <c r="E754" t="s">
        <v>12</v>
      </c>
      <c r="F754" t="s">
        <v>3482</v>
      </c>
      <c r="G754" s="1">
        <v>8837134</v>
      </c>
      <c r="H754" t="s">
        <v>1862</v>
      </c>
      <c r="I754" t="s">
        <v>26</v>
      </c>
      <c r="J754" t="s">
        <v>2701</v>
      </c>
      <c r="K754" t="s">
        <v>16</v>
      </c>
      <c r="L754" t="s">
        <v>3483</v>
      </c>
      <c r="M754">
        <v>169</v>
      </c>
      <c r="N754" s="5">
        <v>76001</v>
      </c>
      <c r="O754" s="14">
        <f t="shared" si="22"/>
        <v>5</v>
      </c>
      <c r="P754" s="14" t="str">
        <f t="shared" si="23"/>
        <v>76001</v>
      </c>
      <c r="Q754" s="5" t="str">
        <f>INDEX('DIAN CODE'!$B$2:$B$1121,MATCH(CONCATENATE(PLANOTER!P754,""),'DIAN CODE'!$E$2:$E$1121,0),0)</f>
        <v>VALLE DEL CAUCA</v>
      </c>
      <c r="R754" s="5" t="str">
        <f>INDEX('DIAN CODE'!$D$2:$D$1121,MATCH(CONCATENATE(PLANOTER!P754,""),'DIAN CODE'!$E$2:$E$1121,0),0)</f>
        <v>CALI</v>
      </c>
      <c r="S754" t="s">
        <v>3484</v>
      </c>
    </row>
    <row r="755" spans="1:19">
      <c r="A755">
        <v>66964114</v>
      </c>
      <c r="B755">
        <v>66964114</v>
      </c>
      <c r="C755" t="s">
        <v>13</v>
      </c>
      <c r="D755" t="s">
        <v>18</v>
      </c>
      <c r="E755" t="s">
        <v>12</v>
      </c>
      <c r="F755" t="s">
        <v>3485</v>
      </c>
      <c r="G755" s="1">
        <v>155364422</v>
      </c>
      <c r="H755" t="s">
        <v>511</v>
      </c>
      <c r="I755" t="s">
        <v>144</v>
      </c>
      <c r="J755" t="s">
        <v>626</v>
      </c>
      <c r="K755" t="s">
        <v>3486</v>
      </c>
      <c r="L755" t="s">
        <v>3487</v>
      </c>
      <c r="M755">
        <v>169</v>
      </c>
      <c r="N755" s="5">
        <v>76001</v>
      </c>
      <c r="O755" s="14">
        <f t="shared" si="22"/>
        <v>5</v>
      </c>
      <c r="P755" s="14" t="str">
        <f t="shared" si="23"/>
        <v>76001</v>
      </c>
      <c r="Q755" s="5" t="str">
        <f>INDEX('DIAN CODE'!$B$2:$B$1121,MATCH(CONCATENATE(PLANOTER!P755,""),'DIAN CODE'!$E$2:$E$1121,0),0)</f>
        <v>VALLE DEL CAUCA</v>
      </c>
      <c r="R755" s="5" t="str">
        <f>INDEX('DIAN CODE'!$D$2:$D$1121,MATCH(CONCATENATE(PLANOTER!P755,""),'DIAN CODE'!$E$2:$E$1121,0),0)</f>
        <v>CALI</v>
      </c>
      <c r="S755" t="s">
        <v>3488</v>
      </c>
    </row>
    <row r="756" spans="1:19">
      <c r="A756">
        <v>68286701</v>
      </c>
      <c r="B756">
        <v>68286701</v>
      </c>
      <c r="C756" t="s">
        <v>13</v>
      </c>
      <c r="D756" t="s">
        <v>18</v>
      </c>
      <c r="E756" t="s">
        <v>12</v>
      </c>
      <c r="F756" t="s">
        <v>3489</v>
      </c>
      <c r="G756" s="1">
        <v>8855954</v>
      </c>
      <c r="H756" t="s">
        <v>231</v>
      </c>
      <c r="I756" t="s">
        <v>16</v>
      </c>
      <c r="J756" t="s">
        <v>1500</v>
      </c>
      <c r="K756" t="s">
        <v>2637</v>
      </c>
      <c r="L756" t="s">
        <v>3490</v>
      </c>
      <c r="M756">
        <v>169</v>
      </c>
      <c r="N756" s="5">
        <v>81001</v>
      </c>
      <c r="O756" s="14">
        <f t="shared" si="22"/>
        <v>5</v>
      </c>
      <c r="P756" s="14" t="str">
        <f t="shared" si="23"/>
        <v>81001</v>
      </c>
      <c r="Q756" s="5" t="str">
        <f>INDEX('DIAN CODE'!$B$2:$B$1121,MATCH(CONCATENATE(PLANOTER!P756,""),'DIAN CODE'!$E$2:$E$1121,0),0)</f>
        <v>ARAUCA</v>
      </c>
      <c r="R756" s="5" t="str">
        <f>INDEX('DIAN CODE'!$D$2:$D$1121,MATCH(CONCATENATE(PLANOTER!P756,""),'DIAN CODE'!$E$2:$E$1121,0),0)</f>
        <v>ARAUCA</v>
      </c>
      <c r="S756" t="s">
        <v>3491</v>
      </c>
    </row>
    <row r="757" spans="1:19">
      <c r="A757">
        <v>68302416</v>
      </c>
      <c r="B757">
        <v>68302416</v>
      </c>
      <c r="C757" t="s">
        <v>13</v>
      </c>
      <c r="D757" t="s">
        <v>18</v>
      </c>
      <c r="E757" t="s">
        <v>12</v>
      </c>
      <c r="F757" t="s">
        <v>3493</v>
      </c>
      <c r="G757" s="1">
        <v>134417013</v>
      </c>
      <c r="H757" t="s">
        <v>191</v>
      </c>
      <c r="I757" t="s">
        <v>16</v>
      </c>
      <c r="J757" t="s">
        <v>2058</v>
      </c>
      <c r="K757" t="s">
        <v>16</v>
      </c>
      <c r="L757" t="s">
        <v>3494</v>
      </c>
      <c r="M757">
        <v>169</v>
      </c>
      <c r="N757" s="5">
        <v>81794</v>
      </c>
      <c r="O757" s="14">
        <f t="shared" si="22"/>
        <v>5</v>
      </c>
      <c r="P757" s="14" t="str">
        <f t="shared" si="23"/>
        <v>81794</v>
      </c>
      <c r="Q757" s="5" t="str">
        <f>INDEX('DIAN CODE'!$B$2:$B$1121,MATCH(CONCATENATE(PLANOTER!P757,""),'DIAN CODE'!$E$2:$E$1121,0),0)</f>
        <v>ARAUCA</v>
      </c>
      <c r="R757" s="5" t="str">
        <f>INDEX('DIAN CODE'!$D$2:$D$1121,MATCH(CONCATENATE(PLANOTER!P757,""),'DIAN CODE'!$E$2:$E$1121,0),0)</f>
        <v>TAME</v>
      </c>
      <c r="S757" t="s">
        <v>3495</v>
      </c>
    </row>
    <row r="758" spans="1:19">
      <c r="A758">
        <v>70127651</v>
      </c>
      <c r="B758">
        <v>70127651</v>
      </c>
      <c r="C758" t="s">
        <v>13</v>
      </c>
      <c r="D758" t="s">
        <v>18</v>
      </c>
      <c r="E758" t="s">
        <v>12</v>
      </c>
      <c r="F758" t="s">
        <v>3496</v>
      </c>
      <c r="G758" s="1">
        <v>5115944</v>
      </c>
      <c r="H758" t="s">
        <v>343</v>
      </c>
      <c r="I758" t="s">
        <v>775</v>
      </c>
      <c r="J758" t="s">
        <v>843</v>
      </c>
      <c r="K758" t="s">
        <v>16</v>
      </c>
      <c r="L758" t="s">
        <v>3497</v>
      </c>
      <c r="M758">
        <v>169</v>
      </c>
      <c r="N758" s="5">
        <v>5001</v>
      </c>
      <c r="O758" s="14">
        <f t="shared" si="22"/>
        <v>4</v>
      </c>
      <c r="P758" s="14" t="str">
        <f t="shared" si="23"/>
        <v>05001</v>
      </c>
      <c r="Q758" s="5" t="str">
        <f>INDEX('DIAN CODE'!$B$2:$B$1121,MATCH(CONCATENATE(PLANOTER!P758,""),'DIAN CODE'!$E$2:$E$1121,0),0)</f>
        <v>ANTIOQUIA</v>
      </c>
      <c r="R758" s="5" t="str">
        <f>INDEX('DIAN CODE'!$D$2:$D$1121,MATCH(CONCATENATE(PLANOTER!P758,""),'DIAN CODE'!$E$2:$E$1121,0),0)</f>
        <v>MEDELLIN</v>
      </c>
      <c r="S758" t="s">
        <v>3498</v>
      </c>
    </row>
    <row r="759" spans="1:19">
      <c r="A759">
        <v>70128999</v>
      </c>
      <c r="B759">
        <v>70128999</v>
      </c>
      <c r="C759" t="s">
        <v>13</v>
      </c>
      <c r="D759" t="s">
        <v>18</v>
      </c>
      <c r="E759" t="s">
        <v>12</v>
      </c>
      <c r="F759" t="s">
        <v>3499</v>
      </c>
      <c r="G759" s="1">
        <v>6249165</v>
      </c>
      <c r="H759" t="s">
        <v>142</v>
      </c>
      <c r="I759" t="s">
        <v>135</v>
      </c>
      <c r="J759" t="s">
        <v>244</v>
      </c>
      <c r="K759" t="s">
        <v>358</v>
      </c>
      <c r="L759" t="s">
        <v>3500</v>
      </c>
      <c r="M759">
        <v>169</v>
      </c>
      <c r="N759" s="5">
        <v>18001</v>
      </c>
      <c r="O759" s="14">
        <f t="shared" si="22"/>
        <v>5</v>
      </c>
      <c r="P759" s="14" t="str">
        <f t="shared" si="23"/>
        <v>18001</v>
      </c>
      <c r="Q759" s="5" t="str">
        <f>INDEX('DIAN CODE'!$B$2:$B$1121,MATCH(CONCATENATE(PLANOTER!P759,""),'DIAN CODE'!$E$2:$E$1121,0),0)</f>
        <v>CAQUETA</v>
      </c>
      <c r="R759" s="5" t="str">
        <f>INDEX('DIAN CODE'!$D$2:$D$1121,MATCH(CONCATENATE(PLANOTER!P759,""),'DIAN CODE'!$E$2:$E$1121,0),0)</f>
        <v>FLORENCIA</v>
      </c>
      <c r="S759" t="s">
        <v>3501</v>
      </c>
    </row>
    <row r="760" spans="1:19">
      <c r="A760">
        <v>70550786</v>
      </c>
      <c r="B760">
        <v>70550786</v>
      </c>
      <c r="C760" t="s">
        <v>13</v>
      </c>
      <c r="D760" t="s">
        <v>18</v>
      </c>
      <c r="E760" t="s">
        <v>12</v>
      </c>
      <c r="F760" t="s">
        <v>3502</v>
      </c>
      <c r="G760" s="1">
        <v>3343336</v>
      </c>
      <c r="H760" t="s">
        <v>1710</v>
      </c>
      <c r="I760" t="s">
        <v>16</v>
      </c>
      <c r="J760" t="s">
        <v>2232</v>
      </c>
      <c r="K760" t="s">
        <v>16</v>
      </c>
      <c r="L760" t="s">
        <v>3503</v>
      </c>
      <c r="M760">
        <v>169</v>
      </c>
      <c r="N760" s="5">
        <v>5001</v>
      </c>
      <c r="O760" s="14">
        <f t="shared" si="22"/>
        <v>4</v>
      </c>
      <c r="P760" s="14" t="str">
        <f t="shared" si="23"/>
        <v>05001</v>
      </c>
      <c r="Q760" s="5" t="str">
        <f>INDEX('DIAN CODE'!$B$2:$B$1121,MATCH(CONCATENATE(PLANOTER!P760,""),'DIAN CODE'!$E$2:$E$1121,0),0)</f>
        <v>ANTIOQUIA</v>
      </c>
      <c r="R760" s="5" t="str">
        <f>INDEX('DIAN CODE'!$D$2:$D$1121,MATCH(CONCATENATE(PLANOTER!P760,""),'DIAN CODE'!$E$2:$E$1121,0),0)</f>
        <v>MEDELLIN</v>
      </c>
      <c r="S760" t="s">
        <v>3504</v>
      </c>
    </row>
    <row r="761" spans="1:19">
      <c r="A761">
        <v>70559461</v>
      </c>
      <c r="B761">
        <v>70559461</v>
      </c>
      <c r="C761">
        <v>7</v>
      </c>
      <c r="D761" t="s">
        <v>18</v>
      </c>
      <c r="E761" t="s">
        <v>15</v>
      </c>
      <c r="F761" t="s">
        <v>3505</v>
      </c>
      <c r="G761" s="1">
        <v>4488979</v>
      </c>
      <c r="H761" t="s">
        <v>3506</v>
      </c>
      <c r="I761" t="s">
        <v>2096</v>
      </c>
      <c r="J761" t="s">
        <v>1252</v>
      </c>
      <c r="K761" t="s">
        <v>16</v>
      </c>
      <c r="L761" t="s">
        <v>3507</v>
      </c>
      <c r="M761">
        <v>169</v>
      </c>
      <c r="N761" s="5">
        <v>11001</v>
      </c>
      <c r="O761" s="14">
        <f t="shared" si="22"/>
        <v>5</v>
      </c>
      <c r="P761" s="14" t="str">
        <f t="shared" si="23"/>
        <v>11001</v>
      </c>
      <c r="Q761" s="5" t="str">
        <f>INDEX('DIAN CODE'!$B$2:$B$1121,MATCH(CONCATENATE(PLANOTER!P761,""),'DIAN CODE'!$E$2:$E$1121,0),0)</f>
        <v>BOGOTA</v>
      </c>
      <c r="R761" s="5" t="str">
        <f>INDEX('DIAN CODE'!$D$2:$D$1121,MATCH(CONCATENATE(PLANOTER!P761,""),'DIAN CODE'!$E$2:$E$1121,0),0)</f>
        <v>BOGOTA, D.C.</v>
      </c>
      <c r="S761" t="s">
        <v>3508</v>
      </c>
    </row>
    <row r="762" spans="1:19">
      <c r="A762">
        <v>70904294</v>
      </c>
      <c r="B762">
        <v>70904294</v>
      </c>
      <c r="C762" t="s">
        <v>13</v>
      </c>
      <c r="D762" t="s">
        <v>18</v>
      </c>
      <c r="E762" t="s">
        <v>12</v>
      </c>
      <c r="F762" t="s">
        <v>1641</v>
      </c>
      <c r="G762" s="1">
        <v>5482452</v>
      </c>
      <c r="H762" t="s">
        <v>511</v>
      </c>
      <c r="I762" t="s">
        <v>37</v>
      </c>
      <c r="J762" t="s">
        <v>3509</v>
      </c>
      <c r="K762" t="s">
        <v>266</v>
      </c>
      <c r="L762" t="s">
        <v>3510</v>
      </c>
      <c r="M762">
        <v>169</v>
      </c>
      <c r="N762" s="5">
        <v>5440</v>
      </c>
      <c r="O762" s="14">
        <f t="shared" si="22"/>
        <v>4</v>
      </c>
      <c r="P762" s="14" t="str">
        <f t="shared" si="23"/>
        <v>05440</v>
      </c>
      <c r="Q762" s="5" t="str">
        <f>INDEX('DIAN CODE'!$B$2:$B$1121,MATCH(CONCATENATE(PLANOTER!P762,""),'DIAN CODE'!$E$2:$E$1121,0),0)</f>
        <v>ANTIOQUIA</v>
      </c>
      <c r="R762" s="5" t="str">
        <f>INDEX('DIAN CODE'!$D$2:$D$1121,MATCH(CONCATENATE(PLANOTER!P762,""),'DIAN CODE'!$E$2:$E$1121,0),0)</f>
        <v>MARINILLA</v>
      </c>
      <c r="S762" t="s">
        <v>1644</v>
      </c>
    </row>
    <row r="763" spans="1:19">
      <c r="A763">
        <v>70908602</v>
      </c>
      <c r="B763">
        <v>70908602</v>
      </c>
      <c r="C763" t="s">
        <v>13</v>
      </c>
      <c r="D763" t="s">
        <v>18</v>
      </c>
      <c r="E763" t="s">
        <v>12</v>
      </c>
      <c r="F763" t="s">
        <v>3512</v>
      </c>
      <c r="G763" s="1">
        <v>3816271</v>
      </c>
      <c r="H763" t="s">
        <v>293</v>
      </c>
      <c r="I763" t="s">
        <v>726</v>
      </c>
      <c r="J763" t="s">
        <v>500</v>
      </c>
      <c r="K763" t="s">
        <v>1488</v>
      </c>
      <c r="L763" t="s">
        <v>3513</v>
      </c>
      <c r="M763">
        <v>169</v>
      </c>
      <c r="N763" s="5">
        <v>76001</v>
      </c>
      <c r="O763" s="14">
        <f t="shared" si="22"/>
        <v>5</v>
      </c>
      <c r="P763" s="14" t="str">
        <f t="shared" si="23"/>
        <v>76001</v>
      </c>
      <c r="Q763" s="5" t="str">
        <f>INDEX('DIAN CODE'!$B$2:$B$1121,MATCH(CONCATENATE(PLANOTER!P763,""),'DIAN CODE'!$E$2:$E$1121,0),0)</f>
        <v>VALLE DEL CAUCA</v>
      </c>
      <c r="R763" s="5" t="str">
        <f>INDEX('DIAN CODE'!$D$2:$D$1121,MATCH(CONCATENATE(PLANOTER!P763,""),'DIAN CODE'!$E$2:$E$1121,0),0)</f>
        <v>CALI</v>
      </c>
      <c r="S763" t="s">
        <v>3514</v>
      </c>
    </row>
    <row r="764" spans="1:19">
      <c r="A764">
        <v>71215356</v>
      </c>
      <c r="B764">
        <v>71215356</v>
      </c>
      <c r="C764" t="s">
        <v>13</v>
      </c>
      <c r="D764" t="s">
        <v>18</v>
      </c>
      <c r="E764" t="s">
        <v>12</v>
      </c>
      <c r="F764" t="s">
        <v>3515</v>
      </c>
      <c r="G764" s="1">
        <v>3127996776</v>
      </c>
      <c r="H764" t="s">
        <v>511</v>
      </c>
      <c r="I764" t="s">
        <v>3516</v>
      </c>
      <c r="J764" t="s">
        <v>182</v>
      </c>
      <c r="K764" t="s">
        <v>16</v>
      </c>
      <c r="L764" t="s">
        <v>3517</v>
      </c>
      <c r="M764">
        <v>169</v>
      </c>
      <c r="N764" s="5">
        <v>5172</v>
      </c>
      <c r="O764" s="14">
        <f t="shared" si="22"/>
        <v>4</v>
      </c>
      <c r="P764" s="14" t="str">
        <f t="shared" si="23"/>
        <v>05172</v>
      </c>
      <c r="Q764" s="5" t="str">
        <f>INDEX('DIAN CODE'!$B$2:$B$1121,MATCH(CONCATENATE(PLANOTER!P764,""),'DIAN CODE'!$E$2:$E$1121,0),0)</f>
        <v>ANTIOQUIA</v>
      </c>
      <c r="R764" s="5" t="str">
        <f>INDEX('DIAN CODE'!$D$2:$D$1121,MATCH(CONCATENATE(PLANOTER!P764,""),'DIAN CODE'!$E$2:$E$1121,0),0)</f>
        <v>CHIGORODO</v>
      </c>
      <c r="S764" t="s">
        <v>3518</v>
      </c>
    </row>
    <row r="765" spans="1:19">
      <c r="A765">
        <v>71370330</v>
      </c>
      <c r="B765">
        <v>71370330</v>
      </c>
      <c r="C765" t="s">
        <v>13</v>
      </c>
      <c r="D765" t="s">
        <v>18</v>
      </c>
      <c r="E765" t="s">
        <v>12</v>
      </c>
      <c r="F765" t="s">
        <v>3519</v>
      </c>
      <c r="G765" s="1">
        <v>7745763</v>
      </c>
      <c r="H765" t="s">
        <v>563</v>
      </c>
      <c r="I765" t="s">
        <v>3520</v>
      </c>
      <c r="J765" t="s">
        <v>932</v>
      </c>
      <c r="K765" t="s">
        <v>115</v>
      </c>
      <c r="L765" t="s">
        <v>3521</v>
      </c>
      <c r="M765">
        <v>169</v>
      </c>
      <c r="N765" s="5">
        <v>70001</v>
      </c>
      <c r="O765" s="14">
        <f t="shared" si="22"/>
        <v>5</v>
      </c>
      <c r="P765" s="14" t="str">
        <f t="shared" si="23"/>
        <v>70001</v>
      </c>
      <c r="Q765" s="5" t="str">
        <f>INDEX('DIAN CODE'!$B$2:$B$1121,MATCH(CONCATENATE(PLANOTER!P765,""),'DIAN CODE'!$E$2:$E$1121,0),0)</f>
        <v>SUCRE</v>
      </c>
      <c r="R765" s="5" t="str">
        <f>INDEX('DIAN CODE'!$D$2:$D$1121,MATCH(CONCATENATE(PLANOTER!P765,""),'DIAN CODE'!$E$2:$E$1121,0),0)</f>
        <v>SINCELEJO</v>
      </c>
      <c r="S765" t="s">
        <v>3522</v>
      </c>
    </row>
    <row r="766" spans="1:19">
      <c r="A766">
        <v>71386561</v>
      </c>
      <c r="B766">
        <v>71386561</v>
      </c>
      <c r="C766" t="s">
        <v>13</v>
      </c>
      <c r="D766" t="s">
        <v>18</v>
      </c>
      <c r="E766" t="s">
        <v>12</v>
      </c>
      <c r="F766" t="s">
        <v>3523</v>
      </c>
      <c r="G766" s="1">
        <v>71386561</v>
      </c>
      <c r="H766" t="s">
        <v>1486</v>
      </c>
      <c r="I766" t="s">
        <v>16</v>
      </c>
      <c r="J766" t="s">
        <v>1408</v>
      </c>
      <c r="K766" t="s">
        <v>16</v>
      </c>
      <c r="L766" t="s">
        <v>3524</v>
      </c>
      <c r="M766">
        <v>169</v>
      </c>
      <c r="N766" s="5">
        <v>5001</v>
      </c>
      <c r="O766" s="14">
        <f t="shared" si="22"/>
        <v>4</v>
      </c>
      <c r="P766" s="14" t="str">
        <f t="shared" si="23"/>
        <v>05001</v>
      </c>
      <c r="Q766" s="5" t="str">
        <f>INDEX('DIAN CODE'!$B$2:$B$1121,MATCH(CONCATENATE(PLANOTER!P766,""),'DIAN CODE'!$E$2:$E$1121,0),0)</f>
        <v>ANTIOQUIA</v>
      </c>
      <c r="R766" s="5" t="str">
        <f>INDEX('DIAN CODE'!$D$2:$D$1121,MATCH(CONCATENATE(PLANOTER!P766,""),'DIAN CODE'!$E$2:$E$1121,0),0)</f>
        <v>MEDELLIN</v>
      </c>
      <c r="S766" t="s">
        <v>3525</v>
      </c>
    </row>
    <row r="767" spans="1:19">
      <c r="A767">
        <v>71682777</v>
      </c>
      <c r="B767">
        <v>71682777</v>
      </c>
      <c r="C767" t="s">
        <v>13</v>
      </c>
      <c r="D767" t="s">
        <v>18</v>
      </c>
      <c r="E767" t="s">
        <v>12</v>
      </c>
      <c r="F767" t="s">
        <v>3526</v>
      </c>
      <c r="G767" s="1">
        <v>8909070</v>
      </c>
      <c r="H767" t="s">
        <v>1072</v>
      </c>
      <c r="I767" t="s">
        <v>664</v>
      </c>
      <c r="J767" t="s">
        <v>500</v>
      </c>
      <c r="K767" t="s">
        <v>76</v>
      </c>
      <c r="L767" t="s">
        <v>3527</v>
      </c>
      <c r="M767">
        <v>169</v>
      </c>
      <c r="N767" s="5">
        <v>17001</v>
      </c>
      <c r="O767" s="14">
        <f t="shared" si="22"/>
        <v>5</v>
      </c>
      <c r="P767" s="14" t="str">
        <f t="shared" si="23"/>
        <v>17001</v>
      </c>
      <c r="Q767" s="5" t="str">
        <f>INDEX('DIAN CODE'!$B$2:$B$1121,MATCH(CONCATENATE(PLANOTER!P767,""),'DIAN CODE'!$E$2:$E$1121,0),0)</f>
        <v>CALDAS</v>
      </c>
      <c r="R767" s="5" t="str">
        <f>INDEX('DIAN CODE'!$D$2:$D$1121,MATCH(CONCATENATE(PLANOTER!P767,""),'DIAN CODE'!$E$2:$E$1121,0),0)</f>
        <v>MANIZALES</v>
      </c>
      <c r="S767" t="s">
        <v>3528</v>
      </c>
    </row>
    <row r="768" spans="1:19">
      <c r="A768">
        <v>71741113</v>
      </c>
      <c r="B768">
        <v>71741113</v>
      </c>
      <c r="C768" t="s">
        <v>13</v>
      </c>
      <c r="D768" t="s">
        <v>18</v>
      </c>
      <c r="E768" t="s">
        <v>12</v>
      </c>
      <c r="F768" t="s">
        <v>3529</v>
      </c>
      <c r="G768" s="1">
        <v>46557724</v>
      </c>
      <c r="H768" t="s">
        <v>745</v>
      </c>
      <c r="I768" t="s">
        <v>192</v>
      </c>
      <c r="J768" t="s">
        <v>43</v>
      </c>
      <c r="K768" t="s">
        <v>16</v>
      </c>
      <c r="L768" t="s">
        <v>3530</v>
      </c>
      <c r="M768">
        <v>169</v>
      </c>
      <c r="N768" s="5">
        <v>5001</v>
      </c>
      <c r="O768" s="14">
        <f t="shared" si="22"/>
        <v>4</v>
      </c>
      <c r="P768" s="14" t="str">
        <f t="shared" si="23"/>
        <v>05001</v>
      </c>
      <c r="Q768" s="5" t="str">
        <f>INDEX('DIAN CODE'!$B$2:$B$1121,MATCH(CONCATENATE(PLANOTER!P768,""),'DIAN CODE'!$E$2:$E$1121,0),0)</f>
        <v>ANTIOQUIA</v>
      </c>
      <c r="R768" s="5" t="str">
        <f>INDEX('DIAN CODE'!$D$2:$D$1121,MATCH(CONCATENATE(PLANOTER!P768,""),'DIAN CODE'!$E$2:$E$1121,0),0)</f>
        <v>MEDELLIN</v>
      </c>
      <c r="S768" t="s">
        <v>3531</v>
      </c>
    </row>
    <row r="769" spans="1:19">
      <c r="A769">
        <v>71741730</v>
      </c>
      <c r="B769">
        <v>71741730</v>
      </c>
      <c r="C769" t="s">
        <v>13</v>
      </c>
      <c r="D769" t="s">
        <v>18</v>
      </c>
      <c r="E769" t="s">
        <v>12</v>
      </c>
      <c r="F769" t="s">
        <v>3532</v>
      </c>
      <c r="G769" s="1">
        <v>5123143</v>
      </c>
      <c r="H769" t="s">
        <v>178</v>
      </c>
      <c r="I769" t="s">
        <v>135</v>
      </c>
      <c r="J769" t="s">
        <v>620</v>
      </c>
      <c r="K769" t="s">
        <v>479</v>
      </c>
      <c r="L769" t="s">
        <v>3533</v>
      </c>
      <c r="M769">
        <v>169</v>
      </c>
      <c r="N769" s="5">
        <v>5001</v>
      </c>
      <c r="O769" s="14">
        <f t="shared" si="22"/>
        <v>4</v>
      </c>
      <c r="P769" s="14" t="str">
        <f t="shared" si="23"/>
        <v>05001</v>
      </c>
      <c r="Q769" s="5" t="str">
        <f>INDEX('DIAN CODE'!$B$2:$B$1121,MATCH(CONCATENATE(PLANOTER!P769,""),'DIAN CODE'!$E$2:$E$1121,0),0)</f>
        <v>ANTIOQUIA</v>
      </c>
      <c r="R769" s="5" t="str">
        <f>INDEX('DIAN CODE'!$D$2:$D$1121,MATCH(CONCATENATE(PLANOTER!P769,""),'DIAN CODE'!$E$2:$E$1121,0),0)</f>
        <v>MEDELLIN</v>
      </c>
      <c r="S769" t="s">
        <v>3534</v>
      </c>
    </row>
    <row r="770" spans="1:19">
      <c r="A770">
        <v>71781383</v>
      </c>
      <c r="B770">
        <v>71781383</v>
      </c>
      <c r="C770" t="s">
        <v>13</v>
      </c>
      <c r="D770" t="s">
        <v>18</v>
      </c>
      <c r="E770" t="s">
        <v>12</v>
      </c>
      <c r="F770" t="s">
        <v>3535</v>
      </c>
      <c r="G770" s="1">
        <v>3566738</v>
      </c>
      <c r="H770" t="s">
        <v>22</v>
      </c>
      <c r="I770" t="s">
        <v>621</v>
      </c>
      <c r="J770" t="s">
        <v>46</v>
      </c>
      <c r="K770" t="s">
        <v>394</v>
      </c>
      <c r="L770" t="s">
        <v>3536</v>
      </c>
      <c r="M770">
        <v>169</v>
      </c>
      <c r="N770" s="5">
        <v>5266</v>
      </c>
      <c r="O770" s="14">
        <f t="shared" si="22"/>
        <v>4</v>
      </c>
      <c r="P770" s="14" t="str">
        <f t="shared" si="23"/>
        <v>05266</v>
      </c>
      <c r="Q770" s="5" t="str">
        <f>INDEX('DIAN CODE'!$B$2:$B$1121,MATCH(CONCATENATE(PLANOTER!P770,""),'DIAN CODE'!$E$2:$E$1121,0),0)</f>
        <v>ANTIOQUIA</v>
      </c>
      <c r="R770" s="5" t="str">
        <f>INDEX('DIAN CODE'!$D$2:$D$1121,MATCH(CONCATENATE(PLANOTER!P770,""),'DIAN CODE'!$E$2:$E$1121,0),0)</f>
        <v>ENVIGADO</v>
      </c>
      <c r="S770" t="s">
        <v>3537</v>
      </c>
    </row>
    <row r="771" spans="1:19">
      <c r="A771">
        <v>71976576</v>
      </c>
      <c r="B771">
        <v>71976576</v>
      </c>
      <c r="C771" t="s">
        <v>13</v>
      </c>
      <c r="D771" t="s">
        <v>18</v>
      </c>
      <c r="E771" t="s">
        <v>12</v>
      </c>
      <c r="F771" t="s">
        <v>3538</v>
      </c>
      <c r="G771" s="1">
        <v>5124053</v>
      </c>
      <c r="H771" t="s">
        <v>673</v>
      </c>
      <c r="I771" t="s">
        <v>288</v>
      </c>
      <c r="J771" t="s">
        <v>285</v>
      </c>
      <c r="K771" t="s">
        <v>16</v>
      </c>
      <c r="L771" t="s">
        <v>3539</v>
      </c>
      <c r="M771">
        <v>169</v>
      </c>
      <c r="N771" s="5">
        <v>5001</v>
      </c>
      <c r="O771" s="14">
        <f t="shared" ref="O771:O834" si="24">LEN(N771)</f>
        <v>4</v>
      </c>
      <c r="P771" s="14" t="str">
        <f t="shared" ref="P771:P834" si="25">IF(EXACT(O771,5),""&amp;N771,"0"&amp;N771)</f>
        <v>05001</v>
      </c>
      <c r="Q771" s="5" t="str">
        <f>INDEX('DIAN CODE'!$B$2:$B$1121,MATCH(CONCATENATE(PLANOTER!P771,""),'DIAN CODE'!$E$2:$E$1121,0),0)</f>
        <v>ANTIOQUIA</v>
      </c>
      <c r="R771" s="5" t="str">
        <f>INDEX('DIAN CODE'!$D$2:$D$1121,MATCH(CONCATENATE(PLANOTER!P771,""),'DIAN CODE'!$E$2:$E$1121,0),0)</f>
        <v>MEDELLIN</v>
      </c>
      <c r="S771" t="s">
        <v>3540</v>
      </c>
    </row>
    <row r="772" spans="1:19">
      <c r="A772">
        <v>71978462</v>
      </c>
      <c r="B772">
        <v>71978462</v>
      </c>
      <c r="C772" t="s">
        <v>13</v>
      </c>
      <c r="D772" t="s">
        <v>18</v>
      </c>
      <c r="E772" t="s">
        <v>12</v>
      </c>
      <c r="F772" t="s">
        <v>3541</v>
      </c>
      <c r="G772" s="1">
        <v>7744890</v>
      </c>
      <c r="H772" t="s">
        <v>3542</v>
      </c>
      <c r="I772" t="s">
        <v>1791</v>
      </c>
      <c r="J772" t="s">
        <v>626</v>
      </c>
      <c r="K772" t="s">
        <v>103</v>
      </c>
      <c r="L772" t="s">
        <v>3543</v>
      </c>
      <c r="M772">
        <v>169</v>
      </c>
      <c r="N772" s="5">
        <v>23162</v>
      </c>
      <c r="O772" s="14">
        <f t="shared" si="24"/>
        <v>5</v>
      </c>
      <c r="P772" s="14" t="str">
        <f t="shared" si="25"/>
        <v>23162</v>
      </c>
      <c r="Q772" s="5" t="str">
        <f>INDEX('DIAN CODE'!$B$2:$B$1121,MATCH(CONCATENATE(PLANOTER!P772,""),'DIAN CODE'!$E$2:$E$1121,0),0)</f>
        <v>CORDOBA</v>
      </c>
      <c r="R772" s="5" t="str">
        <f>INDEX('DIAN CODE'!$D$2:$D$1121,MATCH(CONCATENATE(PLANOTER!P772,""),'DIAN CODE'!$E$2:$E$1121,0),0)</f>
        <v>CERETE</v>
      </c>
      <c r="S772" t="s">
        <v>3544</v>
      </c>
    </row>
    <row r="773" spans="1:19">
      <c r="A773">
        <v>72005697</v>
      </c>
      <c r="B773">
        <v>72005697</v>
      </c>
      <c r="C773" t="s">
        <v>13</v>
      </c>
      <c r="D773" t="s">
        <v>18</v>
      </c>
      <c r="E773" t="s">
        <v>12</v>
      </c>
      <c r="F773" t="s">
        <v>3545</v>
      </c>
      <c r="G773" s="1">
        <v>14048300</v>
      </c>
      <c r="H773" t="s">
        <v>1891</v>
      </c>
      <c r="I773" t="s">
        <v>107</v>
      </c>
      <c r="J773" t="s">
        <v>79</v>
      </c>
      <c r="K773" t="s">
        <v>713</v>
      </c>
      <c r="L773" t="s">
        <v>3546</v>
      </c>
      <c r="M773">
        <v>169</v>
      </c>
      <c r="N773" s="5">
        <v>8001</v>
      </c>
      <c r="O773" s="14">
        <f t="shared" si="24"/>
        <v>4</v>
      </c>
      <c r="P773" s="14" t="str">
        <f t="shared" si="25"/>
        <v>08001</v>
      </c>
      <c r="Q773" s="5" t="str">
        <f>INDEX('DIAN CODE'!$B$2:$B$1121,MATCH(CONCATENATE(PLANOTER!P773,""),'DIAN CODE'!$E$2:$E$1121,0),0)</f>
        <v>ATLANTICO</v>
      </c>
      <c r="R773" s="5" t="str">
        <f>INDEX('DIAN CODE'!$D$2:$D$1121,MATCH(CONCATENATE(PLANOTER!P773,""),'DIAN CODE'!$E$2:$E$1121,0),0)</f>
        <v>BARRANQUILLA</v>
      </c>
      <c r="S773" t="s">
        <v>3547</v>
      </c>
    </row>
    <row r="774" spans="1:19">
      <c r="A774">
        <v>72009753</v>
      </c>
      <c r="B774">
        <v>72009753</v>
      </c>
      <c r="C774" t="s">
        <v>13</v>
      </c>
      <c r="D774" t="s">
        <v>18</v>
      </c>
      <c r="E774" t="s">
        <v>12</v>
      </c>
      <c r="F774" t="s">
        <v>3548</v>
      </c>
      <c r="G774" s="1">
        <v>3533261</v>
      </c>
      <c r="H774" t="s">
        <v>1229</v>
      </c>
      <c r="I774" t="s">
        <v>16</v>
      </c>
      <c r="J774" t="s">
        <v>404</v>
      </c>
      <c r="K774" t="s">
        <v>16</v>
      </c>
      <c r="L774" t="s">
        <v>3549</v>
      </c>
      <c r="M774">
        <v>169</v>
      </c>
      <c r="N774" s="5">
        <v>8001</v>
      </c>
      <c r="O774" s="14">
        <f t="shared" si="24"/>
        <v>4</v>
      </c>
      <c r="P774" s="14" t="str">
        <f t="shared" si="25"/>
        <v>08001</v>
      </c>
      <c r="Q774" s="5" t="str">
        <f>INDEX('DIAN CODE'!$B$2:$B$1121,MATCH(CONCATENATE(PLANOTER!P774,""),'DIAN CODE'!$E$2:$E$1121,0),0)</f>
        <v>ATLANTICO</v>
      </c>
      <c r="R774" s="5" t="str">
        <f>INDEX('DIAN CODE'!$D$2:$D$1121,MATCH(CONCATENATE(PLANOTER!P774,""),'DIAN CODE'!$E$2:$E$1121,0),0)</f>
        <v>BARRANQUILLA</v>
      </c>
      <c r="S774" t="s">
        <v>3550</v>
      </c>
    </row>
    <row r="775" spans="1:19">
      <c r="A775">
        <v>72053100</v>
      </c>
      <c r="B775">
        <v>72053100</v>
      </c>
      <c r="C775" t="s">
        <v>13</v>
      </c>
      <c r="D775" t="s">
        <v>18</v>
      </c>
      <c r="E775" t="s">
        <v>12</v>
      </c>
      <c r="F775" t="s">
        <v>3551</v>
      </c>
      <c r="G775" s="1">
        <v>3008348240</v>
      </c>
      <c r="H775" t="s">
        <v>29</v>
      </c>
      <c r="I775" t="s">
        <v>300</v>
      </c>
      <c r="J775" t="s">
        <v>404</v>
      </c>
      <c r="K775" t="s">
        <v>358</v>
      </c>
      <c r="L775" t="s">
        <v>3552</v>
      </c>
      <c r="M775">
        <v>169</v>
      </c>
      <c r="N775" s="5">
        <v>8001</v>
      </c>
      <c r="O775" s="14">
        <f t="shared" si="24"/>
        <v>4</v>
      </c>
      <c r="P775" s="14" t="str">
        <f t="shared" si="25"/>
        <v>08001</v>
      </c>
      <c r="Q775" s="5" t="str">
        <f>INDEX('DIAN CODE'!$B$2:$B$1121,MATCH(CONCATENATE(PLANOTER!P775,""),'DIAN CODE'!$E$2:$E$1121,0),0)</f>
        <v>ATLANTICO</v>
      </c>
      <c r="R775" s="5" t="str">
        <f>INDEX('DIAN CODE'!$D$2:$D$1121,MATCH(CONCATENATE(PLANOTER!P775,""),'DIAN CODE'!$E$2:$E$1121,0),0)</f>
        <v>BARRANQUILLA</v>
      </c>
      <c r="S775" t="s">
        <v>3553</v>
      </c>
    </row>
    <row r="776" spans="1:19">
      <c r="A776">
        <v>72130608</v>
      </c>
      <c r="B776">
        <v>72130608</v>
      </c>
      <c r="C776" t="s">
        <v>13</v>
      </c>
      <c r="D776" t="s">
        <v>18</v>
      </c>
      <c r="E776" t="s">
        <v>12</v>
      </c>
      <c r="F776" t="s">
        <v>3554</v>
      </c>
      <c r="G776" s="1">
        <v>3002380822</v>
      </c>
      <c r="H776" t="s">
        <v>1675</v>
      </c>
      <c r="I776" t="s">
        <v>206</v>
      </c>
      <c r="J776" t="s">
        <v>317</v>
      </c>
      <c r="K776" t="s">
        <v>175</v>
      </c>
      <c r="L776" t="s">
        <v>3555</v>
      </c>
      <c r="M776">
        <v>169</v>
      </c>
      <c r="N776" s="5">
        <v>47288</v>
      </c>
      <c r="O776" s="14">
        <f t="shared" si="24"/>
        <v>5</v>
      </c>
      <c r="P776" s="14" t="str">
        <f t="shared" si="25"/>
        <v>47288</v>
      </c>
      <c r="Q776" s="5" t="str">
        <f>INDEX('DIAN CODE'!$B$2:$B$1121,MATCH(CONCATENATE(PLANOTER!P776,""),'DIAN CODE'!$E$2:$E$1121,0),0)</f>
        <v>MAGDALENA</v>
      </c>
      <c r="R776" s="5" t="str">
        <f>INDEX('DIAN CODE'!$D$2:$D$1121,MATCH(CONCATENATE(PLANOTER!P776,""),'DIAN CODE'!$E$2:$E$1121,0),0)</f>
        <v>FUNDACION</v>
      </c>
      <c r="S776" t="s">
        <v>3556</v>
      </c>
    </row>
    <row r="777" spans="1:19">
      <c r="A777">
        <v>72187870</v>
      </c>
      <c r="B777">
        <v>72187870</v>
      </c>
      <c r="C777" t="s">
        <v>13</v>
      </c>
      <c r="D777" t="s">
        <v>18</v>
      </c>
      <c r="E777" t="s">
        <v>12</v>
      </c>
      <c r="F777" t="s">
        <v>3557</v>
      </c>
      <c r="G777" s="1">
        <v>6690569</v>
      </c>
      <c r="H777" t="s">
        <v>334</v>
      </c>
      <c r="I777" t="s">
        <v>3558</v>
      </c>
      <c r="J777" t="s">
        <v>56</v>
      </c>
      <c r="K777" t="s">
        <v>341</v>
      </c>
      <c r="L777" t="s">
        <v>3559</v>
      </c>
      <c r="M777">
        <v>169</v>
      </c>
      <c r="N777" s="5">
        <v>11001</v>
      </c>
      <c r="O777" s="14">
        <f t="shared" si="24"/>
        <v>5</v>
      </c>
      <c r="P777" s="14" t="str">
        <f t="shared" si="25"/>
        <v>11001</v>
      </c>
      <c r="Q777" s="5" t="str">
        <f>INDEX('DIAN CODE'!$B$2:$B$1121,MATCH(CONCATENATE(PLANOTER!P777,""),'DIAN CODE'!$E$2:$E$1121,0),0)</f>
        <v>BOGOTA</v>
      </c>
      <c r="R777" s="5" t="str">
        <f>INDEX('DIAN CODE'!$D$2:$D$1121,MATCH(CONCATENATE(PLANOTER!P777,""),'DIAN CODE'!$E$2:$E$1121,0),0)</f>
        <v>BOGOTA, D.C.</v>
      </c>
      <c r="S777" t="s">
        <v>3560</v>
      </c>
    </row>
    <row r="778" spans="1:19">
      <c r="A778">
        <v>72200438</v>
      </c>
      <c r="B778">
        <v>72200438</v>
      </c>
      <c r="C778" t="s">
        <v>13</v>
      </c>
      <c r="D778" t="s">
        <v>18</v>
      </c>
      <c r="E778" t="s">
        <v>12</v>
      </c>
      <c r="F778" t="s">
        <v>3561</v>
      </c>
      <c r="G778" s="1">
        <v>126860343</v>
      </c>
      <c r="H778" t="s">
        <v>225</v>
      </c>
      <c r="I778" t="s">
        <v>3562</v>
      </c>
      <c r="J778" t="s">
        <v>3563</v>
      </c>
      <c r="K778" t="s">
        <v>16</v>
      </c>
      <c r="L778" t="s">
        <v>3564</v>
      </c>
      <c r="M778">
        <v>169</v>
      </c>
      <c r="N778" s="5">
        <v>8758</v>
      </c>
      <c r="O778" s="14">
        <f t="shared" si="24"/>
        <v>4</v>
      </c>
      <c r="P778" s="14" t="str">
        <f t="shared" si="25"/>
        <v>08758</v>
      </c>
      <c r="Q778" s="5" t="str">
        <f>INDEX('DIAN CODE'!$B$2:$B$1121,MATCH(CONCATENATE(PLANOTER!P778,""),'DIAN CODE'!$E$2:$E$1121,0),0)</f>
        <v>ATLANTICO</v>
      </c>
      <c r="R778" s="5" t="str">
        <f>INDEX('DIAN CODE'!$D$2:$D$1121,MATCH(CONCATENATE(PLANOTER!P778,""),'DIAN CODE'!$E$2:$E$1121,0),0)</f>
        <v>SOLEDAD</v>
      </c>
      <c r="S778" t="s">
        <v>3565</v>
      </c>
    </row>
    <row r="779" spans="1:19">
      <c r="A779">
        <v>72212885</v>
      </c>
      <c r="B779">
        <v>72212885</v>
      </c>
      <c r="C779" t="s">
        <v>13</v>
      </c>
      <c r="D779" t="s">
        <v>18</v>
      </c>
      <c r="E779" t="s">
        <v>12</v>
      </c>
      <c r="F779" t="s">
        <v>3566</v>
      </c>
      <c r="G779" s="1">
        <v>3123542696</v>
      </c>
      <c r="H779" t="s">
        <v>3387</v>
      </c>
      <c r="I779" t="s">
        <v>100</v>
      </c>
      <c r="J779" t="s">
        <v>202</v>
      </c>
      <c r="K779" t="s">
        <v>16</v>
      </c>
      <c r="L779" t="s">
        <v>3567</v>
      </c>
      <c r="M779">
        <v>169</v>
      </c>
      <c r="N779" s="5">
        <v>47001</v>
      </c>
      <c r="O779" s="14">
        <f t="shared" si="24"/>
        <v>5</v>
      </c>
      <c r="P779" s="14" t="str">
        <f t="shared" si="25"/>
        <v>47001</v>
      </c>
      <c r="Q779" s="5" t="str">
        <f>INDEX('DIAN CODE'!$B$2:$B$1121,MATCH(CONCATENATE(PLANOTER!P779,""),'DIAN CODE'!$E$2:$E$1121,0),0)</f>
        <v>MAGDALENA</v>
      </c>
      <c r="R779" s="5" t="str">
        <f>INDEX('DIAN CODE'!$D$2:$D$1121,MATCH(CONCATENATE(PLANOTER!P779,""),'DIAN CODE'!$E$2:$E$1121,0),0)</f>
        <v>SANTA MARTA</v>
      </c>
      <c r="S779" t="s">
        <v>3568</v>
      </c>
    </row>
    <row r="780" spans="1:19">
      <c r="A780">
        <v>72216713</v>
      </c>
      <c r="B780">
        <v>72216713</v>
      </c>
      <c r="C780" t="s">
        <v>13</v>
      </c>
      <c r="D780" t="s">
        <v>18</v>
      </c>
      <c r="E780" t="s">
        <v>12</v>
      </c>
      <c r="F780" t="s">
        <v>3569</v>
      </c>
      <c r="G780" s="1">
        <v>3701267</v>
      </c>
      <c r="H780" t="s">
        <v>3570</v>
      </c>
      <c r="I780" t="s">
        <v>824</v>
      </c>
      <c r="J780" t="s">
        <v>3571</v>
      </c>
      <c r="K780" t="s">
        <v>74</v>
      </c>
      <c r="L780" t="s">
        <v>3572</v>
      </c>
      <c r="M780">
        <v>169</v>
      </c>
      <c r="N780" s="5">
        <v>8001</v>
      </c>
      <c r="O780" s="14">
        <f t="shared" si="24"/>
        <v>4</v>
      </c>
      <c r="P780" s="14" t="str">
        <f t="shared" si="25"/>
        <v>08001</v>
      </c>
      <c r="Q780" s="5" t="str">
        <f>INDEX('DIAN CODE'!$B$2:$B$1121,MATCH(CONCATENATE(PLANOTER!P780,""),'DIAN CODE'!$E$2:$E$1121,0),0)</f>
        <v>ATLANTICO</v>
      </c>
      <c r="R780" s="5" t="str">
        <f>INDEX('DIAN CODE'!$D$2:$D$1121,MATCH(CONCATENATE(PLANOTER!P780,""),'DIAN CODE'!$E$2:$E$1121,0),0)</f>
        <v>BARRANQUILLA</v>
      </c>
      <c r="S780" t="s">
        <v>3573</v>
      </c>
    </row>
    <row r="781" spans="1:19">
      <c r="A781">
        <v>72220723</v>
      </c>
      <c r="B781">
        <v>72220723</v>
      </c>
      <c r="C781" t="s">
        <v>13</v>
      </c>
      <c r="D781" t="s">
        <v>18</v>
      </c>
      <c r="E781" t="s">
        <v>12</v>
      </c>
      <c r="F781" t="s">
        <v>3574</v>
      </c>
      <c r="G781" s="1">
        <v>3023772798</v>
      </c>
      <c r="H781" t="s">
        <v>3575</v>
      </c>
      <c r="I781" t="s">
        <v>1676</v>
      </c>
      <c r="J781" t="s">
        <v>3576</v>
      </c>
      <c r="K781" t="s">
        <v>16</v>
      </c>
      <c r="L781" t="s">
        <v>3577</v>
      </c>
      <c r="M781">
        <v>169</v>
      </c>
      <c r="N781" s="5">
        <v>8001</v>
      </c>
      <c r="O781" s="14">
        <f t="shared" si="24"/>
        <v>4</v>
      </c>
      <c r="P781" s="14" t="str">
        <f t="shared" si="25"/>
        <v>08001</v>
      </c>
      <c r="Q781" s="5" t="str">
        <f>INDEX('DIAN CODE'!$B$2:$B$1121,MATCH(CONCATENATE(PLANOTER!P781,""),'DIAN CODE'!$E$2:$E$1121,0),0)</f>
        <v>ATLANTICO</v>
      </c>
      <c r="R781" s="5" t="str">
        <f>INDEX('DIAN CODE'!$D$2:$D$1121,MATCH(CONCATENATE(PLANOTER!P781,""),'DIAN CODE'!$E$2:$E$1121,0),0)</f>
        <v>BARRANQUILLA</v>
      </c>
      <c r="S781" t="s">
        <v>3578</v>
      </c>
    </row>
    <row r="782" spans="1:19">
      <c r="A782">
        <v>72228028</v>
      </c>
      <c r="B782">
        <v>72228028</v>
      </c>
      <c r="C782" t="s">
        <v>13</v>
      </c>
      <c r="D782" t="s">
        <v>18</v>
      </c>
      <c r="E782" t="s">
        <v>12</v>
      </c>
      <c r="F782" t="s">
        <v>3579</v>
      </c>
      <c r="G782" s="1">
        <v>3164591030</v>
      </c>
      <c r="H782" t="s">
        <v>1023</v>
      </c>
      <c r="I782" t="s">
        <v>41</v>
      </c>
      <c r="J782" t="s">
        <v>500</v>
      </c>
      <c r="K782" t="s">
        <v>358</v>
      </c>
      <c r="L782" t="s">
        <v>3580</v>
      </c>
      <c r="M782">
        <v>169</v>
      </c>
      <c r="N782" s="5">
        <v>8001</v>
      </c>
      <c r="O782" s="14">
        <f t="shared" si="24"/>
        <v>4</v>
      </c>
      <c r="P782" s="14" t="str">
        <f t="shared" si="25"/>
        <v>08001</v>
      </c>
      <c r="Q782" s="5" t="str">
        <f>INDEX('DIAN CODE'!$B$2:$B$1121,MATCH(CONCATENATE(PLANOTER!P782,""),'DIAN CODE'!$E$2:$E$1121,0),0)</f>
        <v>ATLANTICO</v>
      </c>
      <c r="R782" s="5" t="str">
        <f>INDEX('DIAN CODE'!$D$2:$D$1121,MATCH(CONCATENATE(PLANOTER!P782,""),'DIAN CODE'!$E$2:$E$1121,0),0)</f>
        <v>BARRANQUILLA</v>
      </c>
      <c r="S782" t="s">
        <v>3581</v>
      </c>
    </row>
    <row r="783" spans="1:19">
      <c r="A783">
        <v>72285265</v>
      </c>
      <c r="B783">
        <v>72285265</v>
      </c>
      <c r="C783" t="s">
        <v>13</v>
      </c>
      <c r="D783" t="s">
        <v>18</v>
      </c>
      <c r="E783" t="s">
        <v>12</v>
      </c>
      <c r="F783" t="s">
        <v>3582</v>
      </c>
      <c r="G783" s="1">
        <v>195529748</v>
      </c>
      <c r="H783" t="s">
        <v>625</v>
      </c>
      <c r="I783" t="s">
        <v>16</v>
      </c>
      <c r="J783" t="s">
        <v>518</v>
      </c>
      <c r="K783" t="s">
        <v>16</v>
      </c>
      <c r="L783" t="s">
        <v>3583</v>
      </c>
      <c r="M783">
        <v>169</v>
      </c>
      <c r="N783" s="5">
        <v>8001</v>
      </c>
      <c r="O783" s="14">
        <f t="shared" si="24"/>
        <v>4</v>
      </c>
      <c r="P783" s="14" t="str">
        <f t="shared" si="25"/>
        <v>08001</v>
      </c>
      <c r="Q783" s="5" t="str">
        <f>INDEX('DIAN CODE'!$B$2:$B$1121,MATCH(CONCATENATE(PLANOTER!P783,""),'DIAN CODE'!$E$2:$E$1121,0),0)</f>
        <v>ATLANTICO</v>
      </c>
      <c r="R783" s="5" t="str">
        <f>INDEX('DIAN CODE'!$D$2:$D$1121,MATCH(CONCATENATE(PLANOTER!P783,""),'DIAN CODE'!$E$2:$E$1121,0),0)</f>
        <v>BARRANQUILLA</v>
      </c>
      <c r="S783" t="s">
        <v>3584</v>
      </c>
    </row>
    <row r="784" spans="1:19">
      <c r="A784">
        <v>72305527</v>
      </c>
      <c r="B784">
        <v>72305527</v>
      </c>
      <c r="C784" t="s">
        <v>13</v>
      </c>
      <c r="D784" t="s">
        <v>18</v>
      </c>
      <c r="E784" t="s">
        <v>12</v>
      </c>
      <c r="F784" t="s">
        <v>3586</v>
      </c>
      <c r="G784" s="1">
        <v>3015743834</v>
      </c>
      <c r="H784" t="s">
        <v>1190</v>
      </c>
      <c r="I784" t="s">
        <v>238</v>
      </c>
      <c r="J784" t="s">
        <v>660</v>
      </c>
      <c r="K784" t="s">
        <v>16</v>
      </c>
      <c r="L784" t="s">
        <v>3587</v>
      </c>
      <c r="M784">
        <v>169</v>
      </c>
      <c r="N784" s="5">
        <v>8758</v>
      </c>
      <c r="O784" s="14">
        <f t="shared" si="24"/>
        <v>4</v>
      </c>
      <c r="P784" s="14" t="str">
        <f t="shared" si="25"/>
        <v>08758</v>
      </c>
      <c r="Q784" s="5" t="str">
        <f>INDEX('DIAN CODE'!$B$2:$B$1121,MATCH(CONCATENATE(PLANOTER!P784,""),'DIAN CODE'!$E$2:$E$1121,0),0)</f>
        <v>ATLANTICO</v>
      </c>
      <c r="R784" s="5" t="str">
        <f>INDEX('DIAN CODE'!$D$2:$D$1121,MATCH(CONCATENATE(PLANOTER!P784,""),'DIAN CODE'!$E$2:$E$1121,0),0)</f>
        <v>SOLEDAD</v>
      </c>
      <c r="S784" t="s">
        <v>3588</v>
      </c>
    </row>
    <row r="785" spans="1:19">
      <c r="A785">
        <v>72337023</v>
      </c>
      <c r="B785">
        <v>72337023</v>
      </c>
      <c r="C785" t="s">
        <v>13</v>
      </c>
      <c r="D785" t="s">
        <v>18</v>
      </c>
      <c r="E785" t="s">
        <v>12</v>
      </c>
      <c r="F785" t="s">
        <v>3589</v>
      </c>
      <c r="G785" s="1">
        <v>3017242531</v>
      </c>
      <c r="H785" t="s">
        <v>100</v>
      </c>
      <c r="I785" t="s">
        <v>3590</v>
      </c>
      <c r="J785" t="s">
        <v>56</v>
      </c>
      <c r="K785" t="s">
        <v>53</v>
      </c>
      <c r="L785" t="s">
        <v>3591</v>
      </c>
      <c r="M785">
        <v>169</v>
      </c>
      <c r="N785" s="5">
        <v>8001</v>
      </c>
      <c r="O785" s="14">
        <f t="shared" si="24"/>
        <v>4</v>
      </c>
      <c r="P785" s="14" t="str">
        <f t="shared" si="25"/>
        <v>08001</v>
      </c>
      <c r="Q785" s="5" t="str">
        <f>INDEX('DIAN CODE'!$B$2:$B$1121,MATCH(CONCATENATE(PLANOTER!P785,""),'DIAN CODE'!$E$2:$E$1121,0),0)</f>
        <v>ATLANTICO</v>
      </c>
      <c r="R785" s="5" t="str">
        <f>INDEX('DIAN CODE'!$D$2:$D$1121,MATCH(CONCATENATE(PLANOTER!P785,""),'DIAN CODE'!$E$2:$E$1121,0),0)</f>
        <v>BARRANQUILLA</v>
      </c>
      <c r="S785" t="s">
        <v>3592</v>
      </c>
    </row>
    <row r="786" spans="1:19">
      <c r="A786">
        <v>73094056</v>
      </c>
      <c r="B786">
        <v>73094056</v>
      </c>
      <c r="C786" t="s">
        <v>13</v>
      </c>
      <c r="D786" t="s">
        <v>18</v>
      </c>
      <c r="E786" t="s">
        <v>12</v>
      </c>
      <c r="F786" t="s">
        <v>3593</v>
      </c>
      <c r="G786" s="1">
        <v>193453373</v>
      </c>
      <c r="H786" t="s">
        <v>994</v>
      </c>
      <c r="I786" t="s">
        <v>252</v>
      </c>
      <c r="J786" t="s">
        <v>48</v>
      </c>
      <c r="K786" t="s">
        <v>21</v>
      </c>
      <c r="L786" t="s">
        <v>3594</v>
      </c>
      <c r="M786">
        <v>169</v>
      </c>
      <c r="N786" s="5">
        <v>13001</v>
      </c>
      <c r="O786" s="14">
        <f t="shared" si="24"/>
        <v>5</v>
      </c>
      <c r="P786" s="14" t="str">
        <f t="shared" si="25"/>
        <v>13001</v>
      </c>
      <c r="Q786" s="5" t="str">
        <f>INDEX('DIAN CODE'!$B$2:$B$1121,MATCH(CONCATENATE(PLANOTER!P786,""),'DIAN CODE'!$E$2:$E$1121,0),0)</f>
        <v>BOLIVAR</v>
      </c>
      <c r="R786" s="5" t="str">
        <f>INDEX('DIAN CODE'!$D$2:$D$1121,MATCH(CONCATENATE(PLANOTER!P786,""),'DIAN CODE'!$E$2:$E$1121,0),0)</f>
        <v>CARTAGENA</v>
      </c>
      <c r="S786" t="s">
        <v>3595</v>
      </c>
    </row>
    <row r="787" spans="1:19">
      <c r="A787">
        <v>73130818</v>
      </c>
      <c r="B787">
        <v>73130818</v>
      </c>
      <c r="C787" t="s">
        <v>13</v>
      </c>
      <c r="D787" t="s">
        <v>18</v>
      </c>
      <c r="E787" t="s">
        <v>12</v>
      </c>
      <c r="F787" t="s">
        <v>3596</v>
      </c>
      <c r="G787" s="1">
        <v>6641291</v>
      </c>
      <c r="H787" t="s">
        <v>3597</v>
      </c>
      <c r="I787" t="s">
        <v>354</v>
      </c>
      <c r="J787" t="s">
        <v>53</v>
      </c>
      <c r="K787" t="s">
        <v>21</v>
      </c>
      <c r="L787" t="s">
        <v>3598</v>
      </c>
      <c r="M787">
        <v>169</v>
      </c>
      <c r="N787" s="5">
        <v>13001</v>
      </c>
      <c r="O787" s="14">
        <f t="shared" si="24"/>
        <v>5</v>
      </c>
      <c r="P787" s="14" t="str">
        <f t="shared" si="25"/>
        <v>13001</v>
      </c>
      <c r="Q787" s="5" t="str">
        <f>INDEX('DIAN CODE'!$B$2:$B$1121,MATCH(CONCATENATE(PLANOTER!P787,""),'DIAN CODE'!$E$2:$E$1121,0),0)</f>
        <v>BOLIVAR</v>
      </c>
      <c r="R787" s="5" t="str">
        <f>INDEX('DIAN CODE'!$D$2:$D$1121,MATCH(CONCATENATE(PLANOTER!P787,""),'DIAN CODE'!$E$2:$E$1121,0),0)</f>
        <v>CARTAGENA</v>
      </c>
      <c r="S787" t="s">
        <v>3599</v>
      </c>
    </row>
    <row r="788" spans="1:19">
      <c r="A788">
        <v>73176300</v>
      </c>
      <c r="B788">
        <v>73176300</v>
      </c>
      <c r="C788" t="s">
        <v>13</v>
      </c>
      <c r="D788" t="s">
        <v>18</v>
      </c>
      <c r="E788" t="s">
        <v>12</v>
      </c>
      <c r="F788" t="s">
        <v>3600</v>
      </c>
      <c r="G788" s="1">
        <v>314188421</v>
      </c>
      <c r="H788" t="s">
        <v>107</v>
      </c>
      <c r="I788" t="s">
        <v>16</v>
      </c>
      <c r="J788" t="s">
        <v>46</v>
      </c>
      <c r="K788" t="s">
        <v>53</v>
      </c>
      <c r="L788" t="s">
        <v>3601</v>
      </c>
      <c r="M788">
        <v>169</v>
      </c>
      <c r="N788" s="5">
        <v>76001</v>
      </c>
      <c r="O788" s="14">
        <f t="shared" si="24"/>
        <v>5</v>
      </c>
      <c r="P788" s="14" t="str">
        <f t="shared" si="25"/>
        <v>76001</v>
      </c>
      <c r="Q788" s="5" t="str">
        <f>INDEX('DIAN CODE'!$B$2:$B$1121,MATCH(CONCATENATE(PLANOTER!P788,""),'DIAN CODE'!$E$2:$E$1121,0),0)</f>
        <v>VALLE DEL CAUCA</v>
      </c>
      <c r="R788" s="5" t="str">
        <f>INDEX('DIAN CODE'!$D$2:$D$1121,MATCH(CONCATENATE(PLANOTER!P788,""),'DIAN CODE'!$E$2:$E$1121,0),0)</f>
        <v>CALI</v>
      </c>
      <c r="S788" t="s">
        <v>3602</v>
      </c>
    </row>
    <row r="789" spans="1:19">
      <c r="A789">
        <v>73185148</v>
      </c>
      <c r="B789">
        <v>73185148</v>
      </c>
      <c r="C789" t="s">
        <v>13</v>
      </c>
      <c r="D789" t="s">
        <v>18</v>
      </c>
      <c r="E789" t="s">
        <v>12</v>
      </c>
      <c r="F789" t="s">
        <v>3603</v>
      </c>
      <c r="G789" s="1">
        <v>3006274516</v>
      </c>
      <c r="H789" t="s">
        <v>73</v>
      </c>
      <c r="I789" t="s">
        <v>3604</v>
      </c>
      <c r="J789" t="s">
        <v>3605</v>
      </c>
      <c r="K789" t="s">
        <v>267</v>
      </c>
      <c r="L789" t="s">
        <v>3606</v>
      </c>
      <c r="M789">
        <v>169</v>
      </c>
      <c r="N789" s="5">
        <v>13001</v>
      </c>
      <c r="O789" s="14">
        <f t="shared" si="24"/>
        <v>5</v>
      </c>
      <c r="P789" s="14" t="str">
        <f t="shared" si="25"/>
        <v>13001</v>
      </c>
      <c r="Q789" s="5" t="str">
        <f>INDEX('DIAN CODE'!$B$2:$B$1121,MATCH(CONCATENATE(PLANOTER!P789,""),'DIAN CODE'!$E$2:$E$1121,0),0)</f>
        <v>BOLIVAR</v>
      </c>
      <c r="R789" s="5" t="str">
        <f>INDEX('DIAN CODE'!$D$2:$D$1121,MATCH(CONCATENATE(PLANOTER!P789,""),'DIAN CODE'!$E$2:$E$1121,0),0)</f>
        <v>CARTAGENA</v>
      </c>
      <c r="S789" t="s">
        <v>3607</v>
      </c>
    </row>
    <row r="790" spans="1:19">
      <c r="A790">
        <v>73201507</v>
      </c>
      <c r="B790">
        <v>73201507</v>
      </c>
      <c r="C790" t="s">
        <v>13</v>
      </c>
      <c r="D790" t="s">
        <v>18</v>
      </c>
      <c r="E790" t="s">
        <v>12</v>
      </c>
      <c r="F790" t="s">
        <v>3608</v>
      </c>
      <c r="G790" s="1">
        <v>3107062386</v>
      </c>
      <c r="H790" t="s">
        <v>664</v>
      </c>
      <c r="I790" t="s">
        <v>37</v>
      </c>
      <c r="J790" t="s">
        <v>975</v>
      </c>
      <c r="K790" t="s">
        <v>16</v>
      </c>
      <c r="L790" t="s">
        <v>3609</v>
      </c>
      <c r="M790">
        <v>169</v>
      </c>
      <c r="N790" s="5">
        <v>13001</v>
      </c>
      <c r="O790" s="14">
        <f t="shared" si="24"/>
        <v>5</v>
      </c>
      <c r="P790" s="14" t="str">
        <f t="shared" si="25"/>
        <v>13001</v>
      </c>
      <c r="Q790" s="5" t="str">
        <f>INDEX('DIAN CODE'!$B$2:$B$1121,MATCH(CONCATENATE(PLANOTER!P790,""),'DIAN CODE'!$E$2:$E$1121,0),0)</f>
        <v>BOLIVAR</v>
      </c>
      <c r="R790" s="5" t="str">
        <f>INDEX('DIAN CODE'!$D$2:$D$1121,MATCH(CONCATENATE(PLANOTER!P790,""),'DIAN CODE'!$E$2:$E$1121,0),0)</f>
        <v>CARTAGENA</v>
      </c>
      <c r="S790" t="s">
        <v>3610</v>
      </c>
    </row>
    <row r="791" spans="1:19">
      <c r="A791">
        <v>73227393</v>
      </c>
      <c r="B791">
        <v>73227393</v>
      </c>
      <c r="C791" t="s">
        <v>13</v>
      </c>
      <c r="D791" t="s">
        <v>18</v>
      </c>
      <c r="E791" t="s">
        <v>12</v>
      </c>
      <c r="F791" t="s">
        <v>3611</v>
      </c>
      <c r="G791" s="1">
        <v>6634005</v>
      </c>
      <c r="H791" t="s">
        <v>178</v>
      </c>
      <c r="I791" t="s">
        <v>148</v>
      </c>
      <c r="J791" t="s">
        <v>3612</v>
      </c>
      <c r="K791" t="s">
        <v>16</v>
      </c>
      <c r="L791" t="s">
        <v>3613</v>
      </c>
      <c r="M791">
        <v>169</v>
      </c>
      <c r="N791" s="5">
        <v>13001</v>
      </c>
      <c r="O791" s="14">
        <f t="shared" si="24"/>
        <v>5</v>
      </c>
      <c r="P791" s="14" t="str">
        <f t="shared" si="25"/>
        <v>13001</v>
      </c>
      <c r="Q791" s="5" t="str">
        <f>INDEX('DIAN CODE'!$B$2:$B$1121,MATCH(CONCATENATE(PLANOTER!P791,""),'DIAN CODE'!$E$2:$E$1121,0),0)</f>
        <v>BOLIVAR</v>
      </c>
      <c r="R791" s="5" t="str">
        <f>INDEX('DIAN CODE'!$D$2:$D$1121,MATCH(CONCATENATE(PLANOTER!P791,""),'DIAN CODE'!$E$2:$E$1121,0),0)</f>
        <v>CARTAGENA</v>
      </c>
      <c r="S791" t="s">
        <v>3614</v>
      </c>
    </row>
    <row r="792" spans="1:19">
      <c r="A792">
        <v>73241013</v>
      </c>
      <c r="B792">
        <v>73241013</v>
      </c>
      <c r="C792" t="s">
        <v>13</v>
      </c>
      <c r="D792" t="s">
        <v>18</v>
      </c>
      <c r="E792" t="s">
        <v>12</v>
      </c>
      <c r="F792" t="s">
        <v>3615</v>
      </c>
      <c r="G792" s="1">
        <v>8390313</v>
      </c>
      <c r="H792" t="s">
        <v>210</v>
      </c>
      <c r="I792" t="s">
        <v>16</v>
      </c>
      <c r="J792" t="s">
        <v>33</v>
      </c>
      <c r="K792" t="s">
        <v>79</v>
      </c>
      <c r="L792" t="s">
        <v>3616</v>
      </c>
      <c r="M792">
        <v>169</v>
      </c>
      <c r="N792" s="5">
        <v>5154</v>
      </c>
      <c r="O792" s="14">
        <f t="shared" si="24"/>
        <v>4</v>
      </c>
      <c r="P792" s="14" t="str">
        <f t="shared" si="25"/>
        <v>05154</v>
      </c>
      <c r="Q792" s="5" t="str">
        <f>INDEX('DIAN CODE'!$B$2:$B$1121,MATCH(CONCATENATE(PLANOTER!P792,""),'DIAN CODE'!$E$2:$E$1121,0),0)</f>
        <v>ANTIOQUIA</v>
      </c>
      <c r="R792" s="5" t="str">
        <f>INDEX('DIAN CODE'!$D$2:$D$1121,MATCH(CONCATENATE(PLANOTER!P792,""),'DIAN CODE'!$E$2:$E$1121,0),0)</f>
        <v>CAUCASIA</v>
      </c>
      <c r="S792" t="s">
        <v>3617</v>
      </c>
    </row>
    <row r="793" spans="1:19">
      <c r="A793">
        <v>73574729</v>
      </c>
      <c r="B793">
        <v>73574729</v>
      </c>
      <c r="C793" t="s">
        <v>13</v>
      </c>
      <c r="D793" t="s">
        <v>18</v>
      </c>
      <c r="E793" t="s">
        <v>12</v>
      </c>
      <c r="F793" t="s">
        <v>3618</v>
      </c>
      <c r="G793" s="1">
        <v>114156082</v>
      </c>
      <c r="H793" t="s">
        <v>486</v>
      </c>
      <c r="I793" t="s">
        <v>1023</v>
      </c>
      <c r="J793" t="s">
        <v>3619</v>
      </c>
      <c r="K793" t="s">
        <v>16</v>
      </c>
      <c r="L793" t="s">
        <v>3620</v>
      </c>
      <c r="M793">
        <v>169</v>
      </c>
      <c r="N793" s="5">
        <v>13001</v>
      </c>
      <c r="O793" s="14">
        <f t="shared" si="24"/>
        <v>5</v>
      </c>
      <c r="P793" s="14" t="str">
        <f t="shared" si="25"/>
        <v>13001</v>
      </c>
      <c r="Q793" s="5" t="str">
        <f>INDEX('DIAN CODE'!$B$2:$B$1121,MATCH(CONCATENATE(PLANOTER!P793,""),'DIAN CODE'!$E$2:$E$1121,0),0)</f>
        <v>BOLIVAR</v>
      </c>
      <c r="R793" s="5" t="str">
        <f>INDEX('DIAN CODE'!$D$2:$D$1121,MATCH(CONCATENATE(PLANOTER!P793,""),'DIAN CODE'!$E$2:$E$1121,0),0)</f>
        <v>CARTAGENA</v>
      </c>
      <c r="S793" t="s">
        <v>3621</v>
      </c>
    </row>
    <row r="794" spans="1:19">
      <c r="A794">
        <v>74082776</v>
      </c>
      <c r="B794">
        <v>74082776</v>
      </c>
      <c r="C794" t="s">
        <v>13</v>
      </c>
      <c r="D794" t="s">
        <v>18</v>
      </c>
      <c r="E794" t="s">
        <v>12</v>
      </c>
      <c r="F794" t="s">
        <v>3622</v>
      </c>
      <c r="G794" s="1">
        <v>3002181063</v>
      </c>
      <c r="H794" t="s">
        <v>3623</v>
      </c>
      <c r="I794" t="s">
        <v>209</v>
      </c>
      <c r="J794" t="s">
        <v>3624</v>
      </c>
      <c r="K794" t="s">
        <v>3625</v>
      </c>
      <c r="L794" t="s">
        <v>3626</v>
      </c>
      <c r="M794">
        <v>169</v>
      </c>
      <c r="N794" s="5">
        <v>11001</v>
      </c>
      <c r="O794" s="14">
        <f t="shared" si="24"/>
        <v>5</v>
      </c>
      <c r="P794" s="14" t="str">
        <f t="shared" si="25"/>
        <v>11001</v>
      </c>
      <c r="Q794" s="5" t="str">
        <f>INDEX('DIAN CODE'!$B$2:$B$1121,MATCH(CONCATENATE(PLANOTER!P794,""),'DIAN CODE'!$E$2:$E$1121,0),0)</f>
        <v>BOGOTA</v>
      </c>
      <c r="R794" s="5" t="str">
        <f>INDEX('DIAN CODE'!$D$2:$D$1121,MATCH(CONCATENATE(PLANOTER!P794,""),'DIAN CODE'!$E$2:$E$1121,0),0)</f>
        <v>BOGOTA, D.C.</v>
      </c>
      <c r="S794" t="s">
        <v>3627</v>
      </c>
    </row>
    <row r="795" spans="1:19">
      <c r="A795">
        <v>75046600</v>
      </c>
      <c r="B795">
        <v>75046600</v>
      </c>
      <c r="C795" t="s">
        <v>13</v>
      </c>
      <c r="D795" t="s">
        <v>18</v>
      </c>
      <c r="E795" t="s">
        <v>12</v>
      </c>
      <c r="F795" t="s">
        <v>3629</v>
      </c>
      <c r="G795" s="1">
        <v>968513038</v>
      </c>
      <c r="H795" t="s">
        <v>179</v>
      </c>
      <c r="I795" t="s">
        <v>452</v>
      </c>
      <c r="J795" t="s">
        <v>1018</v>
      </c>
      <c r="K795" t="s">
        <v>16</v>
      </c>
      <c r="L795" t="s">
        <v>3630</v>
      </c>
      <c r="M795">
        <v>169</v>
      </c>
      <c r="N795" s="5">
        <v>17013</v>
      </c>
      <c r="O795" s="14">
        <f t="shared" si="24"/>
        <v>5</v>
      </c>
      <c r="P795" s="14" t="str">
        <f t="shared" si="25"/>
        <v>17013</v>
      </c>
      <c r="Q795" s="5" t="str">
        <f>INDEX('DIAN CODE'!$B$2:$B$1121,MATCH(CONCATENATE(PLANOTER!P795,""),'DIAN CODE'!$E$2:$E$1121,0),0)</f>
        <v>CALDAS</v>
      </c>
      <c r="R795" s="5" t="str">
        <f>INDEX('DIAN CODE'!$D$2:$D$1121,MATCH(CONCATENATE(PLANOTER!P795,""),'DIAN CODE'!$E$2:$E$1121,0),0)</f>
        <v>AGUADAS</v>
      </c>
      <c r="S795" t="s">
        <v>3631</v>
      </c>
    </row>
    <row r="796" spans="1:19">
      <c r="A796">
        <v>75087054</v>
      </c>
      <c r="B796">
        <v>75087054</v>
      </c>
      <c r="C796" t="s">
        <v>13</v>
      </c>
      <c r="D796" t="s">
        <v>18</v>
      </c>
      <c r="E796" t="s">
        <v>12</v>
      </c>
      <c r="F796" t="s">
        <v>3632</v>
      </c>
      <c r="G796" s="1">
        <v>186225487</v>
      </c>
      <c r="H796" t="s">
        <v>874</v>
      </c>
      <c r="I796" t="s">
        <v>924</v>
      </c>
      <c r="J796" t="s">
        <v>182</v>
      </c>
      <c r="K796" t="s">
        <v>394</v>
      </c>
      <c r="L796" t="s">
        <v>3633</v>
      </c>
      <c r="M796">
        <v>169</v>
      </c>
      <c r="N796" s="5">
        <v>66001</v>
      </c>
      <c r="O796" s="14">
        <f t="shared" si="24"/>
        <v>5</v>
      </c>
      <c r="P796" s="14" t="str">
        <f t="shared" si="25"/>
        <v>66001</v>
      </c>
      <c r="Q796" s="5" t="str">
        <f>INDEX('DIAN CODE'!$B$2:$B$1121,MATCH(CONCATENATE(PLANOTER!P796,""),'DIAN CODE'!$E$2:$E$1121,0),0)</f>
        <v>RISARALDA</v>
      </c>
      <c r="R796" s="5" t="str">
        <f>INDEX('DIAN CODE'!$D$2:$D$1121,MATCH(CONCATENATE(PLANOTER!P796,""),'DIAN CODE'!$E$2:$E$1121,0),0)</f>
        <v>PEREIRA</v>
      </c>
      <c r="S796" t="s">
        <v>3634</v>
      </c>
    </row>
    <row r="797" spans="1:19">
      <c r="A797">
        <v>75091921</v>
      </c>
      <c r="B797">
        <v>75091921</v>
      </c>
      <c r="C797" t="s">
        <v>13</v>
      </c>
      <c r="D797" t="s">
        <v>18</v>
      </c>
      <c r="E797" t="s">
        <v>12</v>
      </c>
      <c r="F797" t="s">
        <v>3635</v>
      </c>
      <c r="G797" s="1">
        <v>3216424770</v>
      </c>
      <c r="H797" t="s">
        <v>1146</v>
      </c>
      <c r="I797" t="s">
        <v>209</v>
      </c>
      <c r="J797" t="s">
        <v>46</v>
      </c>
      <c r="K797" t="s">
        <v>53</v>
      </c>
      <c r="L797" t="s">
        <v>3636</v>
      </c>
      <c r="M797">
        <v>169</v>
      </c>
      <c r="N797" s="5">
        <v>17001</v>
      </c>
      <c r="O797" s="14">
        <f t="shared" si="24"/>
        <v>5</v>
      </c>
      <c r="P797" s="14" t="str">
        <f t="shared" si="25"/>
        <v>17001</v>
      </c>
      <c r="Q797" s="5" t="str">
        <f>INDEX('DIAN CODE'!$B$2:$B$1121,MATCH(CONCATENATE(PLANOTER!P797,""),'DIAN CODE'!$E$2:$E$1121,0),0)</f>
        <v>CALDAS</v>
      </c>
      <c r="R797" s="5" t="str">
        <f>INDEX('DIAN CODE'!$D$2:$D$1121,MATCH(CONCATENATE(PLANOTER!P797,""),'DIAN CODE'!$E$2:$E$1121,0),0)</f>
        <v>MANIZALES</v>
      </c>
      <c r="S797" t="s">
        <v>3637</v>
      </c>
    </row>
    <row r="798" spans="1:19">
      <c r="A798">
        <v>76332889</v>
      </c>
      <c r="B798">
        <v>76332889</v>
      </c>
      <c r="C798" t="s">
        <v>13</v>
      </c>
      <c r="D798" t="s">
        <v>18</v>
      </c>
      <c r="E798" t="s">
        <v>12</v>
      </c>
      <c r="F798" t="s">
        <v>3638</v>
      </c>
      <c r="G798" s="1">
        <v>18285177</v>
      </c>
      <c r="H798" t="s">
        <v>1036</v>
      </c>
      <c r="I798" t="s">
        <v>2248</v>
      </c>
      <c r="J798" t="s">
        <v>158</v>
      </c>
      <c r="K798" t="s">
        <v>175</v>
      </c>
      <c r="L798" t="s">
        <v>3639</v>
      </c>
      <c r="M798">
        <v>169</v>
      </c>
      <c r="N798" s="5">
        <v>76001</v>
      </c>
      <c r="O798" s="14">
        <f t="shared" si="24"/>
        <v>5</v>
      </c>
      <c r="P798" s="14" t="str">
        <f t="shared" si="25"/>
        <v>76001</v>
      </c>
      <c r="Q798" s="5" t="str">
        <f>INDEX('DIAN CODE'!$B$2:$B$1121,MATCH(CONCATENATE(PLANOTER!P798,""),'DIAN CODE'!$E$2:$E$1121,0),0)</f>
        <v>VALLE DEL CAUCA</v>
      </c>
      <c r="R798" s="5" t="str">
        <f>INDEX('DIAN CODE'!$D$2:$D$1121,MATCH(CONCATENATE(PLANOTER!P798,""),'DIAN CODE'!$E$2:$E$1121,0),0)</f>
        <v>CALI</v>
      </c>
      <c r="S798" t="s">
        <v>3640</v>
      </c>
    </row>
    <row r="799" spans="1:19">
      <c r="A799">
        <v>77100944</v>
      </c>
      <c r="B799">
        <v>77100944</v>
      </c>
      <c r="C799" t="s">
        <v>13</v>
      </c>
      <c r="D799" t="s">
        <v>18</v>
      </c>
      <c r="E799" t="s">
        <v>12</v>
      </c>
      <c r="F799" t="s">
        <v>3641</v>
      </c>
      <c r="G799" s="1">
        <v>166208550</v>
      </c>
      <c r="H799" t="s">
        <v>1672</v>
      </c>
      <c r="I799" t="s">
        <v>467</v>
      </c>
      <c r="J799" t="s">
        <v>56</v>
      </c>
      <c r="K799" t="s">
        <v>143</v>
      </c>
      <c r="L799" t="s">
        <v>3642</v>
      </c>
      <c r="M799">
        <v>169</v>
      </c>
      <c r="N799" s="5">
        <v>20060</v>
      </c>
      <c r="O799" s="14">
        <f t="shared" si="24"/>
        <v>5</v>
      </c>
      <c r="P799" s="14" t="str">
        <f t="shared" si="25"/>
        <v>20060</v>
      </c>
      <c r="Q799" s="5" t="str">
        <f>INDEX('DIAN CODE'!$B$2:$B$1121,MATCH(CONCATENATE(PLANOTER!P799,""),'DIAN CODE'!$E$2:$E$1121,0),0)</f>
        <v>CESAR</v>
      </c>
      <c r="R799" s="5" t="str">
        <f>INDEX('DIAN CODE'!$D$2:$D$1121,MATCH(CONCATENATE(PLANOTER!P799,""),'DIAN CODE'!$E$2:$E$1121,0),0)</f>
        <v>BOSCONIA</v>
      </c>
      <c r="S799" t="s">
        <v>3643</v>
      </c>
    </row>
    <row r="800" spans="1:19">
      <c r="A800">
        <v>77103740</v>
      </c>
      <c r="B800">
        <v>77103740</v>
      </c>
      <c r="C800" t="s">
        <v>13</v>
      </c>
      <c r="D800" t="s">
        <v>18</v>
      </c>
      <c r="E800" t="s">
        <v>12</v>
      </c>
      <c r="F800" t="s">
        <v>3644</v>
      </c>
      <c r="G800" s="1">
        <v>3012863489</v>
      </c>
      <c r="H800" t="s">
        <v>903</v>
      </c>
      <c r="I800" t="s">
        <v>920</v>
      </c>
      <c r="J800" t="s">
        <v>3645</v>
      </c>
      <c r="K800" t="s">
        <v>16</v>
      </c>
      <c r="L800" t="s">
        <v>3646</v>
      </c>
      <c r="M800">
        <v>169</v>
      </c>
      <c r="N800" s="5">
        <v>11001</v>
      </c>
      <c r="O800" s="14">
        <f t="shared" si="24"/>
        <v>5</v>
      </c>
      <c r="P800" s="14" t="str">
        <f t="shared" si="25"/>
        <v>11001</v>
      </c>
      <c r="Q800" s="5" t="str">
        <f>INDEX('DIAN CODE'!$B$2:$B$1121,MATCH(CONCATENATE(PLANOTER!P800,""),'DIAN CODE'!$E$2:$E$1121,0),0)</f>
        <v>BOGOTA</v>
      </c>
      <c r="R800" s="5" t="str">
        <f>INDEX('DIAN CODE'!$D$2:$D$1121,MATCH(CONCATENATE(PLANOTER!P800,""),'DIAN CODE'!$E$2:$E$1121,0),0)</f>
        <v>BOGOTA, D.C.</v>
      </c>
      <c r="S800" t="s">
        <v>3647</v>
      </c>
    </row>
    <row r="801" spans="1:19">
      <c r="A801">
        <v>77179120</v>
      </c>
      <c r="B801">
        <v>77179120</v>
      </c>
      <c r="C801" t="s">
        <v>13</v>
      </c>
      <c r="D801" t="s">
        <v>18</v>
      </c>
      <c r="E801" t="s">
        <v>12</v>
      </c>
      <c r="F801" t="s">
        <v>3648</v>
      </c>
      <c r="G801" s="1">
        <v>3114916189</v>
      </c>
      <c r="H801" t="s">
        <v>2919</v>
      </c>
      <c r="I801" t="s">
        <v>926</v>
      </c>
      <c r="J801" t="s">
        <v>3649</v>
      </c>
      <c r="K801" t="s">
        <v>16</v>
      </c>
      <c r="L801" t="s">
        <v>3650</v>
      </c>
      <c r="M801">
        <v>169</v>
      </c>
      <c r="N801" s="5">
        <v>85410</v>
      </c>
      <c r="O801" s="14">
        <f t="shared" si="24"/>
        <v>5</v>
      </c>
      <c r="P801" s="14" t="str">
        <f t="shared" si="25"/>
        <v>85410</v>
      </c>
      <c r="Q801" s="5" t="str">
        <f>INDEX('DIAN CODE'!$B$2:$B$1121,MATCH(CONCATENATE(PLANOTER!P801,""),'DIAN CODE'!$E$2:$E$1121,0),0)</f>
        <v>CASANARE</v>
      </c>
      <c r="R801" s="5" t="str">
        <f>INDEX('DIAN CODE'!$D$2:$D$1121,MATCH(CONCATENATE(PLANOTER!P801,""),'DIAN CODE'!$E$2:$E$1121,0),0)</f>
        <v>TAURAMENA</v>
      </c>
      <c r="S801" t="s">
        <v>3651</v>
      </c>
    </row>
    <row r="802" spans="1:19">
      <c r="A802">
        <v>78292980</v>
      </c>
      <c r="B802">
        <v>78292980</v>
      </c>
      <c r="C802" t="s">
        <v>13</v>
      </c>
      <c r="D802" t="s">
        <v>18</v>
      </c>
      <c r="E802" t="s">
        <v>12</v>
      </c>
      <c r="F802" t="s">
        <v>3652</v>
      </c>
      <c r="G802" s="1">
        <v>3106373813</v>
      </c>
      <c r="H802" t="s">
        <v>781</v>
      </c>
      <c r="I802" t="s">
        <v>1487</v>
      </c>
      <c r="J802" t="s">
        <v>232</v>
      </c>
      <c r="K802" t="s">
        <v>74</v>
      </c>
      <c r="L802" t="s">
        <v>3653</v>
      </c>
      <c r="M802">
        <v>169</v>
      </c>
      <c r="N802" s="5">
        <v>23466</v>
      </c>
      <c r="O802" s="14">
        <f t="shared" si="24"/>
        <v>5</v>
      </c>
      <c r="P802" s="14" t="str">
        <f t="shared" si="25"/>
        <v>23466</v>
      </c>
      <c r="Q802" s="5" t="str">
        <f>INDEX('DIAN CODE'!$B$2:$B$1121,MATCH(CONCATENATE(PLANOTER!P802,""),'DIAN CODE'!$E$2:$E$1121,0),0)</f>
        <v>CORDOBA</v>
      </c>
      <c r="R802" s="5" t="str">
        <f>INDEX('DIAN CODE'!$D$2:$D$1121,MATCH(CONCATENATE(PLANOTER!P802,""),'DIAN CODE'!$E$2:$E$1121,0),0)</f>
        <v>MONTELIBANO</v>
      </c>
      <c r="S802" t="s">
        <v>3654</v>
      </c>
    </row>
    <row r="803" spans="1:19">
      <c r="A803">
        <v>78691980</v>
      </c>
      <c r="B803">
        <v>78691980</v>
      </c>
      <c r="C803" t="s">
        <v>13</v>
      </c>
      <c r="D803" t="s">
        <v>18</v>
      </c>
      <c r="E803" t="s">
        <v>12</v>
      </c>
      <c r="F803" t="s">
        <v>3655</v>
      </c>
      <c r="G803" s="1">
        <v>7816179</v>
      </c>
      <c r="H803" t="s">
        <v>468</v>
      </c>
      <c r="I803" t="s">
        <v>99</v>
      </c>
      <c r="J803" t="s">
        <v>3656</v>
      </c>
      <c r="K803" t="s">
        <v>131</v>
      </c>
      <c r="L803" t="s">
        <v>3657</v>
      </c>
      <c r="M803">
        <v>169</v>
      </c>
      <c r="N803" s="5">
        <v>23001</v>
      </c>
      <c r="O803" s="14">
        <f t="shared" si="24"/>
        <v>5</v>
      </c>
      <c r="P803" s="14" t="str">
        <f t="shared" si="25"/>
        <v>23001</v>
      </c>
      <c r="Q803" s="5" t="str">
        <f>INDEX('DIAN CODE'!$B$2:$B$1121,MATCH(CONCATENATE(PLANOTER!P803,""),'DIAN CODE'!$E$2:$E$1121,0),0)</f>
        <v>CORDOBA</v>
      </c>
      <c r="R803" s="5" t="str">
        <f>INDEX('DIAN CODE'!$D$2:$D$1121,MATCH(CONCATENATE(PLANOTER!P803,""),'DIAN CODE'!$E$2:$E$1121,0),0)</f>
        <v>MONTERIA</v>
      </c>
      <c r="S803" t="s">
        <v>3658</v>
      </c>
    </row>
    <row r="804" spans="1:19">
      <c r="A804">
        <v>78739758</v>
      </c>
      <c r="B804">
        <v>78739758</v>
      </c>
      <c r="C804" t="s">
        <v>13</v>
      </c>
      <c r="D804" t="s">
        <v>18</v>
      </c>
      <c r="E804" t="s">
        <v>12</v>
      </c>
      <c r="F804" t="s">
        <v>3659</v>
      </c>
      <c r="G804" s="1">
        <v>107401100</v>
      </c>
      <c r="H804" t="s">
        <v>3660</v>
      </c>
      <c r="I804" t="s">
        <v>16</v>
      </c>
      <c r="J804" t="s">
        <v>3661</v>
      </c>
      <c r="K804" t="s">
        <v>16</v>
      </c>
      <c r="L804" t="s">
        <v>3662</v>
      </c>
      <c r="M804">
        <v>169</v>
      </c>
      <c r="N804" s="5">
        <v>8001</v>
      </c>
      <c r="O804" s="14">
        <f t="shared" si="24"/>
        <v>4</v>
      </c>
      <c r="P804" s="14" t="str">
        <f t="shared" si="25"/>
        <v>08001</v>
      </c>
      <c r="Q804" s="5" t="str">
        <f>INDEX('DIAN CODE'!$B$2:$B$1121,MATCH(CONCATENATE(PLANOTER!P804,""),'DIAN CODE'!$E$2:$E$1121,0),0)</f>
        <v>ATLANTICO</v>
      </c>
      <c r="R804" s="5" t="str">
        <f>INDEX('DIAN CODE'!$D$2:$D$1121,MATCH(CONCATENATE(PLANOTER!P804,""),'DIAN CODE'!$E$2:$E$1121,0),0)</f>
        <v>BARRANQUILLA</v>
      </c>
      <c r="S804" t="s">
        <v>3663</v>
      </c>
    </row>
    <row r="805" spans="1:19">
      <c r="A805">
        <v>79041330</v>
      </c>
      <c r="B805">
        <v>79041330</v>
      </c>
      <c r="C805">
        <v>9</v>
      </c>
      <c r="D805" t="s">
        <v>18</v>
      </c>
      <c r="E805" t="s">
        <v>12</v>
      </c>
      <c r="F805" t="s">
        <v>3665</v>
      </c>
      <c r="G805" s="1">
        <v>5657754</v>
      </c>
      <c r="H805" t="s">
        <v>1259</v>
      </c>
      <c r="I805" t="s">
        <v>320</v>
      </c>
      <c r="J805" t="s">
        <v>518</v>
      </c>
      <c r="K805" t="s">
        <v>16</v>
      </c>
      <c r="L805" t="s">
        <v>3666</v>
      </c>
      <c r="M805">
        <v>169</v>
      </c>
      <c r="N805" s="5">
        <v>11001</v>
      </c>
      <c r="O805" s="14">
        <f t="shared" si="24"/>
        <v>5</v>
      </c>
      <c r="P805" s="14" t="str">
        <f t="shared" si="25"/>
        <v>11001</v>
      </c>
      <c r="Q805" s="5" t="str">
        <f>INDEX('DIAN CODE'!$B$2:$B$1121,MATCH(CONCATENATE(PLANOTER!P805,""),'DIAN CODE'!$E$2:$E$1121,0),0)</f>
        <v>BOGOTA</v>
      </c>
      <c r="R805" s="5" t="str">
        <f>INDEX('DIAN CODE'!$D$2:$D$1121,MATCH(CONCATENATE(PLANOTER!P805,""),'DIAN CODE'!$E$2:$E$1121,0),0)</f>
        <v>BOGOTA, D.C.</v>
      </c>
      <c r="S805" t="s">
        <v>3667</v>
      </c>
    </row>
    <row r="806" spans="1:19">
      <c r="A806">
        <v>79047945</v>
      </c>
      <c r="B806">
        <v>79047945</v>
      </c>
      <c r="C806" t="s">
        <v>13</v>
      </c>
      <c r="D806" t="s">
        <v>18</v>
      </c>
      <c r="E806" t="s">
        <v>12</v>
      </c>
      <c r="F806" t="s">
        <v>3669</v>
      </c>
      <c r="G806" s="1" t="s">
        <v>17</v>
      </c>
      <c r="H806" t="s">
        <v>3670</v>
      </c>
      <c r="I806" t="s">
        <v>16</v>
      </c>
      <c r="J806" t="s">
        <v>617</v>
      </c>
      <c r="K806" t="s">
        <v>16</v>
      </c>
      <c r="L806" t="s">
        <v>3671</v>
      </c>
      <c r="M806">
        <v>169</v>
      </c>
      <c r="N806" s="5">
        <v>11001</v>
      </c>
      <c r="O806" s="14">
        <f t="shared" si="24"/>
        <v>5</v>
      </c>
      <c r="P806" s="14" t="str">
        <f t="shared" si="25"/>
        <v>11001</v>
      </c>
      <c r="Q806" s="5" t="str">
        <f>INDEX('DIAN CODE'!$B$2:$B$1121,MATCH(CONCATENATE(PLANOTER!P806,""),'DIAN CODE'!$E$2:$E$1121,0),0)</f>
        <v>BOGOTA</v>
      </c>
      <c r="R806" s="5" t="str">
        <f>INDEX('DIAN CODE'!$D$2:$D$1121,MATCH(CONCATENATE(PLANOTER!P806,""),'DIAN CODE'!$E$2:$E$1121,0),0)</f>
        <v>BOGOTA, D.C.</v>
      </c>
      <c r="S806" t="s">
        <v>3672</v>
      </c>
    </row>
    <row r="807" spans="1:19">
      <c r="A807">
        <v>79050781</v>
      </c>
      <c r="B807">
        <v>79050781</v>
      </c>
      <c r="C807" t="s">
        <v>13</v>
      </c>
      <c r="D807" t="s">
        <v>18</v>
      </c>
      <c r="E807" t="s">
        <v>12</v>
      </c>
      <c r="F807" t="s">
        <v>3673</v>
      </c>
      <c r="G807" s="1">
        <v>3152132066</v>
      </c>
      <c r="H807" t="s">
        <v>142</v>
      </c>
      <c r="I807" t="s">
        <v>16</v>
      </c>
      <c r="J807" t="s">
        <v>44</v>
      </c>
      <c r="K807" t="s">
        <v>75</v>
      </c>
      <c r="L807" t="s">
        <v>3674</v>
      </c>
      <c r="M807">
        <v>169</v>
      </c>
      <c r="N807" s="5">
        <v>11001</v>
      </c>
      <c r="O807" s="14">
        <f t="shared" si="24"/>
        <v>5</v>
      </c>
      <c r="P807" s="14" t="str">
        <f t="shared" si="25"/>
        <v>11001</v>
      </c>
      <c r="Q807" s="5" t="str">
        <f>INDEX('DIAN CODE'!$B$2:$B$1121,MATCH(CONCATENATE(PLANOTER!P807,""),'DIAN CODE'!$E$2:$E$1121,0),0)</f>
        <v>BOGOTA</v>
      </c>
      <c r="R807" s="5" t="str">
        <f>INDEX('DIAN CODE'!$D$2:$D$1121,MATCH(CONCATENATE(PLANOTER!P807,""),'DIAN CODE'!$E$2:$E$1121,0),0)</f>
        <v>BOGOTA, D.C.</v>
      </c>
      <c r="S807" t="s">
        <v>3675</v>
      </c>
    </row>
    <row r="808" spans="1:19">
      <c r="A808">
        <v>79104190</v>
      </c>
      <c r="B808">
        <v>79104190</v>
      </c>
      <c r="C808" t="s">
        <v>13</v>
      </c>
      <c r="D808" t="s">
        <v>18</v>
      </c>
      <c r="E808" t="s">
        <v>12</v>
      </c>
      <c r="F808" t="s">
        <v>3676</v>
      </c>
      <c r="G808" s="1">
        <v>88755030</v>
      </c>
      <c r="H808" t="s">
        <v>234</v>
      </c>
      <c r="I808" t="s">
        <v>112</v>
      </c>
      <c r="J808" t="s">
        <v>46</v>
      </c>
      <c r="K808" t="s">
        <v>44</v>
      </c>
      <c r="L808" t="s">
        <v>3677</v>
      </c>
      <c r="M808">
        <v>169</v>
      </c>
      <c r="N808" s="5">
        <v>41001</v>
      </c>
      <c r="O808" s="14">
        <f t="shared" si="24"/>
        <v>5</v>
      </c>
      <c r="P808" s="14" t="str">
        <f t="shared" si="25"/>
        <v>41001</v>
      </c>
      <c r="Q808" s="5" t="str">
        <f>INDEX('DIAN CODE'!$B$2:$B$1121,MATCH(CONCATENATE(PLANOTER!P808,""),'DIAN CODE'!$E$2:$E$1121,0),0)</f>
        <v>HUILA</v>
      </c>
      <c r="R808" s="5" t="str">
        <f>INDEX('DIAN CODE'!$D$2:$D$1121,MATCH(CONCATENATE(PLANOTER!P808,""),'DIAN CODE'!$E$2:$E$1121,0),0)</f>
        <v>NEIVA</v>
      </c>
      <c r="S808" t="s">
        <v>3678</v>
      </c>
    </row>
    <row r="809" spans="1:19">
      <c r="A809">
        <v>79129250</v>
      </c>
      <c r="B809">
        <v>79129250</v>
      </c>
      <c r="C809" t="s">
        <v>13</v>
      </c>
      <c r="D809" t="s">
        <v>18</v>
      </c>
      <c r="E809" t="s">
        <v>12</v>
      </c>
      <c r="F809" t="s">
        <v>3679</v>
      </c>
      <c r="G809" s="1">
        <v>3015392972</v>
      </c>
      <c r="H809" t="s">
        <v>2858</v>
      </c>
      <c r="I809" t="s">
        <v>16</v>
      </c>
      <c r="J809" t="s">
        <v>3680</v>
      </c>
      <c r="K809" t="s">
        <v>16</v>
      </c>
      <c r="L809" t="s">
        <v>3681</v>
      </c>
      <c r="M809">
        <v>169</v>
      </c>
      <c r="N809" s="5">
        <v>25286</v>
      </c>
      <c r="O809" s="14">
        <f t="shared" si="24"/>
        <v>5</v>
      </c>
      <c r="P809" s="14" t="str">
        <f t="shared" si="25"/>
        <v>25286</v>
      </c>
      <c r="Q809" s="5" t="str">
        <f>INDEX('DIAN CODE'!$B$2:$B$1121,MATCH(CONCATENATE(PLANOTER!P809,""),'DIAN CODE'!$E$2:$E$1121,0),0)</f>
        <v>CUNDINAMARCA</v>
      </c>
      <c r="R809" s="5" t="str">
        <f>INDEX('DIAN CODE'!$D$2:$D$1121,MATCH(CONCATENATE(PLANOTER!P809,""),'DIAN CODE'!$E$2:$E$1121,0),0)</f>
        <v>FUNZA</v>
      </c>
      <c r="S809" t="s">
        <v>3682</v>
      </c>
    </row>
    <row r="810" spans="1:19">
      <c r="A810">
        <v>79144208</v>
      </c>
      <c r="B810">
        <v>79144208</v>
      </c>
      <c r="C810" t="s">
        <v>13</v>
      </c>
      <c r="D810" t="s">
        <v>18</v>
      </c>
      <c r="E810" t="s">
        <v>12</v>
      </c>
      <c r="F810" t="s">
        <v>3683</v>
      </c>
      <c r="G810" s="1">
        <v>4240458</v>
      </c>
      <c r="H810" t="s">
        <v>455</v>
      </c>
      <c r="I810" t="s">
        <v>557</v>
      </c>
      <c r="J810" t="s">
        <v>44</v>
      </c>
      <c r="K810" t="s">
        <v>21</v>
      </c>
      <c r="L810" t="s">
        <v>3684</v>
      </c>
      <c r="M810">
        <v>169</v>
      </c>
      <c r="N810" s="5">
        <v>11001</v>
      </c>
      <c r="O810" s="14">
        <f t="shared" si="24"/>
        <v>5</v>
      </c>
      <c r="P810" s="14" t="str">
        <f t="shared" si="25"/>
        <v>11001</v>
      </c>
      <c r="Q810" s="5" t="str">
        <f>INDEX('DIAN CODE'!$B$2:$B$1121,MATCH(CONCATENATE(PLANOTER!P810,""),'DIAN CODE'!$E$2:$E$1121,0),0)</f>
        <v>BOGOTA</v>
      </c>
      <c r="R810" s="5" t="str">
        <f>INDEX('DIAN CODE'!$D$2:$D$1121,MATCH(CONCATENATE(PLANOTER!P810,""),'DIAN CODE'!$E$2:$E$1121,0),0)</f>
        <v>BOGOTA, D.C.</v>
      </c>
      <c r="S810" t="s">
        <v>3685</v>
      </c>
    </row>
    <row r="811" spans="1:19">
      <c r="A811">
        <v>79205050</v>
      </c>
      <c r="B811">
        <v>79205050</v>
      </c>
      <c r="C811">
        <v>7</v>
      </c>
      <c r="D811" t="s">
        <v>18</v>
      </c>
      <c r="E811" t="s">
        <v>15</v>
      </c>
      <c r="F811" t="s">
        <v>3686</v>
      </c>
      <c r="G811" s="1">
        <v>7124612</v>
      </c>
      <c r="H811" t="s">
        <v>3067</v>
      </c>
      <c r="I811" t="s">
        <v>2061</v>
      </c>
      <c r="J811" t="s">
        <v>41</v>
      </c>
      <c r="K811" t="s">
        <v>16</v>
      </c>
      <c r="L811" t="s">
        <v>3687</v>
      </c>
      <c r="M811">
        <v>169</v>
      </c>
      <c r="N811" s="5">
        <v>11001</v>
      </c>
      <c r="O811" s="14">
        <f t="shared" si="24"/>
        <v>5</v>
      </c>
      <c r="P811" s="14" t="str">
        <f t="shared" si="25"/>
        <v>11001</v>
      </c>
      <c r="Q811" s="5" t="str">
        <f>INDEX('DIAN CODE'!$B$2:$B$1121,MATCH(CONCATENATE(PLANOTER!P811,""),'DIAN CODE'!$E$2:$E$1121,0),0)</f>
        <v>BOGOTA</v>
      </c>
      <c r="R811" s="5" t="str">
        <f>INDEX('DIAN CODE'!$D$2:$D$1121,MATCH(CONCATENATE(PLANOTER!P811,""),'DIAN CODE'!$E$2:$E$1121,0),0)</f>
        <v>BOGOTA, D.C.</v>
      </c>
      <c r="S811" t="s">
        <v>3688</v>
      </c>
    </row>
    <row r="812" spans="1:19">
      <c r="A812">
        <v>79239686</v>
      </c>
      <c r="B812">
        <v>79239686</v>
      </c>
      <c r="C812" t="s">
        <v>13</v>
      </c>
      <c r="D812" t="s">
        <v>18</v>
      </c>
      <c r="E812" t="s">
        <v>12</v>
      </c>
      <c r="F812" t="s">
        <v>3689</v>
      </c>
      <c r="G812" s="1">
        <v>153523860</v>
      </c>
      <c r="H812" t="s">
        <v>400</v>
      </c>
      <c r="I812" t="s">
        <v>16</v>
      </c>
      <c r="J812" t="s">
        <v>56</v>
      </c>
      <c r="K812" t="s">
        <v>76</v>
      </c>
      <c r="L812" t="s">
        <v>3690</v>
      </c>
      <c r="M812">
        <v>169</v>
      </c>
      <c r="N812" s="5">
        <v>11001</v>
      </c>
      <c r="O812" s="14">
        <f t="shared" si="24"/>
        <v>5</v>
      </c>
      <c r="P812" s="14" t="str">
        <f t="shared" si="25"/>
        <v>11001</v>
      </c>
      <c r="Q812" s="5" t="str">
        <f>INDEX('DIAN CODE'!$B$2:$B$1121,MATCH(CONCATENATE(PLANOTER!P812,""),'DIAN CODE'!$E$2:$E$1121,0),0)</f>
        <v>BOGOTA</v>
      </c>
      <c r="R812" s="5" t="str">
        <f>INDEX('DIAN CODE'!$D$2:$D$1121,MATCH(CONCATENATE(PLANOTER!P812,""),'DIAN CODE'!$E$2:$E$1121,0),0)</f>
        <v>BOGOTA, D.C.</v>
      </c>
      <c r="S812" t="s">
        <v>3691</v>
      </c>
    </row>
    <row r="813" spans="1:19">
      <c r="A813">
        <v>79267564</v>
      </c>
      <c r="B813">
        <v>79267564</v>
      </c>
      <c r="C813" t="s">
        <v>13</v>
      </c>
      <c r="D813" t="s">
        <v>18</v>
      </c>
      <c r="E813" t="s">
        <v>12</v>
      </c>
      <c r="F813" t="s">
        <v>3692</v>
      </c>
      <c r="G813" s="1">
        <v>102720982</v>
      </c>
      <c r="H813" t="s">
        <v>183</v>
      </c>
      <c r="I813" t="s">
        <v>455</v>
      </c>
      <c r="J813" t="s">
        <v>23</v>
      </c>
      <c r="K813" t="s">
        <v>21</v>
      </c>
      <c r="L813" t="s">
        <v>3693</v>
      </c>
      <c r="M813">
        <v>169</v>
      </c>
      <c r="N813" s="5">
        <v>25290</v>
      </c>
      <c r="O813" s="14">
        <f t="shared" si="24"/>
        <v>5</v>
      </c>
      <c r="P813" s="14" t="str">
        <f t="shared" si="25"/>
        <v>25290</v>
      </c>
      <c r="Q813" s="5" t="str">
        <f>INDEX('DIAN CODE'!$B$2:$B$1121,MATCH(CONCATENATE(PLANOTER!P813,""),'DIAN CODE'!$E$2:$E$1121,0),0)</f>
        <v>CUNDINAMARCA</v>
      </c>
      <c r="R813" s="5" t="str">
        <f>INDEX('DIAN CODE'!$D$2:$D$1121,MATCH(CONCATENATE(PLANOTER!P813,""),'DIAN CODE'!$E$2:$E$1121,0),0)</f>
        <v>FUSAGASUGA</v>
      </c>
      <c r="S813" t="s">
        <v>3694</v>
      </c>
    </row>
    <row r="814" spans="1:19">
      <c r="A814">
        <v>79271903</v>
      </c>
      <c r="B814">
        <v>79271903</v>
      </c>
      <c r="C814">
        <v>5</v>
      </c>
      <c r="D814" t="s">
        <v>18</v>
      </c>
      <c r="E814" t="s">
        <v>12</v>
      </c>
      <c r="F814" t="s">
        <v>3695</v>
      </c>
      <c r="G814" s="1">
        <v>3603194</v>
      </c>
      <c r="H814" t="s">
        <v>1744</v>
      </c>
      <c r="I814" t="s">
        <v>113</v>
      </c>
      <c r="J814" t="s">
        <v>44</v>
      </c>
      <c r="K814" t="s">
        <v>203</v>
      </c>
      <c r="L814" t="s">
        <v>3696</v>
      </c>
      <c r="M814">
        <v>169</v>
      </c>
      <c r="N814" s="5">
        <v>11001</v>
      </c>
      <c r="O814" s="14">
        <f t="shared" si="24"/>
        <v>5</v>
      </c>
      <c r="P814" s="14" t="str">
        <f t="shared" si="25"/>
        <v>11001</v>
      </c>
      <c r="Q814" s="5" t="str">
        <f>INDEX('DIAN CODE'!$B$2:$B$1121,MATCH(CONCATENATE(PLANOTER!P814,""),'DIAN CODE'!$E$2:$E$1121,0),0)</f>
        <v>BOGOTA</v>
      </c>
      <c r="R814" s="5" t="str">
        <f>INDEX('DIAN CODE'!$D$2:$D$1121,MATCH(CONCATENATE(PLANOTER!P814,""),'DIAN CODE'!$E$2:$E$1121,0),0)</f>
        <v>BOGOTA, D.C.</v>
      </c>
      <c r="S814" t="s">
        <v>3697</v>
      </c>
    </row>
    <row r="815" spans="1:19">
      <c r="A815">
        <v>79292061</v>
      </c>
      <c r="B815">
        <v>79292061</v>
      </c>
      <c r="C815" t="s">
        <v>13</v>
      </c>
      <c r="D815" t="s">
        <v>18</v>
      </c>
      <c r="E815" t="s">
        <v>12</v>
      </c>
      <c r="F815" t="s">
        <v>3698</v>
      </c>
      <c r="G815" s="1">
        <v>2502008</v>
      </c>
      <c r="H815" t="s">
        <v>34</v>
      </c>
      <c r="I815" t="s">
        <v>37</v>
      </c>
      <c r="J815" t="s">
        <v>114</v>
      </c>
      <c r="K815" t="s">
        <v>16</v>
      </c>
      <c r="L815" t="s">
        <v>3699</v>
      </c>
      <c r="M815">
        <v>169</v>
      </c>
      <c r="N815" s="5">
        <v>11001</v>
      </c>
      <c r="O815" s="14">
        <f t="shared" si="24"/>
        <v>5</v>
      </c>
      <c r="P815" s="14" t="str">
        <f t="shared" si="25"/>
        <v>11001</v>
      </c>
      <c r="Q815" s="5" t="str">
        <f>INDEX('DIAN CODE'!$B$2:$B$1121,MATCH(CONCATENATE(PLANOTER!P815,""),'DIAN CODE'!$E$2:$E$1121,0),0)</f>
        <v>BOGOTA</v>
      </c>
      <c r="R815" s="5" t="str">
        <f>INDEX('DIAN CODE'!$D$2:$D$1121,MATCH(CONCATENATE(PLANOTER!P815,""),'DIAN CODE'!$E$2:$E$1121,0),0)</f>
        <v>BOGOTA, D.C.</v>
      </c>
      <c r="S815" t="s">
        <v>3700</v>
      </c>
    </row>
    <row r="816" spans="1:19">
      <c r="A816">
        <v>79302712</v>
      </c>
      <c r="B816">
        <v>79302712</v>
      </c>
      <c r="C816">
        <v>1</v>
      </c>
      <c r="D816" t="s">
        <v>18</v>
      </c>
      <c r="E816" t="s">
        <v>12</v>
      </c>
      <c r="F816" t="s">
        <v>3701</v>
      </c>
      <c r="G816" s="1">
        <v>2110083</v>
      </c>
      <c r="H816" t="s">
        <v>220</v>
      </c>
      <c r="I816" t="s">
        <v>16</v>
      </c>
      <c r="J816" t="s">
        <v>50</v>
      </c>
      <c r="K816" t="s">
        <v>16</v>
      </c>
      <c r="L816" t="s">
        <v>3702</v>
      </c>
      <c r="M816">
        <v>169</v>
      </c>
      <c r="N816" s="5">
        <v>11001</v>
      </c>
      <c r="O816" s="14">
        <f t="shared" si="24"/>
        <v>5</v>
      </c>
      <c r="P816" s="14" t="str">
        <f t="shared" si="25"/>
        <v>11001</v>
      </c>
      <c r="Q816" s="5" t="str">
        <f>INDEX('DIAN CODE'!$B$2:$B$1121,MATCH(CONCATENATE(PLANOTER!P816,""),'DIAN CODE'!$E$2:$E$1121,0),0)</f>
        <v>BOGOTA</v>
      </c>
      <c r="R816" s="5" t="str">
        <f>INDEX('DIAN CODE'!$D$2:$D$1121,MATCH(CONCATENATE(PLANOTER!P816,""),'DIAN CODE'!$E$2:$E$1121,0),0)</f>
        <v>BOGOTA, D.C.</v>
      </c>
      <c r="S816" t="s">
        <v>3703</v>
      </c>
    </row>
    <row r="817" spans="1:19">
      <c r="A817">
        <v>79307988</v>
      </c>
      <c r="B817">
        <v>79307988</v>
      </c>
      <c r="C817" t="s">
        <v>13</v>
      </c>
      <c r="D817" t="s">
        <v>18</v>
      </c>
      <c r="E817" t="s">
        <v>12</v>
      </c>
      <c r="F817" t="s">
        <v>3704</v>
      </c>
      <c r="G817" s="1">
        <v>5611921</v>
      </c>
      <c r="H817" t="s">
        <v>356</v>
      </c>
      <c r="I817" t="s">
        <v>234</v>
      </c>
      <c r="J817" t="s">
        <v>75</v>
      </c>
      <c r="K817" t="s">
        <v>44</v>
      </c>
      <c r="L817" t="s">
        <v>3705</v>
      </c>
      <c r="M817">
        <v>169</v>
      </c>
      <c r="N817" s="5">
        <v>11001</v>
      </c>
      <c r="O817" s="14">
        <f t="shared" si="24"/>
        <v>5</v>
      </c>
      <c r="P817" s="14" t="str">
        <f t="shared" si="25"/>
        <v>11001</v>
      </c>
      <c r="Q817" s="5" t="str">
        <f>INDEX('DIAN CODE'!$B$2:$B$1121,MATCH(CONCATENATE(PLANOTER!P817,""),'DIAN CODE'!$E$2:$E$1121,0),0)</f>
        <v>BOGOTA</v>
      </c>
      <c r="R817" s="5" t="str">
        <f>INDEX('DIAN CODE'!$D$2:$D$1121,MATCH(CONCATENATE(PLANOTER!P817,""),'DIAN CODE'!$E$2:$E$1121,0),0)</f>
        <v>BOGOTA, D.C.</v>
      </c>
      <c r="S817" t="s">
        <v>2566</v>
      </c>
    </row>
    <row r="818" spans="1:19">
      <c r="A818">
        <v>79323631</v>
      </c>
      <c r="B818">
        <v>79323631</v>
      </c>
      <c r="C818" t="s">
        <v>13</v>
      </c>
      <c r="D818" t="s">
        <v>18</v>
      </c>
      <c r="E818" t="s">
        <v>12</v>
      </c>
      <c r="F818" t="s">
        <v>3706</v>
      </c>
      <c r="G818" s="1">
        <v>3342648</v>
      </c>
      <c r="H818" t="s">
        <v>594</v>
      </c>
      <c r="I818" t="s">
        <v>257</v>
      </c>
      <c r="J818" t="s">
        <v>24</v>
      </c>
      <c r="K818" t="s">
        <v>74</v>
      </c>
      <c r="L818" t="s">
        <v>3707</v>
      </c>
      <c r="M818">
        <v>169</v>
      </c>
      <c r="N818" s="5">
        <v>11001</v>
      </c>
      <c r="O818" s="14">
        <f t="shared" si="24"/>
        <v>5</v>
      </c>
      <c r="P818" s="14" t="str">
        <f t="shared" si="25"/>
        <v>11001</v>
      </c>
      <c r="Q818" s="5" t="str">
        <f>INDEX('DIAN CODE'!$B$2:$B$1121,MATCH(CONCATENATE(PLANOTER!P818,""),'DIAN CODE'!$E$2:$E$1121,0),0)</f>
        <v>BOGOTA</v>
      </c>
      <c r="R818" s="5" t="str">
        <f>INDEX('DIAN CODE'!$D$2:$D$1121,MATCH(CONCATENATE(PLANOTER!P818,""),'DIAN CODE'!$E$2:$E$1121,0),0)</f>
        <v>BOGOTA, D.C.</v>
      </c>
      <c r="S818" t="s">
        <v>3708</v>
      </c>
    </row>
    <row r="819" spans="1:19">
      <c r="A819">
        <v>79332697</v>
      </c>
      <c r="B819">
        <v>79332697</v>
      </c>
      <c r="C819" t="s">
        <v>13</v>
      </c>
      <c r="D819" t="s">
        <v>18</v>
      </c>
      <c r="E819" t="s">
        <v>12</v>
      </c>
      <c r="F819" t="s">
        <v>3709</v>
      </c>
      <c r="G819" s="1">
        <v>3713592</v>
      </c>
      <c r="H819" t="s">
        <v>37</v>
      </c>
      <c r="I819" t="s">
        <v>2063</v>
      </c>
      <c r="J819" t="s">
        <v>182</v>
      </c>
      <c r="K819" t="s">
        <v>16</v>
      </c>
      <c r="L819" t="s">
        <v>3710</v>
      </c>
      <c r="M819">
        <v>169</v>
      </c>
      <c r="N819" s="5">
        <v>11001</v>
      </c>
      <c r="O819" s="14">
        <f t="shared" si="24"/>
        <v>5</v>
      </c>
      <c r="P819" s="14" t="str">
        <f t="shared" si="25"/>
        <v>11001</v>
      </c>
      <c r="Q819" s="5" t="str">
        <f>INDEX('DIAN CODE'!$B$2:$B$1121,MATCH(CONCATENATE(PLANOTER!P819,""),'DIAN CODE'!$E$2:$E$1121,0),0)</f>
        <v>BOGOTA</v>
      </c>
      <c r="R819" s="5" t="str">
        <f>INDEX('DIAN CODE'!$D$2:$D$1121,MATCH(CONCATENATE(PLANOTER!P819,""),'DIAN CODE'!$E$2:$E$1121,0),0)</f>
        <v>BOGOTA, D.C.</v>
      </c>
      <c r="S819" t="s">
        <v>3711</v>
      </c>
    </row>
    <row r="820" spans="1:19">
      <c r="A820">
        <v>79334195</v>
      </c>
      <c r="B820">
        <v>79334195</v>
      </c>
      <c r="C820" t="s">
        <v>13</v>
      </c>
      <c r="D820" t="s">
        <v>18</v>
      </c>
      <c r="E820" t="s">
        <v>12</v>
      </c>
      <c r="F820" t="s">
        <v>3712</v>
      </c>
      <c r="G820" s="1">
        <v>2770485</v>
      </c>
      <c r="H820" t="s">
        <v>641</v>
      </c>
      <c r="I820" t="s">
        <v>268</v>
      </c>
      <c r="J820" t="s">
        <v>217</v>
      </c>
      <c r="K820" t="s">
        <v>320</v>
      </c>
      <c r="L820" t="s">
        <v>3713</v>
      </c>
      <c r="M820">
        <v>169</v>
      </c>
      <c r="N820" s="5">
        <v>11001</v>
      </c>
      <c r="O820" s="14">
        <f t="shared" si="24"/>
        <v>5</v>
      </c>
      <c r="P820" s="14" t="str">
        <f t="shared" si="25"/>
        <v>11001</v>
      </c>
      <c r="Q820" s="5" t="str">
        <f>INDEX('DIAN CODE'!$B$2:$B$1121,MATCH(CONCATENATE(PLANOTER!P820,""),'DIAN CODE'!$E$2:$E$1121,0),0)</f>
        <v>BOGOTA</v>
      </c>
      <c r="R820" s="5" t="str">
        <f>INDEX('DIAN CODE'!$D$2:$D$1121,MATCH(CONCATENATE(PLANOTER!P820,""),'DIAN CODE'!$E$2:$E$1121,0),0)</f>
        <v>BOGOTA, D.C.</v>
      </c>
      <c r="S820" t="s">
        <v>3714</v>
      </c>
    </row>
    <row r="821" spans="1:19">
      <c r="A821">
        <v>79342189</v>
      </c>
      <c r="B821">
        <v>79342189</v>
      </c>
      <c r="C821" t="s">
        <v>13</v>
      </c>
      <c r="D821" t="s">
        <v>18</v>
      </c>
      <c r="E821" t="s">
        <v>12</v>
      </c>
      <c r="F821" t="s">
        <v>3715</v>
      </c>
      <c r="G821" s="1">
        <v>2683546</v>
      </c>
      <c r="H821" t="s">
        <v>492</v>
      </c>
      <c r="I821" t="s">
        <v>51</v>
      </c>
      <c r="J821" t="s">
        <v>46</v>
      </c>
      <c r="K821" t="s">
        <v>202</v>
      </c>
      <c r="L821" t="s">
        <v>3716</v>
      </c>
      <c r="M821">
        <v>169</v>
      </c>
      <c r="N821" s="5">
        <v>11001</v>
      </c>
      <c r="O821" s="14">
        <f t="shared" si="24"/>
        <v>5</v>
      </c>
      <c r="P821" s="14" t="str">
        <f t="shared" si="25"/>
        <v>11001</v>
      </c>
      <c r="Q821" s="5" t="str">
        <f>INDEX('DIAN CODE'!$B$2:$B$1121,MATCH(CONCATENATE(PLANOTER!P821,""),'DIAN CODE'!$E$2:$E$1121,0),0)</f>
        <v>BOGOTA</v>
      </c>
      <c r="R821" s="5" t="str">
        <f>INDEX('DIAN CODE'!$D$2:$D$1121,MATCH(CONCATENATE(PLANOTER!P821,""),'DIAN CODE'!$E$2:$E$1121,0),0)</f>
        <v>BOGOTA, D.C.</v>
      </c>
      <c r="S821" t="s">
        <v>3717</v>
      </c>
    </row>
    <row r="822" spans="1:19">
      <c r="A822">
        <v>79350095</v>
      </c>
      <c r="B822">
        <v>79350095</v>
      </c>
      <c r="C822" t="s">
        <v>13</v>
      </c>
      <c r="D822" t="s">
        <v>18</v>
      </c>
      <c r="E822" t="s">
        <v>12</v>
      </c>
      <c r="F822" t="s">
        <v>3719</v>
      </c>
      <c r="G822" s="1">
        <v>2117089</v>
      </c>
      <c r="H822" t="s">
        <v>214</v>
      </c>
      <c r="I822" t="s">
        <v>212</v>
      </c>
      <c r="J822" t="s">
        <v>239</v>
      </c>
      <c r="K822" t="s">
        <v>75</v>
      </c>
      <c r="L822" t="s">
        <v>3720</v>
      </c>
      <c r="M822">
        <v>169</v>
      </c>
      <c r="N822" s="5">
        <v>11001</v>
      </c>
      <c r="O822" s="14">
        <f t="shared" si="24"/>
        <v>5</v>
      </c>
      <c r="P822" s="14" t="str">
        <f t="shared" si="25"/>
        <v>11001</v>
      </c>
      <c r="Q822" s="5" t="str">
        <f>INDEX('DIAN CODE'!$B$2:$B$1121,MATCH(CONCATENATE(PLANOTER!P822,""),'DIAN CODE'!$E$2:$E$1121,0),0)</f>
        <v>BOGOTA</v>
      </c>
      <c r="R822" s="5" t="str">
        <f>INDEX('DIAN CODE'!$D$2:$D$1121,MATCH(CONCATENATE(PLANOTER!P822,""),'DIAN CODE'!$E$2:$E$1121,0),0)</f>
        <v>BOGOTA, D.C.</v>
      </c>
      <c r="S822" t="s">
        <v>3721</v>
      </c>
    </row>
    <row r="823" spans="1:19">
      <c r="A823">
        <v>79351651</v>
      </c>
      <c r="B823">
        <v>79351651</v>
      </c>
      <c r="C823" t="s">
        <v>13</v>
      </c>
      <c r="D823" t="s">
        <v>18</v>
      </c>
      <c r="E823" t="s">
        <v>12</v>
      </c>
      <c r="F823" t="s">
        <v>3722</v>
      </c>
      <c r="G823" s="1">
        <v>2495710</v>
      </c>
      <c r="H823" t="s">
        <v>192</v>
      </c>
      <c r="I823" t="s">
        <v>406</v>
      </c>
      <c r="J823" t="s">
        <v>44</v>
      </c>
      <c r="K823" t="s">
        <v>553</v>
      </c>
      <c r="L823" t="s">
        <v>3723</v>
      </c>
      <c r="M823">
        <v>169</v>
      </c>
      <c r="N823" s="5">
        <v>11001</v>
      </c>
      <c r="O823" s="14">
        <f t="shared" si="24"/>
        <v>5</v>
      </c>
      <c r="P823" s="14" t="str">
        <f t="shared" si="25"/>
        <v>11001</v>
      </c>
      <c r="Q823" s="5" t="str">
        <f>INDEX('DIAN CODE'!$B$2:$B$1121,MATCH(CONCATENATE(PLANOTER!P823,""),'DIAN CODE'!$E$2:$E$1121,0),0)</f>
        <v>BOGOTA</v>
      </c>
      <c r="R823" s="5" t="str">
        <f>INDEX('DIAN CODE'!$D$2:$D$1121,MATCH(CONCATENATE(PLANOTER!P823,""),'DIAN CODE'!$E$2:$E$1121,0),0)</f>
        <v>BOGOTA, D.C.</v>
      </c>
      <c r="S823" t="s">
        <v>3724</v>
      </c>
    </row>
    <row r="824" spans="1:19">
      <c r="A824">
        <v>79354873</v>
      </c>
      <c r="B824">
        <v>79354873</v>
      </c>
      <c r="C824" t="s">
        <v>13</v>
      </c>
      <c r="D824" t="s">
        <v>18</v>
      </c>
      <c r="E824" t="s">
        <v>12</v>
      </c>
      <c r="F824" t="s">
        <v>3725</v>
      </c>
      <c r="G824" s="1">
        <v>3593564</v>
      </c>
      <c r="H824" t="s">
        <v>3434</v>
      </c>
      <c r="I824" t="s">
        <v>3726</v>
      </c>
      <c r="J824" t="s">
        <v>793</v>
      </c>
      <c r="K824" t="s">
        <v>16</v>
      </c>
      <c r="L824" t="s">
        <v>3727</v>
      </c>
      <c r="M824">
        <v>169</v>
      </c>
      <c r="N824" s="5">
        <v>11001</v>
      </c>
      <c r="O824" s="14">
        <f t="shared" si="24"/>
        <v>5</v>
      </c>
      <c r="P824" s="14" t="str">
        <f t="shared" si="25"/>
        <v>11001</v>
      </c>
      <c r="Q824" s="5" t="str">
        <f>INDEX('DIAN CODE'!$B$2:$B$1121,MATCH(CONCATENATE(PLANOTER!P824,""),'DIAN CODE'!$E$2:$E$1121,0),0)</f>
        <v>BOGOTA</v>
      </c>
      <c r="R824" s="5" t="str">
        <f>INDEX('DIAN CODE'!$D$2:$D$1121,MATCH(CONCATENATE(PLANOTER!P824,""),'DIAN CODE'!$E$2:$E$1121,0),0)</f>
        <v>BOGOTA, D.C.</v>
      </c>
      <c r="S824" t="s">
        <v>3728</v>
      </c>
    </row>
    <row r="825" spans="1:19">
      <c r="A825">
        <v>79364745</v>
      </c>
      <c r="B825">
        <v>79364745</v>
      </c>
      <c r="C825">
        <v>8</v>
      </c>
      <c r="D825" t="s">
        <v>18</v>
      </c>
      <c r="E825" t="s">
        <v>12</v>
      </c>
      <c r="F825" t="s">
        <v>3729</v>
      </c>
      <c r="G825" s="1">
        <v>3002067994</v>
      </c>
      <c r="H825" t="s">
        <v>387</v>
      </c>
      <c r="I825" t="s">
        <v>646</v>
      </c>
      <c r="J825" t="s">
        <v>518</v>
      </c>
      <c r="K825" t="s">
        <v>16</v>
      </c>
      <c r="L825" t="s">
        <v>3730</v>
      </c>
      <c r="M825">
        <v>169</v>
      </c>
      <c r="N825" s="5">
        <v>11001</v>
      </c>
      <c r="O825" s="14">
        <f t="shared" si="24"/>
        <v>5</v>
      </c>
      <c r="P825" s="14" t="str">
        <f t="shared" si="25"/>
        <v>11001</v>
      </c>
      <c r="Q825" s="5" t="str">
        <f>INDEX('DIAN CODE'!$B$2:$B$1121,MATCH(CONCATENATE(PLANOTER!P825,""),'DIAN CODE'!$E$2:$E$1121,0),0)</f>
        <v>BOGOTA</v>
      </c>
      <c r="R825" s="5" t="str">
        <f>INDEX('DIAN CODE'!$D$2:$D$1121,MATCH(CONCATENATE(PLANOTER!P825,""),'DIAN CODE'!$E$2:$E$1121,0),0)</f>
        <v>BOGOTA, D.C.</v>
      </c>
      <c r="S825" t="s">
        <v>3731</v>
      </c>
    </row>
    <row r="826" spans="1:19">
      <c r="A826">
        <v>79369927</v>
      </c>
      <c r="B826">
        <v>79369927</v>
      </c>
      <c r="C826" t="s">
        <v>13</v>
      </c>
      <c r="D826" t="s">
        <v>18</v>
      </c>
      <c r="E826" t="s">
        <v>12</v>
      </c>
      <c r="F826" t="s">
        <v>3732</v>
      </c>
      <c r="G826" s="1">
        <v>2827916</v>
      </c>
      <c r="H826" t="s">
        <v>1259</v>
      </c>
      <c r="I826" t="s">
        <v>274</v>
      </c>
      <c r="J826" t="s">
        <v>158</v>
      </c>
      <c r="K826" t="s">
        <v>115</v>
      </c>
      <c r="L826" t="s">
        <v>3733</v>
      </c>
      <c r="M826">
        <v>169</v>
      </c>
      <c r="N826" s="5">
        <v>11001</v>
      </c>
      <c r="O826" s="14">
        <f t="shared" si="24"/>
        <v>5</v>
      </c>
      <c r="P826" s="14" t="str">
        <f t="shared" si="25"/>
        <v>11001</v>
      </c>
      <c r="Q826" s="5" t="str">
        <f>INDEX('DIAN CODE'!$B$2:$B$1121,MATCH(CONCATENATE(PLANOTER!P826,""),'DIAN CODE'!$E$2:$E$1121,0),0)</f>
        <v>BOGOTA</v>
      </c>
      <c r="R826" s="5" t="str">
        <f>INDEX('DIAN CODE'!$D$2:$D$1121,MATCH(CONCATENATE(PLANOTER!P826,""),'DIAN CODE'!$E$2:$E$1121,0),0)</f>
        <v>BOGOTA, D.C.</v>
      </c>
      <c r="S826" t="s">
        <v>3734</v>
      </c>
    </row>
    <row r="827" spans="1:19">
      <c r="A827">
        <v>79374222</v>
      </c>
      <c r="B827">
        <v>79374222</v>
      </c>
      <c r="C827" t="s">
        <v>13</v>
      </c>
      <c r="D827" t="s">
        <v>18</v>
      </c>
      <c r="E827" t="s">
        <v>12</v>
      </c>
      <c r="F827" t="s">
        <v>3735</v>
      </c>
      <c r="G827" s="1">
        <v>2488234</v>
      </c>
      <c r="H827" t="s">
        <v>1027</v>
      </c>
      <c r="I827" t="s">
        <v>965</v>
      </c>
      <c r="J827" t="s">
        <v>44</v>
      </c>
      <c r="K827" t="s">
        <v>1210</v>
      </c>
      <c r="L827" t="s">
        <v>3736</v>
      </c>
      <c r="M827">
        <v>169</v>
      </c>
      <c r="N827" s="5">
        <v>11001</v>
      </c>
      <c r="O827" s="14">
        <f t="shared" si="24"/>
        <v>5</v>
      </c>
      <c r="P827" s="14" t="str">
        <f t="shared" si="25"/>
        <v>11001</v>
      </c>
      <c r="Q827" s="5" t="str">
        <f>INDEX('DIAN CODE'!$B$2:$B$1121,MATCH(CONCATENATE(PLANOTER!P827,""),'DIAN CODE'!$E$2:$E$1121,0),0)</f>
        <v>BOGOTA</v>
      </c>
      <c r="R827" s="5" t="str">
        <f>INDEX('DIAN CODE'!$D$2:$D$1121,MATCH(CONCATENATE(PLANOTER!P827,""),'DIAN CODE'!$E$2:$E$1121,0),0)</f>
        <v>BOGOTA, D.C.</v>
      </c>
      <c r="S827" t="s">
        <v>3737</v>
      </c>
    </row>
    <row r="828" spans="1:19">
      <c r="A828">
        <v>79385896</v>
      </c>
      <c r="B828">
        <v>79385896</v>
      </c>
      <c r="C828" t="s">
        <v>13</v>
      </c>
      <c r="D828" t="s">
        <v>18</v>
      </c>
      <c r="E828" t="s">
        <v>12</v>
      </c>
      <c r="F828" t="s">
        <v>3738</v>
      </c>
      <c r="G828" s="1">
        <v>2353572</v>
      </c>
      <c r="H828" t="s">
        <v>314</v>
      </c>
      <c r="I828" t="s">
        <v>316</v>
      </c>
      <c r="J828" t="s">
        <v>609</v>
      </c>
      <c r="K828" t="s">
        <v>16</v>
      </c>
      <c r="L828" t="s">
        <v>3739</v>
      </c>
      <c r="M828">
        <v>169</v>
      </c>
      <c r="N828" s="5">
        <v>11001</v>
      </c>
      <c r="O828" s="14">
        <f t="shared" si="24"/>
        <v>5</v>
      </c>
      <c r="P828" s="14" t="str">
        <f t="shared" si="25"/>
        <v>11001</v>
      </c>
      <c r="Q828" s="5" t="str">
        <f>INDEX('DIAN CODE'!$B$2:$B$1121,MATCH(CONCATENATE(PLANOTER!P828,""),'DIAN CODE'!$E$2:$E$1121,0),0)</f>
        <v>BOGOTA</v>
      </c>
      <c r="R828" s="5" t="str">
        <f>INDEX('DIAN CODE'!$D$2:$D$1121,MATCH(CONCATENATE(PLANOTER!P828,""),'DIAN CODE'!$E$2:$E$1121,0),0)</f>
        <v>BOGOTA, D.C.</v>
      </c>
      <c r="S828" t="s">
        <v>3740</v>
      </c>
    </row>
    <row r="829" spans="1:19">
      <c r="A829">
        <v>79414210</v>
      </c>
      <c r="B829">
        <v>79414210</v>
      </c>
      <c r="C829" t="s">
        <v>13</v>
      </c>
      <c r="D829" t="s">
        <v>18</v>
      </c>
      <c r="E829" t="s">
        <v>12</v>
      </c>
      <c r="F829" t="s">
        <v>3741</v>
      </c>
      <c r="G829" s="1">
        <v>157007275</v>
      </c>
      <c r="H829" t="s">
        <v>874</v>
      </c>
      <c r="I829" t="s">
        <v>332</v>
      </c>
      <c r="J829" t="s">
        <v>53</v>
      </c>
      <c r="K829" t="s">
        <v>115</v>
      </c>
      <c r="L829" t="s">
        <v>3742</v>
      </c>
      <c r="M829">
        <v>169</v>
      </c>
      <c r="N829" s="5">
        <v>76834</v>
      </c>
      <c r="O829" s="14">
        <f t="shared" si="24"/>
        <v>5</v>
      </c>
      <c r="P829" s="14" t="str">
        <f t="shared" si="25"/>
        <v>76834</v>
      </c>
      <c r="Q829" s="5" t="str">
        <f>INDEX('DIAN CODE'!$B$2:$B$1121,MATCH(CONCATENATE(PLANOTER!P829,""),'DIAN CODE'!$E$2:$E$1121,0),0)</f>
        <v>VALLE DEL CAUCA</v>
      </c>
      <c r="R829" s="5" t="str">
        <f>INDEX('DIAN CODE'!$D$2:$D$1121,MATCH(CONCATENATE(PLANOTER!P829,""),'DIAN CODE'!$E$2:$E$1121,0),0)</f>
        <v>TULUA</v>
      </c>
      <c r="S829" t="s">
        <v>3743</v>
      </c>
    </row>
    <row r="830" spans="1:19">
      <c r="A830">
        <v>79414329</v>
      </c>
      <c r="B830">
        <v>79414329</v>
      </c>
      <c r="C830" t="s">
        <v>13</v>
      </c>
      <c r="D830" t="s">
        <v>18</v>
      </c>
      <c r="E830" t="s">
        <v>12</v>
      </c>
      <c r="F830" t="s">
        <v>3744</v>
      </c>
      <c r="G830" s="1">
        <v>6622541</v>
      </c>
      <c r="H830" t="s">
        <v>726</v>
      </c>
      <c r="I830" t="s">
        <v>85</v>
      </c>
      <c r="J830" t="s">
        <v>3745</v>
      </c>
      <c r="K830" t="s">
        <v>16</v>
      </c>
      <c r="L830" t="s">
        <v>3746</v>
      </c>
      <c r="M830">
        <v>169</v>
      </c>
      <c r="N830" s="5">
        <v>50001</v>
      </c>
      <c r="O830" s="14">
        <f t="shared" si="24"/>
        <v>5</v>
      </c>
      <c r="P830" s="14" t="str">
        <f t="shared" si="25"/>
        <v>50001</v>
      </c>
      <c r="Q830" s="5" t="str">
        <f>INDEX('DIAN CODE'!$B$2:$B$1121,MATCH(CONCATENATE(PLANOTER!P830,""),'DIAN CODE'!$E$2:$E$1121,0),0)</f>
        <v>META</v>
      </c>
      <c r="R830" s="5" t="str">
        <f>INDEX('DIAN CODE'!$D$2:$D$1121,MATCH(CONCATENATE(PLANOTER!P830,""),'DIAN CODE'!$E$2:$E$1121,0),0)</f>
        <v>VILLAVICENCIO</v>
      </c>
      <c r="S830" t="s">
        <v>3747</v>
      </c>
    </row>
    <row r="831" spans="1:19">
      <c r="A831">
        <v>79421416</v>
      </c>
      <c r="B831">
        <v>79421416</v>
      </c>
      <c r="C831" t="s">
        <v>13</v>
      </c>
      <c r="D831" t="s">
        <v>18</v>
      </c>
      <c r="E831" t="s">
        <v>12</v>
      </c>
      <c r="F831" t="s">
        <v>3748</v>
      </c>
      <c r="G831" s="1">
        <v>3664560</v>
      </c>
      <c r="H831" t="s">
        <v>343</v>
      </c>
      <c r="I831" t="s">
        <v>1341</v>
      </c>
      <c r="J831" t="s">
        <v>46</v>
      </c>
      <c r="K831" t="s">
        <v>53</v>
      </c>
      <c r="L831" t="s">
        <v>3749</v>
      </c>
      <c r="M831">
        <v>169</v>
      </c>
      <c r="N831" s="5">
        <v>11001</v>
      </c>
      <c r="O831" s="14">
        <f t="shared" si="24"/>
        <v>5</v>
      </c>
      <c r="P831" s="14" t="str">
        <f t="shared" si="25"/>
        <v>11001</v>
      </c>
      <c r="Q831" s="5" t="str">
        <f>INDEX('DIAN CODE'!$B$2:$B$1121,MATCH(CONCATENATE(PLANOTER!P831,""),'DIAN CODE'!$E$2:$E$1121,0),0)</f>
        <v>BOGOTA</v>
      </c>
      <c r="R831" s="5" t="str">
        <f>INDEX('DIAN CODE'!$D$2:$D$1121,MATCH(CONCATENATE(PLANOTER!P831,""),'DIAN CODE'!$E$2:$E$1121,0),0)</f>
        <v>BOGOTA, D.C.</v>
      </c>
      <c r="S831" t="s">
        <v>3750</v>
      </c>
    </row>
    <row r="832" spans="1:19">
      <c r="A832">
        <v>79421929</v>
      </c>
      <c r="B832">
        <v>79421929</v>
      </c>
      <c r="C832" t="s">
        <v>13</v>
      </c>
      <c r="D832" t="s">
        <v>18</v>
      </c>
      <c r="E832" t="s">
        <v>12</v>
      </c>
      <c r="F832" t="s">
        <v>3751</v>
      </c>
      <c r="G832" s="1">
        <v>3752495</v>
      </c>
      <c r="H832" t="s">
        <v>83</v>
      </c>
      <c r="I832" t="s">
        <v>1386</v>
      </c>
      <c r="J832" t="s">
        <v>3752</v>
      </c>
      <c r="K832" t="s">
        <v>16</v>
      </c>
      <c r="L832" t="s">
        <v>3753</v>
      </c>
      <c r="M832">
        <v>169</v>
      </c>
      <c r="N832" s="5">
        <v>11001</v>
      </c>
      <c r="O832" s="14">
        <f t="shared" si="24"/>
        <v>5</v>
      </c>
      <c r="P832" s="14" t="str">
        <f t="shared" si="25"/>
        <v>11001</v>
      </c>
      <c r="Q832" s="5" t="str">
        <f>INDEX('DIAN CODE'!$B$2:$B$1121,MATCH(CONCATENATE(PLANOTER!P832,""),'DIAN CODE'!$E$2:$E$1121,0),0)</f>
        <v>BOGOTA</v>
      </c>
      <c r="R832" s="5" t="str">
        <f>INDEX('DIAN CODE'!$D$2:$D$1121,MATCH(CONCATENATE(PLANOTER!P832,""),'DIAN CODE'!$E$2:$E$1121,0),0)</f>
        <v>BOGOTA, D.C.</v>
      </c>
      <c r="S832" t="s">
        <v>3754</v>
      </c>
    </row>
    <row r="833" spans="1:19">
      <c r="A833">
        <v>79453425</v>
      </c>
      <c r="B833">
        <v>79453425</v>
      </c>
      <c r="C833" t="s">
        <v>13</v>
      </c>
      <c r="D833" t="s">
        <v>18</v>
      </c>
      <c r="E833" t="s">
        <v>12</v>
      </c>
      <c r="F833" t="s">
        <v>3755</v>
      </c>
      <c r="G833" s="1">
        <v>2446656</v>
      </c>
      <c r="H833" t="s">
        <v>333</v>
      </c>
      <c r="I833" t="s">
        <v>16</v>
      </c>
      <c r="J833" t="s">
        <v>46</v>
      </c>
      <c r="K833" t="s">
        <v>16</v>
      </c>
      <c r="L833" t="s">
        <v>3756</v>
      </c>
      <c r="M833">
        <v>169</v>
      </c>
      <c r="N833" s="5">
        <v>11001</v>
      </c>
      <c r="O833" s="14">
        <f t="shared" si="24"/>
        <v>5</v>
      </c>
      <c r="P833" s="14" t="str">
        <f t="shared" si="25"/>
        <v>11001</v>
      </c>
      <c r="Q833" s="5" t="str">
        <f>INDEX('DIAN CODE'!$B$2:$B$1121,MATCH(CONCATENATE(PLANOTER!P833,""),'DIAN CODE'!$E$2:$E$1121,0),0)</f>
        <v>BOGOTA</v>
      </c>
      <c r="R833" s="5" t="str">
        <f>INDEX('DIAN CODE'!$D$2:$D$1121,MATCH(CONCATENATE(PLANOTER!P833,""),'DIAN CODE'!$E$2:$E$1121,0),0)</f>
        <v>BOGOTA, D.C.</v>
      </c>
      <c r="S833" t="s">
        <v>3757</v>
      </c>
    </row>
    <row r="834" spans="1:19">
      <c r="A834">
        <v>79457809</v>
      </c>
      <c r="B834">
        <v>79457809</v>
      </c>
      <c r="C834" t="s">
        <v>13</v>
      </c>
      <c r="D834" t="s">
        <v>18</v>
      </c>
      <c r="E834" t="s">
        <v>12</v>
      </c>
      <c r="F834" t="s">
        <v>3758</v>
      </c>
      <c r="G834" s="1">
        <v>3342186</v>
      </c>
      <c r="H834" t="s">
        <v>49</v>
      </c>
      <c r="I834" t="s">
        <v>122</v>
      </c>
      <c r="J834" t="s">
        <v>235</v>
      </c>
      <c r="K834" t="s">
        <v>97</v>
      </c>
      <c r="L834" t="s">
        <v>3759</v>
      </c>
      <c r="M834">
        <v>169</v>
      </c>
      <c r="N834" s="5">
        <v>11001</v>
      </c>
      <c r="O834" s="14">
        <f t="shared" si="24"/>
        <v>5</v>
      </c>
      <c r="P834" s="14" t="str">
        <f t="shared" si="25"/>
        <v>11001</v>
      </c>
      <c r="Q834" s="5" t="str">
        <f>INDEX('DIAN CODE'!$B$2:$B$1121,MATCH(CONCATENATE(PLANOTER!P834,""),'DIAN CODE'!$E$2:$E$1121,0),0)</f>
        <v>BOGOTA</v>
      </c>
      <c r="R834" s="5" t="str">
        <f>INDEX('DIAN CODE'!$D$2:$D$1121,MATCH(CONCATENATE(PLANOTER!P834,""),'DIAN CODE'!$E$2:$E$1121,0),0)</f>
        <v>BOGOTA, D.C.</v>
      </c>
      <c r="S834" t="s">
        <v>3760</v>
      </c>
    </row>
    <row r="835" spans="1:19">
      <c r="A835">
        <v>79469160</v>
      </c>
      <c r="B835">
        <v>79469160</v>
      </c>
      <c r="C835" t="s">
        <v>13</v>
      </c>
      <c r="D835" t="s">
        <v>18</v>
      </c>
      <c r="E835" t="s">
        <v>12</v>
      </c>
      <c r="F835" t="s">
        <v>3761</v>
      </c>
      <c r="G835" s="1">
        <v>2774037</v>
      </c>
      <c r="H835" t="s">
        <v>234</v>
      </c>
      <c r="I835" t="s">
        <v>16</v>
      </c>
      <c r="J835" t="s">
        <v>74</v>
      </c>
      <c r="K835" t="s">
        <v>16</v>
      </c>
      <c r="L835" t="s">
        <v>3762</v>
      </c>
      <c r="M835">
        <v>169</v>
      </c>
      <c r="N835" s="5">
        <v>11001</v>
      </c>
      <c r="O835" s="14">
        <f t="shared" ref="O835:O898" si="26">LEN(N835)</f>
        <v>5</v>
      </c>
      <c r="P835" s="14" t="str">
        <f t="shared" ref="P835:P898" si="27">IF(EXACT(O835,5),""&amp;N835,"0"&amp;N835)</f>
        <v>11001</v>
      </c>
      <c r="Q835" s="5" t="str">
        <f>INDEX('DIAN CODE'!$B$2:$B$1121,MATCH(CONCATENATE(PLANOTER!P835,""),'DIAN CODE'!$E$2:$E$1121,0),0)</f>
        <v>BOGOTA</v>
      </c>
      <c r="R835" s="5" t="str">
        <f>INDEX('DIAN CODE'!$D$2:$D$1121,MATCH(CONCATENATE(PLANOTER!P835,""),'DIAN CODE'!$E$2:$E$1121,0),0)</f>
        <v>BOGOTA, D.C.</v>
      </c>
      <c r="S835" t="s">
        <v>3763</v>
      </c>
    </row>
    <row r="836" spans="1:19">
      <c r="A836">
        <v>79473687</v>
      </c>
      <c r="B836">
        <v>79473687</v>
      </c>
      <c r="C836" t="s">
        <v>13</v>
      </c>
      <c r="D836" t="s">
        <v>18</v>
      </c>
      <c r="E836" t="s">
        <v>12</v>
      </c>
      <c r="F836" t="s">
        <v>3764</v>
      </c>
      <c r="G836" s="1">
        <v>3164201119</v>
      </c>
      <c r="H836" t="s">
        <v>1124</v>
      </c>
      <c r="I836" t="s">
        <v>238</v>
      </c>
      <c r="J836" t="s">
        <v>308</v>
      </c>
      <c r="K836" t="s">
        <v>922</v>
      </c>
      <c r="L836" t="s">
        <v>3765</v>
      </c>
      <c r="M836">
        <v>169</v>
      </c>
      <c r="N836" s="5">
        <v>11001</v>
      </c>
      <c r="O836" s="14">
        <f t="shared" si="26"/>
        <v>5</v>
      </c>
      <c r="P836" s="14" t="str">
        <f t="shared" si="27"/>
        <v>11001</v>
      </c>
      <c r="Q836" s="5" t="str">
        <f>INDEX('DIAN CODE'!$B$2:$B$1121,MATCH(CONCATENATE(PLANOTER!P836,""),'DIAN CODE'!$E$2:$E$1121,0),0)</f>
        <v>BOGOTA</v>
      </c>
      <c r="R836" s="5" t="str">
        <f>INDEX('DIAN CODE'!$D$2:$D$1121,MATCH(CONCATENATE(PLANOTER!P836,""),'DIAN CODE'!$E$2:$E$1121,0),0)</f>
        <v>BOGOTA, D.C.</v>
      </c>
      <c r="S836" t="s">
        <v>3766</v>
      </c>
    </row>
    <row r="837" spans="1:19">
      <c r="A837">
        <v>79484219</v>
      </c>
      <c r="B837">
        <v>79484219</v>
      </c>
      <c r="C837" t="s">
        <v>13</v>
      </c>
      <c r="D837" t="s">
        <v>18</v>
      </c>
      <c r="E837" t="s">
        <v>12</v>
      </c>
      <c r="F837" t="s">
        <v>3767</v>
      </c>
      <c r="G837" s="1">
        <v>214729429</v>
      </c>
      <c r="H837" t="s">
        <v>340</v>
      </c>
      <c r="I837" t="s">
        <v>693</v>
      </c>
      <c r="J837" t="s">
        <v>186</v>
      </c>
      <c r="K837" t="s">
        <v>1210</v>
      </c>
      <c r="L837" t="s">
        <v>3768</v>
      </c>
      <c r="M837">
        <v>169</v>
      </c>
      <c r="N837" s="5">
        <v>11001</v>
      </c>
      <c r="O837" s="14">
        <f t="shared" si="26"/>
        <v>5</v>
      </c>
      <c r="P837" s="14" t="str">
        <f t="shared" si="27"/>
        <v>11001</v>
      </c>
      <c r="Q837" s="5" t="str">
        <f>INDEX('DIAN CODE'!$B$2:$B$1121,MATCH(CONCATENATE(PLANOTER!P837,""),'DIAN CODE'!$E$2:$E$1121,0),0)</f>
        <v>BOGOTA</v>
      </c>
      <c r="R837" s="5" t="str">
        <f>INDEX('DIAN CODE'!$D$2:$D$1121,MATCH(CONCATENATE(PLANOTER!P837,""),'DIAN CODE'!$E$2:$E$1121,0),0)</f>
        <v>BOGOTA, D.C.</v>
      </c>
      <c r="S837" t="s">
        <v>3769</v>
      </c>
    </row>
    <row r="838" spans="1:19">
      <c r="A838">
        <v>79486600</v>
      </c>
      <c r="B838">
        <v>79486600</v>
      </c>
      <c r="C838" t="s">
        <v>13</v>
      </c>
      <c r="D838" t="s">
        <v>18</v>
      </c>
      <c r="E838" t="s">
        <v>12</v>
      </c>
      <c r="F838" t="s">
        <v>3732</v>
      </c>
      <c r="G838" s="1">
        <v>2827916</v>
      </c>
      <c r="H838" t="s">
        <v>1259</v>
      </c>
      <c r="I838" t="s">
        <v>274</v>
      </c>
      <c r="J838" t="s">
        <v>44</v>
      </c>
      <c r="K838" t="s">
        <v>86</v>
      </c>
      <c r="L838" t="s">
        <v>3770</v>
      </c>
      <c r="M838">
        <v>169</v>
      </c>
      <c r="N838" s="5">
        <v>11001</v>
      </c>
      <c r="O838" s="14">
        <f t="shared" si="26"/>
        <v>5</v>
      </c>
      <c r="P838" s="14" t="str">
        <f t="shared" si="27"/>
        <v>11001</v>
      </c>
      <c r="Q838" s="5" t="str">
        <f>INDEX('DIAN CODE'!$B$2:$B$1121,MATCH(CONCATENATE(PLANOTER!P838,""),'DIAN CODE'!$E$2:$E$1121,0),0)</f>
        <v>BOGOTA</v>
      </c>
      <c r="R838" s="5" t="str">
        <f>INDEX('DIAN CODE'!$D$2:$D$1121,MATCH(CONCATENATE(PLANOTER!P838,""),'DIAN CODE'!$E$2:$E$1121,0),0)</f>
        <v>BOGOTA, D.C.</v>
      </c>
      <c r="S838" t="s">
        <v>3771</v>
      </c>
    </row>
    <row r="839" spans="1:19">
      <c r="A839">
        <v>79497584</v>
      </c>
      <c r="B839">
        <v>79497584</v>
      </c>
      <c r="C839" t="s">
        <v>13</v>
      </c>
      <c r="D839" t="s">
        <v>18</v>
      </c>
      <c r="E839" t="s">
        <v>12</v>
      </c>
      <c r="F839" t="s">
        <v>3772</v>
      </c>
      <c r="G839" s="1">
        <v>3002086341</v>
      </c>
      <c r="H839" t="s">
        <v>321</v>
      </c>
      <c r="I839" t="s">
        <v>629</v>
      </c>
      <c r="J839" t="s">
        <v>44</v>
      </c>
      <c r="K839" t="s">
        <v>21</v>
      </c>
      <c r="L839" t="s">
        <v>3773</v>
      </c>
      <c r="M839">
        <v>169</v>
      </c>
      <c r="N839" s="5">
        <v>11001</v>
      </c>
      <c r="O839" s="14">
        <f t="shared" si="26"/>
        <v>5</v>
      </c>
      <c r="P839" s="14" t="str">
        <f t="shared" si="27"/>
        <v>11001</v>
      </c>
      <c r="Q839" s="5" t="str">
        <f>INDEX('DIAN CODE'!$B$2:$B$1121,MATCH(CONCATENATE(PLANOTER!P839,""),'DIAN CODE'!$E$2:$E$1121,0),0)</f>
        <v>BOGOTA</v>
      </c>
      <c r="R839" s="5" t="str">
        <f>INDEX('DIAN CODE'!$D$2:$D$1121,MATCH(CONCATENATE(PLANOTER!P839,""),'DIAN CODE'!$E$2:$E$1121,0),0)</f>
        <v>BOGOTA, D.C.</v>
      </c>
      <c r="S839" t="s">
        <v>3774</v>
      </c>
    </row>
    <row r="840" spans="1:19">
      <c r="A840">
        <v>79508506</v>
      </c>
      <c r="B840">
        <v>79508506</v>
      </c>
      <c r="C840" t="s">
        <v>13</v>
      </c>
      <c r="D840" t="s">
        <v>18</v>
      </c>
      <c r="E840" t="s">
        <v>12</v>
      </c>
      <c r="F840" t="s">
        <v>3775</v>
      </c>
      <c r="G840" s="1">
        <v>6210413</v>
      </c>
      <c r="H840" t="s">
        <v>220</v>
      </c>
      <c r="I840" t="s">
        <v>112</v>
      </c>
      <c r="J840" t="s">
        <v>436</v>
      </c>
      <c r="K840" t="s">
        <v>16</v>
      </c>
      <c r="L840" t="s">
        <v>3776</v>
      </c>
      <c r="M840">
        <v>169</v>
      </c>
      <c r="N840" s="5">
        <v>11001</v>
      </c>
      <c r="O840" s="14">
        <f t="shared" si="26"/>
        <v>5</v>
      </c>
      <c r="P840" s="14" t="str">
        <f t="shared" si="27"/>
        <v>11001</v>
      </c>
      <c r="Q840" s="5" t="str">
        <f>INDEX('DIAN CODE'!$B$2:$B$1121,MATCH(CONCATENATE(PLANOTER!P840,""),'DIAN CODE'!$E$2:$E$1121,0),0)</f>
        <v>BOGOTA</v>
      </c>
      <c r="R840" s="5" t="str">
        <f>INDEX('DIAN CODE'!$D$2:$D$1121,MATCH(CONCATENATE(PLANOTER!P840,""),'DIAN CODE'!$E$2:$E$1121,0),0)</f>
        <v>BOGOTA, D.C.</v>
      </c>
      <c r="S840" t="s">
        <v>3777</v>
      </c>
    </row>
    <row r="841" spans="1:19">
      <c r="A841">
        <v>79517485</v>
      </c>
      <c r="B841">
        <v>79517485</v>
      </c>
      <c r="C841" t="s">
        <v>13</v>
      </c>
      <c r="D841" t="s">
        <v>18</v>
      </c>
      <c r="E841" t="s">
        <v>12</v>
      </c>
      <c r="F841" t="s">
        <v>3778</v>
      </c>
      <c r="G841" s="1">
        <v>3125832123</v>
      </c>
      <c r="H841" t="s">
        <v>45</v>
      </c>
      <c r="I841" t="s">
        <v>100</v>
      </c>
      <c r="J841" t="s">
        <v>50</v>
      </c>
      <c r="K841" t="s">
        <v>266</v>
      </c>
      <c r="L841" t="s">
        <v>3779</v>
      </c>
      <c r="M841">
        <v>169</v>
      </c>
      <c r="N841" s="5">
        <v>11001</v>
      </c>
      <c r="O841" s="14">
        <f t="shared" si="26"/>
        <v>5</v>
      </c>
      <c r="P841" s="14" t="str">
        <f t="shared" si="27"/>
        <v>11001</v>
      </c>
      <c r="Q841" s="5" t="str">
        <f>INDEX('DIAN CODE'!$B$2:$B$1121,MATCH(CONCATENATE(PLANOTER!P841,""),'DIAN CODE'!$E$2:$E$1121,0),0)</f>
        <v>BOGOTA</v>
      </c>
      <c r="R841" s="5" t="str">
        <f>INDEX('DIAN CODE'!$D$2:$D$1121,MATCH(CONCATENATE(PLANOTER!P841,""),'DIAN CODE'!$E$2:$E$1121,0),0)</f>
        <v>BOGOTA, D.C.</v>
      </c>
      <c r="S841" t="s">
        <v>3780</v>
      </c>
    </row>
    <row r="842" spans="1:19">
      <c r="A842">
        <v>79521690</v>
      </c>
      <c r="B842">
        <v>79521690</v>
      </c>
      <c r="C842">
        <v>5</v>
      </c>
      <c r="D842" t="s">
        <v>18</v>
      </c>
      <c r="E842" t="s">
        <v>15</v>
      </c>
      <c r="F842" t="s">
        <v>3781</v>
      </c>
      <c r="G842" s="1">
        <v>3268600</v>
      </c>
      <c r="H842" t="s">
        <v>3782</v>
      </c>
      <c r="I842" t="s">
        <v>3783</v>
      </c>
      <c r="J842" t="s">
        <v>341</v>
      </c>
      <c r="K842" t="s">
        <v>394</v>
      </c>
      <c r="L842" t="s">
        <v>3784</v>
      </c>
      <c r="M842">
        <v>169</v>
      </c>
      <c r="N842" s="5">
        <v>11001</v>
      </c>
      <c r="O842" s="14">
        <f t="shared" si="26"/>
        <v>5</v>
      </c>
      <c r="P842" s="14" t="str">
        <f t="shared" si="27"/>
        <v>11001</v>
      </c>
      <c r="Q842" s="5" t="str">
        <f>INDEX('DIAN CODE'!$B$2:$B$1121,MATCH(CONCATENATE(PLANOTER!P842,""),'DIAN CODE'!$E$2:$E$1121,0),0)</f>
        <v>BOGOTA</v>
      </c>
      <c r="R842" s="5" t="str">
        <f>INDEX('DIAN CODE'!$D$2:$D$1121,MATCH(CONCATENATE(PLANOTER!P842,""),'DIAN CODE'!$E$2:$E$1121,0),0)</f>
        <v>BOGOTA, D.C.</v>
      </c>
      <c r="S842" t="s">
        <v>3785</v>
      </c>
    </row>
    <row r="843" spans="1:19">
      <c r="A843">
        <v>79536420</v>
      </c>
      <c r="B843">
        <v>79536420</v>
      </c>
      <c r="C843" t="s">
        <v>13</v>
      </c>
      <c r="D843" t="s">
        <v>18</v>
      </c>
      <c r="E843" t="s">
        <v>12</v>
      </c>
      <c r="F843" t="s">
        <v>3786</v>
      </c>
      <c r="G843" s="1">
        <v>7240000</v>
      </c>
      <c r="H843" t="s">
        <v>961</v>
      </c>
      <c r="I843" t="s">
        <v>220</v>
      </c>
      <c r="J843" t="s">
        <v>3718</v>
      </c>
      <c r="K843" t="s">
        <v>3787</v>
      </c>
      <c r="L843" t="s">
        <v>3788</v>
      </c>
      <c r="M843">
        <v>169</v>
      </c>
      <c r="N843" s="5">
        <v>11001</v>
      </c>
      <c r="O843" s="14">
        <f t="shared" si="26"/>
        <v>5</v>
      </c>
      <c r="P843" s="14" t="str">
        <f t="shared" si="27"/>
        <v>11001</v>
      </c>
      <c r="Q843" s="5" t="str">
        <f>INDEX('DIAN CODE'!$B$2:$B$1121,MATCH(CONCATENATE(PLANOTER!P843,""),'DIAN CODE'!$E$2:$E$1121,0),0)</f>
        <v>BOGOTA</v>
      </c>
      <c r="R843" s="5" t="str">
        <f>INDEX('DIAN CODE'!$D$2:$D$1121,MATCH(CONCATENATE(PLANOTER!P843,""),'DIAN CODE'!$E$2:$E$1121,0),0)</f>
        <v>BOGOTA, D.C.</v>
      </c>
      <c r="S843" t="s">
        <v>3789</v>
      </c>
    </row>
    <row r="844" spans="1:19">
      <c r="A844">
        <v>79540614</v>
      </c>
      <c r="B844">
        <v>79540614</v>
      </c>
      <c r="C844" t="s">
        <v>13</v>
      </c>
      <c r="D844" t="s">
        <v>18</v>
      </c>
      <c r="E844" t="s">
        <v>12</v>
      </c>
      <c r="F844" t="s">
        <v>3790</v>
      </c>
      <c r="G844" s="1">
        <v>208090439</v>
      </c>
      <c r="H844" t="s">
        <v>665</v>
      </c>
      <c r="I844" t="s">
        <v>767</v>
      </c>
      <c r="J844" t="s">
        <v>804</v>
      </c>
      <c r="K844" t="s">
        <v>16</v>
      </c>
      <c r="L844" t="s">
        <v>3791</v>
      </c>
      <c r="M844">
        <v>169</v>
      </c>
      <c r="N844" s="5">
        <v>11001</v>
      </c>
      <c r="O844" s="14">
        <f t="shared" si="26"/>
        <v>5</v>
      </c>
      <c r="P844" s="14" t="str">
        <f t="shared" si="27"/>
        <v>11001</v>
      </c>
      <c r="Q844" s="5" t="str">
        <f>INDEX('DIAN CODE'!$B$2:$B$1121,MATCH(CONCATENATE(PLANOTER!P844,""),'DIAN CODE'!$E$2:$E$1121,0),0)</f>
        <v>BOGOTA</v>
      </c>
      <c r="R844" s="5" t="str">
        <f>INDEX('DIAN CODE'!$D$2:$D$1121,MATCH(CONCATENATE(PLANOTER!P844,""),'DIAN CODE'!$E$2:$E$1121,0),0)</f>
        <v>BOGOTA, D.C.</v>
      </c>
      <c r="S844" t="s">
        <v>3792</v>
      </c>
    </row>
    <row r="845" spans="1:19">
      <c r="A845">
        <v>79541337</v>
      </c>
      <c r="B845">
        <v>79541337</v>
      </c>
      <c r="C845" t="s">
        <v>13</v>
      </c>
      <c r="D845" t="s">
        <v>18</v>
      </c>
      <c r="E845" t="s">
        <v>12</v>
      </c>
      <c r="F845" t="s">
        <v>3793</v>
      </c>
      <c r="G845" s="1">
        <v>5510762</v>
      </c>
      <c r="H845" t="s">
        <v>83</v>
      </c>
      <c r="I845" t="s">
        <v>3794</v>
      </c>
      <c r="J845" t="s">
        <v>3795</v>
      </c>
      <c r="K845" t="s">
        <v>3796</v>
      </c>
      <c r="L845" t="s">
        <v>3797</v>
      </c>
      <c r="M845">
        <v>169</v>
      </c>
      <c r="N845" s="5">
        <v>11001</v>
      </c>
      <c r="O845" s="14">
        <f t="shared" si="26"/>
        <v>5</v>
      </c>
      <c r="P845" s="14" t="str">
        <f t="shared" si="27"/>
        <v>11001</v>
      </c>
      <c r="Q845" s="5" t="str">
        <f>INDEX('DIAN CODE'!$B$2:$B$1121,MATCH(CONCATENATE(PLANOTER!P845,""),'DIAN CODE'!$E$2:$E$1121,0),0)</f>
        <v>BOGOTA</v>
      </c>
      <c r="R845" s="5" t="str">
        <f>INDEX('DIAN CODE'!$D$2:$D$1121,MATCH(CONCATENATE(PLANOTER!P845,""),'DIAN CODE'!$E$2:$E$1121,0),0)</f>
        <v>BOGOTA, D.C.</v>
      </c>
      <c r="S845" t="s">
        <v>3798</v>
      </c>
    </row>
    <row r="846" spans="1:19">
      <c r="A846">
        <v>79542495</v>
      </c>
      <c r="B846">
        <v>79542495</v>
      </c>
      <c r="C846">
        <v>5</v>
      </c>
      <c r="D846" t="s">
        <v>18</v>
      </c>
      <c r="E846" t="s">
        <v>12</v>
      </c>
      <c r="F846" t="s">
        <v>3799</v>
      </c>
      <c r="G846" s="1">
        <v>4087668</v>
      </c>
      <c r="H846" t="s">
        <v>100</v>
      </c>
      <c r="I846" t="s">
        <v>191</v>
      </c>
      <c r="J846" t="s">
        <v>590</v>
      </c>
      <c r="K846" t="s">
        <v>175</v>
      </c>
      <c r="L846" t="s">
        <v>3800</v>
      </c>
      <c r="M846">
        <v>169</v>
      </c>
      <c r="N846" s="5">
        <v>11001</v>
      </c>
      <c r="O846" s="14">
        <f t="shared" si="26"/>
        <v>5</v>
      </c>
      <c r="P846" s="14" t="str">
        <f t="shared" si="27"/>
        <v>11001</v>
      </c>
      <c r="Q846" s="5" t="str">
        <f>INDEX('DIAN CODE'!$B$2:$B$1121,MATCH(CONCATENATE(PLANOTER!P846,""),'DIAN CODE'!$E$2:$E$1121,0),0)</f>
        <v>BOGOTA</v>
      </c>
      <c r="R846" s="5" t="str">
        <f>INDEX('DIAN CODE'!$D$2:$D$1121,MATCH(CONCATENATE(PLANOTER!P846,""),'DIAN CODE'!$E$2:$E$1121,0),0)</f>
        <v>BOGOTA, D.C.</v>
      </c>
      <c r="S846" t="s">
        <v>3801</v>
      </c>
    </row>
    <row r="847" spans="1:19">
      <c r="A847">
        <v>79545739</v>
      </c>
      <c r="B847">
        <v>79545739</v>
      </c>
      <c r="C847" t="s">
        <v>13</v>
      </c>
      <c r="D847" t="s">
        <v>18</v>
      </c>
      <c r="E847" t="s">
        <v>12</v>
      </c>
      <c r="F847" t="s">
        <v>3802</v>
      </c>
      <c r="G847" s="1">
        <v>7604444</v>
      </c>
      <c r="H847" t="s">
        <v>594</v>
      </c>
      <c r="I847" t="s">
        <v>109</v>
      </c>
      <c r="J847" t="s">
        <v>44</v>
      </c>
      <c r="K847" t="s">
        <v>239</v>
      </c>
      <c r="L847" t="s">
        <v>3803</v>
      </c>
      <c r="M847">
        <v>169</v>
      </c>
      <c r="N847" s="5">
        <v>11001</v>
      </c>
      <c r="O847" s="14">
        <f t="shared" si="26"/>
        <v>5</v>
      </c>
      <c r="P847" s="14" t="str">
        <f t="shared" si="27"/>
        <v>11001</v>
      </c>
      <c r="Q847" s="5" t="str">
        <f>INDEX('DIAN CODE'!$B$2:$B$1121,MATCH(CONCATENATE(PLANOTER!P847,""),'DIAN CODE'!$E$2:$E$1121,0),0)</f>
        <v>BOGOTA</v>
      </c>
      <c r="R847" s="5" t="str">
        <f>INDEX('DIAN CODE'!$D$2:$D$1121,MATCH(CONCATENATE(PLANOTER!P847,""),'DIAN CODE'!$E$2:$E$1121,0),0)</f>
        <v>BOGOTA, D.C.</v>
      </c>
      <c r="S847" t="s">
        <v>3804</v>
      </c>
    </row>
    <row r="848" spans="1:19">
      <c r="A848">
        <v>79562103</v>
      </c>
      <c r="B848">
        <v>79562103</v>
      </c>
      <c r="C848">
        <v>9</v>
      </c>
      <c r="D848" t="s">
        <v>18</v>
      </c>
      <c r="E848" t="s">
        <v>15</v>
      </c>
      <c r="F848" t="s">
        <v>3806</v>
      </c>
      <c r="G848" s="1">
        <v>3115663860</v>
      </c>
      <c r="H848" t="s">
        <v>452</v>
      </c>
      <c r="I848" t="s">
        <v>452</v>
      </c>
      <c r="J848" t="s">
        <v>44</v>
      </c>
      <c r="K848" t="s">
        <v>318</v>
      </c>
      <c r="L848" t="s">
        <v>3807</v>
      </c>
      <c r="M848">
        <v>169</v>
      </c>
      <c r="N848" s="5">
        <v>11001</v>
      </c>
      <c r="O848" s="14">
        <f t="shared" si="26"/>
        <v>5</v>
      </c>
      <c r="P848" s="14" t="str">
        <f t="shared" si="27"/>
        <v>11001</v>
      </c>
      <c r="Q848" s="5" t="str">
        <f>INDEX('DIAN CODE'!$B$2:$B$1121,MATCH(CONCATENATE(PLANOTER!P848,""),'DIAN CODE'!$E$2:$E$1121,0),0)</f>
        <v>BOGOTA</v>
      </c>
      <c r="R848" s="5" t="str">
        <f>INDEX('DIAN CODE'!$D$2:$D$1121,MATCH(CONCATENATE(PLANOTER!P848,""),'DIAN CODE'!$E$2:$E$1121,0),0)</f>
        <v>BOGOTA, D.C.</v>
      </c>
      <c r="S848" t="s">
        <v>3808</v>
      </c>
    </row>
    <row r="849" spans="1:19">
      <c r="A849">
        <v>79603996</v>
      </c>
      <c r="B849">
        <v>79603996</v>
      </c>
      <c r="C849">
        <v>6</v>
      </c>
      <c r="D849" t="s">
        <v>18</v>
      </c>
      <c r="E849" t="s">
        <v>12</v>
      </c>
      <c r="F849" t="s">
        <v>3810</v>
      </c>
      <c r="G849" s="1">
        <v>4051696</v>
      </c>
      <c r="H849" t="s">
        <v>758</v>
      </c>
      <c r="I849" t="s">
        <v>3811</v>
      </c>
      <c r="J849" t="s">
        <v>308</v>
      </c>
      <c r="K849" t="s">
        <v>281</v>
      </c>
      <c r="L849" t="s">
        <v>3812</v>
      </c>
      <c r="M849">
        <v>169</v>
      </c>
      <c r="N849" s="5">
        <v>11001</v>
      </c>
      <c r="O849" s="14">
        <f t="shared" si="26"/>
        <v>5</v>
      </c>
      <c r="P849" s="14" t="str">
        <f t="shared" si="27"/>
        <v>11001</v>
      </c>
      <c r="Q849" s="5" t="str">
        <f>INDEX('DIAN CODE'!$B$2:$B$1121,MATCH(CONCATENATE(PLANOTER!P849,""),'DIAN CODE'!$E$2:$E$1121,0),0)</f>
        <v>BOGOTA</v>
      </c>
      <c r="R849" s="5" t="str">
        <f>INDEX('DIAN CODE'!$D$2:$D$1121,MATCH(CONCATENATE(PLANOTER!P849,""),'DIAN CODE'!$E$2:$E$1121,0),0)</f>
        <v>BOGOTA, D.C.</v>
      </c>
      <c r="S849" t="s">
        <v>3813</v>
      </c>
    </row>
    <row r="850" spans="1:19">
      <c r="A850">
        <v>79613376</v>
      </c>
      <c r="B850">
        <v>79613376</v>
      </c>
      <c r="C850" t="s">
        <v>13</v>
      </c>
      <c r="D850" t="s">
        <v>18</v>
      </c>
      <c r="E850" t="s">
        <v>12</v>
      </c>
      <c r="F850" t="s">
        <v>3814</v>
      </c>
      <c r="G850" s="1" t="s">
        <v>17</v>
      </c>
      <c r="H850" t="s">
        <v>142</v>
      </c>
      <c r="I850" t="s">
        <v>1386</v>
      </c>
      <c r="J850" t="s">
        <v>53</v>
      </c>
      <c r="K850" t="s">
        <v>3815</v>
      </c>
      <c r="L850" t="s">
        <v>3816</v>
      </c>
      <c r="M850">
        <v>169</v>
      </c>
      <c r="N850" s="5">
        <v>11001</v>
      </c>
      <c r="O850" s="14">
        <f t="shared" si="26"/>
        <v>5</v>
      </c>
      <c r="P850" s="14" t="str">
        <f t="shared" si="27"/>
        <v>11001</v>
      </c>
      <c r="Q850" s="5" t="str">
        <f>INDEX('DIAN CODE'!$B$2:$B$1121,MATCH(CONCATENATE(PLANOTER!P850,""),'DIAN CODE'!$E$2:$E$1121,0),0)</f>
        <v>BOGOTA</v>
      </c>
      <c r="R850" s="5" t="str">
        <f>INDEX('DIAN CODE'!$D$2:$D$1121,MATCH(CONCATENATE(PLANOTER!P850,""),'DIAN CODE'!$E$2:$E$1121,0),0)</f>
        <v>BOGOTA, D.C.</v>
      </c>
      <c r="S850" t="s">
        <v>3817</v>
      </c>
    </row>
    <row r="851" spans="1:19">
      <c r="A851">
        <v>79620021</v>
      </c>
      <c r="B851">
        <v>79620021</v>
      </c>
      <c r="C851" t="s">
        <v>13</v>
      </c>
      <c r="D851" t="s">
        <v>18</v>
      </c>
      <c r="E851" t="s">
        <v>12</v>
      </c>
      <c r="F851" t="s">
        <v>3818</v>
      </c>
      <c r="G851" s="1">
        <v>4124569</v>
      </c>
      <c r="H851" t="s">
        <v>775</v>
      </c>
      <c r="I851" t="s">
        <v>288</v>
      </c>
      <c r="J851" t="s">
        <v>317</v>
      </c>
      <c r="K851" t="s">
        <v>16</v>
      </c>
      <c r="L851" t="s">
        <v>3819</v>
      </c>
      <c r="M851">
        <v>169</v>
      </c>
      <c r="N851" s="5">
        <v>11001</v>
      </c>
      <c r="O851" s="14">
        <f t="shared" si="26"/>
        <v>5</v>
      </c>
      <c r="P851" s="14" t="str">
        <f t="shared" si="27"/>
        <v>11001</v>
      </c>
      <c r="Q851" s="5" t="str">
        <f>INDEX('DIAN CODE'!$B$2:$B$1121,MATCH(CONCATENATE(PLANOTER!P851,""),'DIAN CODE'!$E$2:$E$1121,0),0)</f>
        <v>BOGOTA</v>
      </c>
      <c r="R851" s="5" t="str">
        <f>INDEX('DIAN CODE'!$D$2:$D$1121,MATCH(CONCATENATE(PLANOTER!P851,""),'DIAN CODE'!$E$2:$E$1121,0),0)</f>
        <v>BOGOTA, D.C.</v>
      </c>
      <c r="S851" t="s">
        <v>3820</v>
      </c>
    </row>
    <row r="852" spans="1:19">
      <c r="A852">
        <v>79622311</v>
      </c>
      <c r="B852">
        <v>79622311</v>
      </c>
      <c r="C852" t="s">
        <v>13</v>
      </c>
      <c r="D852" t="s">
        <v>18</v>
      </c>
      <c r="E852" t="s">
        <v>12</v>
      </c>
      <c r="F852" t="s">
        <v>3821</v>
      </c>
      <c r="G852" s="1">
        <v>143332946</v>
      </c>
      <c r="H852" t="s">
        <v>85</v>
      </c>
      <c r="I852" t="s">
        <v>16</v>
      </c>
      <c r="J852" t="s">
        <v>793</v>
      </c>
      <c r="K852" t="s">
        <v>16</v>
      </c>
      <c r="L852" t="s">
        <v>3822</v>
      </c>
      <c r="M852">
        <v>169</v>
      </c>
      <c r="N852" s="5">
        <v>11001</v>
      </c>
      <c r="O852" s="14">
        <f t="shared" si="26"/>
        <v>5</v>
      </c>
      <c r="P852" s="14" t="str">
        <f t="shared" si="27"/>
        <v>11001</v>
      </c>
      <c r="Q852" s="5" t="str">
        <f>INDEX('DIAN CODE'!$B$2:$B$1121,MATCH(CONCATENATE(PLANOTER!P852,""),'DIAN CODE'!$E$2:$E$1121,0),0)</f>
        <v>BOGOTA</v>
      </c>
      <c r="R852" s="5" t="str">
        <f>INDEX('DIAN CODE'!$D$2:$D$1121,MATCH(CONCATENATE(PLANOTER!P852,""),'DIAN CODE'!$E$2:$E$1121,0),0)</f>
        <v>BOGOTA, D.C.</v>
      </c>
      <c r="S852" t="s">
        <v>3823</v>
      </c>
    </row>
    <row r="853" spans="1:19">
      <c r="A853">
        <v>79636701</v>
      </c>
      <c r="B853">
        <v>79636701</v>
      </c>
      <c r="C853" t="s">
        <v>13</v>
      </c>
      <c r="D853" t="s">
        <v>18</v>
      </c>
      <c r="E853" t="s">
        <v>12</v>
      </c>
      <c r="F853" t="s">
        <v>3824</v>
      </c>
      <c r="G853" s="1">
        <v>3614061</v>
      </c>
      <c r="H853" t="s">
        <v>693</v>
      </c>
      <c r="I853" t="s">
        <v>211</v>
      </c>
      <c r="J853" t="s">
        <v>235</v>
      </c>
      <c r="K853" t="s">
        <v>530</v>
      </c>
      <c r="L853" t="s">
        <v>3825</v>
      </c>
      <c r="M853">
        <v>169</v>
      </c>
      <c r="N853" s="5">
        <v>11001</v>
      </c>
      <c r="O853" s="14">
        <f t="shared" si="26"/>
        <v>5</v>
      </c>
      <c r="P853" s="14" t="str">
        <f t="shared" si="27"/>
        <v>11001</v>
      </c>
      <c r="Q853" s="5" t="str">
        <f>INDEX('DIAN CODE'!$B$2:$B$1121,MATCH(CONCATENATE(PLANOTER!P853,""),'DIAN CODE'!$E$2:$E$1121,0),0)</f>
        <v>BOGOTA</v>
      </c>
      <c r="R853" s="5" t="str">
        <f>INDEX('DIAN CODE'!$D$2:$D$1121,MATCH(CONCATENATE(PLANOTER!P853,""),'DIAN CODE'!$E$2:$E$1121,0),0)</f>
        <v>BOGOTA, D.C.</v>
      </c>
      <c r="S853" t="s">
        <v>3826</v>
      </c>
    </row>
    <row r="854" spans="1:19">
      <c r="A854">
        <v>79646255</v>
      </c>
      <c r="B854">
        <v>79646255</v>
      </c>
      <c r="C854" t="s">
        <v>13</v>
      </c>
      <c r="D854" t="s">
        <v>18</v>
      </c>
      <c r="E854" t="s">
        <v>12</v>
      </c>
      <c r="F854" t="s">
        <v>3827</v>
      </c>
      <c r="G854" s="1">
        <v>3128329138</v>
      </c>
      <c r="H854" t="s">
        <v>180</v>
      </c>
      <c r="I854" t="s">
        <v>786</v>
      </c>
      <c r="J854" t="s">
        <v>158</v>
      </c>
      <c r="K854" t="s">
        <v>1169</v>
      </c>
      <c r="L854" t="s">
        <v>3828</v>
      </c>
      <c r="M854">
        <v>169</v>
      </c>
      <c r="N854" s="5">
        <v>11001</v>
      </c>
      <c r="O854" s="14">
        <f t="shared" si="26"/>
        <v>5</v>
      </c>
      <c r="P854" s="14" t="str">
        <f t="shared" si="27"/>
        <v>11001</v>
      </c>
      <c r="Q854" s="5" t="str">
        <f>INDEX('DIAN CODE'!$B$2:$B$1121,MATCH(CONCATENATE(PLANOTER!P854,""),'DIAN CODE'!$E$2:$E$1121,0),0)</f>
        <v>BOGOTA</v>
      </c>
      <c r="R854" s="5" t="str">
        <f>INDEX('DIAN CODE'!$D$2:$D$1121,MATCH(CONCATENATE(PLANOTER!P854,""),'DIAN CODE'!$E$2:$E$1121,0),0)</f>
        <v>BOGOTA, D.C.</v>
      </c>
      <c r="S854" t="s">
        <v>3829</v>
      </c>
    </row>
    <row r="855" spans="1:19">
      <c r="A855">
        <v>79649955</v>
      </c>
      <c r="B855">
        <v>79649955</v>
      </c>
      <c r="C855" t="s">
        <v>13</v>
      </c>
      <c r="D855" t="s">
        <v>18</v>
      </c>
      <c r="E855" t="s">
        <v>12</v>
      </c>
      <c r="F855" t="s">
        <v>3830</v>
      </c>
      <c r="G855" s="1">
        <v>143654259</v>
      </c>
      <c r="H855" t="s">
        <v>391</v>
      </c>
      <c r="I855" t="s">
        <v>16</v>
      </c>
      <c r="J855" t="s">
        <v>317</v>
      </c>
      <c r="K855" t="s">
        <v>16</v>
      </c>
      <c r="L855" t="s">
        <v>3831</v>
      </c>
      <c r="M855">
        <v>169</v>
      </c>
      <c r="N855" s="5">
        <v>73001</v>
      </c>
      <c r="O855" s="14">
        <f t="shared" si="26"/>
        <v>5</v>
      </c>
      <c r="P855" s="14" t="str">
        <f t="shared" si="27"/>
        <v>73001</v>
      </c>
      <c r="Q855" s="5" t="str">
        <f>INDEX('DIAN CODE'!$B$2:$B$1121,MATCH(CONCATENATE(PLANOTER!P855,""),'DIAN CODE'!$E$2:$E$1121,0),0)</f>
        <v>TOLIMA</v>
      </c>
      <c r="R855" s="5" t="str">
        <f>INDEX('DIAN CODE'!$D$2:$D$1121,MATCH(CONCATENATE(PLANOTER!P855,""),'DIAN CODE'!$E$2:$E$1121,0),0)</f>
        <v>IBAGUE</v>
      </c>
      <c r="S855" t="s">
        <v>3832</v>
      </c>
    </row>
    <row r="856" spans="1:19">
      <c r="A856">
        <v>79663090</v>
      </c>
      <c r="B856">
        <v>79663090</v>
      </c>
      <c r="C856" t="s">
        <v>13</v>
      </c>
      <c r="D856" t="s">
        <v>18</v>
      </c>
      <c r="E856" t="s">
        <v>12</v>
      </c>
      <c r="F856" t="s">
        <v>3833</v>
      </c>
      <c r="G856" s="1">
        <v>3007062470</v>
      </c>
      <c r="H856" t="s">
        <v>2899</v>
      </c>
      <c r="I856" t="s">
        <v>234</v>
      </c>
      <c r="J856" t="s">
        <v>285</v>
      </c>
      <c r="K856" t="s">
        <v>3834</v>
      </c>
      <c r="L856" t="s">
        <v>3835</v>
      </c>
      <c r="M856">
        <v>169</v>
      </c>
      <c r="N856" s="5">
        <v>11001</v>
      </c>
      <c r="O856" s="14">
        <f t="shared" si="26"/>
        <v>5</v>
      </c>
      <c r="P856" s="14" t="str">
        <f t="shared" si="27"/>
        <v>11001</v>
      </c>
      <c r="Q856" s="5" t="str">
        <f>INDEX('DIAN CODE'!$B$2:$B$1121,MATCH(CONCATENATE(PLANOTER!P856,""),'DIAN CODE'!$E$2:$E$1121,0),0)</f>
        <v>BOGOTA</v>
      </c>
      <c r="R856" s="5" t="str">
        <f>INDEX('DIAN CODE'!$D$2:$D$1121,MATCH(CONCATENATE(PLANOTER!P856,""),'DIAN CODE'!$E$2:$E$1121,0),0)</f>
        <v>BOGOTA, D.C.</v>
      </c>
      <c r="S856" t="s">
        <v>3836</v>
      </c>
    </row>
    <row r="857" spans="1:19">
      <c r="A857">
        <v>79683076</v>
      </c>
      <c r="B857">
        <v>79683076</v>
      </c>
      <c r="C857" t="s">
        <v>13</v>
      </c>
      <c r="D857" t="s">
        <v>18</v>
      </c>
      <c r="E857" t="s">
        <v>12</v>
      </c>
      <c r="F857" t="s">
        <v>3837</v>
      </c>
      <c r="G857" s="1">
        <v>3007513365</v>
      </c>
      <c r="H857" t="s">
        <v>220</v>
      </c>
      <c r="I857" t="s">
        <v>16</v>
      </c>
      <c r="J857" t="s">
        <v>46</v>
      </c>
      <c r="K857" t="s">
        <v>53</v>
      </c>
      <c r="L857" t="s">
        <v>3838</v>
      </c>
      <c r="M857">
        <v>169</v>
      </c>
      <c r="N857" s="5">
        <v>11001</v>
      </c>
      <c r="O857" s="14">
        <f t="shared" si="26"/>
        <v>5</v>
      </c>
      <c r="P857" s="14" t="str">
        <f t="shared" si="27"/>
        <v>11001</v>
      </c>
      <c r="Q857" s="5" t="str">
        <f>INDEX('DIAN CODE'!$B$2:$B$1121,MATCH(CONCATENATE(PLANOTER!P857,""),'DIAN CODE'!$E$2:$E$1121,0),0)</f>
        <v>BOGOTA</v>
      </c>
      <c r="R857" s="5" t="str">
        <f>INDEX('DIAN CODE'!$D$2:$D$1121,MATCH(CONCATENATE(PLANOTER!P857,""),'DIAN CODE'!$E$2:$E$1121,0),0)</f>
        <v>BOGOTA, D.C.</v>
      </c>
      <c r="S857" t="s">
        <v>3839</v>
      </c>
    </row>
    <row r="858" spans="1:19">
      <c r="A858">
        <v>79686226</v>
      </c>
      <c r="B858">
        <v>79686226</v>
      </c>
      <c r="C858" t="s">
        <v>13</v>
      </c>
      <c r="D858" t="s">
        <v>18</v>
      </c>
      <c r="E858" t="s">
        <v>12</v>
      </c>
      <c r="F858" t="s">
        <v>3840</v>
      </c>
      <c r="G858" s="1">
        <v>7585881</v>
      </c>
      <c r="H858" t="s">
        <v>275</v>
      </c>
      <c r="I858" t="s">
        <v>231</v>
      </c>
      <c r="J858" t="s">
        <v>217</v>
      </c>
      <c r="K858" t="s">
        <v>75</v>
      </c>
      <c r="L858" t="s">
        <v>3841</v>
      </c>
      <c r="M858">
        <v>169</v>
      </c>
      <c r="N858" s="5">
        <v>11001</v>
      </c>
      <c r="O858" s="14">
        <f t="shared" si="26"/>
        <v>5</v>
      </c>
      <c r="P858" s="14" t="str">
        <f t="shared" si="27"/>
        <v>11001</v>
      </c>
      <c r="Q858" s="5" t="str">
        <f>INDEX('DIAN CODE'!$B$2:$B$1121,MATCH(CONCATENATE(PLANOTER!P858,""),'DIAN CODE'!$E$2:$E$1121,0),0)</f>
        <v>BOGOTA</v>
      </c>
      <c r="R858" s="5" t="str">
        <f>INDEX('DIAN CODE'!$D$2:$D$1121,MATCH(CONCATENATE(PLANOTER!P858,""),'DIAN CODE'!$E$2:$E$1121,0),0)</f>
        <v>BOGOTA, D.C.</v>
      </c>
      <c r="S858" t="s">
        <v>3842</v>
      </c>
    </row>
    <row r="859" spans="1:19">
      <c r="A859">
        <v>79695095</v>
      </c>
      <c r="B859">
        <v>79695095</v>
      </c>
      <c r="C859" t="s">
        <v>13</v>
      </c>
      <c r="D859" t="s">
        <v>18</v>
      </c>
      <c r="E859" t="s">
        <v>12</v>
      </c>
      <c r="F859" t="s">
        <v>3843</v>
      </c>
      <c r="G859" s="1">
        <v>6712633</v>
      </c>
      <c r="H859" t="s">
        <v>109</v>
      </c>
      <c r="I859" t="s">
        <v>16</v>
      </c>
      <c r="J859" t="s">
        <v>54</v>
      </c>
      <c r="K859" t="s">
        <v>16</v>
      </c>
      <c r="L859" t="s">
        <v>3844</v>
      </c>
      <c r="M859">
        <v>169</v>
      </c>
      <c r="N859" s="5">
        <v>11001</v>
      </c>
      <c r="O859" s="14">
        <f t="shared" si="26"/>
        <v>5</v>
      </c>
      <c r="P859" s="14" t="str">
        <f t="shared" si="27"/>
        <v>11001</v>
      </c>
      <c r="Q859" s="5" t="str">
        <f>INDEX('DIAN CODE'!$B$2:$B$1121,MATCH(CONCATENATE(PLANOTER!P859,""),'DIAN CODE'!$E$2:$E$1121,0),0)</f>
        <v>BOGOTA</v>
      </c>
      <c r="R859" s="5" t="str">
        <f>INDEX('DIAN CODE'!$D$2:$D$1121,MATCH(CONCATENATE(PLANOTER!P859,""),'DIAN CODE'!$E$2:$E$1121,0),0)</f>
        <v>BOGOTA, D.C.</v>
      </c>
      <c r="S859" t="s">
        <v>3845</v>
      </c>
    </row>
    <row r="860" spans="1:19">
      <c r="A860">
        <v>79714596</v>
      </c>
      <c r="B860">
        <v>79714596</v>
      </c>
      <c r="C860" t="s">
        <v>13</v>
      </c>
      <c r="D860" t="s">
        <v>18</v>
      </c>
      <c r="E860" t="s">
        <v>12</v>
      </c>
      <c r="F860" t="s">
        <v>3846</v>
      </c>
      <c r="G860" s="1">
        <v>6328166</v>
      </c>
      <c r="H860" t="s">
        <v>49</v>
      </c>
      <c r="I860" t="s">
        <v>109</v>
      </c>
      <c r="J860" t="s">
        <v>203</v>
      </c>
      <c r="K860" t="s">
        <v>16</v>
      </c>
      <c r="L860" t="s">
        <v>3847</v>
      </c>
      <c r="M860">
        <v>169</v>
      </c>
      <c r="N860" s="5">
        <v>68001</v>
      </c>
      <c r="O860" s="14">
        <f t="shared" si="26"/>
        <v>5</v>
      </c>
      <c r="P860" s="14" t="str">
        <f t="shared" si="27"/>
        <v>68001</v>
      </c>
      <c r="Q860" s="5" t="str">
        <f>INDEX('DIAN CODE'!$B$2:$B$1121,MATCH(CONCATENATE(PLANOTER!P860,""),'DIAN CODE'!$E$2:$E$1121,0),0)</f>
        <v>SANTANDER</v>
      </c>
      <c r="R860" s="5" t="str">
        <f>INDEX('DIAN CODE'!$D$2:$D$1121,MATCH(CONCATENATE(PLANOTER!P860,""),'DIAN CODE'!$E$2:$E$1121,0),0)</f>
        <v>BUCARAMANGA</v>
      </c>
      <c r="S860" t="s">
        <v>3848</v>
      </c>
    </row>
    <row r="861" spans="1:19">
      <c r="A861">
        <v>79720227</v>
      </c>
      <c r="B861">
        <v>79720227</v>
      </c>
      <c r="C861">
        <v>1</v>
      </c>
      <c r="D861" t="s">
        <v>18</v>
      </c>
      <c r="E861" t="s">
        <v>12</v>
      </c>
      <c r="F861" t="s">
        <v>3849</v>
      </c>
      <c r="G861" s="1">
        <v>7603575</v>
      </c>
      <c r="H861" t="s">
        <v>274</v>
      </c>
      <c r="I861" t="s">
        <v>211</v>
      </c>
      <c r="J861" t="s">
        <v>239</v>
      </c>
      <c r="K861" t="s">
        <v>16</v>
      </c>
      <c r="L861" t="s">
        <v>3850</v>
      </c>
      <c r="M861">
        <v>169</v>
      </c>
      <c r="N861" s="5">
        <v>11001</v>
      </c>
      <c r="O861" s="14">
        <f t="shared" si="26"/>
        <v>5</v>
      </c>
      <c r="P861" s="14" t="str">
        <f t="shared" si="27"/>
        <v>11001</v>
      </c>
      <c r="Q861" s="5" t="str">
        <f>INDEX('DIAN CODE'!$B$2:$B$1121,MATCH(CONCATENATE(PLANOTER!P861,""),'DIAN CODE'!$E$2:$E$1121,0),0)</f>
        <v>BOGOTA</v>
      </c>
      <c r="R861" s="5" t="str">
        <f>INDEX('DIAN CODE'!$D$2:$D$1121,MATCH(CONCATENATE(PLANOTER!P861,""),'DIAN CODE'!$E$2:$E$1121,0),0)</f>
        <v>BOGOTA, D.C.</v>
      </c>
      <c r="S861" t="s">
        <v>3851</v>
      </c>
    </row>
    <row r="862" spans="1:19">
      <c r="A862">
        <v>79741661</v>
      </c>
      <c r="B862">
        <v>79741661</v>
      </c>
      <c r="C862">
        <v>5</v>
      </c>
      <c r="D862" t="s">
        <v>18</v>
      </c>
      <c r="E862" t="s">
        <v>15</v>
      </c>
      <c r="F862" t="s">
        <v>3852</v>
      </c>
      <c r="G862" s="1">
        <v>8137673</v>
      </c>
      <c r="H862" t="s">
        <v>1391</v>
      </c>
      <c r="I862" t="s">
        <v>1017</v>
      </c>
      <c r="J862" t="s">
        <v>3853</v>
      </c>
      <c r="K862" t="s">
        <v>538</v>
      </c>
      <c r="L862" t="s">
        <v>3854</v>
      </c>
      <c r="M862">
        <v>169</v>
      </c>
      <c r="N862" s="5">
        <v>11001</v>
      </c>
      <c r="O862" s="14">
        <f t="shared" si="26"/>
        <v>5</v>
      </c>
      <c r="P862" s="14" t="str">
        <f t="shared" si="27"/>
        <v>11001</v>
      </c>
      <c r="Q862" s="5" t="str">
        <f>INDEX('DIAN CODE'!$B$2:$B$1121,MATCH(CONCATENATE(PLANOTER!P862,""),'DIAN CODE'!$E$2:$E$1121,0),0)</f>
        <v>BOGOTA</v>
      </c>
      <c r="R862" s="5" t="str">
        <f>INDEX('DIAN CODE'!$D$2:$D$1121,MATCH(CONCATENATE(PLANOTER!P862,""),'DIAN CODE'!$E$2:$E$1121,0),0)</f>
        <v>BOGOTA, D.C.</v>
      </c>
      <c r="S862" t="s">
        <v>3855</v>
      </c>
    </row>
    <row r="863" spans="1:19">
      <c r="A863">
        <v>79744018</v>
      </c>
      <c r="B863">
        <v>79744018</v>
      </c>
      <c r="C863" t="s">
        <v>13</v>
      </c>
      <c r="D863" t="s">
        <v>18</v>
      </c>
      <c r="E863" t="s">
        <v>12</v>
      </c>
      <c r="F863" t="s">
        <v>3856</v>
      </c>
      <c r="G863" s="1">
        <v>176446844</v>
      </c>
      <c r="H863" t="s">
        <v>1527</v>
      </c>
      <c r="I863" t="s">
        <v>16</v>
      </c>
      <c r="J863" t="s">
        <v>318</v>
      </c>
      <c r="K863" t="s">
        <v>16</v>
      </c>
      <c r="L863" t="s">
        <v>3857</v>
      </c>
      <c r="M863">
        <v>169</v>
      </c>
      <c r="N863" s="5">
        <v>11001</v>
      </c>
      <c r="O863" s="14">
        <f t="shared" si="26"/>
        <v>5</v>
      </c>
      <c r="P863" s="14" t="str">
        <f t="shared" si="27"/>
        <v>11001</v>
      </c>
      <c r="Q863" s="5" t="str">
        <f>INDEX('DIAN CODE'!$B$2:$B$1121,MATCH(CONCATENATE(PLANOTER!P863,""),'DIAN CODE'!$E$2:$E$1121,0),0)</f>
        <v>BOGOTA</v>
      </c>
      <c r="R863" s="5" t="str">
        <f>INDEX('DIAN CODE'!$D$2:$D$1121,MATCH(CONCATENATE(PLANOTER!P863,""),'DIAN CODE'!$E$2:$E$1121,0),0)</f>
        <v>BOGOTA, D.C.</v>
      </c>
      <c r="S863" t="s">
        <v>3858</v>
      </c>
    </row>
    <row r="864" spans="1:19">
      <c r="A864">
        <v>79748952</v>
      </c>
      <c r="B864">
        <v>79748952</v>
      </c>
      <c r="C864" t="s">
        <v>13</v>
      </c>
      <c r="D864" t="s">
        <v>18</v>
      </c>
      <c r="E864" t="s">
        <v>12</v>
      </c>
      <c r="F864" t="s">
        <v>3859</v>
      </c>
      <c r="G864" s="1">
        <v>157972143</v>
      </c>
      <c r="H864" t="s">
        <v>37</v>
      </c>
      <c r="I864" t="s">
        <v>452</v>
      </c>
      <c r="J864" t="s">
        <v>3860</v>
      </c>
      <c r="K864" t="s">
        <v>16</v>
      </c>
      <c r="L864" t="s">
        <v>3861</v>
      </c>
      <c r="M864">
        <v>169</v>
      </c>
      <c r="N864" s="5">
        <v>11001</v>
      </c>
      <c r="O864" s="14">
        <f t="shared" si="26"/>
        <v>5</v>
      </c>
      <c r="P864" s="14" t="str">
        <f t="shared" si="27"/>
        <v>11001</v>
      </c>
      <c r="Q864" s="5" t="str">
        <f>INDEX('DIAN CODE'!$B$2:$B$1121,MATCH(CONCATENATE(PLANOTER!P864,""),'DIAN CODE'!$E$2:$E$1121,0),0)</f>
        <v>BOGOTA</v>
      </c>
      <c r="R864" s="5" t="str">
        <f>INDEX('DIAN CODE'!$D$2:$D$1121,MATCH(CONCATENATE(PLANOTER!P864,""),'DIAN CODE'!$E$2:$E$1121,0),0)</f>
        <v>BOGOTA, D.C.</v>
      </c>
      <c r="S864" t="s">
        <v>3862</v>
      </c>
    </row>
    <row r="865" spans="1:19">
      <c r="A865">
        <v>79777820</v>
      </c>
      <c r="B865">
        <v>79777820</v>
      </c>
      <c r="C865" t="s">
        <v>13</v>
      </c>
      <c r="D865" t="s">
        <v>18</v>
      </c>
      <c r="E865" t="s">
        <v>12</v>
      </c>
      <c r="F865" t="s">
        <v>3864</v>
      </c>
      <c r="G865" s="1">
        <v>3202740866</v>
      </c>
      <c r="H865" t="s">
        <v>3865</v>
      </c>
      <c r="I865" t="s">
        <v>2063</v>
      </c>
      <c r="J865" t="s">
        <v>449</v>
      </c>
      <c r="K865" t="s">
        <v>75</v>
      </c>
      <c r="L865" t="s">
        <v>3866</v>
      </c>
      <c r="M865">
        <v>169</v>
      </c>
      <c r="N865" s="5">
        <v>68001</v>
      </c>
      <c r="O865" s="14">
        <f t="shared" si="26"/>
        <v>5</v>
      </c>
      <c r="P865" s="14" t="str">
        <f t="shared" si="27"/>
        <v>68001</v>
      </c>
      <c r="Q865" s="5" t="str">
        <f>INDEX('DIAN CODE'!$B$2:$B$1121,MATCH(CONCATENATE(PLANOTER!P865,""),'DIAN CODE'!$E$2:$E$1121,0),0)</f>
        <v>SANTANDER</v>
      </c>
      <c r="R865" s="5" t="str">
        <f>INDEX('DIAN CODE'!$D$2:$D$1121,MATCH(CONCATENATE(PLANOTER!P865,""),'DIAN CODE'!$E$2:$E$1121,0),0)</f>
        <v>BUCARAMANGA</v>
      </c>
      <c r="S865" t="s">
        <v>3867</v>
      </c>
    </row>
    <row r="866" spans="1:19">
      <c r="A866">
        <v>79779068</v>
      </c>
      <c r="B866">
        <v>79779068</v>
      </c>
      <c r="C866" t="s">
        <v>13</v>
      </c>
      <c r="D866" t="s">
        <v>18</v>
      </c>
      <c r="E866" t="s">
        <v>12</v>
      </c>
      <c r="F866" t="s">
        <v>3868</v>
      </c>
      <c r="G866" s="1">
        <v>6200013</v>
      </c>
      <c r="H866" t="s">
        <v>1016</v>
      </c>
      <c r="I866" t="s">
        <v>3869</v>
      </c>
      <c r="J866" t="s">
        <v>232</v>
      </c>
      <c r="K866" t="s">
        <v>74</v>
      </c>
      <c r="L866" t="s">
        <v>3870</v>
      </c>
      <c r="M866">
        <v>169</v>
      </c>
      <c r="N866" s="5">
        <v>11001</v>
      </c>
      <c r="O866" s="14">
        <f t="shared" si="26"/>
        <v>5</v>
      </c>
      <c r="P866" s="14" t="str">
        <f t="shared" si="27"/>
        <v>11001</v>
      </c>
      <c r="Q866" s="5" t="str">
        <f>INDEX('DIAN CODE'!$B$2:$B$1121,MATCH(CONCATENATE(PLANOTER!P866,""),'DIAN CODE'!$E$2:$E$1121,0),0)</f>
        <v>BOGOTA</v>
      </c>
      <c r="R866" s="5" t="str">
        <f>INDEX('DIAN CODE'!$D$2:$D$1121,MATCH(CONCATENATE(PLANOTER!P866,""),'DIAN CODE'!$E$2:$E$1121,0),0)</f>
        <v>BOGOTA, D.C.</v>
      </c>
      <c r="S866" t="s">
        <v>3871</v>
      </c>
    </row>
    <row r="867" spans="1:19">
      <c r="A867">
        <v>79780684</v>
      </c>
      <c r="B867">
        <v>79780684</v>
      </c>
      <c r="C867" t="s">
        <v>13</v>
      </c>
      <c r="D867" t="s">
        <v>18</v>
      </c>
      <c r="E867" t="s">
        <v>12</v>
      </c>
      <c r="F867" t="s">
        <v>3872</v>
      </c>
      <c r="G867" s="1">
        <v>7580244</v>
      </c>
      <c r="H867" t="s">
        <v>162</v>
      </c>
      <c r="I867" t="s">
        <v>107</v>
      </c>
      <c r="J867" t="s">
        <v>46</v>
      </c>
      <c r="K867" t="s">
        <v>86</v>
      </c>
      <c r="L867" t="s">
        <v>3873</v>
      </c>
      <c r="M867">
        <v>169</v>
      </c>
      <c r="N867" s="5">
        <v>11001</v>
      </c>
      <c r="O867" s="14">
        <f t="shared" si="26"/>
        <v>5</v>
      </c>
      <c r="P867" s="14" t="str">
        <f t="shared" si="27"/>
        <v>11001</v>
      </c>
      <c r="Q867" s="5" t="str">
        <f>INDEX('DIAN CODE'!$B$2:$B$1121,MATCH(CONCATENATE(PLANOTER!P867,""),'DIAN CODE'!$E$2:$E$1121,0),0)</f>
        <v>BOGOTA</v>
      </c>
      <c r="R867" s="5" t="str">
        <f>INDEX('DIAN CODE'!$D$2:$D$1121,MATCH(CONCATENATE(PLANOTER!P867,""),'DIAN CODE'!$E$2:$E$1121,0),0)</f>
        <v>BOGOTA, D.C.</v>
      </c>
      <c r="S867" t="s">
        <v>3874</v>
      </c>
    </row>
    <row r="868" spans="1:19">
      <c r="A868">
        <v>79785880</v>
      </c>
      <c r="B868">
        <v>79785880</v>
      </c>
      <c r="C868" t="s">
        <v>13</v>
      </c>
      <c r="D868" t="s">
        <v>18</v>
      </c>
      <c r="E868" t="s">
        <v>12</v>
      </c>
      <c r="F868" t="s">
        <v>3875</v>
      </c>
      <c r="G868" s="1">
        <v>4016667</v>
      </c>
      <c r="H868" t="s">
        <v>1377</v>
      </c>
      <c r="I868" t="s">
        <v>1239</v>
      </c>
      <c r="J868" t="s">
        <v>227</v>
      </c>
      <c r="K868" t="s">
        <v>922</v>
      </c>
      <c r="L868" t="s">
        <v>3876</v>
      </c>
      <c r="M868">
        <v>169</v>
      </c>
      <c r="N868" s="5">
        <v>11001</v>
      </c>
      <c r="O868" s="14">
        <f t="shared" si="26"/>
        <v>5</v>
      </c>
      <c r="P868" s="14" t="str">
        <f t="shared" si="27"/>
        <v>11001</v>
      </c>
      <c r="Q868" s="5" t="str">
        <f>INDEX('DIAN CODE'!$B$2:$B$1121,MATCH(CONCATENATE(PLANOTER!P868,""),'DIAN CODE'!$E$2:$E$1121,0),0)</f>
        <v>BOGOTA</v>
      </c>
      <c r="R868" s="5" t="str">
        <f>INDEX('DIAN CODE'!$D$2:$D$1121,MATCH(CONCATENATE(PLANOTER!P868,""),'DIAN CODE'!$E$2:$E$1121,0),0)</f>
        <v>BOGOTA, D.C.</v>
      </c>
      <c r="S868" t="s">
        <v>3877</v>
      </c>
    </row>
    <row r="869" spans="1:19">
      <c r="A869">
        <v>79796561</v>
      </c>
      <c r="B869">
        <v>79796561</v>
      </c>
      <c r="C869" t="s">
        <v>13</v>
      </c>
      <c r="D869" t="s">
        <v>18</v>
      </c>
      <c r="E869" t="s">
        <v>12</v>
      </c>
      <c r="F869" t="s">
        <v>3878</v>
      </c>
      <c r="G869" s="1">
        <v>3006084681</v>
      </c>
      <c r="H869" t="s">
        <v>113</v>
      </c>
      <c r="I869" t="s">
        <v>1163</v>
      </c>
      <c r="J869" t="s">
        <v>44</v>
      </c>
      <c r="K869" t="s">
        <v>529</v>
      </c>
      <c r="L869" t="s">
        <v>3879</v>
      </c>
      <c r="M869">
        <v>169</v>
      </c>
      <c r="N869" s="5">
        <v>11001</v>
      </c>
      <c r="O869" s="14">
        <f t="shared" si="26"/>
        <v>5</v>
      </c>
      <c r="P869" s="14" t="str">
        <f t="shared" si="27"/>
        <v>11001</v>
      </c>
      <c r="Q869" s="5" t="str">
        <f>INDEX('DIAN CODE'!$B$2:$B$1121,MATCH(CONCATENATE(PLANOTER!P869,""),'DIAN CODE'!$E$2:$E$1121,0),0)</f>
        <v>BOGOTA</v>
      </c>
      <c r="R869" s="5" t="str">
        <f>INDEX('DIAN CODE'!$D$2:$D$1121,MATCH(CONCATENATE(PLANOTER!P869,""),'DIAN CODE'!$E$2:$E$1121,0),0)</f>
        <v>BOGOTA, D.C.</v>
      </c>
      <c r="S869" t="s">
        <v>3880</v>
      </c>
    </row>
    <row r="870" spans="1:19">
      <c r="A870">
        <v>79808871</v>
      </c>
      <c r="B870">
        <v>79808871</v>
      </c>
      <c r="C870">
        <v>5</v>
      </c>
      <c r="D870" t="s">
        <v>18</v>
      </c>
      <c r="E870" t="s">
        <v>12</v>
      </c>
      <c r="F870" t="s">
        <v>3881</v>
      </c>
      <c r="G870" s="1">
        <v>2781678</v>
      </c>
      <c r="H870" t="s">
        <v>1401</v>
      </c>
      <c r="I870" t="s">
        <v>142</v>
      </c>
      <c r="J870" t="s">
        <v>53</v>
      </c>
      <c r="K870" t="s">
        <v>3882</v>
      </c>
      <c r="L870" t="s">
        <v>3883</v>
      </c>
      <c r="M870">
        <v>169</v>
      </c>
      <c r="N870" s="5">
        <v>11001</v>
      </c>
      <c r="O870" s="14">
        <f t="shared" si="26"/>
        <v>5</v>
      </c>
      <c r="P870" s="14" t="str">
        <f t="shared" si="27"/>
        <v>11001</v>
      </c>
      <c r="Q870" s="5" t="str">
        <f>INDEX('DIAN CODE'!$B$2:$B$1121,MATCH(CONCATENATE(PLANOTER!P870,""),'DIAN CODE'!$E$2:$E$1121,0),0)</f>
        <v>BOGOTA</v>
      </c>
      <c r="R870" s="5" t="str">
        <f>INDEX('DIAN CODE'!$D$2:$D$1121,MATCH(CONCATENATE(PLANOTER!P870,""),'DIAN CODE'!$E$2:$E$1121,0),0)</f>
        <v>BOGOTA, D.C.</v>
      </c>
      <c r="S870" t="s">
        <v>2687</v>
      </c>
    </row>
    <row r="871" spans="1:19">
      <c r="A871">
        <v>79821227</v>
      </c>
      <c r="B871">
        <v>79821227</v>
      </c>
      <c r="C871">
        <v>5</v>
      </c>
      <c r="D871" t="s">
        <v>18</v>
      </c>
      <c r="E871" t="s">
        <v>12</v>
      </c>
      <c r="F871" t="s">
        <v>3884</v>
      </c>
      <c r="G871" s="1">
        <v>2350114</v>
      </c>
      <c r="H871" t="s">
        <v>923</v>
      </c>
      <c r="I871" t="s">
        <v>2535</v>
      </c>
      <c r="J871" t="s">
        <v>182</v>
      </c>
      <c r="K871" t="s">
        <v>76</v>
      </c>
      <c r="L871" t="s">
        <v>3885</v>
      </c>
      <c r="M871">
        <v>169</v>
      </c>
      <c r="N871" s="5">
        <v>11001</v>
      </c>
      <c r="O871" s="14">
        <f t="shared" si="26"/>
        <v>5</v>
      </c>
      <c r="P871" s="14" t="str">
        <f t="shared" si="27"/>
        <v>11001</v>
      </c>
      <c r="Q871" s="5" t="str">
        <f>INDEX('DIAN CODE'!$B$2:$B$1121,MATCH(CONCATENATE(PLANOTER!P871,""),'DIAN CODE'!$E$2:$E$1121,0),0)</f>
        <v>BOGOTA</v>
      </c>
      <c r="R871" s="5" t="str">
        <f>INDEX('DIAN CODE'!$D$2:$D$1121,MATCH(CONCATENATE(PLANOTER!P871,""),'DIAN CODE'!$E$2:$E$1121,0),0)</f>
        <v>BOGOTA, D.C.</v>
      </c>
      <c r="S871" t="s">
        <v>3886</v>
      </c>
    </row>
    <row r="872" spans="1:19">
      <c r="A872">
        <v>79832208</v>
      </c>
      <c r="B872">
        <v>79832208</v>
      </c>
      <c r="C872" t="s">
        <v>13</v>
      </c>
      <c r="D872" t="s">
        <v>18</v>
      </c>
      <c r="E872" t="s">
        <v>12</v>
      </c>
      <c r="F872" t="s">
        <v>3887</v>
      </c>
      <c r="G872" s="1">
        <v>143496814</v>
      </c>
      <c r="H872" t="s">
        <v>646</v>
      </c>
      <c r="I872" t="s">
        <v>51</v>
      </c>
      <c r="J872" t="s">
        <v>3888</v>
      </c>
      <c r="K872" t="s">
        <v>530</v>
      </c>
      <c r="L872" t="s">
        <v>3889</v>
      </c>
      <c r="M872">
        <v>169</v>
      </c>
      <c r="N872" s="5">
        <v>11001</v>
      </c>
      <c r="O872" s="14">
        <f t="shared" si="26"/>
        <v>5</v>
      </c>
      <c r="P872" s="14" t="str">
        <f t="shared" si="27"/>
        <v>11001</v>
      </c>
      <c r="Q872" s="5" t="str">
        <f>INDEX('DIAN CODE'!$B$2:$B$1121,MATCH(CONCATENATE(PLANOTER!P872,""),'DIAN CODE'!$E$2:$E$1121,0),0)</f>
        <v>BOGOTA</v>
      </c>
      <c r="R872" s="5" t="str">
        <f>INDEX('DIAN CODE'!$D$2:$D$1121,MATCH(CONCATENATE(PLANOTER!P872,""),'DIAN CODE'!$E$2:$E$1121,0),0)</f>
        <v>BOGOTA, D.C.</v>
      </c>
      <c r="S872" t="s">
        <v>3890</v>
      </c>
    </row>
    <row r="873" spans="1:19">
      <c r="A873">
        <v>79841031</v>
      </c>
      <c r="B873">
        <v>79841031</v>
      </c>
      <c r="C873" t="s">
        <v>13</v>
      </c>
      <c r="D873" t="s">
        <v>18</v>
      </c>
      <c r="E873" t="s">
        <v>12</v>
      </c>
      <c r="F873" t="s">
        <v>3891</v>
      </c>
      <c r="G873" s="1">
        <v>3102338553</v>
      </c>
      <c r="H873" t="s">
        <v>211</v>
      </c>
      <c r="I873" t="s">
        <v>1239</v>
      </c>
      <c r="J873" t="s">
        <v>1196</v>
      </c>
      <c r="K873" t="s">
        <v>3892</v>
      </c>
      <c r="L873" t="s">
        <v>3893</v>
      </c>
      <c r="M873">
        <v>169</v>
      </c>
      <c r="N873" s="5">
        <v>11001</v>
      </c>
      <c r="O873" s="14">
        <f t="shared" si="26"/>
        <v>5</v>
      </c>
      <c r="P873" s="14" t="str">
        <f t="shared" si="27"/>
        <v>11001</v>
      </c>
      <c r="Q873" s="5" t="str">
        <f>INDEX('DIAN CODE'!$B$2:$B$1121,MATCH(CONCATENATE(PLANOTER!P873,""),'DIAN CODE'!$E$2:$E$1121,0),0)</f>
        <v>BOGOTA</v>
      </c>
      <c r="R873" s="5" t="str">
        <f>INDEX('DIAN CODE'!$D$2:$D$1121,MATCH(CONCATENATE(PLANOTER!P873,""),'DIAN CODE'!$E$2:$E$1121,0),0)</f>
        <v>BOGOTA, D.C.</v>
      </c>
      <c r="S873" t="s">
        <v>3894</v>
      </c>
    </row>
    <row r="874" spans="1:19">
      <c r="A874">
        <v>79844395</v>
      </c>
      <c r="B874">
        <v>79844395</v>
      </c>
      <c r="C874" t="s">
        <v>13</v>
      </c>
      <c r="D874" t="s">
        <v>18</v>
      </c>
      <c r="E874" t="s">
        <v>12</v>
      </c>
      <c r="F874" t="s">
        <v>3895</v>
      </c>
      <c r="G874" s="1">
        <v>3213171428</v>
      </c>
      <c r="H874" t="s">
        <v>2261</v>
      </c>
      <c r="I874" t="s">
        <v>16</v>
      </c>
      <c r="J874" t="s">
        <v>56</v>
      </c>
      <c r="K874" t="s">
        <v>3896</v>
      </c>
      <c r="L874" t="s">
        <v>3897</v>
      </c>
      <c r="M874">
        <v>169</v>
      </c>
      <c r="N874" s="5">
        <v>11001</v>
      </c>
      <c r="O874" s="14">
        <f t="shared" si="26"/>
        <v>5</v>
      </c>
      <c r="P874" s="14" t="str">
        <f t="shared" si="27"/>
        <v>11001</v>
      </c>
      <c r="Q874" s="5" t="str">
        <f>INDEX('DIAN CODE'!$B$2:$B$1121,MATCH(CONCATENATE(PLANOTER!P874,""),'DIAN CODE'!$E$2:$E$1121,0),0)</f>
        <v>BOGOTA</v>
      </c>
      <c r="R874" s="5" t="str">
        <f>INDEX('DIAN CODE'!$D$2:$D$1121,MATCH(CONCATENATE(PLANOTER!P874,""),'DIAN CODE'!$E$2:$E$1121,0),0)</f>
        <v>BOGOTA, D.C.</v>
      </c>
      <c r="S874" t="s">
        <v>3898</v>
      </c>
    </row>
    <row r="875" spans="1:19">
      <c r="A875">
        <v>79846563</v>
      </c>
      <c r="B875">
        <v>79846563</v>
      </c>
      <c r="C875" t="s">
        <v>13</v>
      </c>
      <c r="D875" t="s">
        <v>18</v>
      </c>
      <c r="E875" t="s">
        <v>12</v>
      </c>
      <c r="F875" t="s">
        <v>3899</v>
      </c>
      <c r="G875" s="1">
        <v>107739530</v>
      </c>
      <c r="H875" t="s">
        <v>31</v>
      </c>
      <c r="I875" t="s">
        <v>290</v>
      </c>
      <c r="J875" t="s">
        <v>3900</v>
      </c>
      <c r="K875" t="s">
        <v>16</v>
      </c>
      <c r="L875" t="s">
        <v>3901</v>
      </c>
      <c r="M875">
        <v>169</v>
      </c>
      <c r="N875" s="5">
        <v>18001</v>
      </c>
      <c r="O875" s="14">
        <f t="shared" si="26"/>
        <v>5</v>
      </c>
      <c r="P875" s="14" t="str">
        <f t="shared" si="27"/>
        <v>18001</v>
      </c>
      <c r="Q875" s="5" t="str">
        <f>INDEX('DIAN CODE'!$B$2:$B$1121,MATCH(CONCATENATE(PLANOTER!P875,""),'DIAN CODE'!$E$2:$E$1121,0),0)</f>
        <v>CAQUETA</v>
      </c>
      <c r="R875" s="5" t="str">
        <f>INDEX('DIAN CODE'!$D$2:$D$1121,MATCH(CONCATENATE(PLANOTER!P875,""),'DIAN CODE'!$E$2:$E$1121,0),0)</f>
        <v>FLORENCIA</v>
      </c>
      <c r="S875" t="s">
        <v>3902</v>
      </c>
    </row>
    <row r="876" spans="1:19">
      <c r="A876">
        <v>79850752</v>
      </c>
      <c r="B876">
        <v>79850752</v>
      </c>
      <c r="C876" t="s">
        <v>13</v>
      </c>
      <c r="D876" t="s">
        <v>18</v>
      </c>
      <c r="E876" t="s">
        <v>12</v>
      </c>
      <c r="F876" t="s">
        <v>3904</v>
      </c>
      <c r="G876" s="1">
        <v>173835793</v>
      </c>
      <c r="H876" t="s">
        <v>1101</v>
      </c>
      <c r="I876" t="s">
        <v>211</v>
      </c>
      <c r="J876" t="s">
        <v>202</v>
      </c>
      <c r="K876" t="s">
        <v>341</v>
      </c>
      <c r="L876" t="s">
        <v>3905</v>
      </c>
      <c r="M876">
        <v>169</v>
      </c>
      <c r="N876" s="5">
        <v>68081</v>
      </c>
      <c r="O876" s="14">
        <f t="shared" si="26"/>
        <v>5</v>
      </c>
      <c r="P876" s="14" t="str">
        <f t="shared" si="27"/>
        <v>68081</v>
      </c>
      <c r="Q876" s="5" t="str">
        <f>INDEX('DIAN CODE'!$B$2:$B$1121,MATCH(CONCATENATE(PLANOTER!P876,""),'DIAN CODE'!$E$2:$E$1121,0),0)</f>
        <v>SANTANDER</v>
      </c>
      <c r="R876" s="5" t="str">
        <f>INDEX('DIAN CODE'!$D$2:$D$1121,MATCH(CONCATENATE(PLANOTER!P876,""),'DIAN CODE'!$E$2:$E$1121,0),0)</f>
        <v>BARRANCABERMEJA</v>
      </c>
      <c r="S876" t="s">
        <v>3906</v>
      </c>
    </row>
    <row r="877" spans="1:19">
      <c r="A877">
        <v>79857040</v>
      </c>
      <c r="B877">
        <v>79857040</v>
      </c>
      <c r="C877" t="s">
        <v>13</v>
      </c>
      <c r="D877" t="s">
        <v>18</v>
      </c>
      <c r="E877" t="s">
        <v>12</v>
      </c>
      <c r="F877" t="s">
        <v>3907</v>
      </c>
      <c r="G877" s="1">
        <v>123717770</v>
      </c>
      <c r="H877" t="s">
        <v>148</v>
      </c>
      <c r="I877" t="s">
        <v>22</v>
      </c>
      <c r="J877" t="s">
        <v>46</v>
      </c>
      <c r="K877" t="s">
        <v>53</v>
      </c>
      <c r="L877" t="s">
        <v>3908</v>
      </c>
      <c r="M877">
        <v>169</v>
      </c>
      <c r="N877" s="5">
        <v>11001</v>
      </c>
      <c r="O877" s="14">
        <f t="shared" si="26"/>
        <v>5</v>
      </c>
      <c r="P877" s="14" t="str">
        <f t="shared" si="27"/>
        <v>11001</v>
      </c>
      <c r="Q877" s="5" t="str">
        <f>INDEX('DIAN CODE'!$B$2:$B$1121,MATCH(CONCATENATE(PLANOTER!P877,""),'DIAN CODE'!$E$2:$E$1121,0),0)</f>
        <v>BOGOTA</v>
      </c>
      <c r="R877" s="5" t="str">
        <f>INDEX('DIAN CODE'!$D$2:$D$1121,MATCH(CONCATENATE(PLANOTER!P877,""),'DIAN CODE'!$E$2:$E$1121,0),0)</f>
        <v>BOGOTA, D.C.</v>
      </c>
      <c r="S877" t="s">
        <v>3909</v>
      </c>
    </row>
    <row r="878" spans="1:19">
      <c r="A878">
        <v>79882526</v>
      </c>
      <c r="B878">
        <v>79882526</v>
      </c>
      <c r="C878" t="s">
        <v>13</v>
      </c>
      <c r="D878" t="s">
        <v>18</v>
      </c>
      <c r="E878" t="s">
        <v>12</v>
      </c>
      <c r="F878" t="s">
        <v>3911</v>
      </c>
      <c r="G878" s="1">
        <v>3118470925</v>
      </c>
      <c r="H878" t="s">
        <v>82</v>
      </c>
      <c r="I878" t="s">
        <v>452</v>
      </c>
      <c r="J878" t="s">
        <v>266</v>
      </c>
      <c r="K878" t="s">
        <v>394</v>
      </c>
      <c r="L878" t="s">
        <v>3912</v>
      </c>
      <c r="M878">
        <v>169</v>
      </c>
      <c r="N878" s="5">
        <v>11001</v>
      </c>
      <c r="O878" s="14">
        <f t="shared" si="26"/>
        <v>5</v>
      </c>
      <c r="P878" s="14" t="str">
        <f t="shared" si="27"/>
        <v>11001</v>
      </c>
      <c r="Q878" s="5" t="str">
        <f>INDEX('DIAN CODE'!$B$2:$B$1121,MATCH(CONCATENATE(PLANOTER!P878,""),'DIAN CODE'!$E$2:$E$1121,0),0)</f>
        <v>BOGOTA</v>
      </c>
      <c r="R878" s="5" t="str">
        <f>INDEX('DIAN CODE'!$D$2:$D$1121,MATCH(CONCATENATE(PLANOTER!P878,""),'DIAN CODE'!$E$2:$E$1121,0),0)</f>
        <v>BOGOTA, D.C.</v>
      </c>
      <c r="S878" t="s">
        <v>3913</v>
      </c>
    </row>
    <row r="879" spans="1:19">
      <c r="A879">
        <v>79899035</v>
      </c>
      <c r="B879">
        <v>79899035</v>
      </c>
      <c r="C879" t="s">
        <v>13</v>
      </c>
      <c r="D879" t="s">
        <v>18</v>
      </c>
      <c r="E879" t="s">
        <v>12</v>
      </c>
      <c r="F879" t="s">
        <v>3915</v>
      </c>
      <c r="G879" s="1">
        <v>3616464</v>
      </c>
      <c r="H879" t="s">
        <v>280</v>
      </c>
      <c r="I879" t="s">
        <v>106</v>
      </c>
      <c r="J879" t="s">
        <v>270</v>
      </c>
      <c r="K879" t="s">
        <v>136</v>
      </c>
      <c r="L879" t="s">
        <v>3916</v>
      </c>
      <c r="M879">
        <v>169</v>
      </c>
      <c r="N879" s="5">
        <v>11001</v>
      </c>
      <c r="O879" s="14">
        <f t="shared" si="26"/>
        <v>5</v>
      </c>
      <c r="P879" s="14" t="str">
        <f t="shared" si="27"/>
        <v>11001</v>
      </c>
      <c r="Q879" s="5" t="str">
        <f>INDEX('DIAN CODE'!$B$2:$B$1121,MATCH(CONCATENATE(PLANOTER!P879,""),'DIAN CODE'!$E$2:$E$1121,0),0)</f>
        <v>BOGOTA</v>
      </c>
      <c r="R879" s="5" t="str">
        <f>INDEX('DIAN CODE'!$D$2:$D$1121,MATCH(CONCATENATE(PLANOTER!P879,""),'DIAN CODE'!$E$2:$E$1121,0),0)</f>
        <v>BOGOTA, D.C.</v>
      </c>
      <c r="S879" t="s">
        <v>3917</v>
      </c>
    </row>
    <row r="880" spans="1:19">
      <c r="A880">
        <v>79905248</v>
      </c>
      <c r="B880">
        <v>79905248</v>
      </c>
      <c r="C880" t="s">
        <v>13</v>
      </c>
      <c r="D880" t="s">
        <v>18</v>
      </c>
      <c r="E880" t="s">
        <v>12</v>
      </c>
      <c r="F880" t="s">
        <v>3918</v>
      </c>
      <c r="G880" s="1">
        <v>2722255</v>
      </c>
      <c r="H880" t="s">
        <v>85</v>
      </c>
      <c r="I880" t="s">
        <v>268</v>
      </c>
      <c r="J880" t="s">
        <v>3919</v>
      </c>
      <c r="K880" t="s">
        <v>97</v>
      </c>
      <c r="L880" t="s">
        <v>3920</v>
      </c>
      <c r="M880">
        <v>169</v>
      </c>
      <c r="N880" s="5">
        <v>11001</v>
      </c>
      <c r="O880" s="14">
        <f t="shared" si="26"/>
        <v>5</v>
      </c>
      <c r="P880" s="14" t="str">
        <f t="shared" si="27"/>
        <v>11001</v>
      </c>
      <c r="Q880" s="5" t="str">
        <f>INDEX('DIAN CODE'!$B$2:$B$1121,MATCH(CONCATENATE(PLANOTER!P880,""),'DIAN CODE'!$E$2:$E$1121,0),0)</f>
        <v>BOGOTA</v>
      </c>
      <c r="R880" s="5" t="str">
        <f>INDEX('DIAN CODE'!$D$2:$D$1121,MATCH(CONCATENATE(PLANOTER!P880,""),'DIAN CODE'!$E$2:$E$1121,0),0)</f>
        <v>BOGOTA, D.C.</v>
      </c>
      <c r="S880" t="s">
        <v>3921</v>
      </c>
    </row>
    <row r="881" spans="1:19">
      <c r="A881">
        <v>79938958</v>
      </c>
      <c r="B881">
        <v>79938958</v>
      </c>
      <c r="C881" t="s">
        <v>13</v>
      </c>
      <c r="D881" t="s">
        <v>18</v>
      </c>
      <c r="E881" t="s">
        <v>12</v>
      </c>
      <c r="F881" t="s">
        <v>3922</v>
      </c>
      <c r="G881" s="1">
        <v>3115131029</v>
      </c>
      <c r="H881" t="s">
        <v>468</v>
      </c>
      <c r="I881" t="s">
        <v>1965</v>
      </c>
      <c r="J881" t="s">
        <v>193</v>
      </c>
      <c r="K881" t="s">
        <v>21</v>
      </c>
      <c r="L881" t="s">
        <v>3923</v>
      </c>
      <c r="M881">
        <v>169</v>
      </c>
      <c r="N881" s="5">
        <v>11001</v>
      </c>
      <c r="O881" s="14">
        <f t="shared" si="26"/>
        <v>5</v>
      </c>
      <c r="P881" s="14" t="str">
        <f t="shared" si="27"/>
        <v>11001</v>
      </c>
      <c r="Q881" s="5" t="str">
        <f>INDEX('DIAN CODE'!$B$2:$B$1121,MATCH(CONCATENATE(PLANOTER!P881,""),'DIAN CODE'!$E$2:$E$1121,0),0)</f>
        <v>BOGOTA</v>
      </c>
      <c r="R881" s="5" t="str">
        <f>INDEX('DIAN CODE'!$D$2:$D$1121,MATCH(CONCATENATE(PLANOTER!P881,""),'DIAN CODE'!$E$2:$E$1121,0),0)</f>
        <v>BOGOTA, D.C.</v>
      </c>
      <c r="S881" t="s">
        <v>3924</v>
      </c>
    </row>
    <row r="882" spans="1:19">
      <c r="A882">
        <v>79945731</v>
      </c>
      <c r="B882">
        <v>79945731</v>
      </c>
      <c r="C882" t="s">
        <v>13</v>
      </c>
      <c r="D882" t="s">
        <v>18</v>
      </c>
      <c r="E882" t="s">
        <v>12</v>
      </c>
      <c r="F882" t="s">
        <v>3925</v>
      </c>
      <c r="G882" s="1">
        <v>2282777</v>
      </c>
      <c r="H882" t="s">
        <v>183</v>
      </c>
      <c r="I882" t="s">
        <v>2118</v>
      </c>
      <c r="J882" t="s">
        <v>432</v>
      </c>
      <c r="K882" t="s">
        <v>16</v>
      </c>
      <c r="L882" t="s">
        <v>3926</v>
      </c>
      <c r="M882">
        <v>169</v>
      </c>
      <c r="N882" s="5">
        <v>11001</v>
      </c>
      <c r="O882" s="14">
        <f t="shared" si="26"/>
        <v>5</v>
      </c>
      <c r="P882" s="14" t="str">
        <f t="shared" si="27"/>
        <v>11001</v>
      </c>
      <c r="Q882" s="5" t="str">
        <f>INDEX('DIAN CODE'!$B$2:$B$1121,MATCH(CONCATENATE(PLANOTER!P882,""),'DIAN CODE'!$E$2:$E$1121,0),0)</f>
        <v>BOGOTA</v>
      </c>
      <c r="R882" s="5" t="str">
        <f>INDEX('DIAN CODE'!$D$2:$D$1121,MATCH(CONCATENATE(PLANOTER!P882,""),'DIAN CODE'!$E$2:$E$1121,0),0)</f>
        <v>BOGOTA, D.C.</v>
      </c>
      <c r="S882" t="s">
        <v>3927</v>
      </c>
    </row>
    <row r="883" spans="1:19">
      <c r="A883">
        <v>79947917</v>
      </c>
      <c r="B883">
        <v>79947917</v>
      </c>
      <c r="C883" t="s">
        <v>13</v>
      </c>
      <c r="D883" t="s">
        <v>18</v>
      </c>
      <c r="E883" t="s">
        <v>12</v>
      </c>
      <c r="F883" t="s">
        <v>3928</v>
      </c>
      <c r="G883" s="1">
        <v>114741644</v>
      </c>
      <c r="H883" t="s">
        <v>209</v>
      </c>
      <c r="I883" t="s">
        <v>16</v>
      </c>
      <c r="J883" t="s">
        <v>53</v>
      </c>
      <c r="K883" t="s">
        <v>16</v>
      </c>
      <c r="L883" t="s">
        <v>3929</v>
      </c>
      <c r="M883">
        <v>169</v>
      </c>
      <c r="N883" s="5">
        <v>11001</v>
      </c>
      <c r="O883" s="14">
        <f t="shared" si="26"/>
        <v>5</v>
      </c>
      <c r="P883" s="14" t="str">
        <f t="shared" si="27"/>
        <v>11001</v>
      </c>
      <c r="Q883" s="5" t="str">
        <f>INDEX('DIAN CODE'!$B$2:$B$1121,MATCH(CONCATENATE(PLANOTER!P883,""),'DIAN CODE'!$E$2:$E$1121,0),0)</f>
        <v>BOGOTA</v>
      </c>
      <c r="R883" s="5" t="str">
        <f>INDEX('DIAN CODE'!$D$2:$D$1121,MATCH(CONCATENATE(PLANOTER!P883,""),'DIAN CODE'!$E$2:$E$1121,0),0)</f>
        <v>BOGOTA, D.C.</v>
      </c>
      <c r="S883" t="s">
        <v>3930</v>
      </c>
    </row>
    <row r="884" spans="1:19">
      <c r="A884">
        <v>79951003</v>
      </c>
      <c r="B884">
        <v>79951003</v>
      </c>
      <c r="C884" t="s">
        <v>13</v>
      </c>
      <c r="D884" t="s">
        <v>18</v>
      </c>
      <c r="E884" t="s">
        <v>12</v>
      </c>
      <c r="F884" t="s">
        <v>3931</v>
      </c>
      <c r="G884" s="1">
        <v>2264288</v>
      </c>
      <c r="H884" t="s">
        <v>123</v>
      </c>
      <c r="I884" t="s">
        <v>327</v>
      </c>
      <c r="J884" t="s">
        <v>43</v>
      </c>
      <c r="K884" t="s">
        <v>3932</v>
      </c>
      <c r="L884" t="s">
        <v>3933</v>
      </c>
      <c r="M884">
        <v>169</v>
      </c>
      <c r="N884" s="5">
        <v>11001</v>
      </c>
      <c r="O884" s="14">
        <f t="shared" si="26"/>
        <v>5</v>
      </c>
      <c r="P884" s="14" t="str">
        <f t="shared" si="27"/>
        <v>11001</v>
      </c>
      <c r="Q884" s="5" t="str">
        <f>INDEX('DIAN CODE'!$B$2:$B$1121,MATCH(CONCATENATE(PLANOTER!P884,""),'DIAN CODE'!$E$2:$E$1121,0),0)</f>
        <v>BOGOTA</v>
      </c>
      <c r="R884" s="5" t="str">
        <f>INDEX('DIAN CODE'!$D$2:$D$1121,MATCH(CONCATENATE(PLANOTER!P884,""),'DIAN CODE'!$E$2:$E$1121,0),0)</f>
        <v>BOGOTA, D.C.</v>
      </c>
      <c r="S884" t="s">
        <v>3934</v>
      </c>
    </row>
    <row r="885" spans="1:19">
      <c r="A885">
        <v>79958619</v>
      </c>
      <c r="B885">
        <v>79958619</v>
      </c>
      <c r="C885" t="s">
        <v>13</v>
      </c>
      <c r="D885" t="s">
        <v>18</v>
      </c>
      <c r="E885" t="s">
        <v>12</v>
      </c>
      <c r="F885" t="s">
        <v>3936</v>
      </c>
      <c r="G885" s="1">
        <v>4793394</v>
      </c>
      <c r="H885" t="s">
        <v>1250</v>
      </c>
      <c r="I885" t="s">
        <v>100</v>
      </c>
      <c r="J885" t="s">
        <v>44</v>
      </c>
      <c r="K885" t="s">
        <v>56</v>
      </c>
      <c r="L885" t="s">
        <v>3937</v>
      </c>
      <c r="M885">
        <v>169</v>
      </c>
      <c r="N885" s="5">
        <v>11001</v>
      </c>
      <c r="O885" s="14">
        <f t="shared" si="26"/>
        <v>5</v>
      </c>
      <c r="P885" s="14" t="str">
        <f t="shared" si="27"/>
        <v>11001</v>
      </c>
      <c r="Q885" s="5" t="str">
        <f>INDEX('DIAN CODE'!$B$2:$B$1121,MATCH(CONCATENATE(PLANOTER!P885,""),'DIAN CODE'!$E$2:$E$1121,0),0)</f>
        <v>BOGOTA</v>
      </c>
      <c r="R885" s="5" t="str">
        <f>INDEX('DIAN CODE'!$D$2:$D$1121,MATCH(CONCATENATE(PLANOTER!P885,""),'DIAN CODE'!$E$2:$E$1121,0),0)</f>
        <v>BOGOTA, D.C.</v>
      </c>
      <c r="S885" t="s">
        <v>3938</v>
      </c>
    </row>
    <row r="886" spans="1:19">
      <c r="A886">
        <v>79958918</v>
      </c>
      <c r="B886">
        <v>79958918</v>
      </c>
      <c r="C886" t="s">
        <v>13</v>
      </c>
      <c r="D886" t="s">
        <v>18</v>
      </c>
      <c r="E886" t="s">
        <v>12</v>
      </c>
      <c r="F886" t="s">
        <v>3939</v>
      </c>
      <c r="G886" s="1">
        <v>5843484</v>
      </c>
      <c r="H886" t="s">
        <v>45</v>
      </c>
      <c r="I886" t="s">
        <v>3109</v>
      </c>
      <c r="J886" t="s">
        <v>46</v>
      </c>
      <c r="K886" t="s">
        <v>53</v>
      </c>
      <c r="L886" t="s">
        <v>3940</v>
      </c>
      <c r="M886">
        <v>169</v>
      </c>
      <c r="N886" s="5">
        <v>20001</v>
      </c>
      <c r="O886" s="14">
        <f t="shared" si="26"/>
        <v>5</v>
      </c>
      <c r="P886" s="14" t="str">
        <f t="shared" si="27"/>
        <v>20001</v>
      </c>
      <c r="Q886" s="5" t="str">
        <f>INDEX('DIAN CODE'!$B$2:$B$1121,MATCH(CONCATENATE(PLANOTER!P886,""),'DIAN CODE'!$E$2:$E$1121,0),0)</f>
        <v>CESAR</v>
      </c>
      <c r="R886" s="5" t="str">
        <f>INDEX('DIAN CODE'!$D$2:$D$1121,MATCH(CONCATENATE(PLANOTER!P886,""),'DIAN CODE'!$E$2:$E$1121,0),0)</f>
        <v>VALLEDUPAR</v>
      </c>
      <c r="S886" t="s">
        <v>3941</v>
      </c>
    </row>
    <row r="887" spans="1:19">
      <c r="A887">
        <v>79981778</v>
      </c>
      <c r="B887">
        <v>79981778</v>
      </c>
      <c r="C887" t="s">
        <v>13</v>
      </c>
      <c r="D887" t="s">
        <v>18</v>
      </c>
      <c r="E887" t="s">
        <v>12</v>
      </c>
      <c r="F887" t="s">
        <v>3942</v>
      </c>
      <c r="G887" s="1">
        <v>6698702</v>
      </c>
      <c r="H887" t="s">
        <v>107</v>
      </c>
      <c r="I887" t="s">
        <v>339</v>
      </c>
      <c r="J887" t="s">
        <v>317</v>
      </c>
      <c r="K887" t="s">
        <v>16</v>
      </c>
      <c r="L887" t="s">
        <v>3943</v>
      </c>
      <c r="M887">
        <v>169</v>
      </c>
      <c r="N887" s="5">
        <v>11001</v>
      </c>
      <c r="O887" s="14">
        <f t="shared" si="26"/>
        <v>5</v>
      </c>
      <c r="P887" s="14" t="str">
        <f t="shared" si="27"/>
        <v>11001</v>
      </c>
      <c r="Q887" s="5" t="str">
        <f>INDEX('DIAN CODE'!$B$2:$B$1121,MATCH(CONCATENATE(PLANOTER!P887,""),'DIAN CODE'!$E$2:$E$1121,0),0)</f>
        <v>BOGOTA</v>
      </c>
      <c r="R887" s="5" t="str">
        <f>INDEX('DIAN CODE'!$D$2:$D$1121,MATCH(CONCATENATE(PLANOTER!P887,""),'DIAN CODE'!$E$2:$E$1121,0),0)</f>
        <v>BOGOTA, D.C.</v>
      </c>
      <c r="S887" t="s">
        <v>3944</v>
      </c>
    </row>
    <row r="888" spans="1:19">
      <c r="A888">
        <v>80000685</v>
      </c>
      <c r="B888">
        <v>80000685</v>
      </c>
      <c r="C888" t="s">
        <v>13</v>
      </c>
      <c r="D888" t="s">
        <v>18</v>
      </c>
      <c r="E888" t="s">
        <v>12</v>
      </c>
      <c r="F888" t="s">
        <v>3945</v>
      </c>
      <c r="G888" s="1">
        <v>12785224</v>
      </c>
      <c r="H888" t="s">
        <v>486</v>
      </c>
      <c r="I888" t="s">
        <v>16</v>
      </c>
      <c r="J888" t="s">
        <v>158</v>
      </c>
      <c r="K888" t="s">
        <v>16</v>
      </c>
      <c r="L888" t="s">
        <v>3946</v>
      </c>
      <c r="M888">
        <v>169</v>
      </c>
      <c r="N888" s="5">
        <v>11001</v>
      </c>
      <c r="O888" s="14">
        <f t="shared" si="26"/>
        <v>5</v>
      </c>
      <c r="P888" s="14" t="str">
        <f t="shared" si="27"/>
        <v>11001</v>
      </c>
      <c r="Q888" s="5" t="str">
        <f>INDEX('DIAN CODE'!$B$2:$B$1121,MATCH(CONCATENATE(PLANOTER!P888,""),'DIAN CODE'!$E$2:$E$1121,0),0)</f>
        <v>BOGOTA</v>
      </c>
      <c r="R888" s="5" t="str">
        <f>INDEX('DIAN CODE'!$D$2:$D$1121,MATCH(CONCATENATE(PLANOTER!P888,""),'DIAN CODE'!$E$2:$E$1121,0),0)</f>
        <v>BOGOTA, D.C.</v>
      </c>
      <c r="S888" t="s">
        <v>3947</v>
      </c>
    </row>
    <row r="889" spans="1:19">
      <c r="A889">
        <v>80002171</v>
      </c>
      <c r="B889">
        <v>80002171</v>
      </c>
      <c r="C889" t="s">
        <v>13</v>
      </c>
      <c r="D889" t="s">
        <v>18</v>
      </c>
      <c r="E889" t="s">
        <v>12</v>
      </c>
      <c r="F889" t="s">
        <v>3948</v>
      </c>
      <c r="G889" s="1">
        <v>2643140</v>
      </c>
      <c r="H889" t="s">
        <v>211</v>
      </c>
      <c r="I889" t="s">
        <v>1269</v>
      </c>
      <c r="J889" t="s">
        <v>479</v>
      </c>
      <c r="K889" t="s">
        <v>16</v>
      </c>
      <c r="L889" t="s">
        <v>3949</v>
      </c>
      <c r="M889">
        <v>169</v>
      </c>
      <c r="N889" s="5">
        <v>11001</v>
      </c>
      <c r="O889" s="14">
        <f t="shared" si="26"/>
        <v>5</v>
      </c>
      <c r="P889" s="14" t="str">
        <f t="shared" si="27"/>
        <v>11001</v>
      </c>
      <c r="Q889" s="5" t="str">
        <f>INDEX('DIAN CODE'!$B$2:$B$1121,MATCH(CONCATENATE(PLANOTER!P889,""),'DIAN CODE'!$E$2:$E$1121,0),0)</f>
        <v>BOGOTA</v>
      </c>
      <c r="R889" s="5" t="str">
        <f>INDEX('DIAN CODE'!$D$2:$D$1121,MATCH(CONCATENATE(PLANOTER!P889,""),'DIAN CODE'!$E$2:$E$1121,0),0)</f>
        <v>BOGOTA, D.C.</v>
      </c>
      <c r="S889" t="s">
        <v>3950</v>
      </c>
    </row>
    <row r="890" spans="1:19">
      <c r="A890">
        <v>80015903</v>
      </c>
      <c r="B890">
        <v>80015903</v>
      </c>
      <c r="C890" t="s">
        <v>13</v>
      </c>
      <c r="D890" t="s">
        <v>18</v>
      </c>
      <c r="E890" t="s">
        <v>12</v>
      </c>
      <c r="F890" t="s">
        <v>3951</v>
      </c>
      <c r="G890" s="1">
        <v>3102448622</v>
      </c>
      <c r="H890" t="s">
        <v>211</v>
      </c>
      <c r="I890" t="s">
        <v>16</v>
      </c>
      <c r="J890" t="s">
        <v>50</v>
      </c>
      <c r="K890" t="s">
        <v>266</v>
      </c>
      <c r="L890" t="s">
        <v>3952</v>
      </c>
      <c r="M890">
        <v>169</v>
      </c>
      <c r="N890" s="5">
        <v>11001</v>
      </c>
      <c r="O890" s="14">
        <f t="shared" si="26"/>
        <v>5</v>
      </c>
      <c r="P890" s="14" t="str">
        <f t="shared" si="27"/>
        <v>11001</v>
      </c>
      <c r="Q890" s="5" t="str">
        <f>INDEX('DIAN CODE'!$B$2:$B$1121,MATCH(CONCATENATE(PLANOTER!P890,""),'DIAN CODE'!$E$2:$E$1121,0),0)</f>
        <v>BOGOTA</v>
      </c>
      <c r="R890" s="5" t="str">
        <f>INDEX('DIAN CODE'!$D$2:$D$1121,MATCH(CONCATENATE(PLANOTER!P890,""),'DIAN CODE'!$E$2:$E$1121,0),0)</f>
        <v>BOGOTA, D.C.</v>
      </c>
      <c r="S890" t="s">
        <v>3953</v>
      </c>
    </row>
    <row r="891" spans="1:19">
      <c r="A891">
        <v>80018532</v>
      </c>
      <c r="B891">
        <v>80018532</v>
      </c>
      <c r="C891" t="s">
        <v>13</v>
      </c>
      <c r="D891" t="s">
        <v>18</v>
      </c>
      <c r="E891" t="s">
        <v>12</v>
      </c>
      <c r="F891" t="s">
        <v>3954</v>
      </c>
      <c r="G891" s="1">
        <v>2157165</v>
      </c>
      <c r="H891" t="s">
        <v>109</v>
      </c>
      <c r="I891" t="s">
        <v>184</v>
      </c>
      <c r="J891" t="s">
        <v>3955</v>
      </c>
      <c r="K891" t="s">
        <v>3956</v>
      </c>
      <c r="L891" t="s">
        <v>3957</v>
      </c>
      <c r="M891">
        <v>169</v>
      </c>
      <c r="N891" s="5">
        <v>11001</v>
      </c>
      <c r="O891" s="14">
        <f t="shared" si="26"/>
        <v>5</v>
      </c>
      <c r="P891" s="14" t="str">
        <f t="shared" si="27"/>
        <v>11001</v>
      </c>
      <c r="Q891" s="5" t="str">
        <f>INDEX('DIAN CODE'!$B$2:$B$1121,MATCH(CONCATENATE(PLANOTER!P891,""),'DIAN CODE'!$E$2:$E$1121,0),0)</f>
        <v>BOGOTA</v>
      </c>
      <c r="R891" s="5" t="str">
        <f>INDEX('DIAN CODE'!$D$2:$D$1121,MATCH(CONCATENATE(PLANOTER!P891,""),'DIAN CODE'!$E$2:$E$1121,0),0)</f>
        <v>BOGOTA, D.C.</v>
      </c>
      <c r="S891" t="s">
        <v>3958</v>
      </c>
    </row>
    <row r="892" spans="1:19">
      <c r="A892">
        <v>80023533</v>
      </c>
      <c r="B892">
        <v>80023533</v>
      </c>
      <c r="C892" t="s">
        <v>13</v>
      </c>
      <c r="D892" t="s">
        <v>18</v>
      </c>
      <c r="E892" t="s">
        <v>12</v>
      </c>
      <c r="F892" t="s">
        <v>3959</v>
      </c>
      <c r="G892" s="1">
        <v>3105762504</v>
      </c>
      <c r="H892" t="s">
        <v>3960</v>
      </c>
      <c r="I892" t="s">
        <v>452</v>
      </c>
      <c r="J892" t="s">
        <v>53</v>
      </c>
      <c r="K892" t="s">
        <v>619</v>
      </c>
      <c r="L892" t="s">
        <v>3961</v>
      </c>
      <c r="M892">
        <v>169</v>
      </c>
      <c r="N892" s="5">
        <v>11001</v>
      </c>
      <c r="O892" s="14">
        <f t="shared" si="26"/>
        <v>5</v>
      </c>
      <c r="P892" s="14" t="str">
        <f t="shared" si="27"/>
        <v>11001</v>
      </c>
      <c r="Q892" s="5" t="str">
        <f>INDEX('DIAN CODE'!$B$2:$B$1121,MATCH(CONCATENATE(PLANOTER!P892,""),'DIAN CODE'!$E$2:$E$1121,0),0)</f>
        <v>BOGOTA</v>
      </c>
      <c r="R892" s="5" t="str">
        <f>INDEX('DIAN CODE'!$D$2:$D$1121,MATCH(CONCATENATE(PLANOTER!P892,""),'DIAN CODE'!$E$2:$E$1121,0),0)</f>
        <v>BOGOTA, D.C.</v>
      </c>
      <c r="S892" t="s">
        <v>3962</v>
      </c>
    </row>
    <row r="893" spans="1:19">
      <c r="A893">
        <v>80029246</v>
      </c>
      <c r="B893">
        <v>80029246</v>
      </c>
      <c r="C893" t="s">
        <v>13</v>
      </c>
      <c r="D893" t="s">
        <v>18</v>
      </c>
      <c r="E893" t="s">
        <v>12</v>
      </c>
      <c r="F893" t="s">
        <v>3963</v>
      </c>
      <c r="G893" s="1">
        <v>125237516</v>
      </c>
      <c r="H893" t="s">
        <v>178</v>
      </c>
      <c r="I893" t="s">
        <v>16</v>
      </c>
      <c r="J893" t="s">
        <v>266</v>
      </c>
      <c r="K893" t="s">
        <v>16</v>
      </c>
      <c r="L893" t="s">
        <v>3964</v>
      </c>
      <c r="M893">
        <v>169</v>
      </c>
      <c r="N893" s="5">
        <v>11001</v>
      </c>
      <c r="O893" s="14">
        <f t="shared" si="26"/>
        <v>5</v>
      </c>
      <c r="P893" s="14" t="str">
        <f t="shared" si="27"/>
        <v>11001</v>
      </c>
      <c r="Q893" s="5" t="str">
        <f>INDEX('DIAN CODE'!$B$2:$B$1121,MATCH(CONCATENATE(PLANOTER!P893,""),'DIAN CODE'!$E$2:$E$1121,0),0)</f>
        <v>BOGOTA</v>
      </c>
      <c r="R893" s="5" t="str">
        <f>INDEX('DIAN CODE'!$D$2:$D$1121,MATCH(CONCATENATE(PLANOTER!P893,""),'DIAN CODE'!$E$2:$E$1121,0),0)</f>
        <v>BOGOTA, D.C.</v>
      </c>
      <c r="S893" t="s">
        <v>3965</v>
      </c>
    </row>
    <row r="894" spans="1:19">
      <c r="A894">
        <v>80032885</v>
      </c>
      <c r="B894">
        <v>80032885</v>
      </c>
      <c r="C894">
        <v>1</v>
      </c>
      <c r="D894" t="s">
        <v>18</v>
      </c>
      <c r="E894" t="s">
        <v>12</v>
      </c>
      <c r="F894" t="s">
        <v>3966</v>
      </c>
      <c r="G894" s="1">
        <v>3138106090</v>
      </c>
      <c r="H894" t="s">
        <v>767</v>
      </c>
      <c r="I894" t="s">
        <v>234</v>
      </c>
      <c r="J894" t="s">
        <v>25</v>
      </c>
      <c r="K894" t="s">
        <v>16</v>
      </c>
      <c r="L894" t="s">
        <v>3967</v>
      </c>
      <c r="M894">
        <v>169</v>
      </c>
      <c r="N894" s="5">
        <v>11001</v>
      </c>
      <c r="O894" s="14">
        <f t="shared" si="26"/>
        <v>5</v>
      </c>
      <c r="P894" s="14" t="str">
        <f t="shared" si="27"/>
        <v>11001</v>
      </c>
      <c r="Q894" s="5" t="str">
        <f>INDEX('DIAN CODE'!$B$2:$B$1121,MATCH(CONCATENATE(PLANOTER!P894,""),'DIAN CODE'!$E$2:$E$1121,0),0)</f>
        <v>BOGOTA</v>
      </c>
      <c r="R894" s="5" t="str">
        <f>INDEX('DIAN CODE'!$D$2:$D$1121,MATCH(CONCATENATE(PLANOTER!P894,""),'DIAN CODE'!$E$2:$E$1121,0),0)</f>
        <v>BOGOTA, D.C.</v>
      </c>
      <c r="S894" t="s">
        <v>3968</v>
      </c>
    </row>
    <row r="895" spans="1:19">
      <c r="A895">
        <v>80050817</v>
      </c>
      <c r="B895">
        <v>80050817</v>
      </c>
      <c r="C895" t="s">
        <v>13</v>
      </c>
      <c r="D895" t="s">
        <v>18</v>
      </c>
      <c r="E895" t="s">
        <v>12</v>
      </c>
      <c r="F895" t="s">
        <v>3969</v>
      </c>
      <c r="G895" s="1">
        <v>208357224</v>
      </c>
      <c r="H895" t="s">
        <v>257</v>
      </c>
      <c r="I895" t="s">
        <v>211</v>
      </c>
      <c r="J895" t="s">
        <v>33</v>
      </c>
      <c r="K895" t="s">
        <v>16</v>
      </c>
      <c r="L895" t="s">
        <v>3970</v>
      </c>
      <c r="M895">
        <v>169</v>
      </c>
      <c r="N895" s="5">
        <v>11001</v>
      </c>
      <c r="O895" s="14">
        <f t="shared" si="26"/>
        <v>5</v>
      </c>
      <c r="P895" s="14" t="str">
        <f t="shared" si="27"/>
        <v>11001</v>
      </c>
      <c r="Q895" s="5" t="str">
        <f>INDEX('DIAN CODE'!$B$2:$B$1121,MATCH(CONCATENATE(PLANOTER!P895,""),'DIAN CODE'!$E$2:$E$1121,0),0)</f>
        <v>BOGOTA</v>
      </c>
      <c r="R895" s="5" t="str">
        <f>INDEX('DIAN CODE'!$D$2:$D$1121,MATCH(CONCATENATE(PLANOTER!P895,""),'DIAN CODE'!$E$2:$E$1121,0),0)</f>
        <v>BOGOTA, D.C.</v>
      </c>
      <c r="S895" t="s">
        <v>3971</v>
      </c>
    </row>
    <row r="896" spans="1:19">
      <c r="A896">
        <v>80059291</v>
      </c>
      <c r="B896">
        <v>80059291</v>
      </c>
      <c r="C896" t="s">
        <v>13</v>
      </c>
      <c r="D896" t="s">
        <v>18</v>
      </c>
      <c r="E896" t="s">
        <v>12</v>
      </c>
      <c r="F896" t="s">
        <v>3972</v>
      </c>
      <c r="G896" s="1">
        <v>3204217978</v>
      </c>
      <c r="H896" t="s">
        <v>183</v>
      </c>
      <c r="I896" t="s">
        <v>90</v>
      </c>
      <c r="J896" t="s">
        <v>269</v>
      </c>
      <c r="K896" t="s">
        <v>76</v>
      </c>
      <c r="L896" t="s">
        <v>3973</v>
      </c>
      <c r="M896">
        <v>169</v>
      </c>
      <c r="N896" s="5">
        <v>11001</v>
      </c>
      <c r="O896" s="14">
        <f t="shared" si="26"/>
        <v>5</v>
      </c>
      <c r="P896" s="14" t="str">
        <f t="shared" si="27"/>
        <v>11001</v>
      </c>
      <c r="Q896" s="5" t="str">
        <f>INDEX('DIAN CODE'!$B$2:$B$1121,MATCH(CONCATENATE(PLANOTER!P896,""),'DIAN CODE'!$E$2:$E$1121,0),0)</f>
        <v>BOGOTA</v>
      </c>
      <c r="R896" s="5" t="str">
        <f>INDEX('DIAN CODE'!$D$2:$D$1121,MATCH(CONCATENATE(PLANOTER!P896,""),'DIAN CODE'!$E$2:$E$1121,0),0)</f>
        <v>BOGOTA, D.C.</v>
      </c>
      <c r="S896" t="s">
        <v>3974</v>
      </c>
    </row>
    <row r="897" spans="1:19">
      <c r="A897">
        <v>80069002</v>
      </c>
      <c r="B897">
        <v>80069002</v>
      </c>
      <c r="C897" t="s">
        <v>13</v>
      </c>
      <c r="D897" t="s">
        <v>18</v>
      </c>
      <c r="E897" t="s">
        <v>12</v>
      </c>
      <c r="F897" t="s">
        <v>3975</v>
      </c>
      <c r="G897" s="1">
        <v>4402116</v>
      </c>
      <c r="H897" t="s">
        <v>3321</v>
      </c>
      <c r="I897" t="s">
        <v>209</v>
      </c>
      <c r="J897" t="s">
        <v>34</v>
      </c>
      <c r="K897" t="s">
        <v>16</v>
      </c>
      <c r="L897" t="s">
        <v>3976</v>
      </c>
      <c r="M897">
        <v>169</v>
      </c>
      <c r="N897" s="5">
        <v>11001</v>
      </c>
      <c r="O897" s="14">
        <f t="shared" si="26"/>
        <v>5</v>
      </c>
      <c r="P897" s="14" t="str">
        <f t="shared" si="27"/>
        <v>11001</v>
      </c>
      <c r="Q897" s="5" t="str">
        <f>INDEX('DIAN CODE'!$B$2:$B$1121,MATCH(CONCATENATE(PLANOTER!P897,""),'DIAN CODE'!$E$2:$E$1121,0),0)</f>
        <v>BOGOTA</v>
      </c>
      <c r="R897" s="5" t="str">
        <f>INDEX('DIAN CODE'!$D$2:$D$1121,MATCH(CONCATENATE(PLANOTER!P897,""),'DIAN CODE'!$E$2:$E$1121,0),0)</f>
        <v>BOGOTA, D.C.</v>
      </c>
      <c r="S897" t="s">
        <v>3977</v>
      </c>
    </row>
    <row r="898" spans="1:19">
      <c r="A898">
        <v>80082912</v>
      </c>
      <c r="B898">
        <v>80082912</v>
      </c>
      <c r="C898" t="s">
        <v>13</v>
      </c>
      <c r="D898" t="s">
        <v>18</v>
      </c>
      <c r="E898" t="s">
        <v>12</v>
      </c>
      <c r="F898" t="s">
        <v>3978</v>
      </c>
      <c r="G898" s="1">
        <v>6150485</v>
      </c>
      <c r="H898" t="s">
        <v>3979</v>
      </c>
      <c r="I898" t="s">
        <v>276</v>
      </c>
      <c r="J898" t="s">
        <v>239</v>
      </c>
      <c r="K898" t="s">
        <v>134</v>
      </c>
      <c r="L898" t="s">
        <v>3980</v>
      </c>
      <c r="M898">
        <v>169</v>
      </c>
      <c r="N898" s="5">
        <v>11001</v>
      </c>
      <c r="O898" s="14">
        <f t="shared" si="26"/>
        <v>5</v>
      </c>
      <c r="P898" s="14" t="str">
        <f t="shared" si="27"/>
        <v>11001</v>
      </c>
      <c r="Q898" s="5" t="str">
        <f>INDEX('DIAN CODE'!$B$2:$B$1121,MATCH(CONCATENATE(PLANOTER!P898,""),'DIAN CODE'!$E$2:$E$1121,0),0)</f>
        <v>BOGOTA</v>
      </c>
      <c r="R898" s="5" t="str">
        <f>INDEX('DIAN CODE'!$D$2:$D$1121,MATCH(CONCATENATE(PLANOTER!P898,""),'DIAN CODE'!$E$2:$E$1121,0),0)</f>
        <v>BOGOTA, D.C.</v>
      </c>
      <c r="S898" t="s">
        <v>3981</v>
      </c>
    </row>
    <row r="899" spans="1:19">
      <c r="A899">
        <v>80094835</v>
      </c>
      <c r="B899">
        <v>80094835</v>
      </c>
      <c r="C899" t="s">
        <v>13</v>
      </c>
      <c r="D899" t="s">
        <v>18</v>
      </c>
      <c r="E899" t="s">
        <v>12</v>
      </c>
      <c r="F899" t="s">
        <v>3982</v>
      </c>
      <c r="G899" s="1">
        <v>158521544</v>
      </c>
      <c r="H899" t="s">
        <v>2288</v>
      </c>
      <c r="I899" t="s">
        <v>16</v>
      </c>
      <c r="J899" t="s">
        <v>44</v>
      </c>
      <c r="K899" t="s">
        <v>16</v>
      </c>
      <c r="L899" t="s">
        <v>3983</v>
      </c>
      <c r="M899">
        <v>169</v>
      </c>
      <c r="N899" s="5">
        <v>11001</v>
      </c>
      <c r="O899" s="14">
        <f t="shared" ref="O899:O962" si="28">LEN(N899)</f>
        <v>5</v>
      </c>
      <c r="P899" s="14" t="str">
        <f t="shared" ref="P899:P962" si="29">IF(EXACT(O899,5),""&amp;N899,"0"&amp;N899)</f>
        <v>11001</v>
      </c>
      <c r="Q899" s="5" t="str">
        <f>INDEX('DIAN CODE'!$B$2:$B$1121,MATCH(CONCATENATE(PLANOTER!P899,""),'DIAN CODE'!$E$2:$E$1121,0),0)</f>
        <v>BOGOTA</v>
      </c>
      <c r="R899" s="5" t="str">
        <f>INDEX('DIAN CODE'!$D$2:$D$1121,MATCH(CONCATENATE(PLANOTER!P899,""),'DIAN CODE'!$E$2:$E$1121,0),0)</f>
        <v>BOGOTA, D.C.</v>
      </c>
      <c r="S899" t="s">
        <v>3984</v>
      </c>
    </row>
    <row r="900" spans="1:19">
      <c r="A900">
        <v>80109991</v>
      </c>
      <c r="B900">
        <v>80109991</v>
      </c>
      <c r="C900" t="s">
        <v>13</v>
      </c>
      <c r="D900" t="s">
        <v>18</v>
      </c>
      <c r="E900" t="s">
        <v>12</v>
      </c>
      <c r="F900" t="s">
        <v>3985</v>
      </c>
      <c r="G900" s="1">
        <v>2822410</v>
      </c>
      <c r="H900" t="s">
        <v>356</v>
      </c>
      <c r="I900" t="s">
        <v>16</v>
      </c>
      <c r="J900" t="s">
        <v>270</v>
      </c>
      <c r="K900" t="s">
        <v>394</v>
      </c>
      <c r="L900" t="s">
        <v>3986</v>
      </c>
      <c r="M900">
        <v>169</v>
      </c>
      <c r="N900" s="5">
        <v>11001</v>
      </c>
      <c r="O900" s="14">
        <f t="shared" si="28"/>
        <v>5</v>
      </c>
      <c r="P900" s="14" t="str">
        <f t="shared" si="29"/>
        <v>11001</v>
      </c>
      <c r="Q900" s="5" t="str">
        <f>INDEX('DIAN CODE'!$B$2:$B$1121,MATCH(CONCATENATE(PLANOTER!P900,""),'DIAN CODE'!$E$2:$E$1121,0),0)</f>
        <v>BOGOTA</v>
      </c>
      <c r="R900" s="5" t="str">
        <f>INDEX('DIAN CODE'!$D$2:$D$1121,MATCH(CONCATENATE(PLANOTER!P900,""),'DIAN CODE'!$E$2:$E$1121,0),0)</f>
        <v>BOGOTA, D.C.</v>
      </c>
      <c r="S900" t="s">
        <v>2868</v>
      </c>
    </row>
    <row r="901" spans="1:19">
      <c r="A901">
        <v>80111160</v>
      </c>
      <c r="B901">
        <v>80111160</v>
      </c>
      <c r="C901" t="s">
        <v>13</v>
      </c>
      <c r="D901" t="s">
        <v>18</v>
      </c>
      <c r="E901" t="s">
        <v>12</v>
      </c>
      <c r="F901" t="s">
        <v>3987</v>
      </c>
      <c r="G901" s="1">
        <v>183818429</v>
      </c>
      <c r="H901" t="s">
        <v>192</v>
      </c>
      <c r="I901" t="s">
        <v>109</v>
      </c>
      <c r="J901" t="s">
        <v>479</v>
      </c>
      <c r="K901" t="s">
        <v>16</v>
      </c>
      <c r="L901" t="s">
        <v>3988</v>
      </c>
      <c r="M901">
        <v>169</v>
      </c>
      <c r="N901" s="5">
        <v>68081</v>
      </c>
      <c r="O901" s="14">
        <f t="shared" si="28"/>
        <v>5</v>
      </c>
      <c r="P901" s="14" t="str">
        <f t="shared" si="29"/>
        <v>68081</v>
      </c>
      <c r="Q901" s="5" t="str">
        <f>INDEX('DIAN CODE'!$B$2:$B$1121,MATCH(CONCATENATE(PLANOTER!P901,""),'DIAN CODE'!$E$2:$E$1121,0),0)</f>
        <v>SANTANDER</v>
      </c>
      <c r="R901" s="5" t="str">
        <f>INDEX('DIAN CODE'!$D$2:$D$1121,MATCH(CONCATENATE(PLANOTER!P901,""),'DIAN CODE'!$E$2:$E$1121,0),0)</f>
        <v>BARRANCABERMEJA</v>
      </c>
      <c r="S901" t="s">
        <v>3989</v>
      </c>
    </row>
    <row r="902" spans="1:19">
      <c r="A902">
        <v>80125117</v>
      </c>
      <c r="B902">
        <v>80125117</v>
      </c>
      <c r="C902">
        <v>1</v>
      </c>
      <c r="D902" t="s">
        <v>18</v>
      </c>
      <c r="E902" t="s">
        <v>15</v>
      </c>
      <c r="F902" t="s">
        <v>3990</v>
      </c>
      <c r="G902" s="1">
        <v>2370773</v>
      </c>
      <c r="H902" t="s">
        <v>3137</v>
      </c>
      <c r="I902" t="s">
        <v>968</v>
      </c>
      <c r="J902" t="s">
        <v>79</v>
      </c>
      <c r="K902" t="s">
        <v>76</v>
      </c>
      <c r="L902" t="s">
        <v>3991</v>
      </c>
      <c r="M902">
        <v>169</v>
      </c>
      <c r="N902" s="5">
        <v>11001</v>
      </c>
      <c r="O902" s="14">
        <f t="shared" si="28"/>
        <v>5</v>
      </c>
      <c r="P902" s="14" t="str">
        <f t="shared" si="29"/>
        <v>11001</v>
      </c>
      <c r="Q902" s="5" t="str">
        <f>INDEX('DIAN CODE'!$B$2:$B$1121,MATCH(CONCATENATE(PLANOTER!P902,""),'DIAN CODE'!$E$2:$E$1121,0),0)</f>
        <v>BOGOTA</v>
      </c>
      <c r="R902" s="5" t="str">
        <f>INDEX('DIAN CODE'!$D$2:$D$1121,MATCH(CONCATENATE(PLANOTER!P902,""),'DIAN CODE'!$E$2:$E$1121,0),0)</f>
        <v>BOGOTA, D.C.</v>
      </c>
      <c r="S902" t="s">
        <v>3992</v>
      </c>
    </row>
    <row r="903" spans="1:19">
      <c r="A903">
        <v>80136764</v>
      </c>
      <c r="B903">
        <v>80136764</v>
      </c>
      <c r="C903" t="s">
        <v>13</v>
      </c>
      <c r="D903" t="s">
        <v>18</v>
      </c>
      <c r="E903" t="s">
        <v>12</v>
      </c>
      <c r="F903" t="s">
        <v>3993</v>
      </c>
      <c r="G903" s="1">
        <v>3132837625</v>
      </c>
      <c r="H903" t="s">
        <v>339</v>
      </c>
      <c r="I903" t="s">
        <v>16</v>
      </c>
      <c r="J903" t="s">
        <v>553</v>
      </c>
      <c r="K903" t="s">
        <v>394</v>
      </c>
      <c r="L903" t="s">
        <v>3994</v>
      </c>
      <c r="M903">
        <v>169</v>
      </c>
      <c r="N903" s="5">
        <v>11001</v>
      </c>
      <c r="O903" s="14">
        <f t="shared" si="28"/>
        <v>5</v>
      </c>
      <c r="P903" s="14" t="str">
        <f t="shared" si="29"/>
        <v>11001</v>
      </c>
      <c r="Q903" s="5" t="str">
        <f>INDEX('DIAN CODE'!$B$2:$B$1121,MATCH(CONCATENATE(PLANOTER!P903,""),'DIAN CODE'!$E$2:$E$1121,0),0)</f>
        <v>BOGOTA</v>
      </c>
      <c r="R903" s="5" t="str">
        <f>INDEX('DIAN CODE'!$D$2:$D$1121,MATCH(CONCATENATE(PLANOTER!P903,""),'DIAN CODE'!$E$2:$E$1121,0),0)</f>
        <v>BOGOTA, D.C.</v>
      </c>
      <c r="S903" t="s">
        <v>3995</v>
      </c>
    </row>
    <row r="904" spans="1:19">
      <c r="A904">
        <v>80157541</v>
      </c>
      <c r="B904">
        <v>80157541</v>
      </c>
      <c r="C904" t="s">
        <v>13</v>
      </c>
      <c r="D904" t="s">
        <v>18</v>
      </c>
      <c r="E904" t="s">
        <v>12</v>
      </c>
      <c r="F904" t="s">
        <v>3996</v>
      </c>
      <c r="G904" s="1">
        <v>3545100</v>
      </c>
      <c r="H904" t="s">
        <v>73</v>
      </c>
      <c r="I904" t="s">
        <v>31</v>
      </c>
      <c r="J904" t="s">
        <v>270</v>
      </c>
      <c r="K904" t="s">
        <v>530</v>
      </c>
      <c r="L904" t="s">
        <v>3997</v>
      </c>
      <c r="M904">
        <v>169</v>
      </c>
      <c r="N904" s="5">
        <v>11001</v>
      </c>
      <c r="O904" s="14">
        <f t="shared" si="28"/>
        <v>5</v>
      </c>
      <c r="P904" s="14" t="str">
        <f t="shared" si="29"/>
        <v>11001</v>
      </c>
      <c r="Q904" s="5" t="str">
        <f>INDEX('DIAN CODE'!$B$2:$B$1121,MATCH(CONCATENATE(PLANOTER!P904,""),'DIAN CODE'!$E$2:$E$1121,0),0)</f>
        <v>BOGOTA</v>
      </c>
      <c r="R904" s="5" t="str">
        <f>INDEX('DIAN CODE'!$D$2:$D$1121,MATCH(CONCATENATE(PLANOTER!P904,""),'DIAN CODE'!$E$2:$E$1121,0),0)</f>
        <v>BOGOTA, D.C.</v>
      </c>
      <c r="S904" t="s">
        <v>3998</v>
      </c>
    </row>
    <row r="905" spans="1:19">
      <c r="A905">
        <v>80178798</v>
      </c>
      <c r="B905">
        <v>80178798</v>
      </c>
      <c r="C905" t="s">
        <v>13</v>
      </c>
      <c r="D905" t="s">
        <v>18</v>
      </c>
      <c r="E905" t="s">
        <v>12</v>
      </c>
      <c r="F905" t="s">
        <v>3999</v>
      </c>
      <c r="G905" s="1">
        <v>3046118070</v>
      </c>
      <c r="H905" t="s">
        <v>211</v>
      </c>
      <c r="I905" t="s">
        <v>144</v>
      </c>
      <c r="J905" t="s">
        <v>285</v>
      </c>
      <c r="K905" t="s">
        <v>74</v>
      </c>
      <c r="L905" t="s">
        <v>4000</v>
      </c>
      <c r="M905">
        <v>169</v>
      </c>
      <c r="N905" s="5">
        <v>11001</v>
      </c>
      <c r="O905" s="14">
        <f t="shared" si="28"/>
        <v>5</v>
      </c>
      <c r="P905" s="14" t="str">
        <f t="shared" si="29"/>
        <v>11001</v>
      </c>
      <c r="Q905" s="5" t="str">
        <f>INDEX('DIAN CODE'!$B$2:$B$1121,MATCH(CONCATENATE(PLANOTER!P905,""),'DIAN CODE'!$E$2:$E$1121,0),0)</f>
        <v>BOGOTA</v>
      </c>
      <c r="R905" s="5" t="str">
        <f>INDEX('DIAN CODE'!$D$2:$D$1121,MATCH(CONCATENATE(PLANOTER!P905,""),'DIAN CODE'!$E$2:$E$1121,0),0)</f>
        <v>BOGOTA, D.C.</v>
      </c>
      <c r="S905" t="s">
        <v>4001</v>
      </c>
    </row>
    <row r="906" spans="1:19">
      <c r="A906">
        <v>80188508</v>
      </c>
      <c r="B906">
        <v>80188508</v>
      </c>
      <c r="C906" t="s">
        <v>13</v>
      </c>
      <c r="D906" t="s">
        <v>18</v>
      </c>
      <c r="E906" t="s">
        <v>12</v>
      </c>
      <c r="F906" t="s">
        <v>4002</v>
      </c>
      <c r="G906" s="1">
        <v>212066490</v>
      </c>
      <c r="H906" t="s">
        <v>874</v>
      </c>
      <c r="I906" t="s">
        <v>874</v>
      </c>
      <c r="J906" t="s">
        <v>44</v>
      </c>
      <c r="K906" t="s">
        <v>518</v>
      </c>
      <c r="L906" t="s">
        <v>4003</v>
      </c>
      <c r="M906">
        <v>169</v>
      </c>
      <c r="N906" s="5">
        <v>11001</v>
      </c>
      <c r="O906" s="14">
        <f t="shared" si="28"/>
        <v>5</v>
      </c>
      <c r="P906" s="14" t="str">
        <f t="shared" si="29"/>
        <v>11001</v>
      </c>
      <c r="Q906" s="5" t="str">
        <f>INDEX('DIAN CODE'!$B$2:$B$1121,MATCH(CONCATENATE(PLANOTER!P906,""),'DIAN CODE'!$E$2:$E$1121,0),0)</f>
        <v>BOGOTA</v>
      </c>
      <c r="R906" s="5" t="str">
        <f>INDEX('DIAN CODE'!$D$2:$D$1121,MATCH(CONCATENATE(PLANOTER!P906,""),'DIAN CODE'!$E$2:$E$1121,0),0)</f>
        <v>BOGOTA, D.C.</v>
      </c>
      <c r="S906" t="s">
        <v>4004</v>
      </c>
    </row>
    <row r="907" spans="1:19">
      <c r="A907">
        <v>80189826</v>
      </c>
      <c r="B907">
        <v>80189826</v>
      </c>
      <c r="C907" t="s">
        <v>13</v>
      </c>
      <c r="D907" t="s">
        <v>18</v>
      </c>
      <c r="E907" t="s">
        <v>12</v>
      </c>
      <c r="F907" t="s">
        <v>4005</v>
      </c>
      <c r="G907" s="1">
        <v>3116347280</v>
      </c>
      <c r="H907" t="s">
        <v>334</v>
      </c>
      <c r="I907" t="s">
        <v>398</v>
      </c>
      <c r="J907" t="s">
        <v>590</v>
      </c>
      <c r="K907" t="s">
        <v>793</v>
      </c>
      <c r="L907" t="s">
        <v>4006</v>
      </c>
      <c r="M907">
        <v>169</v>
      </c>
      <c r="N907" s="5">
        <v>73443</v>
      </c>
      <c r="O907" s="14">
        <f t="shared" si="28"/>
        <v>5</v>
      </c>
      <c r="P907" s="14" t="str">
        <f t="shared" si="29"/>
        <v>73443</v>
      </c>
      <c r="Q907" s="5" t="str">
        <f>INDEX('DIAN CODE'!$B$2:$B$1121,MATCH(CONCATENATE(PLANOTER!P907,""),'DIAN CODE'!$E$2:$E$1121,0),0)</f>
        <v>TOLIMA</v>
      </c>
      <c r="R907" s="5" t="str">
        <f>INDEX('DIAN CODE'!$D$2:$D$1121,MATCH(CONCATENATE(PLANOTER!P907,""),'DIAN CODE'!$E$2:$E$1121,0),0)</f>
        <v>MARIQUITA</v>
      </c>
      <c r="S907" t="s">
        <v>4007</v>
      </c>
    </row>
    <row r="908" spans="1:19">
      <c r="A908">
        <v>80198414</v>
      </c>
      <c r="B908">
        <v>80198414</v>
      </c>
      <c r="C908" t="s">
        <v>13</v>
      </c>
      <c r="D908" t="s">
        <v>18</v>
      </c>
      <c r="E908" t="s">
        <v>12</v>
      </c>
      <c r="F908" t="s">
        <v>4008</v>
      </c>
      <c r="G908" s="1">
        <v>3006022726</v>
      </c>
      <c r="H908" t="s">
        <v>2061</v>
      </c>
      <c r="I908" t="s">
        <v>211</v>
      </c>
      <c r="J908" t="s">
        <v>182</v>
      </c>
      <c r="K908" t="s">
        <v>76</v>
      </c>
      <c r="L908" t="s">
        <v>4009</v>
      </c>
      <c r="M908">
        <v>169</v>
      </c>
      <c r="N908" s="5">
        <v>41001</v>
      </c>
      <c r="O908" s="14">
        <f t="shared" si="28"/>
        <v>5</v>
      </c>
      <c r="P908" s="14" t="str">
        <f t="shared" si="29"/>
        <v>41001</v>
      </c>
      <c r="Q908" s="5" t="str">
        <f>INDEX('DIAN CODE'!$B$2:$B$1121,MATCH(CONCATENATE(PLANOTER!P908,""),'DIAN CODE'!$E$2:$E$1121,0),0)</f>
        <v>HUILA</v>
      </c>
      <c r="R908" s="5" t="str">
        <f>INDEX('DIAN CODE'!$D$2:$D$1121,MATCH(CONCATENATE(PLANOTER!P908,""),'DIAN CODE'!$E$2:$E$1121,0),0)</f>
        <v>NEIVA</v>
      </c>
      <c r="S908" t="s">
        <v>4010</v>
      </c>
    </row>
    <row r="909" spans="1:19">
      <c r="A909">
        <v>80212199</v>
      </c>
      <c r="B909">
        <v>80212199</v>
      </c>
      <c r="C909">
        <v>8</v>
      </c>
      <c r="D909" t="s">
        <v>18</v>
      </c>
      <c r="E909" t="s">
        <v>12</v>
      </c>
      <c r="F909" t="s">
        <v>4011</v>
      </c>
      <c r="G909" s="1">
        <v>2556785</v>
      </c>
      <c r="H909" t="s">
        <v>271</v>
      </c>
      <c r="I909" t="s">
        <v>339</v>
      </c>
      <c r="J909" t="s">
        <v>4012</v>
      </c>
      <c r="K909" t="s">
        <v>86</v>
      </c>
      <c r="L909" t="s">
        <v>4013</v>
      </c>
      <c r="M909">
        <v>169</v>
      </c>
      <c r="N909" s="5">
        <v>11001</v>
      </c>
      <c r="O909" s="14">
        <f t="shared" si="28"/>
        <v>5</v>
      </c>
      <c r="P909" s="14" t="str">
        <f t="shared" si="29"/>
        <v>11001</v>
      </c>
      <c r="Q909" s="5" t="str">
        <f>INDEX('DIAN CODE'!$B$2:$B$1121,MATCH(CONCATENATE(PLANOTER!P909,""),'DIAN CODE'!$E$2:$E$1121,0),0)</f>
        <v>BOGOTA</v>
      </c>
      <c r="R909" s="5" t="str">
        <f>INDEX('DIAN CODE'!$D$2:$D$1121,MATCH(CONCATENATE(PLANOTER!P909,""),'DIAN CODE'!$E$2:$E$1121,0),0)</f>
        <v>BOGOTA, D.C.</v>
      </c>
      <c r="S909" t="s">
        <v>4014</v>
      </c>
    </row>
    <row r="910" spans="1:19">
      <c r="A910">
        <v>80222633</v>
      </c>
      <c r="B910">
        <v>80222633</v>
      </c>
      <c r="C910" t="s">
        <v>13</v>
      </c>
      <c r="D910" t="s">
        <v>18</v>
      </c>
      <c r="E910" t="s">
        <v>12</v>
      </c>
      <c r="F910" t="s">
        <v>4015</v>
      </c>
      <c r="G910" s="1">
        <v>112895484</v>
      </c>
      <c r="H910" t="s">
        <v>1350</v>
      </c>
      <c r="I910" t="s">
        <v>178</v>
      </c>
      <c r="J910" t="s">
        <v>394</v>
      </c>
      <c r="K910" t="s">
        <v>16</v>
      </c>
      <c r="L910" t="s">
        <v>4016</v>
      </c>
      <c r="M910">
        <v>169</v>
      </c>
      <c r="N910" s="5">
        <v>17001</v>
      </c>
      <c r="O910" s="14">
        <f t="shared" si="28"/>
        <v>5</v>
      </c>
      <c r="P910" s="14" t="str">
        <f t="shared" si="29"/>
        <v>17001</v>
      </c>
      <c r="Q910" s="5" t="str">
        <f>INDEX('DIAN CODE'!$B$2:$B$1121,MATCH(CONCATENATE(PLANOTER!P910,""),'DIAN CODE'!$E$2:$E$1121,0),0)</f>
        <v>CALDAS</v>
      </c>
      <c r="R910" s="5" t="str">
        <f>INDEX('DIAN CODE'!$D$2:$D$1121,MATCH(CONCATENATE(PLANOTER!P910,""),'DIAN CODE'!$E$2:$E$1121,0),0)</f>
        <v>MANIZALES</v>
      </c>
      <c r="S910" t="s">
        <v>4017</v>
      </c>
    </row>
    <row r="911" spans="1:19">
      <c r="A911">
        <v>80232115</v>
      </c>
      <c r="B911">
        <v>80232115</v>
      </c>
      <c r="C911">
        <v>5</v>
      </c>
      <c r="D911" t="s">
        <v>18</v>
      </c>
      <c r="E911" t="s">
        <v>12</v>
      </c>
      <c r="F911" t="s">
        <v>4018</v>
      </c>
      <c r="G911" s="1" t="s">
        <v>17</v>
      </c>
      <c r="H911" t="s">
        <v>210</v>
      </c>
      <c r="I911" t="s">
        <v>210</v>
      </c>
      <c r="J911" t="s">
        <v>401</v>
      </c>
      <c r="K911" t="s">
        <v>115</v>
      </c>
      <c r="L911" t="s">
        <v>4019</v>
      </c>
      <c r="M911">
        <v>169</v>
      </c>
      <c r="N911" s="5">
        <v>11001</v>
      </c>
      <c r="O911" s="14">
        <f t="shared" si="28"/>
        <v>5</v>
      </c>
      <c r="P911" s="14" t="str">
        <f t="shared" si="29"/>
        <v>11001</v>
      </c>
      <c r="Q911" s="5" t="str">
        <f>INDEX('DIAN CODE'!$B$2:$B$1121,MATCH(CONCATENATE(PLANOTER!P911,""),'DIAN CODE'!$E$2:$E$1121,0),0)</f>
        <v>BOGOTA</v>
      </c>
      <c r="R911" s="5" t="str">
        <f>INDEX('DIAN CODE'!$D$2:$D$1121,MATCH(CONCATENATE(PLANOTER!P911,""),'DIAN CODE'!$E$2:$E$1121,0),0)</f>
        <v>BOGOTA, D.C.</v>
      </c>
      <c r="S911" t="s">
        <v>4020</v>
      </c>
    </row>
    <row r="912" spans="1:19">
      <c r="A912">
        <v>80232654</v>
      </c>
      <c r="B912">
        <v>80232654</v>
      </c>
      <c r="C912" t="s">
        <v>13</v>
      </c>
      <c r="D912" t="s">
        <v>18</v>
      </c>
      <c r="E912" t="s">
        <v>12</v>
      </c>
      <c r="F912" t="s">
        <v>4021</v>
      </c>
      <c r="G912" s="1">
        <v>502682083</v>
      </c>
      <c r="H912" t="s">
        <v>211</v>
      </c>
      <c r="I912" t="s">
        <v>2598</v>
      </c>
      <c r="J912" t="s">
        <v>34</v>
      </c>
      <c r="K912" t="s">
        <v>16</v>
      </c>
      <c r="L912" t="s">
        <v>4022</v>
      </c>
      <c r="M912">
        <v>169</v>
      </c>
      <c r="N912" s="5">
        <v>25214</v>
      </c>
      <c r="O912" s="14">
        <f t="shared" si="28"/>
        <v>5</v>
      </c>
      <c r="P912" s="14" t="str">
        <f t="shared" si="29"/>
        <v>25214</v>
      </c>
      <c r="Q912" s="5" t="str">
        <f>INDEX('DIAN CODE'!$B$2:$B$1121,MATCH(CONCATENATE(PLANOTER!P912,""),'DIAN CODE'!$E$2:$E$1121,0),0)</f>
        <v>CUNDINAMARCA</v>
      </c>
      <c r="R912" s="5" t="str">
        <f>INDEX('DIAN CODE'!$D$2:$D$1121,MATCH(CONCATENATE(PLANOTER!P912,""),'DIAN CODE'!$E$2:$E$1121,0),0)</f>
        <v>COTA</v>
      </c>
      <c r="S912" t="s">
        <v>4023</v>
      </c>
    </row>
    <row r="913" spans="1:19">
      <c r="A913">
        <v>80253034</v>
      </c>
      <c r="B913">
        <v>80253034</v>
      </c>
      <c r="C913">
        <v>7</v>
      </c>
      <c r="D913" t="s">
        <v>18</v>
      </c>
      <c r="E913" t="s">
        <v>12</v>
      </c>
      <c r="F913" t="s">
        <v>4024</v>
      </c>
      <c r="G913" s="1">
        <v>3145044</v>
      </c>
      <c r="H913" t="s">
        <v>300</v>
      </c>
      <c r="I913" t="s">
        <v>59</v>
      </c>
      <c r="J913" t="s">
        <v>44</v>
      </c>
      <c r="K913" t="s">
        <v>34</v>
      </c>
      <c r="L913" t="s">
        <v>4025</v>
      </c>
      <c r="M913">
        <v>169</v>
      </c>
      <c r="N913" s="5">
        <v>11001</v>
      </c>
      <c r="O913" s="14">
        <f t="shared" si="28"/>
        <v>5</v>
      </c>
      <c r="P913" s="14" t="str">
        <f t="shared" si="29"/>
        <v>11001</v>
      </c>
      <c r="Q913" s="5" t="str">
        <f>INDEX('DIAN CODE'!$B$2:$B$1121,MATCH(CONCATENATE(PLANOTER!P913,""),'DIAN CODE'!$E$2:$E$1121,0),0)</f>
        <v>BOGOTA</v>
      </c>
      <c r="R913" s="5" t="str">
        <f>INDEX('DIAN CODE'!$D$2:$D$1121,MATCH(CONCATENATE(PLANOTER!P913,""),'DIAN CODE'!$E$2:$E$1121,0),0)</f>
        <v>BOGOTA, D.C.</v>
      </c>
      <c r="S913" t="s">
        <v>4026</v>
      </c>
    </row>
    <row r="914" spans="1:19">
      <c r="A914">
        <v>80274074</v>
      </c>
      <c r="B914">
        <v>80274074</v>
      </c>
      <c r="C914" t="s">
        <v>13</v>
      </c>
      <c r="D914" t="s">
        <v>18</v>
      </c>
      <c r="E914" t="s">
        <v>12</v>
      </c>
      <c r="F914" t="s">
        <v>4027</v>
      </c>
      <c r="G914" s="1">
        <v>2307123</v>
      </c>
      <c r="H914" t="s">
        <v>2543</v>
      </c>
      <c r="I914" t="s">
        <v>87</v>
      </c>
      <c r="J914" t="s">
        <v>121</v>
      </c>
      <c r="K914" t="s">
        <v>16</v>
      </c>
      <c r="L914" t="s">
        <v>4028</v>
      </c>
      <c r="M914">
        <v>169</v>
      </c>
      <c r="N914" s="5">
        <v>11001</v>
      </c>
      <c r="O914" s="14">
        <f t="shared" si="28"/>
        <v>5</v>
      </c>
      <c r="P914" s="14" t="str">
        <f t="shared" si="29"/>
        <v>11001</v>
      </c>
      <c r="Q914" s="5" t="str">
        <f>INDEX('DIAN CODE'!$B$2:$B$1121,MATCH(CONCATENATE(PLANOTER!P914,""),'DIAN CODE'!$E$2:$E$1121,0),0)</f>
        <v>BOGOTA</v>
      </c>
      <c r="R914" s="5" t="str">
        <f>INDEX('DIAN CODE'!$D$2:$D$1121,MATCH(CONCATENATE(PLANOTER!P914,""),'DIAN CODE'!$E$2:$E$1121,0),0)</f>
        <v>BOGOTA, D.C.</v>
      </c>
      <c r="S914" t="s">
        <v>4029</v>
      </c>
    </row>
    <row r="915" spans="1:19">
      <c r="A915">
        <v>80364659</v>
      </c>
      <c r="B915">
        <v>80364659</v>
      </c>
      <c r="C915">
        <v>6</v>
      </c>
      <c r="D915" t="s">
        <v>18</v>
      </c>
      <c r="E915" t="s">
        <v>12</v>
      </c>
      <c r="F915" t="s">
        <v>4030</v>
      </c>
      <c r="G915" s="1">
        <v>7605817</v>
      </c>
      <c r="H915" t="s">
        <v>142</v>
      </c>
      <c r="I915" t="s">
        <v>221</v>
      </c>
      <c r="J915" t="s">
        <v>44</v>
      </c>
      <c r="K915" t="s">
        <v>530</v>
      </c>
      <c r="L915" t="s">
        <v>4031</v>
      </c>
      <c r="M915">
        <v>169</v>
      </c>
      <c r="N915" s="5">
        <v>11001</v>
      </c>
      <c r="O915" s="14">
        <f t="shared" si="28"/>
        <v>5</v>
      </c>
      <c r="P915" s="14" t="str">
        <f t="shared" si="29"/>
        <v>11001</v>
      </c>
      <c r="Q915" s="5" t="str">
        <f>INDEX('DIAN CODE'!$B$2:$B$1121,MATCH(CONCATENATE(PLANOTER!P915,""),'DIAN CODE'!$E$2:$E$1121,0),0)</f>
        <v>BOGOTA</v>
      </c>
      <c r="R915" s="5" t="str">
        <f>INDEX('DIAN CODE'!$D$2:$D$1121,MATCH(CONCATENATE(PLANOTER!P915,""),'DIAN CODE'!$E$2:$E$1121,0),0)</f>
        <v>BOGOTA, D.C.</v>
      </c>
      <c r="S915" t="s">
        <v>4032</v>
      </c>
    </row>
    <row r="916" spans="1:19">
      <c r="A916">
        <v>80373967</v>
      </c>
      <c r="B916">
        <v>80373967</v>
      </c>
      <c r="C916">
        <v>8</v>
      </c>
      <c r="D916" t="s">
        <v>18</v>
      </c>
      <c r="E916" t="s">
        <v>15</v>
      </c>
      <c r="F916" t="s">
        <v>4033</v>
      </c>
      <c r="G916" s="1">
        <v>7691439</v>
      </c>
      <c r="H916" t="s">
        <v>2958</v>
      </c>
      <c r="I916" t="s">
        <v>1414</v>
      </c>
      <c r="J916" t="s">
        <v>270</v>
      </c>
      <c r="K916" t="s">
        <v>125</v>
      </c>
      <c r="L916" t="s">
        <v>4034</v>
      </c>
      <c r="M916">
        <v>169</v>
      </c>
      <c r="N916" s="5">
        <v>11001</v>
      </c>
      <c r="O916" s="14">
        <f t="shared" si="28"/>
        <v>5</v>
      </c>
      <c r="P916" s="14" t="str">
        <f t="shared" si="29"/>
        <v>11001</v>
      </c>
      <c r="Q916" s="5" t="str">
        <f>INDEX('DIAN CODE'!$B$2:$B$1121,MATCH(CONCATENATE(PLANOTER!P916,""),'DIAN CODE'!$E$2:$E$1121,0),0)</f>
        <v>BOGOTA</v>
      </c>
      <c r="R916" s="5" t="str">
        <f>INDEX('DIAN CODE'!$D$2:$D$1121,MATCH(CONCATENATE(PLANOTER!P916,""),'DIAN CODE'!$E$2:$E$1121,0),0)</f>
        <v>BOGOTA, D.C.</v>
      </c>
      <c r="S916" t="s">
        <v>4035</v>
      </c>
    </row>
    <row r="917" spans="1:19">
      <c r="A917">
        <v>80395589</v>
      </c>
      <c r="B917">
        <v>80395589</v>
      </c>
      <c r="C917" t="s">
        <v>13</v>
      </c>
      <c r="D917" t="s">
        <v>18</v>
      </c>
      <c r="E917" t="s">
        <v>12</v>
      </c>
      <c r="F917" t="s">
        <v>4036</v>
      </c>
      <c r="G917" s="1">
        <v>8561174</v>
      </c>
      <c r="H917" t="s">
        <v>106</v>
      </c>
      <c r="I917" t="s">
        <v>106</v>
      </c>
      <c r="J917" t="s">
        <v>24</v>
      </c>
      <c r="K917" t="s">
        <v>580</v>
      </c>
      <c r="L917" t="s">
        <v>4037</v>
      </c>
      <c r="M917">
        <v>169</v>
      </c>
      <c r="N917" s="5">
        <v>25183</v>
      </c>
      <c r="O917" s="14">
        <f t="shared" si="28"/>
        <v>5</v>
      </c>
      <c r="P917" s="14" t="str">
        <f t="shared" si="29"/>
        <v>25183</v>
      </c>
      <c r="Q917" s="5" t="str">
        <f>INDEX('DIAN CODE'!$B$2:$B$1121,MATCH(CONCATENATE(PLANOTER!P917,""),'DIAN CODE'!$E$2:$E$1121,0),0)</f>
        <v>CUNDINAMARCA</v>
      </c>
      <c r="R917" s="5" t="str">
        <f>INDEX('DIAN CODE'!$D$2:$D$1121,MATCH(CONCATENATE(PLANOTER!P917,""),'DIAN CODE'!$E$2:$E$1121,0),0)</f>
        <v>CHOCONTA</v>
      </c>
      <c r="S917" t="s">
        <v>4038</v>
      </c>
    </row>
    <row r="918" spans="1:19">
      <c r="A918">
        <v>80407635</v>
      </c>
      <c r="B918">
        <v>80407635</v>
      </c>
      <c r="C918" t="s">
        <v>13</v>
      </c>
      <c r="D918" t="s">
        <v>18</v>
      </c>
      <c r="E918" t="s">
        <v>12</v>
      </c>
      <c r="F918" t="s">
        <v>4039</v>
      </c>
      <c r="G918" s="1">
        <v>6140474</v>
      </c>
      <c r="H918" t="s">
        <v>106</v>
      </c>
      <c r="I918" t="s">
        <v>799</v>
      </c>
      <c r="J918" t="s">
        <v>115</v>
      </c>
      <c r="K918" t="s">
        <v>16</v>
      </c>
      <c r="L918" t="s">
        <v>4040</v>
      </c>
      <c r="M918">
        <v>169</v>
      </c>
      <c r="N918" s="5">
        <v>11001</v>
      </c>
      <c r="O918" s="14">
        <f t="shared" si="28"/>
        <v>5</v>
      </c>
      <c r="P918" s="14" t="str">
        <f t="shared" si="29"/>
        <v>11001</v>
      </c>
      <c r="Q918" s="5" t="str">
        <f>INDEX('DIAN CODE'!$B$2:$B$1121,MATCH(CONCATENATE(PLANOTER!P918,""),'DIAN CODE'!$E$2:$E$1121,0),0)</f>
        <v>BOGOTA</v>
      </c>
      <c r="R918" s="5" t="str">
        <f>INDEX('DIAN CODE'!$D$2:$D$1121,MATCH(CONCATENATE(PLANOTER!P918,""),'DIAN CODE'!$E$2:$E$1121,0),0)</f>
        <v>BOGOTA, D.C.</v>
      </c>
      <c r="S918" t="s">
        <v>4041</v>
      </c>
    </row>
    <row r="919" spans="1:19">
      <c r="A919">
        <v>80414211</v>
      </c>
      <c r="B919">
        <v>80414211</v>
      </c>
      <c r="C919" t="s">
        <v>13</v>
      </c>
      <c r="D919" t="s">
        <v>18</v>
      </c>
      <c r="E919" t="s">
        <v>12</v>
      </c>
      <c r="F919" t="s">
        <v>4042</v>
      </c>
      <c r="G919" s="1" t="s">
        <v>17</v>
      </c>
      <c r="H919" t="s">
        <v>112</v>
      </c>
      <c r="I919" t="s">
        <v>1583</v>
      </c>
      <c r="J919" t="s">
        <v>44</v>
      </c>
      <c r="K919" t="s">
        <v>303</v>
      </c>
      <c r="L919" t="s">
        <v>4043</v>
      </c>
      <c r="M919">
        <v>169</v>
      </c>
      <c r="N919" s="5">
        <v>11001</v>
      </c>
      <c r="O919" s="14">
        <f t="shared" si="28"/>
        <v>5</v>
      </c>
      <c r="P919" s="14" t="str">
        <f t="shared" si="29"/>
        <v>11001</v>
      </c>
      <c r="Q919" s="5" t="str">
        <f>INDEX('DIAN CODE'!$B$2:$B$1121,MATCH(CONCATENATE(PLANOTER!P919,""),'DIAN CODE'!$E$2:$E$1121,0),0)</f>
        <v>BOGOTA</v>
      </c>
      <c r="R919" s="5" t="str">
        <f>INDEX('DIAN CODE'!$D$2:$D$1121,MATCH(CONCATENATE(PLANOTER!P919,""),'DIAN CODE'!$E$2:$E$1121,0),0)</f>
        <v>BOGOTA, D.C.</v>
      </c>
      <c r="S919" t="s">
        <v>4044</v>
      </c>
    </row>
    <row r="920" spans="1:19">
      <c r="A920">
        <v>80415556</v>
      </c>
      <c r="B920">
        <v>80415556</v>
      </c>
      <c r="C920" t="s">
        <v>13</v>
      </c>
      <c r="D920" t="s">
        <v>18</v>
      </c>
      <c r="E920" t="s">
        <v>12</v>
      </c>
      <c r="F920" t="s">
        <v>4045</v>
      </c>
      <c r="G920" s="1">
        <v>5204208</v>
      </c>
      <c r="H920" t="s">
        <v>1439</v>
      </c>
      <c r="I920" t="s">
        <v>201</v>
      </c>
      <c r="J920" t="s">
        <v>269</v>
      </c>
      <c r="K920" t="s">
        <v>103</v>
      </c>
      <c r="L920" t="s">
        <v>4046</v>
      </c>
      <c r="M920">
        <v>169</v>
      </c>
      <c r="N920" s="5">
        <v>11001</v>
      </c>
      <c r="O920" s="14">
        <f t="shared" si="28"/>
        <v>5</v>
      </c>
      <c r="P920" s="14" t="str">
        <f t="shared" si="29"/>
        <v>11001</v>
      </c>
      <c r="Q920" s="5" t="str">
        <f>INDEX('DIAN CODE'!$B$2:$B$1121,MATCH(CONCATENATE(PLANOTER!P920,""),'DIAN CODE'!$E$2:$E$1121,0),0)</f>
        <v>BOGOTA</v>
      </c>
      <c r="R920" s="5" t="str">
        <f>INDEX('DIAN CODE'!$D$2:$D$1121,MATCH(CONCATENATE(PLANOTER!P920,""),'DIAN CODE'!$E$2:$E$1121,0),0)</f>
        <v>BOGOTA, D.C.</v>
      </c>
      <c r="S920" t="s">
        <v>4047</v>
      </c>
    </row>
    <row r="921" spans="1:19">
      <c r="A921">
        <v>80541919</v>
      </c>
      <c r="B921">
        <v>80541919</v>
      </c>
      <c r="C921" t="s">
        <v>13</v>
      </c>
      <c r="D921" t="s">
        <v>18</v>
      </c>
      <c r="E921" t="s">
        <v>12</v>
      </c>
      <c r="F921" t="s">
        <v>4048</v>
      </c>
      <c r="G921" s="1">
        <v>5316060</v>
      </c>
      <c r="H921" t="s">
        <v>137</v>
      </c>
      <c r="I921" t="s">
        <v>137</v>
      </c>
      <c r="J921" t="s">
        <v>4049</v>
      </c>
      <c r="K921" t="s">
        <v>175</v>
      </c>
      <c r="L921" t="s">
        <v>4050</v>
      </c>
      <c r="M921">
        <v>169</v>
      </c>
      <c r="N921" s="5">
        <v>11001</v>
      </c>
      <c r="O921" s="14">
        <f t="shared" si="28"/>
        <v>5</v>
      </c>
      <c r="P921" s="14" t="str">
        <f t="shared" si="29"/>
        <v>11001</v>
      </c>
      <c r="Q921" s="5" t="str">
        <f>INDEX('DIAN CODE'!$B$2:$B$1121,MATCH(CONCATENATE(PLANOTER!P921,""),'DIAN CODE'!$E$2:$E$1121,0),0)</f>
        <v>BOGOTA</v>
      </c>
      <c r="R921" s="5" t="str">
        <f>INDEX('DIAN CODE'!$D$2:$D$1121,MATCH(CONCATENATE(PLANOTER!P921,""),'DIAN CODE'!$E$2:$E$1121,0),0)</f>
        <v>BOGOTA, D.C.</v>
      </c>
      <c r="S921" t="s">
        <v>4051</v>
      </c>
    </row>
    <row r="922" spans="1:19">
      <c r="A922">
        <v>80646659</v>
      </c>
      <c r="B922">
        <v>80646659</v>
      </c>
      <c r="C922" t="s">
        <v>13</v>
      </c>
      <c r="D922" t="s">
        <v>18</v>
      </c>
      <c r="E922" t="s">
        <v>12</v>
      </c>
      <c r="F922" t="s">
        <v>4052</v>
      </c>
      <c r="G922" s="1">
        <v>7605817</v>
      </c>
      <c r="H922" t="s">
        <v>142</v>
      </c>
      <c r="I922" t="s">
        <v>221</v>
      </c>
      <c r="J922" t="s">
        <v>44</v>
      </c>
      <c r="K922" t="s">
        <v>530</v>
      </c>
      <c r="L922" t="s">
        <v>4031</v>
      </c>
      <c r="M922">
        <v>169</v>
      </c>
      <c r="N922" s="5">
        <v>11001</v>
      </c>
      <c r="O922" s="14">
        <f t="shared" si="28"/>
        <v>5</v>
      </c>
      <c r="P922" s="14" t="str">
        <f t="shared" si="29"/>
        <v>11001</v>
      </c>
      <c r="Q922" s="5" t="str">
        <f>INDEX('DIAN CODE'!$B$2:$B$1121,MATCH(CONCATENATE(PLANOTER!P922,""),'DIAN CODE'!$E$2:$E$1121,0),0)</f>
        <v>BOGOTA</v>
      </c>
      <c r="R922" s="5" t="str">
        <f>INDEX('DIAN CODE'!$D$2:$D$1121,MATCH(CONCATENATE(PLANOTER!P922,""),'DIAN CODE'!$E$2:$E$1121,0),0)</f>
        <v>BOGOTA, D.C.</v>
      </c>
      <c r="S922" t="s">
        <v>4053</v>
      </c>
    </row>
    <row r="923" spans="1:19">
      <c r="A923">
        <v>80717353</v>
      </c>
      <c r="B923">
        <v>80717353</v>
      </c>
      <c r="C923" t="s">
        <v>13</v>
      </c>
      <c r="D923" t="s">
        <v>18</v>
      </c>
      <c r="E923" t="s">
        <v>12</v>
      </c>
      <c r="F923" t="s">
        <v>4054</v>
      </c>
      <c r="G923" s="1">
        <v>4921309</v>
      </c>
      <c r="H923" t="s">
        <v>4055</v>
      </c>
      <c r="I923" t="s">
        <v>452</v>
      </c>
      <c r="J923" t="s">
        <v>56</v>
      </c>
      <c r="K923" t="s">
        <v>76</v>
      </c>
      <c r="L923" t="s">
        <v>4056</v>
      </c>
      <c r="M923">
        <v>169</v>
      </c>
      <c r="N923" s="5">
        <v>11001</v>
      </c>
      <c r="O923" s="14">
        <f t="shared" si="28"/>
        <v>5</v>
      </c>
      <c r="P923" s="14" t="str">
        <f t="shared" si="29"/>
        <v>11001</v>
      </c>
      <c r="Q923" s="5" t="str">
        <f>INDEX('DIAN CODE'!$B$2:$B$1121,MATCH(CONCATENATE(PLANOTER!P923,""),'DIAN CODE'!$E$2:$E$1121,0),0)</f>
        <v>BOGOTA</v>
      </c>
      <c r="R923" s="5" t="str">
        <f>INDEX('DIAN CODE'!$D$2:$D$1121,MATCH(CONCATENATE(PLANOTER!P923,""),'DIAN CODE'!$E$2:$E$1121,0),0)</f>
        <v>BOGOTA, D.C.</v>
      </c>
      <c r="S923" t="s">
        <v>4057</v>
      </c>
    </row>
    <row r="924" spans="1:19">
      <c r="A924">
        <v>80720060</v>
      </c>
      <c r="B924">
        <v>80720060</v>
      </c>
      <c r="C924" t="s">
        <v>13</v>
      </c>
      <c r="D924" t="s">
        <v>18</v>
      </c>
      <c r="E924" t="s">
        <v>12</v>
      </c>
      <c r="F924" t="s">
        <v>4058</v>
      </c>
      <c r="G924" s="1">
        <v>3202712397</v>
      </c>
      <c r="H924" t="s">
        <v>835</v>
      </c>
      <c r="I924" t="s">
        <v>49</v>
      </c>
      <c r="J924" t="s">
        <v>227</v>
      </c>
      <c r="K924" t="s">
        <v>479</v>
      </c>
      <c r="L924" t="s">
        <v>4059</v>
      </c>
      <c r="M924">
        <v>169</v>
      </c>
      <c r="N924" s="5">
        <v>11001</v>
      </c>
      <c r="O924" s="14">
        <f t="shared" si="28"/>
        <v>5</v>
      </c>
      <c r="P924" s="14" t="str">
        <f t="shared" si="29"/>
        <v>11001</v>
      </c>
      <c r="Q924" s="5" t="str">
        <f>INDEX('DIAN CODE'!$B$2:$B$1121,MATCH(CONCATENATE(PLANOTER!P924,""),'DIAN CODE'!$E$2:$E$1121,0),0)</f>
        <v>BOGOTA</v>
      </c>
      <c r="R924" s="5" t="str">
        <f>INDEX('DIAN CODE'!$D$2:$D$1121,MATCH(CONCATENATE(PLANOTER!P924,""),'DIAN CODE'!$E$2:$E$1121,0),0)</f>
        <v>BOGOTA, D.C.</v>
      </c>
      <c r="S924" t="s">
        <v>4060</v>
      </c>
    </row>
    <row r="925" spans="1:19">
      <c r="A925">
        <v>80728155</v>
      </c>
      <c r="B925">
        <v>80728155</v>
      </c>
      <c r="C925" t="s">
        <v>13</v>
      </c>
      <c r="D925" t="s">
        <v>18</v>
      </c>
      <c r="E925" t="s">
        <v>12</v>
      </c>
      <c r="F925" t="s">
        <v>4061</v>
      </c>
      <c r="G925" s="1" t="s">
        <v>17</v>
      </c>
      <c r="H925" t="s">
        <v>393</v>
      </c>
      <c r="I925" t="s">
        <v>16</v>
      </c>
      <c r="J925" t="s">
        <v>4062</v>
      </c>
      <c r="K925" t="s">
        <v>16</v>
      </c>
      <c r="L925" t="s">
        <v>4063</v>
      </c>
      <c r="M925">
        <v>169</v>
      </c>
      <c r="N925" s="5">
        <v>11001</v>
      </c>
      <c r="O925" s="14">
        <f t="shared" si="28"/>
        <v>5</v>
      </c>
      <c r="P925" s="14" t="str">
        <f t="shared" si="29"/>
        <v>11001</v>
      </c>
      <c r="Q925" s="5" t="str">
        <f>INDEX('DIAN CODE'!$B$2:$B$1121,MATCH(CONCATENATE(PLANOTER!P925,""),'DIAN CODE'!$E$2:$E$1121,0),0)</f>
        <v>BOGOTA</v>
      </c>
      <c r="R925" s="5" t="str">
        <f>INDEX('DIAN CODE'!$D$2:$D$1121,MATCH(CONCATENATE(PLANOTER!P925,""),'DIAN CODE'!$E$2:$E$1121,0),0)</f>
        <v>BOGOTA, D.C.</v>
      </c>
      <c r="S925" t="s">
        <v>4064</v>
      </c>
    </row>
    <row r="926" spans="1:19">
      <c r="A926">
        <v>80736630</v>
      </c>
      <c r="B926">
        <v>80736630</v>
      </c>
      <c r="C926" t="s">
        <v>13</v>
      </c>
      <c r="D926" t="s">
        <v>18</v>
      </c>
      <c r="E926" t="s">
        <v>12</v>
      </c>
      <c r="F926" t="s">
        <v>4065</v>
      </c>
      <c r="G926" s="1">
        <v>3143881056</v>
      </c>
      <c r="H926" t="s">
        <v>275</v>
      </c>
      <c r="I926" t="s">
        <v>41</v>
      </c>
      <c r="J926" t="s">
        <v>4066</v>
      </c>
      <c r="K926" t="s">
        <v>1169</v>
      </c>
      <c r="L926" t="s">
        <v>4067</v>
      </c>
      <c r="M926">
        <v>169</v>
      </c>
      <c r="N926" s="5">
        <v>11001</v>
      </c>
      <c r="O926" s="14">
        <f t="shared" si="28"/>
        <v>5</v>
      </c>
      <c r="P926" s="14" t="str">
        <f t="shared" si="29"/>
        <v>11001</v>
      </c>
      <c r="Q926" s="5" t="str">
        <f>INDEX('DIAN CODE'!$B$2:$B$1121,MATCH(CONCATENATE(PLANOTER!P926,""),'DIAN CODE'!$E$2:$E$1121,0),0)</f>
        <v>BOGOTA</v>
      </c>
      <c r="R926" s="5" t="str">
        <f>INDEX('DIAN CODE'!$D$2:$D$1121,MATCH(CONCATENATE(PLANOTER!P926,""),'DIAN CODE'!$E$2:$E$1121,0),0)</f>
        <v>BOGOTA, D.C.</v>
      </c>
      <c r="S926" t="s">
        <v>4068</v>
      </c>
    </row>
    <row r="927" spans="1:19">
      <c r="A927">
        <v>80740530</v>
      </c>
      <c r="B927">
        <v>80740530</v>
      </c>
      <c r="C927" t="s">
        <v>13</v>
      </c>
      <c r="D927" t="s">
        <v>18</v>
      </c>
      <c r="E927" t="s">
        <v>12</v>
      </c>
      <c r="F927" t="s">
        <v>4069</v>
      </c>
      <c r="G927" s="1">
        <v>192134711</v>
      </c>
      <c r="H927" t="s">
        <v>211</v>
      </c>
      <c r="I927" t="s">
        <v>238</v>
      </c>
      <c r="J927" t="s">
        <v>585</v>
      </c>
      <c r="K927" t="s">
        <v>16</v>
      </c>
      <c r="L927" t="s">
        <v>4070</v>
      </c>
      <c r="M927">
        <v>169</v>
      </c>
      <c r="N927" s="5">
        <v>11001</v>
      </c>
      <c r="O927" s="14">
        <f t="shared" si="28"/>
        <v>5</v>
      </c>
      <c r="P927" s="14" t="str">
        <f t="shared" si="29"/>
        <v>11001</v>
      </c>
      <c r="Q927" s="5" t="str">
        <f>INDEX('DIAN CODE'!$B$2:$B$1121,MATCH(CONCATENATE(PLANOTER!P927,""),'DIAN CODE'!$E$2:$E$1121,0),0)</f>
        <v>BOGOTA</v>
      </c>
      <c r="R927" s="5" t="str">
        <f>INDEX('DIAN CODE'!$D$2:$D$1121,MATCH(CONCATENATE(PLANOTER!P927,""),'DIAN CODE'!$E$2:$E$1121,0),0)</f>
        <v>BOGOTA, D.C.</v>
      </c>
      <c r="S927" t="s">
        <v>4071</v>
      </c>
    </row>
    <row r="928" spans="1:19">
      <c r="A928">
        <v>80740783</v>
      </c>
      <c r="B928">
        <v>80740783</v>
      </c>
      <c r="C928" t="s">
        <v>13</v>
      </c>
      <c r="D928" t="s">
        <v>18</v>
      </c>
      <c r="E928" t="s">
        <v>12</v>
      </c>
      <c r="F928" t="s">
        <v>4072</v>
      </c>
      <c r="G928" s="1">
        <v>3112703249</v>
      </c>
      <c r="H928" t="s">
        <v>73</v>
      </c>
      <c r="I928" t="s">
        <v>452</v>
      </c>
      <c r="J928" t="s">
        <v>553</v>
      </c>
      <c r="K928" t="s">
        <v>4073</v>
      </c>
      <c r="L928" t="s">
        <v>4074</v>
      </c>
      <c r="M928">
        <v>169</v>
      </c>
      <c r="N928" s="5">
        <v>11001</v>
      </c>
      <c r="O928" s="14">
        <f t="shared" si="28"/>
        <v>5</v>
      </c>
      <c r="P928" s="14" t="str">
        <f t="shared" si="29"/>
        <v>11001</v>
      </c>
      <c r="Q928" s="5" t="str">
        <f>INDEX('DIAN CODE'!$B$2:$B$1121,MATCH(CONCATENATE(PLANOTER!P928,""),'DIAN CODE'!$E$2:$E$1121,0),0)</f>
        <v>BOGOTA</v>
      </c>
      <c r="R928" s="5" t="str">
        <f>INDEX('DIAN CODE'!$D$2:$D$1121,MATCH(CONCATENATE(PLANOTER!P928,""),'DIAN CODE'!$E$2:$E$1121,0),0)</f>
        <v>BOGOTA, D.C.</v>
      </c>
      <c r="S928" t="s">
        <v>4075</v>
      </c>
    </row>
    <row r="929" spans="1:19">
      <c r="A929">
        <v>80750109</v>
      </c>
      <c r="B929">
        <v>80750109</v>
      </c>
      <c r="C929" t="s">
        <v>13</v>
      </c>
      <c r="D929" t="s">
        <v>18</v>
      </c>
      <c r="E929" t="s">
        <v>12</v>
      </c>
      <c r="F929" t="s">
        <v>4076</v>
      </c>
      <c r="G929" s="1" t="s">
        <v>17</v>
      </c>
      <c r="H929" t="s">
        <v>835</v>
      </c>
      <c r="I929" t="s">
        <v>16</v>
      </c>
      <c r="J929" t="s">
        <v>4077</v>
      </c>
      <c r="K929" t="s">
        <v>16</v>
      </c>
      <c r="L929" t="s">
        <v>4078</v>
      </c>
      <c r="M929">
        <v>169</v>
      </c>
      <c r="N929" s="5">
        <v>11001</v>
      </c>
      <c r="O929" s="14">
        <f t="shared" si="28"/>
        <v>5</v>
      </c>
      <c r="P929" s="14" t="str">
        <f t="shared" si="29"/>
        <v>11001</v>
      </c>
      <c r="Q929" s="5" t="str">
        <f>INDEX('DIAN CODE'!$B$2:$B$1121,MATCH(CONCATENATE(PLANOTER!P929,""),'DIAN CODE'!$E$2:$E$1121,0),0)</f>
        <v>BOGOTA</v>
      </c>
      <c r="R929" s="5" t="str">
        <f>INDEX('DIAN CODE'!$D$2:$D$1121,MATCH(CONCATENATE(PLANOTER!P929,""),'DIAN CODE'!$E$2:$E$1121,0),0)</f>
        <v>BOGOTA, D.C.</v>
      </c>
      <c r="S929" t="s">
        <v>4079</v>
      </c>
    </row>
    <row r="930" spans="1:19">
      <c r="A930">
        <v>80764108</v>
      </c>
      <c r="B930">
        <v>80764108</v>
      </c>
      <c r="C930" t="s">
        <v>13</v>
      </c>
      <c r="D930" t="s">
        <v>18</v>
      </c>
      <c r="E930" t="s">
        <v>12</v>
      </c>
      <c r="F930" t="s">
        <v>4080</v>
      </c>
      <c r="G930" s="1">
        <v>3017268113</v>
      </c>
      <c r="H930" t="s">
        <v>1240</v>
      </c>
      <c r="I930" t="s">
        <v>234</v>
      </c>
      <c r="J930" t="s">
        <v>4081</v>
      </c>
      <c r="K930" t="s">
        <v>76</v>
      </c>
      <c r="L930" t="s">
        <v>4082</v>
      </c>
      <c r="M930">
        <v>169</v>
      </c>
      <c r="N930" s="5">
        <v>11001</v>
      </c>
      <c r="O930" s="14">
        <f t="shared" si="28"/>
        <v>5</v>
      </c>
      <c r="P930" s="14" t="str">
        <f t="shared" si="29"/>
        <v>11001</v>
      </c>
      <c r="Q930" s="5" t="str">
        <f>INDEX('DIAN CODE'!$B$2:$B$1121,MATCH(CONCATENATE(PLANOTER!P930,""),'DIAN CODE'!$E$2:$E$1121,0),0)</f>
        <v>BOGOTA</v>
      </c>
      <c r="R930" s="5" t="str">
        <f>INDEX('DIAN CODE'!$D$2:$D$1121,MATCH(CONCATENATE(PLANOTER!P930,""),'DIAN CODE'!$E$2:$E$1121,0),0)</f>
        <v>BOGOTA, D.C.</v>
      </c>
      <c r="S930" t="s">
        <v>4083</v>
      </c>
    </row>
    <row r="931" spans="1:19">
      <c r="A931">
        <v>80767039</v>
      </c>
      <c r="B931">
        <v>80767039</v>
      </c>
      <c r="C931" t="s">
        <v>13</v>
      </c>
      <c r="D931" t="s">
        <v>18</v>
      </c>
      <c r="E931" t="s">
        <v>12</v>
      </c>
      <c r="F931" t="s">
        <v>4084</v>
      </c>
      <c r="G931" s="1">
        <v>3134239525</v>
      </c>
      <c r="H931" t="s">
        <v>3664</v>
      </c>
      <c r="I931" t="s">
        <v>210</v>
      </c>
      <c r="J931" t="s">
        <v>235</v>
      </c>
      <c r="K931" t="s">
        <v>114</v>
      </c>
      <c r="L931" t="s">
        <v>4085</v>
      </c>
      <c r="M931">
        <v>169</v>
      </c>
      <c r="N931" s="5">
        <v>11001</v>
      </c>
      <c r="O931" s="14">
        <f t="shared" si="28"/>
        <v>5</v>
      </c>
      <c r="P931" s="14" t="str">
        <f t="shared" si="29"/>
        <v>11001</v>
      </c>
      <c r="Q931" s="5" t="str">
        <f>INDEX('DIAN CODE'!$B$2:$B$1121,MATCH(CONCATENATE(PLANOTER!P931,""),'DIAN CODE'!$E$2:$E$1121,0),0)</f>
        <v>BOGOTA</v>
      </c>
      <c r="R931" s="5" t="str">
        <f>INDEX('DIAN CODE'!$D$2:$D$1121,MATCH(CONCATENATE(PLANOTER!P931,""),'DIAN CODE'!$E$2:$E$1121,0),0)</f>
        <v>BOGOTA, D.C.</v>
      </c>
      <c r="S931" t="s">
        <v>4086</v>
      </c>
    </row>
    <row r="932" spans="1:19">
      <c r="A932">
        <v>80809042</v>
      </c>
      <c r="B932">
        <v>80809042</v>
      </c>
      <c r="C932" t="s">
        <v>13</v>
      </c>
      <c r="D932" t="s">
        <v>18</v>
      </c>
      <c r="E932" t="s">
        <v>12</v>
      </c>
      <c r="F932" t="s">
        <v>4087</v>
      </c>
      <c r="G932" s="1">
        <v>3144191568</v>
      </c>
      <c r="H932" t="s">
        <v>4088</v>
      </c>
      <c r="I932" t="s">
        <v>16</v>
      </c>
      <c r="J932" t="s">
        <v>620</v>
      </c>
      <c r="K932" t="s">
        <v>394</v>
      </c>
      <c r="L932" t="s">
        <v>4089</v>
      </c>
      <c r="M932">
        <v>169</v>
      </c>
      <c r="N932" s="5">
        <v>11001</v>
      </c>
      <c r="O932" s="14">
        <f t="shared" si="28"/>
        <v>5</v>
      </c>
      <c r="P932" s="14" t="str">
        <f t="shared" si="29"/>
        <v>11001</v>
      </c>
      <c r="Q932" s="5" t="str">
        <f>INDEX('DIAN CODE'!$B$2:$B$1121,MATCH(CONCATENATE(PLANOTER!P932,""),'DIAN CODE'!$E$2:$E$1121,0),0)</f>
        <v>BOGOTA</v>
      </c>
      <c r="R932" s="5" t="str">
        <f>INDEX('DIAN CODE'!$D$2:$D$1121,MATCH(CONCATENATE(PLANOTER!P932,""),'DIAN CODE'!$E$2:$E$1121,0),0)</f>
        <v>BOGOTA, D.C.</v>
      </c>
      <c r="S932" t="s">
        <v>4090</v>
      </c>
    </row>
    <row r="933" spans="1:19">
      <c r="A933">
        <v>80809425</v>
      </c>
      <c r="B933">
        <v>80809425</v>
      </c>
      <c r="C933" t="s">
        <v>13</v>
      </c>
      <c r="D933" t="s">
        <v>18</v>
      </c>
      <c r="E933" t="s">
        <v>12</v>
      </c>
      <c r="F933" t="s">
        <v>4091</v>
      </c>
      <c r="G933" s="1">
        <v>3175039817</v>
      </c>
      <c r="H933" t="s">
        <v>1444</v>
      </c>
      <c r="I933" t="s">
        <v>901</v>
      </c>
      <c r="J933" t="s">
        <v>24</v>
      </c>
      <c r="K933" t="s">
        <v>270</v>
      </c>
      <c r="L933" t="s">
        <v>4092</v>
      </c>
      <c r="M933">
        <v>169</v>
      </c>
      <c r="N933" s="5">
        <v>11001</v>
      </c>
      <c r="O933" s="14">
        <f t="shared" si="28"/>
        <v>5</v>
      </c>
      <c r="P933" s="14" t="str">
        <f t="shared" si="29"/>
        <v>11001</v>
      </c>
      <c r="Q933" s="5" t="str">
        <f>INDEX('DIAN CODE'!$B$2:$B$1121,MATCH(CONCATENATE(PLANOTER!P933,""),'DIAN CODE'!$E$2:$E$1121,0),0)</f>
        <v>BOGOTA</v>
      </c>
      <c r="R933" s="5" t="str">
        <f>INDEX('DIAN CODE'!$D$2:$D$1121,MATCH(CONCATENATE(PLANOTER!P933,""),'DIAN CODE'!$E$2:$E$1121,0),0)</f>
        <v>BOGOTA, D.C.</v>
      </c>
      <c r="S933" t="s">
        <v>4093</v>
      </c>
    </row>
    <row r="934" spans="1:19">
      <c r="A934">
        <v>80849713</v>
      </c>
      <c r="B934">
        <v>80849713</v>
      </c>
      <c r="C934" t="s">
        <v>13</v>
      </c>
      <c r="D934" t="s">
        <v>18</v>
      </c>
      <c r="E934" t="s">
        <v>12</v>
      </c>
      <c r="F934" t="s">
        <v>4094</v>
      </c>
      <c r="G934" s="1">
        <v>7957451</v>
      </c>
      <c r="H934" t="s">
        <v>3434</v>
      </c>
      <c r="I934" t="s">
        <v>3406</v>
      </c>
      <c r="J934" t="s">
        <v>236</v>
      </c>
      <c r="K934" t="s">
        <v>16</v>
      </c>
      <c r="L934" t="s">
        <v>4095</v>
      </c>
      <c r="M934">
        <v>169</v>
      </c>
      <c r="N934" s="5">
        <v>23001</v>
      </c>
      <c r="O934" s="14">
        <f t="shared" si="28"/>
        <v>5</v>
      </c>
      <c r="P934" s="14" t="str">
        <f t="shared" si="29"/>
        <v>23001</v>
      </c>
      <c r="Q934" s="5" t="str">
        <f>INDEX('DIAN CODE'!$B$2:$B$1121,MATCH(CONCATENATE(PLANOTER!P934,""),'DIAN CODE'!$E$2:$E$1121,0),0)</f>
        <v>CORDOBA</v>
      </c>
      <c r="R934" s="5" t="str">
        <f>INDEX('DIAN CODE'!$D$2:$D$1121,MATCH(CONCATENATE(PLANOTER!P934,""),'DIAN CODE'!$E$2:$E$1121,0),0)</f>
        <v>MONTERIA</v>
      </c>
      <c r="S934" t="s">
        <v>4096</v>
      </c>
    </row>
    <row r="935" spans="1:19">
      <c r="A935">
        <v>80852004</v>
      </c>
      <c r="B935">
        <v>80852004</v>
      </c>
      <c r="C935" t="s">
        <v>13</v>
      </c>
      <c r="D935" t="s">
        <v>18</v>
      </c>
      <c r="E935" t="s">
        <v>12</v>
      </c>
      <c r="F935" t="s">
        <v>4097</v>
      </c>
      <c r="G935" s="1" t="s">
        <v>17</v>
      </c>
      <c r="H935" t="s">
        <v>342</v>
      </c>
      <c r="I935" t="s">
        <v>16</v>
      </c>
      <c r="J935" t="s">
        <v>74</v>
      </c>
      <c r="K935" t="s">
        <v>16</v>
      </c>
      <c r="L935" t="s">
        <v>4098</v>
      </c>
      <c r="M935">
        <v>169</v>
      </c>
      <c r="N935" s="5">
        <v>47001</v>
      </c>
      <c r="O935" s="14">
        <f t="shared" si="28"/>
        <v>5</v>
      </c>
      <c r="P935" s="14" t="str">
        <f t="shared" si="29"/>
        <v>47001</v>
      </c>
      <c r="Q935" s="5" t="str">
        <f>INDEX('DIAN CODE'!$B$2:$B$1121,MATCH(CONCATENATE(PLANOTER!P935,""),'DIAN CODE'!$E$2:$E$1121,0),0)</f>
        <v>MAGDALENA</v>
      </c>
      <c r="R935" s="5" t="str">
        <f>INDEX('DIAN CODE'!$D$2:$D$1121,MATCH(CONCATENATE(PLANOTER!P935,""),'DIAN CODE'!$E$2:$E$1121,0),0)</f>
        <v>SANTA MARTA</v>
      </c>
      <c r="S935" t="s">
        <v>4099</v>
      </c>
    </row>
    <row r="936" spans="1:19">
      <c r="A936">
        <v>80854197</v>
      </c>
      <c r="B936">
        <v>80854197</v>
      </c>
      <c r="C936" t="s">
        <v>13</v>
      </c>
      <c r="D936" t="s">
        <v>18</v>
      </c>
      <c r="E936" t="s">
        <v>12</v>
      </c>
      <c r="F936" t="s">
        <v>4100</v>
      </c>
      <c r="G936" s="1">
        <v>52973403</v>
      </c>
      <c r="H936" t="s">
        <v>1495</v>
      </c>
      <c r="I936" t="s">
        <v>280</v>
      </c>
      <c r="J936" t="s">
        <v>285</v>
      </c>
      <c r="K936" t="s">
        <v>375</v>
      </c>
      <c r="L936" t="s">
        <v>4101</v>
      </c>
      <c r="M936">
        <v>169</v>
      </c>
      <c r="N936" s="5">
        <v>11001</v>
      </c>
      <c r="O936" s="14">
        <f t="shared" si="28"/>
        <v>5</v>
      </c>
      <c r="P936" s="14" t="str">
        <f t="shared" si="29"/>
        <v>11001</v>
      </c>
      <c r="Q936" s="5" t="str">
        <f>INDEX('DIAN CODE'!$B$2:$B$1121,MATCH(CONCATENATE(PLANOTER!P936,""),'DIAN CODE'!$E$2:$E$1121,0),0)</f>
        <v>BOGOTA</v>
      </c>
      <c r="R936" s="5" t="str">
        <f>INDEX('DIAN CODE'!$D$2:$D$1121,MATCH(CONCATENATE(PLANOTER!P936,""),'DIAN CODE'!$E$2:$E$1121,0),0)</f>
        <v>BOGOTA, D.C.</v>
      </c>
      <c r="S936" t="s">
        <v>4102</v>
      </c>
    </row>
    <row r="937" spans="1:19">
      <c r="A937">
        <v>80863615</v>
      </c>
      <c r="B937">
        <v>80863615</v>
      </c>
      <c r="C937" t="s">
        <v>13</v>
      </c>
      <c r="D937" t="s">
        <v>18</v>
      </c>
      <c r="E937" t="s">
        <v>12</v>
      </c>
      <c r="F937" t="s">
        <v>4103</v>
      </c>
      <c r="G937" s="1">
        <v>505275325</v>
      </c>
      <c r="H937" t="s">
        <v>2646</v>
      </c>
      <c r="I937" t="s">
        <v>16</v>
      </c>
      <c r="J937" t="s">
        <v>182</v>
      </c>
      <c r="K937" t="s">
        <v>16</v>
      </c>
      <c r="L937" t="s">
        <v>4104</v>
      </c>
      <c r="M937">
        <v>169</v>
      </c>
      <c r="N937" s="5">
        <v>11001</v>
      </c>
      <c r="O937" s="14">
        <f t="shared" si="28"/>
        <v>5</v>
      </c>
      <c r="P937" s="14" t="str">
        <f t="shared" si="29"/>
        <v>11001</v>
      </c>
      <c r="Q937" s="5" t="str">
        <f>INDEX('DIAN CODE'!$B$2:$B$1121,MATCH(CONCATENATE(PLANOTER!P937,""),'DIAN CODE'!$E$2:$E$1121,0),0)</f>
        <v>BOGOTA</v>
      </c>
      <c r="R937" s="5" t="str">
        <f>INDEX('DIAN CODE'!$D$2:$D$1121,MATCH(CONCATENATE(PLANOTER!P937,""),'DIAN CODE'!$E$2:$E$1121,0),0)</f>
        <v>BOGOTA, D.C.</v>
      </c>
      <c r="S937" t="s">
        <v>4105</v>
      </c>
    </row>
    <row r="938" spans="1:19">
      <c r="A938">
        <v>80894726</v>
      </c>
      <c r="B938">
        <v>80894726</v>
      </c>
      <c r="C938" t="s">
        <v>13</v>
      </c>
      <c r="D938" t="s">
        <v>18</v>
      </c>
      <c r="E938" t="s">
        <v>12</v>
      </c>
      <c r="F938" t="s">
        <v>4106</v>
      </c>
      <c r="G938" s="1">
        <v>7922235</v>
      </c>
      <c r="H938" t="s">
        <v>559</v>
      </c>
      <c r="I938" t="s">
        <v>1379</v>
      </c>
      <c r="J938" t="s">
        <v>56</v>
      </c>
      <c r="K938" t="s">
        <v>76</v>
      </c>
      <c r="L938" t="s">
        <v>4107</v>
      </c>
      <c r="M938">
        <v>169</v>
      </c>
      <c r="N938" s="5">
        <v>11001</v>
      </c>
      <c r="O938" s="14">
        <f t="shared" si="28"/>
        <v>5</v>
      </c>
      <c r="P938" s="14" t="str">
        <f t="shared" si="29"/>
        <v>11001</v>
      </c>
      <c r="Q938" s="5" t="str">
        <f>INDEX('DIAN CODE'!$B$2:$B$1121,MATCH(CONCATENATE(PLANOTER!P938,""),'DIAN CODE'!$E$2:$E$1121,0),0)</f>
        <v>BOGOTA</v>
      </c>
      <c r="R938" s="5" t="str">
        <f>INDEX('DIAN CODE'!$D$2:$D$1121,MATCH(CONCATENATE(PLANOTER!P938,""),'DIAN CODE'!$E$2:$E$1121,0),0)</f>
        <v>BOGOTA, D.C.</v>
      </c>
      <c r="S938" t="s">
        <v>4108</v>
      </c>
    </row>
    <row r="939" spans="1:19">
      <c r="A939">
        <v>80913086</v>
      </c>
      <c r="B939">
        <v>80913086</v>
      </c>
      <c r="C939" t="s">
        <v>13</v>
      </c>
      <c r="D939" t="s">
        <v>18</v>
      </c>
      <c r="E939" t="s">
        <v>12</v>
      </c>
      <c r="F939" t="s">
        <v>4109</v>
      </c>
      <c r="G939" s="1">
        <v>138711617</v>
      </c>
      <c r="H939" t="s">
        <v>178</v>
      </c>
      <c r="I939" t="s">
        <v>387</v>
      </c>
      <c r="J939" t="s">
        <v>4110</v>
      </c>
      <c r="K939" t="s">
        <v>75</v>
      </c>
      <c r="L939" t="s">
        <v>4111</v>
      </c>
      <c r="M939">
        <v>169</v>
      </c>
      <c r="N939" s="5">
        <v>68081</v>
      </c>
      <c r="O939" s="14">
        <f t="shared" si="28"/>
        <v>5</v>
      </c>
      <c r="P939" s="14" t="str">
        <f t="shared" si="29"/>
        <v>68081</v>
      </c>
      <c r="Q939" s="5" t="str">
        <f>INDEX('DIAN CODE'!$B$2:$B$1121,MATCH(CONCATENATE(PLANOTER!P939,""),'DIAN CODE'!$E$2:$E$1121,0),0)</f>
        <v>SANTANDER</v>
      </c>
      <c r="R939" s="5" t="str">
        <f>INDEX('DIAN CODE'!$D$2:$D$1121,MATCH(CONCATENATE(PLANOTER!P939,""),'DIAN CODE'!$E$2:$E$1121,0),0)</f>
        <v>BARRANCABERMEJA</v>
      </c>
      <c r="S939" t="s">
        <v>4112</v>
      </c>
    </row>
    <row r="940" spans="1:19">
      <c r="A940">
        <v>80919780</v>
      </c>
      <c r="B940">
        <v>80919780</v>
      </c>
      <c r="C940" t="s">
        <v>13</v>
      </c>
      <c r="D940" t="s">
        <v>18</v>
      </c>
      <c r="E940" t="s">
        <v>12</v>
      </c>
      <c r="F940" t="s">
        <v>4113</v>
      </c>
      <c r="G940" s="1">
        <v>134183248</v>
      </c>
      <c r="H940" t="s">
        <v>211</v>
      </c>
      <c r="I940" t="s">
        <v>717</v>
      </c>
      <c r="J940" t="s">
        <v>186</v>
      </c>
      <c r="K940" t="s">
        <v>41</v>
      </c>
      <c r="L940" t="s">
        <v>4114</v>
      </c>
      <c r="M940">
        <v>169</v>
      </c>
      <c r="N940" s="5">
        <v>11001</v>
      </c>
      <c r="O940" s="14">
        <f t="shared" si="28"/>
        <v>5</v>
      </c>
      <c r="P940" s="14" t="str">
        <f t="shared" si="29"/>
        <v>11001</v>
      </c>
      <c r="Q940" s="5" t="str">
        <f>INDEX('DIAN CODE'!$B$2:$B$1121,MATCH(CONCATENATE(PLANOTER!P940,""),'DIAN CODE'!$E$2:$E$1121,0),0)</f>
        <v>BOGOTA</v>
      </c>
      <c r="R940" s="5" t="str">
        <f>INDEX('DIAN CODE'!$D$2:$D$1121,MATCH(CONCATENATE(PLANOTER!P940,""),'DIAN CODE'!$E$2:$E$1121,0),0)</f>
        <v>BOGOTA, D.C.</v>
      </c>
      <c r="S940" t="s">
        <v>4115</v>
      </c>
    </row>
    <row r="941" spans="1:19">
      <c r="A941">
        <v>83229100</v>
      </c>
      <c r="B941">
        <v>83229100</v>
      </c>
      <c r="C941" t="s">
        <v>13</v>
      </c>
      <c r="D941" t="s">
        <v>18</v>
      </c>
      <c r="E941" t="s">
        <v>12</v>
      </c>
      <c r="F941" t="s">
        <v>4116</v>
      </c>
      <c r="G941" s="1">
        <v>6202383</v>
      </c>
      <c r="H941" t="s">
        <v>3095</v>
      </c>
      <c r="I941" t="s">
        <v>16</v>
      </c>
      <c r="J941" t="s">
        <v>1332</v>
      </c>
      <c r="K941" t="s">
        <v>16</v>
      </c>
      <c r="L941" t="s">
        <v>4117</v>
      </c>
      <c r="M941">
        <v>169</v>
      </c>
      <c r="N941" s="5">
        <v>11001</v>
      </c>
      <c r="O941" s="14">
        <f t="shared" si="28"/>
        <v>5</v>
      </c>
      <c r="P941" s="14" t="str">
        <f t="shared" si="29"/>
        <v>11001</v>
      </c>
      <c r="Q941" s="5" t="str">
        <f>INDEX('DIAN CODE'!$B$2:$B$1121,MATCH(CONCATENATE(PLANOTER!P941,""),'DIAN CODE'!$E$2:$E$1121,0),0)</f>
        <v>BOGOTA</v>
      </c>
      <c r="R941" s="5" t="str">
        <f>INDEX('DIAN CODE'!$D$2:$D$1121,MATCH(CONCATENATE(PLANOTER!P941,""),'DIAN CODE'!$E$2:$E$1121,0),0)</f>
        <v>BOGOTA, D.C.</v>
      </c>
      <c r="S941" t="s">
        <v>4118</v>
      </c>
    </row>
    <row r="942" spans="1:19">
      <c r="A942">
        <v>83232748</v>
      </c>
      <c r="B942">
        <v>83232748</v>
      </c>
      <c r="C942" t="s">
        <v>13</v>
      </c>
      <c r="D942" t="s">
        <v>18</v>
      </c>
      <c r="E942" t="s">
        <v>12</v>
      </c>
      <c r="F942" t="s">
        <v>4119</v>
      </c>
      <c r="G942" s="1">
        <v>3164367130</v>
      </c>
      <c r="H942" t="s">
        <v>59</v>
      </c>
      <c r="I942" t="s">
        <v>4120</v>
      </c>
      <c r="J942" t="s">
        <v>43</v>
      </c>
      <c r="K942" t="s">
        <v>54</v>
      </c>
      <c r="L942" t="s">
        <v>4121</v>
      </c>
      <c r="M942">
        <v>169</v>
      </c>
      <c r="N942" s="5">
        <v>41807</v>
      </c>
      <c r="O942" s="14">
        <f t="shared" si="28"/>
        <v>5</v>
      </c>
      <c r="P942" s="14" t="str">
        <f t="shared" si="29"/>
        <v>41807</v>
      </c>
      <c r="Q942" s="5" t="str">
        <f>INDEX('DIAN CODE'!$B$2:$B$1121,MATCH(CONCATENATE(PLANOTER!P942,""),'DIAN CODE'!$E$2:$E$1121,0),0)</f>
        <v>HUILA</v>
      </c>
      <c r="R942" s="5" t="str">
        <f>INDEX('DIAN CODE'!$D$2:$D$1121,MATCH(CONCATENATE(PLANOTER!P942,""),'DIAN CODE'!$E$2:$E$1121,0),0)</f>
        <v>TIMANA</v>
      </c>
      <c r="S942" t="s">
        <v>4122</v>
      </c>
    </row>
    <row r="943" spans="1:19">
      <c r="A943">
        <v>83245631</v>
      </c>
      <c r="B943">
        <v>83245631</v>
      </c>
      <c r="C943" t="s">
        <v>13</v>
      </c>
      <c r="D943" t="s">
        <v>18</v>
      </c>
      <c r="E943" t="s">
        <v>12</v>
      </c>
      <c r="F943" t="s">
        <v>4123</v>
      </c>
      <c r="G943" s="1">
        <v>3123513523</v>
      </c>
      <c r="H943" t="s">
        <v>22</v>
      </c>
      <c r="I943" t="s">
        <v>557</v>
      </c>
      <c r="J943" t="s">
        <v>793</v>
      </c>
      <c r="K943" t="s">
        <v>16</v>
      </c>
      <c r="L943" t="s">
        <v>4124</v>
      </c>
      <c r="M943">
        <v>169</v>
      </c>
      <c r="N943" s="5">
        <v>41001</v>
      </c>
      <c r="O943" s="14">
        <f t="shared" si="28"/>
        <v>5</v>
      </c>
      <c r="P943" s="14" t="str">
        <f t="shared" si="29"/>
        <v>41001</v>
      </c>
      <c r="Q943" s="5" t="str">
        <f>INDEX('DIAN CODE'!$B$2:$B$1121,MATCH(CONCATENATE(PLANOTER!P943,""),'DIAN CODE'!$E$2:$E$1121,0),0)</f>
        <v>HUILA</v>
      </c>
      <c r="R943" s="5" t="str">
        <f>INDEX('DIAN CODE'!$D$2:$D$1121,MATCH(CONCATENATE(PLANOTER!P943,""),'DIAN CODE'!$E$2:$E$1121,0),0)</f>
        <v>NEIVA</v>
      </c>
      <c r="S943" t="s">
        <v>4125</v>
      </c>
    </row>
    <row r="944" spans="1:19">
      <c r="A944">
        <v>84072993</v>
      </c>
      <c r="B944">
        <v>84072993</v>
      </c>
      <c r="C944" t="s">
        <v>13</v>
      </c>
      <c r="D944" t="s">
        <v>18</v>
      </c>
      <c r="E944" t="s">
        <v>12</v>
      </c>
      <c r="F944" t="s">
        <v>4126</v>
      </c>
      <c r="G944" s="1">
        <v>3007889541</v>
      </c>
      <c r="H944" t="s">
        <v>2600</v>
      </c>
      <c r="I944" t="s">
        <v>486</v>
      </c>
      <c r="J944" t="s">
        <v>4127</v>
      </c>
      <c r="K944" t="s">
        <v>16</v>
      </c>
      <c r="L944" t="s">
        <v>4128</v>
      </c>
      <c r="M944">
        <v>169</v>
      </c>
      <c r="N944" s="5">
        <v>5172</v>
      </c>
      <c r="O944" s="14">
        <f t="shared" si="28"/>
        <v>4</v>
      </c>
      <c r="P944" s="14" t="str">
        <f t="shared" si="29"/>
        <v>05172</v>
      </c>
      <c r="Q944" s="5" t="str">
        <f>INDEX('DIAN CODE'!$B$2:$B$1121,MATCH(CONCATENATE(PLANOTER!P944,""),'DIAN CODE'!$E$2:$E$1121,0),0)</f>
        <v>ANTIOQUIA</v>
      </c>
      <c r="R944" s="5" t="str">
        <f>INDEX('DIAN CODE'!$D$2:$D$1121,MATCH(CONCATENATE(PLANOTER!P944,""),'DIAN CODE'!$E$2:$E$1121,0),0)</f>
        <v>CHIGORODO</v>
      </c>
      <c r="S944" t="s">
        <v>4129</v>
      </c>
    </row>
    <row r="945" spans="1:19">
      <c r="A945">
        <v>85469180</v>
      </c>
      <c r="B945">
        <v>85469180</v>
      </c>
      <c r="C945" t="s">
        <v>13</v>
      </c>
      <c r="D945" t="s">
        <v>18</v>
      </c>
      <c r="E945" t="s">
        <v>12</v>
      </c>
      <c r="F945" t="s">
        <v>4130</v>
      </c>
      <c r="G945" s="1">
        <v>2832099</v>
      </c>
      <c r="H945" t="s">
        <v>142</v>
      </c>
      <c r="I945" t="s">
        <v>698</v>
      </c>
      <c r="J945" t="s">
        <v>53</v>
      </c>
      <c r="K945" t="s">
        <v>34</v>
      </c>
      <c r="L945" t="s">
        <v>699</v>
      </c>
      <c r="M945">
        <v>169</v>
      </c>
      <c r="N945" s="5">
        <v>11001</v>
      </c>
      <c r="O945" s="14">
        <f t="shared" si="28"/>
        <v>5</v>
      </c>
      <c r="P945" s="14" t="str">
        <f t="shared" si="29"/>
        <v>11001</v>
      </c>
      <c r="Q945" s="5" t="str">
        <f>INDEX('DIAN CODE'!$B$2:$B$1121,MATCH(CONCATENATE(PLANOTER!P945,""),'DIAN CODE'!$E$2:$E$1121,0),0)</f>
        <v>BOGOTA</v>
      </c>
      <c r="R945" s="5" t="str">
        <f>INDEX('DIAN CODE'!$D$2:$D$1121,MATCH(CONCATENATE(PLANOTER!P945,""),'DIAN CODE'!$E$2:$E$1121,0),0)</f>
        <v>BOGOTA, D.C.</v>
      </c>
      <c r="S945" t="s">
        <v>700</v>
      </c>
    </row>
    <row r="946" spans="1:19">
      <c r="A946">
        <v>85477113</v>
      </c>
      <c r="B946">
        <v>85477113</v>
      </c>
      <c r="C946" t="s">
        <v>13</v>
      </c>
      <c r="D946" t="s">
        <v>18</v>
      </c>
      <c r="E946" t="s">
        <v>12</v>
      </c>
      <c r="F946" t="s">
        <v>4131</v>
      </c>
      <c r="G946" s="1">
        <v>4202945</v>
      </c>
      <c r="H946" t="s">
        <v>636</v>
      </c>
      <c r="I946" t="s">
        <v>16</v>
      </c>
      <c r="J946" t="s">
        <v>50</v>
      </c>
      <c r="K946" t="s">
        <v>16</v>
      </c>
      <c r="L946" t="s">
        <v>4132</v>
      </c>
      <c r="M946">
        <v>169</v>
      </c>
      <c r="N946" s="5">
        <v>47001</v>
      </c>
      <c r="O946" s="14">
        <f t="shared" si="28"/>
        <v>5</v>
      </c>
      <c r="P946" s="14" t="str">
        <f t="shared" si="29"/>
        <v>47001</v>
      </c>
      <c r="Q946" s="5" t="str">
        <f>INDEX('DIAN CODE'!$B$2:$B$1121,MATCH(CONCATENATE(PLANOTER!P946,""),'DIAN CODE'!$E$2:$E$1121,0),0)</f>
        <v>MAGDALENA</v>
      </c>
      <c r="R946" s="5" t="str">
        <f>INDEX('DIAN CODE'!$D$2:$D$1121,MATCH(CONCATENATE(PLANOTER!P946,""),'DIAN CODE'!$E$2:$E$1121,0),0)</f>
        <v>SANTA MARTA</v>
      </c>
      <c r="S946" t="s">
        <v>4133</v>
      </c>
    </row>
    <row r="947" spans="1:19">
      <c r="A947">
        <v>85477610</v>
      </c>
      <c r="B947">
        <v>85477610</v>
      </c>
      <c r="C947" t="s">
        <v>13</v>
      </c>
      <c r="D947" t="s">
        <v>18</v>
      </c>
      <c r="E947" t="s">
        <v>12</v>
      </c>
      <c r="F947" t="s">
        <v>4134</v>
      </c>
      <c r="G947" s="1">
        <v>3126679297</v>
      </c>
      <c r="H947" t="s">
        <v>4135</v>
      </c>
      <c r="I947" t="s">
        <v>400</v>
      </c>
      <c r="J947" t="s">
        <v>3932</v>
      </c>
      <c r="K947" t="s">
        <v>1462</v>
      </c>
      <c r="L947" t="s">
        <v>4136</v>
      </c>
      <c r="M947">
        <v>169</v>
      </c>
      <c r="N947" s="5">
        <v>13001</v>
      </c>
      <c r="O947" s="14">
        <f t="shared" si="28"/>
        <v>5</v>
      </c>
      <c r="P947" s="14" t="str">
        <f t="shared" si="29"/>
        <v>13001</v>
      </c>
      <c r="Q947" s="5" t="str">
        <f>INDEX('DIAN CODE'!$B$2:$B$1121,MATCH(CONCATENATE(PLANOTER!P947,""),'DIAN CODE'!$E$2:$E$1121,0),0)</f>
        <v>BOLIVAR</v>
      </c>
      <c r="R947" s="5" t="str">
        <f>INDEX('DIAN CODE'!$D$2:$D$1121,MATCH(CONCATENATE(PLANOTER!P947,""),'DIAN CODE'!$E$2:$E$1121,0),0)</f>
        <v>CARTAGENA</v>
      </c>
      <c r="S947" t="s">
        <v>4137</v>
      </c>
    </row>
    <row r="948" spans="1:19">
      <c r="A948">
        <v>86041846</v>
      </c>
      <c r="B948">
        <v>86041846</v>
      </c>
      <c r="C948" t="s">
        <v>13</v>
      </c>
      <c r="D948" t="s">
        <v>18</v>
      </c>
      <c r="E948" t="s">
        <v>12</v>
      </c>
      <c r="F948" t="s">
        <v>1883</v>
      </c>
      <c r="G948" s="1">
        <v>7431395</v>
      </c>
      <c r="H948" t="s">
        <v>83</v>
      </c>
      <c r="I948" t="s">
        <v>49</v>
      </c>
      <c r="J948" t="s">
        <v>4138</v>
      </c>
      <c r="K948" t="s">
        <v>34</v>
      </c>
      <c r="L948" t="s">
        <v>4139</v>
      </c>
      <c r="M948">
        <v>169</v>
      </c>
      <c r="N948" s="5">
        <v>15001</v>
      </c>
      <c r="O948" s="14">
        <f t="shared" si="28"/>
        <v>5</v>
      </c>
      <c r="P948" s="14" t="str">
        <f t="shared" si="29"/>
        <v>15001</v>
      </c>
      <c r="Q948" s="5" t="str">
        <f>INDEX('DIAN CODE'!$B$2:$B$1121,MATCH(CONCATENATE(PLANOTER!P948,""),'DIAN CODE'!$E$2:$E$1121,0),0)</f>
        <v>BOYACA</v>
      </c>
      <c r="R948" s="5" t="str">
        <f>INDEX('DIAN CODE'!$D$2:$D$1121,MATCH(CONCATENATE(PLANOTER!P948,""),'DIAN CODE'!$E$2:$E$1121,0),0)</f>
        <v>TUNJA</v>
      </c>
      <c r="S948" t="s">
        <v>1886</v>
      </c>
    </row>
    <row r="949" spans="1:19">
      <c r="A949">
        <v>86045101</v>
      </c>
      <c r="B949">
        <v>86045101</v>
      </c>
      <c r="C949" t="s">
        <v>13</v>
      </c>
      <c r="D949" t="s">
        <v>18</v>
      </c>
      <c r="E949" t="s">
        <v>12</v>
      </c>
      <c r="F949" t="s">
        <v>4140</v>
      </c>
      <c r="G949" s="1">
        <v>3124826216</v>
      </c>
      <c r="H949" t="s">
        <v>1274</v>
      </c>
      <c r="I949" t="s">
        <v>2061</v>
      </c>
      <c r="J949" t="s">
        <v>266</v>
      </c>
      <c r="K949" t="s">
        <v>16</v>
      </c>
      <c r="L949" t="s">
        <v>4141</v>
      </c>
      <c r="M949">
        <v>169</v>
      </c>
      <c r="N949" s="5">
        <v>25386</v>
      </c>
      <c r="O949" s="14">
        <f t="shared" si="28"/>
        <v>5</v>
      </c>
      <c r="P949" s="14" t="str">
        <f t="shared" si="29"/>
        <v>25386</v>
      </c>
      <c r="Q949" s="5" t="str">
        <f>INDEX('DIAN CODE'!$B$2:$B$1121,MATCH(CONCATENATE(PLANOTER!P949,""),'DIAN CODE'!$E$2:$E$1121,0),0)</f>
        <v>CUNDINAMARCA</v>
      </c>
      <c r="R949" s="5" t="str">
        <f>INDEX('DIAN CODE'!$D$2:$D$1121,MATCH(CONCATENATE(PLANOTER!P949,""),'DIAN CODE'!$E$2:$E$1121,0),0)</f>
        <v>LA MESA</v>
      </c>
      <c r="S949" t="s">
        <v>4142</v>
      </c>
    </row>
    <row r="950" spans="1:19">
      <c r="A950">
        <v>86050111</v>
      </c>
      <c r="B950">
        <v>86050111</v>
      </c>
      <c r="C950" t="s">
        <v>13</v>
      </c>
      <c r="D950" t="s">
        <v>18</v>
      </c>
      <c r="E950" t="s">
        <v>12</v>
      </c>
      <c r="F950" t="s">
        <v>4143</v>
      </c>
      <c r="G950" s="1">
        <v>3615875</v>
      </c>
      <c r="H950" t="s">
        <v>4144</v>
      </c>
      <c r="I950" t="s">
        <v>4144</v>
      </c>
      <c r="J950" t="s">
        <v>4145</v>
      </c>
      <c r="K950" t="s">
        <v>16</v>
      </c>
      <c r="L950" t="s">
        <v>4146</v>
      </c>
      <c r="M950">
        <v>169</v>
      </c>
      <c r="N950" s="5">
        <v>11001</v>
      </c>
      <c r="O950" s="14">
        <f t="shared" si="28"/>
        <v>5</v>
      </c>
      <c r="P950" s="14" t="str">
        <f t="shared" si="29"/>
        <v>11001</v>
      </c>
      <c r="Q950" s="5" t="str">
        <f>INDEX('DIAN CODE'!$B$2:$B$1121,MATCH(CONCATENATE(PLANOTER!P950,""),'DIAN CODE'!$E$2:$E$1121,0),0)</f>
        <v>BOGOTA</v>
      </c>
      <c r="R950" s="5" t="str">
        <f>INDEX('DIAN CODE'!$D$2:$D$1121,MATCH(CONCATENATE(PLANOTER!P950,""),'DIAN CODE'!$E$2:$E$1121,0),0)</f>
        <v>BOGOTA, D.C.</v>
      </c>
      <c r="S950" t="s">
        <v>4147</v>
      </c>
    </row>
    <row r="951" spans="1:19">
      <c r="A951">
        <v>86051819</v>
      </c>
      <c r="B951">
        <v>86051819</v>
      </c>
      <c r="C951" t="s">
        <v>13</v>
      </c>
      <c r="D951" t="s">
        <v>18</v>
      </c>
      <c r="E951" t="s">
        <v>12</v>
      </c>
      <c r="F951" t="s">
        <v>4148</v>
      </c>
      <c r="G951" s="1">
        <v>3106966174</v>
      </c>
      <c r="H951" t="s">
        <v>559</v>
      </c>
      <c r="I951" t="s">
        <v>564</v>
      </c>
      <c r="J951" t="s">
        <v>4149</v>
      </c>
      <c r="K951" t="s">
        <v>23</v>
      </c>
      <c r="L951" t="s">
        <v>4150</v>
      </c>
      <c r="M951">
        <v>169</v>
      </c>
      <c r="N951" s="5">
        <v>85001</v>
      </c>
      <c r="O951" s="14">
        <f t="shared" si="28"/>
        <v>5</v>
      </c>
      <c r="P951" s="14" t="str">
        <f t="shared" si="29"/>
        <v>85001</v>
      </c>
      <c r="Q951" s="5" t="str">
        <f>INDEX('DIAN CODE'!$B$2:$B$1121,MATCH(CONCATENATE(PLANOTER!P951,""),'DIAN CODE'!$E$2:$E$1121,0),0)</f>
        <v>CASANARE</v>
      </c>
      <c r="R951" s="5" t="str">
        <f>INDEX('DIAN CODE'!$D$2:$D$1121,MATCH(CONCATENATE(PLANOTER!P951,""),'DIAN CODE'!$E$2:$E$1121,0),0)</f>
        <v>YOPAL</v>
      </c>
      <c r="S951" t="s">
        <v>4151</v>
      </c>
    </row>
    <row r="952" spans="1:19">
      <c r="A952">
        <v>86075965</v>
      </c>
      <c r="B952">
        <v>86075965</v>
      </c>
      <c r="C952" t="s">
        <v>13</v>
      </c>
      <c r="D952" t="s">
        <v>18</v>
      </c>
      <c r="E952" t="s">
        <v>12</v>
      </c>
      <c r="F952" t="s">
        <v>4152</v>
      </c>
      <c r="G952" s="1">
        <v>3202915323</v>
      </c>
      <c r="H952" t="s">
        <v>133</v>
      </c>
      <c r="I952" t="s">
        <v>211</v>
      </c>
      <c r="J952" t="s">
        <v>74</v>
      </c>
      <c r="K952" t="s">
        <v>125</v>
      </c>
      <c r="L952" t="s">
        <v>4153</v>
      </c>
      <c r="M952">
        <v>169</v>
      </c>
      <c r="N952" s="5">
        <v>50689</v>
      </c>
      <c r="O952" s="14">
        <f t="shared" si="28"/>
        <v>5</v>
      </c>
      <c r="P952" s="14" t="str">
        <f t="shared" si="29"/>
        <v>50689</v>
      </c>
      <c r="Q952" s="5" t="str">
        <f>INDEX('DIAN CODE'!$B$2:$B$1121,MATCH(CONCATENATE(PLANOTER!P952,""),'DIAN CODE'!$E$2:$E$1121,0),0)</f>
        <v>META</v>
      </c>
      <c r="R952" s="5" t="str">
        <f>INDEX('DIAN CODE'!$D$2:$D$1121,MATCH(CONCATENATE(PLANOTER!P952,""),'DIAN CODE'!$E$2:$E$1121,0),0)</f>
        <v>SAN MARTIN</v>
      </c>
      <c r="S952" t="s">
        <v>4154</v>
      </c>
    </row>
    <row r="953" spans="1:19">
      <c r="A953">
        <v>86840084</v>
      </c>
      <c r="B953">
        <v>86840084</v>
      </c>
      <c r="C953" t="s">
        <v>13</v>
      </c>
      <c r="D953" t="s">
        <v>18</v>
      </c>
      <c r="E953" t="s">
        <v>12</v>
      </c>
      <c r="F953" t="s">
        <v>705</v>
      </c>
      <c r="G953" s="1">
        <v>3157503761</v>
      </c>
      <c r="H953" t="s">
        <v>706</v>
      </c>
      <c r="I953" t="s">
        <v>707</v>
      </c>
      <c r="J953" t="s">
        <v>56</v>
      </c>
      <c r="K953" t="s">
        <v>21</v>
      </c>
      <c r="L953" t="s">
        <v>708</v>
      </c>
      <c r="M953">
        <v>169</v>
      </c>
      <c r="N953" s="5">
        <v>8001</v>
      </c>
      <c r="O953" s="14">
        <f t="shared" si="28"/>
        <v>4</v>
      </c>
      <c r="P953" s="14" t="str">
        <f t="shared" si="29"/>
        <v>08001</v>
      </c>
      <c r="Q953" s="5" t="str">
        <f>INDEX('DIAN CODE'!$B$2:$B$1121,MATCH(CONCATENATE(PLANOTER!P953,""),'DIAN CODE'!$E$2:$E$1121,0),0)</f>
        <v>ATLANTICO</v>
      </c>
      <c r="R953" s="5" t="str">
        <f>INDEX('DIAN CODE'!$D$2:$D$1121,MATCH(CONCATENATE(PLANOTER!P953,""),'DIAN CODE'!$E$2:$E$1121,0),0)</f>
        <v>BARRANQUILLA</v>
      </c>
      <c r="S953" t="s">
        <v>709</v>
      </c>
    </row>
    <row r="954" spans="1:19">
      <c r="A954">
        <v>87065898</v>
      </c>
      <c r="B954">
        <v>87065898</v>
      </c>
      <c r="C954" t="s">
        <v>13</v>
      </c>
      <c r="D954" t="s">
        <v>18</v>
      </c>
      <c r="E954" t="s">
        <v>12</v>
      </c>
      <c r="F954" t="s">
        <v>4155</v>
      </c>
      <c r="G954" s="1">
        <v>7224577</v>
      </c>
      <c r="H954" t="s">
        <v>4156</v>
      </c>
      <c r="I954" t="s">
        <v>373</v>
      </c>
      <c r="J954" t="s">
        <v>1252</v>
      </c>
      <c r="K954" t="s">
        <v>4157</v>
      </c>
      <c r="L954" t="s">
        <v>4158</v>
      </c>
      <c r="M954">
        <v>169</v>
      </c>
      <c r="N954" s="5">
        <v>76874</v>
      </c>
      <c r="O954" s="14">
        <f t="shared" si="28"/>
        <v>5</v>
      </c>
      <c r="P954" s="14" t="str">
        <f t="shared" si="29"/>
        <v>76874</v>
      </c>
      <c r="Q954" s="5" t="e">
        <f>INDEX('DIAN CODE'!$B$2:$B$1121,MATCH(CONCATENATE(PLANOTER!P954,""),'DIAN CODE'!$E$2:$E$1121,0),0)</f>
        <v>#N/A</v>
      </c>
      <c r="R954" s="5" t="e">
        <f>INDEX('DIAN CODE'!$D$2:$D$1121,MATCH(CONCATENATE(PLANOTER!P954,""),'DIAN CODE'!$E$2:$E$1121,0),0)</f>
        <v>#N/A</v>
      </c>
      <c r="S954" t="s">
        <v>4159</v>
      </c>
    </row>
    <row r="955" spans="1:19">
      <c r="A955">
        <v>87248483</v>
      </c>
      <c r="B955">
        <v>87248483</v>
      </c>
      <c r="C955" t="s">
        <v>13</v>
      </c>
      <c r="D955" t="s">
        <v>18</v>
      </c>
      <c r="E955" t="s">
        <v>12</v>
      </c>
      <c r="F955" t="s">
        <v>4160</v>
      </c>
      <c r="G955" s="1" t="s">
        <v>17</v>
      </c>
      <c r="H955" t="s">
        <v>4161</v>
      </c>
      <c r="I955" t="s">
        <v>16</v>
      </c>
      <c r="J955" t="s">
        <v>56</v>
      </c>
      <c r="K955" t="s">
        <v>53</v>
      </c>
      <c r="L955" t="s">
        <v>4162</v>
      </c>
      <c r="M955">
        <v>169</v>
      </c>
      <c r="N955" s="5">
        <v>86568</v>
      </c>
      <c r="O955" s="14">
        <f t="shared" si="28"/>
        <v>5</v>
      </c>
      <c r="P955" s="14" t="str">
        <f t="shared" si="29"/>
        <v>86568</v>
      </c>
      <c r="Q955" s="5" t="str">
        <f>INDEX('DIAN CODE'!$B$2:$B$1121,MATCH(CONCATENATE(PLANOTER!P955,""),'DIAN CODE'!$E$2:$E$1121,0),0)</f>
        <v>PUTUMAYO</v>
      </c>
      <c r="R955" s="5" t="str">
        <f>INDEX('DIAN CODE'!$D$2:$D$1121,MATCH(CONCATENATE(PLANOTER!P955,""),'DIAN CODE'!$E$2:$E$1121,0),0)</f>
        <v>PUERTO ASIS</v>
      </c>
      <c r="S955" t="s">
        <v>4163</v>
      </c>
    </row>
    <row r="956" spans="1:19">
      <c r="A956">
        <v>88136106</v>
      </c>
      <c r="B956">
        <v>88136106</v>
      </c>
      <c r="C956" t="s">
        <v>13</v>
      </c>
      <c r="D956" t="s">
        <v>18</v>
      </c>
      <c r="E956" t="s">
        <v>12</v>
      </c>
      <c r="F956" t="s">
        <v>4164</v>
      </c>
      <c r="G956" s="1">
        <v>610061</v>
      </c>
      <c r="H956" t="s">
        <v>147</v>
      </c>
      <c r="I956" t="s">
        <v>452</v>
      </c>
      <c r="J956" t="s">
        <v>3903</v>
      </c>
      <c r="K956" t="s">
        <v>115</v>
      </c>
      <c r="L956" t="s">
        <v>4165</v>
      </c>
      <c r="M956">
        <v>169</v>
      </c>
      <c r="N956" s="5">
        <v>54498</v>
      </c>
      <c r="O956" s="14">
        <f t="shared" si="28"/>
        <v>5</v>
      </c>
      <c r="P956" s="14" t="str">
        <f t="shared" si="29"/>
        <v>54498</v>
      </c>
      <c r="Q956" s="5" t="str">
        <f>INDEX('DIAN CODE'!$B$2:$B$1121,MATCH(CONCATENATE(PLANOTER!P956,""),'DIAN CODE'!$E$2:$E$1121,0),0)</f>
        <v>N. DE SANTANDER</v>
      </c>
      <c r="R956" s="5" t="str">
        <f>INDEX('DIAN CODE'!$D$2:$D$1121,MATCH(CONCATENATE(PLANOTER!P956,""),'DIAN CODE'!$E$2:$E$1121,0),0)</f>
        <v>OCAÑA</v>
      </c>
      <c r="S956" t="s">
        <v>4166</v>
      </c>
    </row>
    <row r="957" spans="1:19">
      <c r="A957">
        <v>88152210</v>
      </c>
      <c r="B957">
        <v>88152210</v>
      </c>
      <c r="C957" t="s">
        <v>13</v>
      </c>
      <c r="D957" t="s">
        <v>18</v>
      </c>
      <c r="E957" t="s">
        <v>12</v>
      </c>
      <c r="F957" t="s">
        <v>4167</v>
      </c>
      <c r="G957" s="1">
        <v>6533923</v>
      </c>
      <c r="H957" t="s">
        <v>1153</v>
      </c>
      <c r="I957" t="s">
        <v>2385</v>
      </c>
      <c r="J957" t="s">
        <v>317</v>
      </c>
      <c r="K957" t="s">
        <v>16</v>
      </c>
      <c r="L957" t="s">
        <v>4168</v>
      </c>
      <c r="M957">
        <v>169</v>
      </c>
      <c r="N957" s="5">
        <v>68307</v>
      </c>
      <c r="O957" s="14">
        <f t="shared" si="28"/>
        <v>5</v>
      </c>
      <c r="P957" s="14" t="str">
        <f t="shared" si="29"/>
        <v>68307</v>
      </c>
      <c r="Q957" s="5" t="str">
        <f>INDEX('DIAN CODE'!$B$2:$B$1121,MATCH(CONCATENATE(PLANOTER!P957,""),'DIAN CODE'!$E$2:$E$1121,0),0)</f>
        <v>SANTANDER</v>
      </c>
      <c r="R957" s="5" t="str">
        <f>INDEX('DIAN CODE'!$D$2:$D$1121,MATCH(CONCATENATE(PLANOTER!P957,""),'DIAN CODE'!$E$2:$E$1121,0),0)</f>
        <v>GIRON</v>
      </c>
      <c r="S957" t="s">
        <v>1931</v>
      </c>
    </row>
    <row r="958" spans="1:19">
      <c r="A958">
        <v>88202348</v>
      </c>
      <c r="B958">
        <v>88202348</v>
      </c>
      <c r="C958" t="s">
        <v>13</v>
      </c>
      <c r="D958" t="s">
        <v>18</v>
      </c>
      <c r="E958" t="s">
        <v>12</v>
      </c>
      <c r="F958" t="s">
        <v>4169</v>
      </c>
      <c r="G958" s="1">
        <v>143501359</v>
      </c>
      <c r="H958" t="s">
        <v>1710</v>
      </c>
      <c r="I958" t="s">
        <v>16</v>
      </c>
      <c r="J958" t="s">
        <v>4170</v>
      </c>
      <c r="K958" t="s">
        <v>16</v>
      </c>
      <c r="L958" t="s">
        <v>4171</v>
      </c>
      <c r="M958">
        <v>169</v>
      </c>
      <c r="N958" s="5">
        <v>11001</v>
      </c>
      <c r="O958" s="14">
        <f t="shared" si="28"/>
        <v>5</v>
      </c>
      <c r="P958" s="14" t="str">
        <f t="shared" si="29"/>
        <v>11001</v>
      </c>
      <c r="Q958" s="5" t="str">
        <f>INDEX('DIAN CODE'!$B$2:$B$1121,MATCH(CONCATENATE(PLANOTER!P958,""),'DIAN CODE'!$E$2:$E$1121,0),0)</f>
        <v>BOGOTA</v>
      </c>
      <c r="R958" s="5" t="str">
        <f>INDEX('DIAN CODE'!$D$2:$D$1121,MATCH(CONCATENATE(PLANOTER!P958,""),'DIAN CODE'!$E$2:$E$1121,0),0)</f>
        <v>BOGOTA, D.C.</v>
      </c>
      <c r="S958" t="s">
        <v>4172</v>
      </c>
    </row>
    <row r="959" spans="1:19">
      <c r="A959">
        <v>88210914</v>
      </c>
      <c r="B959">
        <v>88210914</v>
      </c>
      <c r="C959" t="s">
        <v>13</v>
      </c>
      <c r="D959" t="s">
        <v>18</v>
      </c>
      <c r="E959" t="s">
        <v>12</v>
      </c>
      <c r="F959" t="s">
        <v>4173</v>
      </c>
      <c r="G959" s="1" t="s">
        <v>17</v>
      </c>
      <c r="H959" t="s">
        <v>127</v>
      </c>
      <c r="I959" t="s">
        <v>185</v>
      </c>
      <c r="J959" t="s">
        <v>479</v>
      </c>
      <c r="K959" t="s">
        <v>16</v>
      </c>
      <c r="L959" t="s">
        <v>4174</v>
      </c>
      <c r="M959">
        <v>169</v>
      </c>
      <c r="N959" s="5">
        <v>54001</v>
      </c>
      <c r="O959" s="14">
        <f t="shared" si="28"/>
        <v>5</v>
      </c>
      <c r="P959" s="14" t="str">
        <f t="shared" si="29"/>
        <v>54001</v>
      </c>
      <c r="Q959" s="5" t="str">
        <f>INDEX('DIAN CODE'!$B$2:$B$1121,MATCH(CONCATENATE(PLANOTER!P959,""),'DIAN CODE'!$E$2:$E$1121,0),0)</f>
        <v>N. DE SANTANDER</v>
      </c>
      <c r="R959" s="5" t="str">
        <f>INDEX('DIAN CODE'!$D$2:$D$1121,MATCH(CONCATENATE(PLANOTER!P959,""),'DIAN CODE'!$E$2:$E$1121,0),0)</f>
        <v>CUCUTA</v>
      </c>
      <c r="S959" t="s">
        <v>4175</v>
      </c>
    </row>
    <row r="960" spans="1:19">
      <c r="A960">
        <v>88218051</v>
      </c>
      <c r="B960">
        <v>88218051</v>
      </c>
      <c r="C960" t="s">
        <v>13</v>
      </c>
      <c r="D960" t="s">
        <v>18</v>
      </c>
      <c r="E960" t="s">
        <v>12</v>
      </c>
      <c r="F960" t="s">
        <v>4176</v>
      </c>
      <c r="G960" s="1">
        <v>3183818153</v>
      </c>
      <c r="H960" t="s">
        <v>1055</v>
      </c>
      <c r="I960" t="s">
        <v>211</v>
      </c>
      <c r="J960" t="s">
        <v>44</v>
      </c>
      <c r="K960" t="s">
        <v>585</v>
      </c>
      <c r="L960" t="s">
        <v>4177</v>
      </c>
      <c r="M960">
        <v>169</v>
      </c>
      <c r="N960" s="5">
        <v>5631</v>
      </c>
      <c r="O960" s="14">
        <f t="shared" si="28"/>
        <v>4</v>
      </c>
      <c r="P960" s="14" t="str">
        <f t="shared" si="29"/>
        <v>05631</v>
      </c>
      <c r="Q960" s="5" t="str">
        <f>INDEX('DIAN CODE'!$B$2:$B$1121,MATCH(CONCATENATE(PLANOTER!P960,""),'DIAN CODE'!$E$2:$E$1121,0),0)</f>
        <v>ANTIOQUIA</v>
      </c>
      <c r="R960" s="5" t="str">
        <f>INDEX('DIAN CODE'!$D$2:$D$1121,MATCH(CONCATENATE(PLANOTER!P960,""),'DIAN CODE'!$E$2:$E$1121,0),0)</f>
        <v>SABANETA</v>
      </c>
      <c r="S960" t="s">
        <v>4178</v>
      </c>
    </row>
    <row r="961" spans="1:19">
      <c r="A961">
        <v>88244122</v>
      </c>
      <c r="B961">
        <v>88244122</v>
      </c>
      <c r="C961" t="s">
        <v>13</v>
      </c>
      <c r="D961" t="s">
        <v>18</v>
      </c>
      <c r="E961" t="s">
        <v>12</v>
      </c>
      <c r="F961" t="s">
        <v>4179</v>
      </c>
      <c r="G961" s="1">
        <v>3118206887</v>
      </c>
      <c r="H961" t="s">
        <v>1036</v>
      </c>
      <c r="I961" t="s">
        <v>692</v>
      </c>
      <c r="J961" t="s">
        <v>584</v>
      </c>
      <c r="K961" t="s">
        <v>308</v>
      </c>
      <c r="L961" t="s">
        <v>4180</v>
      </c>
      <c r="M961">
        <v>169</v>
      </c>
      <c r="N961" s="5">
        <v>54001</v>
      </c>
      <c r="O961" s="14">
        <f t="shared" si="28"/>
        <v>5</v>
      </c>
      <c r="P961" s="14" t="str">
        <f t="shared" si="29"/>
        <v>54001</v>
      </c>
      <c r="Q961" s="5" t="str">
        <f>INDEX('DIAN CODE'!$B$2:$B$1121,MATCH(CONCATENATE(PLANOTER!P961,""),'DIAN CODE'!$E$2:$E$1121,0),0)</f>
        <v>N. DE SANTANDER</v>
      </c>
      <c r="R961" s="5" t="str">
        <f>INDEX('DIAN CODE'!$D$2:$D$1121,MATCH(CONCATENATE(PLANOTER!P961,""),'DIAN CODE'!$E$2:$E$1121,0),0)</f>
        <v>CUCUTA</v>
      </c>
      <c r="S961" t="s">
        <v>4181</v>
      </c>
    </row>
    <row r="962" spans="1:19">
      <c r="A962">
        <v>88248609</v>
      </c>
      <c r="B962">
        <v>88248609</v>
      </c>
      <c r="C962" t="s">
        <v>13</v>
      </c>
      <c r="D962" t="s">
        <v>18</v>
      </c>
      <c r="E962" t="s">
        <v>12</v>
      </c>
      <c r="F962" t="s">
        <v>4182</v>
      </c>
      <c r="G962" s="1">
        <v>106259085</v>
      </c>
      <c r="H962" t="s">
        <v>4183</v>
      </c>
      <c r="I962" t="s">
        <v>16</v>
      </c>
      <c r="J962" t="s">
        <v>203</v>
      </c>
      <c r="K962" t="s">
        <v>16</v>
      </c>
      <c r="L962" t="s">
        <v>4184</v>
      </c>
      <c r="M962">
        <v>169</v>
      </c>
      <c r="N962" s="5">
        <v>68081</v>
      </c>
      <c r="O962" s="14">
        <f t="shared" si="28"/>
        <v>5</v>
      </c>
      <c r="P962" s="14" t="str">
        <f t="shared" si="29"/>
        <v>68081</v>
      </c>
      <c r="Q962" s="5" t="str">
        <f>INDEX('DIAN CODE'!$B$2:$B$1121,MATCH(CONCATENATE(PLANOTER!P962,""),'DIAN CODE'!$E$2:$E$1121,0),0)</f>
        <v>SANTANDER</v>
      </c>
      <c r="R962" s="5" t="str">
        <f>INDEX('DIAN CODE'!$D$2:$D$1121,MATCH(CONCATENATE(PLANOTER!P962,""),'DIAN CODE'!$E$2:$E$1121,0),0)</f>
        <v>BARRANCABERMEJA</v>
      </c>
      <c r="S962" t="s">
        <v>4185</v>
      </c>
    </row>
    <row r="963" spans="1:19">
      <c r="A963">
        <v>88281463</v>
      </c>
      <c r="B963">
        <v>88281463</v>
      </c>
      <c r="C963" t="s">
        <v>13</v>
      </c>
      <c r="D963" t="s">
        <v>18</v>
      </c>
      <c r="E963" t="s">
        <v>12</v>
      </c>
      <c r="F963" t="s">
        <v>4186</v>
      </c>
      <c r="G963" s="1">
        <v>3142034238</v>
      </c>
      <c r="H963" t="s">
        <v>178</v>
      </c>
      <c r="I963" t="s">
        <v>641</v>
      </c>
      <c r="J963" t="s">
        <v>4187</v>
      </c>
      <c r="K963" t="s">
        <v>16</v>
      </c>
      <c r="L963" t="s">
        <v>4188</v>
      </c>
      <c r="M963">
        <v>169</v>
      </c>
      <c r="N963" s="5">
        <v>20011</v>
      </c>
      <c r="O963" s="14">
        <f t="shared" ref="O963:O1026" si="30">LEN(N963)</f>
        <v>5</v>
      </c>
      <c r="P963" s="14" t="str">
        <f t="shared" ref="P963:P1026" si="31">IF(EXACT(O963,5),""&amp;N963,"0"&amp;N963)</f>
        <v>20011</v>
      </c>
      <c r="Q963" s="5" t="str">
        <f>INDEX('DIAN CODE'!$B$2:$B$1121,MATCH(CONCATENATE(PLANOTER!P963,""),'DIAN CODE'!$E$2:$E$1121,0),0)</f>
        <v>CESAR</v>
      </c>
      <c r="R963" s="5" t="str">
        <f>INDEX('DIAN CODE'!$D$2:$D$1121,MATCH(CONCATENATE(PLANOTER!P963,""),'DIAN CODE'!$E$2:$E$1121,0),0)</f>
        <v>AGUACHICA</v>
      </c>
      <c r="S963" t="s">
        <v>4189</v>
      </c>
    </row>
    <row r="964" spans="1:19">
      <c r="A964">
        <v>89004490</v>
      </c>
      <c r="B964">
        <v>89004490</v>
      </c>
      <c r="C964" t="s">
        <v>13</v>
      </c>
      <c r="D964" t="s">
        <v>18</v>
      </c>
      <c r="E964" t="s">
        <v>12</v>
      </c>
      <c r="F964" t="s">
        <v>4191</v>
      </c>
      <c r="G964" s="1">
        <v>3187419444</v>
      </c>
      <c r="H964" t="s">
        <v>1383</v>
      </c>
      <c r="I964" t="s">
        <v>4192</v>
      </c>
      <c r="J964" t="s">
        <v>270</v>
      </c>
      <c r="K964" t="s">
        <v>125</v>
      </c>
      <c r="L964" t="s">
        <v>4193</v>
      </c>
      <c r="M964">
        <v>169</v>
      </c>
      <c r="N964" s="5">
        <v>63001</v>
      </c>
      <c r="O964" s="14">
        <f t="shared" si="30"/>
        <v>5</v>
      </c>
      <c r="P964" s="14" t="str">
        <f t="shared" si="31"/>
        <v>63001</v>
      </c>
      <c r="Q964" s="5" t="str">
        <f>INDEX('DIAN CODE'!$B$2:$B$1121,MATCH(CONCATENATE(PLANOTER!P964,""),'DIAN CODE'!$E$2:$E$1121,0),0)</f>
        <v>QUINDIO</v>
      </c>
      <c r="R964" s="5" t="str">
        <f>INDEX('DIAN CODE'!$D$2:$D$1121,MATCH(CONCATENATE(PLANOTER!P964,""),'DIAN CODE'!$E$2:$E$1121,0),0)</f>
        <v>ARMENIA</v>
      </c>
      <c r="S964" t="s">
        <v>4194</v>
      </c>
    </row>
    <row r="965" spans="1:19">
      <c r="A965">
        <v>91042062</v>
      </c>
      <c r="B965">
        <v>91042062</v>
      </c>
      <c r="C965" t="s">
        <v>13</v>
      </c>
      <c r="D965" t="s">
        <v>18</v>
      </c>
      <c r="E965" t="s">
        <v>12</v>
      </c>
      <c r="F965" t="s">
        <v>4195</v>
      </c>
      <c r="G965" s="1">
        <v>6254808</v>
      </c>
      <c r="H965" t="s">
        <v>2958</v>
      </c>
      <c r="I965" t="s">
        <v>4196</v>
      </c>
      <c r="J965" t="s">
        <v>53</v>
      </c>
      <c r="K965" t="s">
        <v>619</v>
      </c>
      <c r="L965" t="s">
        <v>4197</v>
      </c>
      <c r="M965">
        <v>169</v>
      </c>
      <c r="N965" s="5">
        <v>68689</v>
      </c>
      <c r="O965" s="14">
        <f t="shared" si="30"/>
        <v>5</v>
      </c>
      <c r="P965" s="14" t="str">
        <f t="shared" si="31"/>
        <v>68689</v>
      </c>
      <c r="Q965" s="5" t="str">
        <f>INDEX('DIAN CODE'!$B$2:$B$1121,MATCH(CONCATENATE(PLANOTER!P965,""),'DIAN CODE'!$E$2:$E$1121,0),0)</f>
        <v>SANTANDER</v>
      </c>
      <c r="R965" s="5" t="str">
        <f>INDEX('DIAN CODE'!$D$2:$D$1121,MATCH(CONCATENATE(PLANOTER!P965,""),'DIAN CODE'!$E$2:$E$1121,0),0)</f>
        <v>SAN VICENTE DE CHUCURI</v>
      </c>
      <c r="S965" t="s">
        <v>4198</v>
      </c>
    </row>
    <row r="966" spans="1:19">
      <c r="A966">
        <v>91102740</v>
      </c>
      <c r="B966">
        <v>91102740</v>
      </c>
      <c r="C966" t="s">
        <v>13</v>
      </c>
      <c r="D966" t="s">
        <v>18</v>
      </c>
      <c r="E966" t="s">
        <v>12</v>
      </c>
      <c r="F966" t="s">
        <v>4199</v>
      </c>
      <c r="G966" s="1">
        <v>6425385</v>
      </c>
      <c r="H966" t="s">
        <v>3585</v>
      </c>
      <c r="I966" t="s">
        <v>2669</v>
      </c>
      <c r="J966" t="s">
        <v>56</v>
      </c>
      <c r="K966" t="s">
        <v>53</v>
      </c>
      <c r="L966" t="s">
        <v>4200</v>
      </c>
      <c r="M966">
        <v>169</v>
      </c>
      <c r="N966" s="5">
        <v>68001</v>
      </c>
      <c r="O966" s="14">
        <f t="shared" si="30"/>
        <v>5</v>
      </c>
      <c r="P966" s="14" t="str">
        <f t="shared" si="31"/>
        <v>68001</v>
      </c>
      <c r="Q966" s="5" t="str">
        <f>INDEX('DIAN CODE'!$B$2:$B$1121,MATCH(CONCATENATE(PLANOTER!P966,""),'DIAN CODE'!$E$2:$E$1121,0),0)</f>
        <v>SANTANDER</v>
      </c>
      <c r="R966" s="5" t="str">
        <f>INDEX('DIAN CODE'!$D$2:$D$1121,MATCH(CONCATENATE(PLANOTER!P966,""),'DIAN CODE'!$E$2:$E$1121,0),0)</f>
        <v>BUCARAMANGA</v>
      </c>
      <c r="S966" t="s">
        <v>4201</v>
      </c>
    </row>
    <row r="967" spans="1:19">
      <c r="A967">
        <v>91131989</v>
      </c>
      <c r="B967">
        <v>91131989</v>
      </c>
      <c r="C967" t="s">
        <v>13</v>
      </c>
      <c r="D967" t="s">
        <v>18</v>
      </c>
      <c r="E967" t="s">
        <v>12</v>
      </c>
      <c r="F967" t="s">
        <v>4202</v>
      </c>
      <c r="G967" s="1">
        <v>6260369</v>
      </c>
      <c r="H967" t="s">
        <v>1411</v>
      </c>
      <c r="I967" t="s">
        <v>109</v>
      </c>
      <c r="J967" t="s">
        <v>609</v>
      </c>
      <c r="K967" t="s">
        <v>16</v>
      </c>
      <c r="L967" t="s">
        <v>4203</v>
      </c>
      <c r="M967">
        <v>169</v>
      </c>
      <c r="N967" s="5">
        <v>68190</v>
      </c>
      <c r="O967" s="14">
        <f t="shared" si="30"/>
        <v>5</v>
      </c>
      <c r="P967" s="14" t="str">
        <f t="shared" si="31"/>
        <v>68190</v>
      </c>
      <c r="Q967" s="5" t="str">
        <f>INDEX('DIAN CODE'!$B$2:$B$1121,MATCH(CONCATENATE(PLANOTER!P967,""),'DIAN CODE'!$E$2:$E$1121,0),0)</f>
        <v>SANTANDER</v>
      </c>
      <c r="R967" s="5" t="str">
        <f>INDEX('DIAN CODE'!$D$2:$D$1121,MATCH(CONCATENATE(PLANOTER!P967,""),'DIAN CODE'!$E$2:$E$1121,0),0)</f>
        <v>CIMITARRA</v>
      </c>
      <c r="S967" t="s">
        <v>4204</v>
      </c>
    </row>
    <row r="968" spans="1:19">
      <c r="A968">
        <v>91201874</v>
      </c>
      <c r="B968">
        <v>91201874</v>
      </c>
      <c r="C968" t="s">
        <v>13</v>
      </c>
      <c r="D968" t="s">
        <v>18</v>
      </c>
      <c r="E968" t="s">
        <v>12</v>
      </c>
      <c r="F968" t="s">
        <v>4205</v>
      </c>
      <c r="G968" s="1">
        <v>6111513</v>
      </c>
      <c r="H968" t="s">
        <v>373</v>
      </c>
      <c r="I968" t="s">
        <v>16</v>
      </c>
      <c r="J968" t="s">
        <v>44</v>
      </c>
      <c r="K968" t="s">
        <v>1210</v>
      </c>
      <c r="L968" t="s">
        <v>4206</v>
      </c>
      <c r="M968">
        <v>169</v>
      </c>
      <c r="N968" s="5">
        <v>68081</v>
      </c>
      <c r="O968" s="14">
        <f t="shared" si="30"/>
        <v>5</v>
      </c>
      <c r="P968" s="14" t="str">
        <f t="shared" si="31"/>
        <v>68081</v>
      </c>
      <c r="Q968" s="5" t="str">
        <f>INDEX('DIAN CODE'!$B$2:$B$1121,MATCH(CONCATENATE(PLANOTER!P968,""),'DIAN CODE'!$E$2:$E$1121,0),0)</f>
        <v>SANTANDER</v>
      </c>
      <c r="R968" s="5" t="str">
        <f>INDEX('DIAN CODE'!$D$2:$D$1121,MATCH(CONCATENATE(PLANOTER!P968,""),'DIAN CODE'!$E$2:$E$1121,0),0)</f>
        <v>BARRANCABERMEJA</v>
      </c>
      <c r="S968" t="s">
        <v>4207</v>
      </c>
    </row>
    <row r="969" spans="1:19">
      <c r="A969">
        <v>91234580</v>
      </c>
      <c r="B969">
        <v>91234580</v>
      </c>
      <c r="C969" t="s">
        <v>13</v>
      </c>
      <c r="D969" t="s">
        <v>18</v>
      </c>
      <c r="E969" t="s">
        <v>12</v>
      </c>
      <c r="F969" t="s">
        <v>4208</v>
      </c>
      <c r="G969" s="1">
        <v>6446767</v>
      </c>
      <c r="H969" t="s">
        <v>4209</v>
      </c>
      <c r="I969" t="s">
        <v>406</v>
      </c>
      <c r="J969" t="s">
        <v>182</v>
      </c>
      <c r="K969" t="s">
        <v>16</v>
      </c>
      <c r="L969" t="s">
        <v>4210</v>
      </c>
      <c r="M969">
        <v>169</v>
      </c>
      <c r="N969" s="5">
        <v>68001</v>
      </c>
      <c r="O969" s="14">
        <f t="shared" si="30"/>
        <v>5</v>
      </c>
      <c r="P969" s="14" t="str">
        <f t="shared" si="31"/>
        <v>68001</v>
      </c>
      <c r="Q969" s="5" t="str">
        <f>INDEX('DIAN CODE'!$B$2:$B$1121,MATCH(CONCATENATE(PLANOTER!P969,""),'DIAN CODE'!$E$2:$E$1121,0),0)</f>
        <v>SANTANDER</v>
      </c>
      <c r="R969" s="5" t="str">
        <f>INDEX('DIAN CODE'!$D$2:$D$1121,MATCH(CONCATENATE(PLANOTER!P969,""),'DIAN CODE'!$E$2:$E$1121,0),0)</f>
        <v>BUCARAMANGA</v>
      </c>
      <c r="S969" t="s">
        <v>4211</v>
      </c>
    </row>
    <row r="970" spans="1:19">
      <c r="A970">
        <v>91265882</v>
      </c>
      <c r="B970">
        <v>91265882</v>
      </c>
      <c r="C970" t="s">
        <v>13</v>
      </c>
      <c r="D970" t="s">
        <v>18</v>
      </c>
      <c r="E970" t="s">
        <v>12</v>
      </c>
      <c r="F970" t="s">
        <v>4212</v>
      </c>
      <c r="G970" s="1">
        <v>5686203</v>
      </c>
      <c r="H970" t="s">
        <v>961</v>
      </c>
      <c r="I970" t="s">
        <v>745</v>
      </c>
      <c r="J970" t="s">
        <v>74</v>
      </c>
      <c r="K970" t="s">
        <v>16</v>
      </c>
      <c r="L970" t="s">
        <v>4213</v>
      </c>
      <c r="M970">
        <v>169</v>
      </c>
      <c r="N970" s="5">
        <v>54518</v>
      </c>
      <c r="O970" s="14">
        <f t="shared" si="30"/>
        <v>5</v>
      </c>
      <c r="P970" s="14" t="str">
        <f t="shared" si="31"/>
        <v>54518</v>
      </c>
      <c r="Q970" s="5" t="str">
        <f>INDEX('DIAN CODE'!$B$2:$B$1121,MATCH(CONCATENATE(PLANOTER!P970,""),'DIAN CODE'!$E$2:$E$1121,0),0)</f>
        <v>N. DE SANTANDER</v>
      </c>
      <c r="R970" s="5" t="str">
        <f>INDEX('DIAN CODE'!$D$2:$D$1121,MATCH(CONCATENATE(PLANOTER!P970,""),'DIAN CODE'!$E$2:$E$1121,0),0)</f>
        <v>PAMPLONA</v>
      </c>
      <c r="S970" t="s">
        <v>4214</v>
      </c>
    </row>
    <row r="971" spans="1:19">
      <c r="A971">
        <v>91268486</v>
      </c>
      <c r="B971">
        <v>91268486</v>
      </c>
      <c r="C971" t="s">
        <v>13</v>
      </c>
      <c r="D971" t="s">
        <v>18</v>
      </c>
      <c r="E971" t="s">
        <v>12</v>
      </c>
      <c r="F971" t="s">
        <v>4215</v>
      </c>
      <c r="G971" s="1">
        <v>6422351</v>
      </c>
      <c r="H971" t="s">
        <v>425</v>
      </c>
      <c r="I971" t="s">
        <v>16</v>
      </c>
      <c r="J971" t="s">
        <v>53</v>
      </c>
      <c r="K971" t="s">
        <v>124</v>
      </c>
      <c r="L971" t="s">
        <v>4216</v>
      </c>
      <c r="M971">
        <v>169</v>
      </c>
      <c r="N971" s="5">
        <v>68001</v>
      </c>
      <c r="O971" s="14">
        <f t="shared" si="30"/>
        <v>5</v>
      </c>
      <c r="P971" s="14" t="str">
        <f t="shared" si="31"/>
        <v>68001</v>
      </c>
      <c r="Q971" s="5" t="str">
        <f>INDEX('DIAN CODE'!$B$2:$B$1121,MATCH(CONCATENATE(PLANOTER!P971,""),'DIAN CODE'!$E$2:$E$1121,0),0)</f>
        <v>SANTANDER</v>
      </c>
      <c r="R971" s="5" t="str">
        <f>INDEX('DIAN CODE'!$D$2:$D$1121,MATCH(CONCATENATE(PLANOTER!P971,""),'DIAN CODE'!$E$2:$E$1121,0),0)</f>
        <v>BUCARAMANGA</v>
      </c>
      <c r="S971" t="s">
        <v>4217</v>
      </c>
    </row>
    <row r="972" spans="1:19">
      <c r="A972">
        <v>91291523</v>
      </c>
      <c r="B972">
        <v>91291523</v>
      </c>
      <c r="C972" t="s">
        <v>13</v>
      </c>
      <c r="D972" t="s">
        <v>18</v>
      </c>
      <c r="E972" t="s">
        <v>12</v>
      </c>
      <c r="F972" t="s">
        <v>4218</v>
      </c>
      <c r="G972" s="1">
        <v>118740613</v>
      </c>
      <c r="H972" t="s">
        <v>398</v>
      </c>
      <c r="I972" t="s">
        <v>179</v>
      </c>
      <c r="J972" t="s">
        <v>50</v>
      </c>
      <c r="K972" t="s">
        <v>266</v>
      </c>
      <c r="L972" t="s">
        <v>4219</v>
      </c>
      <c r="M972">
        <v>169</v>
      </c>
      <c r="N972" s="5">
        <v>68077</v>
      </c>
      <c r="O972" s="14">
        <f t="shared" si="30"/>
        <v>5</v>
      </c>
      <c r="P972" s="14" t="str">
        <f t="shared" si="31"/>
        <v>68077</v>
      </c>
      <c r="Q972" s="5" t="str">
        <f>INDEX('DIAN CODE'!$B$2:$B$1121,MATCH(CONCATENATE(PLANOTER!P972,""),'DIAN CODE'!$E$2:$E$1121,0),0)</f>
        <v>SANTANDER</v>
      </c>
      <c r="R972" s="5" t="str">
        <f>INDEX('DIAN CODE'!$D$2:$D$1121,MATCH(CONCATENATE(PLANOTER!P972,""),'DIAN CODE'!$E$2:$E$1121,0),0)</f>
        <v>BARBOSA</v>
      </c>
      <c r="S972" t="s">
        <v>4220</v>
      </c>
    </row>
    <row r="973" spans="1:19">
      <c r="A973">
        <v>91294654</v>
      </c>
      <c r="B973">
        <v>91294654</v>
      </c>
      <c r="C973">
        <v>9</v>
      </c>
      <c r="D973" t="s">
        <v>18</v>
      </c>
      <c r="E973" t="s">
        <v>12</v>
      </c>
      <c r="F973" t="s">
        <v>4221</v>
      </c>
      <c r="G973" s="1">
        <v>7481331</v>
      </c>
      <c r="H973" t="s">
        <v>109</v>
      </c>
      <c r="I973" t="s">
        <v>204</v>
      </c>
      <c r="J973" t="s">
        <v>759</v>
      </c>
      <c r="K973" t="s">
        <v>186</v>
      </c>
      <c r="L973" t="s">
        <v>4222</v>
      </c>
      <c r="M973">
        <v>169</v>
      </c>
      <c r="N973" s="5">
        <v>68077</v>
      </c>
      <c r="O973" s="14">
        <f t="shared" si="30"/>
        <v>5</v>
      </c>
      <c r="P973" s="14" t="str">
        <f t="shared" si="31"/>
        <v>68077</v>
      </c>
      <c r="Q973" s="5" t="str">
        <f>INDEX('DIAN CODE'!$B$2:$B$1121,MATCH(CONCATENATE(PLANOTER!P973,""),'DIAN CODE'!$E$2:$E$1121,0),0)</f>
        <v>SANTANDER</v>
      </c>
      <c r="R973" s="5" t="str">
        <f>INDEX('DIAN CODE'!$D$2:$D$1121,MATCH(CONCATENATE(PLANOTER!P973,""),'DIAN CODE'!$E$2:$E$1121,0),0)</f>
        <v>BARBOSA</v>
      </c>
      <c r="S973" t="s">
        <v>4223</v>
      </c>
    </row>
    <row r="974" spans="1:19">
      <c r="A974">
        <v>91355158</v>
      </c>
      <c r="B974">
        <v>91355158</v>
      </c>
      <c r="C974" t="s">
        <v>13</v>
      </c>
      <c r="D974" t="s">
        <v>18</v>
      </c>
      <c r="E974" t="s">
        <v>12</v>
      </c>
      <c r="F974" t="s">
        <v>4224</v>
      </c>
      <c r="G974" s="1">
        <v>3115938510</v>
      </c>
      <c r="H974" t="s">
        <v>45</v>
      </c>
      <c r="I974" t="s">
        <v>492</v>
      </c>
      <c r="J974" t="s">
        <v>4225</v>
      </c>
      <c r="K974" t="s">
        <v>16</v>
      </c>
      <c r="L974" t="s">
        <v>4226</v>
      </c>
      <c r="M974">
        <v>169</v>
      </c>
      <c r="N974" s="5">
        <v>68547</v>
      </c>
      <c r="O974" s="14">
        <f t="shared" si="30"/>
        <v>5</v>
      </c>
      <c r="P974" s="14" t="str">
        <f t="shared" si="31"/>
        <v>68547</v>
      </c>
      <c r="Q974" s="5" t="str">
        <f>INDEX('DIAN CODE'!$B$2:$B$1121,MATCH(CONCATENATE(PLANOTER!P974,""),'DIAN CODE'!$E$2:$E$1121,0),0)</f>
        <v>SANTANDER</v>
      </c>
      <c r="R974" s="5" t="str">
        <f>INDEX('DIAN CODE'!$D$2:$D$1121,MATCH(CONCATENATE(PLANOTER!P974,""),'DIAN CODE'!$E$2:$E$1121,0),0)</f>
        <v>PIEDECUESTA</v>
      </c>
      <c r="S974" t="s">
        <v>4227</v>
      </c>
    </row>
    <row r="975" spans="1:19">
      <c r="A975">
        <v>91426480</v>
      </c>
      <c r="B975">
        <v>91426480</v>
      </c>
      <c r="C975" t="s">
        <v>13</v>
      </c>
      <c r="D975" t="s">
        <v>18</v>
      </c>
      <c r="E975" t="s">
        <v>12</v>
      </c>
      <c r="F975" t="s">
        <v>4228</v>
      </c>
      <c r="G975" s="1">
        <v>6224108</v>
      </c>
      <c r="H975" t="s">
        <v>113</v>
      </c>
      <c r="I975" t="s">
        <v>85</v>
      </c>
      <c r="J975" t="s">
        <v>34</v>
      </c>
      <c r="K975" t="s">
        <v>122</v>
      </c>
      <c r="L975" t="s">
        <v>4229</v>
      </c>
      <c r="M975">
        <v>169</v>
      </c>
      <c r="N975" s="5">
        <v>68081</v>
      </c>
      <c r="O975" s="14">
        <f t="shared" si="30"/>
        <v>5</v>
      </c>
      <c r="P975" s="14" t="str">
        <f t="shared" si="31"/>
        <v>68081</v>
      </c>
      <c r="Q975" s="5" t="str">
        <f>INDEX('DIAN CODE'!$B$2:$B$1121,MATCH(CONCATENATE(PLANOTER!P975,""),'DIAN CODE'!$E$2:$E$1121,0),0)</f>
        <v>SANTANDER</v>
      </c>
      <c r="R975" s="5" t="str">
        <f>INDEX('DIAN CODE'!$D$2:$D$1121,MATCH(CONCATENATE(PLANOTER!P975,""),'DIAN CODE'!$E$2:$E$1121,0),0)</f>
        <v>BARRANCABERMEJA</v>
      </c>
      <c r="S975" t="s">
        <v>4230</v>
      </c>
    </row>
    <row r="976" spans="1:19">
      <c r="A976">
        <v>91441788</v>
      </c>
      <c r="B976">
        <v>91441788</v>
      </c>
      <c r="C976" t="s">
        <v>13</v>
      </c>
      <c r="D976" t="s">
        <v>18</v>
      </c>
      <c r="E976" t="s">
        <v>12</v>
      </c>
      <c r="F976" t="s">
        <v>4231</v>
      </c>
      <c r="G976" s="1">
        <v>167054818</v>
      </c>
      <c r="H976" t="s">
        <v>274</v>
      </c>
      <c r="I976" t="s">
        <v>4232</v>
      </c>
      <c r="J976" t="s">
        <v>53</v>
      </c>
      <c r="K976" t="s">
        <v>281</v>
      </c>
      <c r="L976" t="s">
        <v>4233</v>
      </c>
      <c r="M976">
        <v>169</v>
      </c>
      <c r="N976" s="5">
        <v>68081</v>
      </c>
      <c r="O976" s="14">
        <f t="shared" si="30"/>
        <v>5</v>
      </c>
      <c r="P976" s="14" t="str">
        <f t="shared" si="31"/>
        <v>68081</v>
      </c>
      <c r="Q976" s="5" t="str">
        <f>INDEX('DIAN CODE'!$B$2:$B$1121,MATCH(CONCATENATE(PLANOTER!P976,""),'DIAN CODE'!$E$2:$E$1121,0),0)</f>
        <v>SANTANDER</v>
      </c>
      <c r="R976" s="5" t="str">
        <f>INDEX('DIAN CODE'!$D$2:$D$1121,MATCH(CONCATENATE(PLANOTER!P976,""),'DIAN CODE'!$E$2:$E$1121,0),0)</f>
        <v>BARRANCABERMEJA</v>
      </c>
      <c r="S976" t="s">
        <v>4234</v>
      </c>
    </row>
    <row r="977" spans="1:19">
      <c r="A977">
        <v>91477511</v>
      </c>
      <c r="B977">
        <v>91477511</v>
      </c>
      <c r="C977" t="s">
        <v>13</v>
      </c>
      <c r="D977" t="s">
        <v>18</v>
      </c>
      <c r="E977" t="s">
        <v>12</v>
      </c>
      <c r="F977" t="s">
        <v>2971</v>
      </c>
      <c r="G977" s="1">
        <v>6393557</v>
      </c>
      <c r="H977" t="s">
        <v>2972</v>
      </c>
      <c r="I977" t="s">
        <v>1710</v>
      </c>
      <c r="J977" t="s">
        <v>258</v>
      </c>
      <c r="K977" t="s">
        <v>236</v>
      </c>
      <c r="L977" t="s">
        <v>2973</v>
      </c>
      <c r="M977">
        <v>169</v>
      </c>
      <c r="N977" s="5">
        <v>68001</v>
      </c>
      <c r="O977" s="14">
        <f t="shared" si="30"/>
        <v>5</v>
      </c>
      <c r="P977" s="14" t="str">
        <f t="shared" si="31"/>
        <v>68001</v>
      </c>
      <c r="Q977" s="5" t="str">
        <f>INDEX('DIAN CODE'!$B$2:$B$1121,MATCH(CONCATENATE(PLANOTER!P977,""),'DIAN CODE'!$E$2:$E$1121,0),0)</f>
        <v>SANTANDER</v>
      </c>
      <c r="R977" s="5" t="str">
        <f>INDEX('DIAN CODE'!$D$2:$D$1121,MATCH(CONCATENATE(PLANOTER!P977,""),'DIAN CODE'!$E$2:$E$1121,0),0)</f>
        <v>BUCARAMANGA</v>
      </c>
      <c r="S977" t="s">
        <v>2974</v>
      </c>
    </row>
    <row r="978" spans="1:19">
      <c r="A978">
        <v>91491401</v>
      </c>
      <c r="B978">
        <v>91491401</v>
      </c>
      <c r="C978" t="s">
        <v>13</v>
      </c>
      <c r="D978" t="s">
        <v>18</v>
      </c>
      <c r="E978" t="s">
        <v>12</v>
      </c>
      <c r="F978" t="s">
        <v>4235</v>
      </c>
      <c r="G978" s="1">
        <v>145959114</v>
      </c>
      <c r="H978" t="s">
        <v>4236</v>
      </c>
      <c r="I978" t="s">
        <v>16</v>
      </c>
      <c r="J978" t="s">
        <v>940</v>
      </c>
      <c r="K978" t="s">
        <v>16</v>
      </c>
      <c r="L978" t="s">
        <v>4237</v>
      </c>
      <c r="M978">
        <v>169</v>
      </c>
      <c r="N978" s="5">
        <v>13001</v>
      </c>
      <c r="O978" s="14">
        <f t="shared" si="30"/>
        <v>5</v>
      </c>
      <c r="P978" s="14" t="str">
        <f t="shared" si="31"/>
        <v>13001</v>
      </c>
      <c r="Q978" s="5" t="str">
        <f>INDEX('DIAN CODE'!$B$2:$B$1121,MATCH(CONCATENATE(PLANOTER!P978,""),'DIAN CODE'!$E$2:$E$1121,0),0)</f>
        <v>BOLIVAR</v>
      </c>
      <c r="R978" s="5" t="str">
        <f>INDEX('DIAN CODE'!$D$2:$D$1121,MATCH(CONCATENATE(PLANOTER!P978,""),'DIAN CODE'!$E$2:$E$1121,0),0)</f>
        <v>CARTAGENA</v>
      </c>
      <c r="S978" t="s">
        <v>4238</v>
      </c>
    </row>
    <row r="979" spans="1:19">
      <c r="A979">
        <v>91491652</v>
      </c>
      <c r="B979">
        <v>91491652</v>
      </c>
      <c r="C979" t="s">
        <v>13</v>
      </c>
      <c r="D979" t="s">
        <v>18</v>
      </c>
      <c r="E979" t="s">
        <v>12</v>
      </c>
      <c r="F979" t="s">
        <v>4239</v>
      </c>
      <c r="G979" s="1">
        <v>3142183900</v>
      </c>
      <c r="H979" t="s">
        <v>40</v>
      </c>
      <c r="I979" t="s">
        <v>4240</v>
      </c>
      <c r="J979" t="s">
        <v>4241</v>
      </c>
      <c r="K979" t="s">
        <v>4242</v>
      </c>
      <c r="L979" t="s">
        <v>4243</v>
      </c>
      <c r="M979">
        <v>169</v>
      </c>
      <c r="N979" s="5">
        <v>68001</v>
      </c>
      <c r="O979" s="14">
        <f t="shared" si="30"/>
        <v>5</v>
      </c>
      <c r="P979" s="14" t="str">
        <f t="shared" si="31"/>
        <v>68001</v>
      </c>
      <c r="Q979" s="5" t="str">
        <f>INDEX('DIAN CODE'!$B$2:$B$1121,MATCH(CONCATENATE(PLANOTER!P979,""),'DIAN CODE'!$E$2:$E$1121,0),0)</f>
        <v>SANTANDER</v>
      </c>
      <c r="R979" s="5" t="str">
        <f>INDEX('DIAN CODE'!$D$2:$D$1121,MATCH(CONCATENATE(PLANOTER!P979,""),'DIAN CODE'!$E$2:$E$1121,0),0)</f>
        <v>BUCARAMANGA</v>
      </c>
      <c r="S979" t="s">
        <v>4244</v>
      </c>
    </row>
    <row r="980" spans="1:19">
      <c r="A980">
        <v>91506834</v>
      </c>
      <c r="B980">
        <v>91506834</v>
      </c>
      <c r="C980" t="s">
        <v>13</v>
      </c>
      <c r="D980" t="s">
        <v>18</v>
      </c>
      <c r="E980" t="s">
        <v>12</v>
      </c>
      <c r="F980" t="s">
        <v>4245</v>
      </c>
      <c r="G980" s="1">
        <v>6420134</v>
      </c>
      <c r="H980" t="s">
        <v>440</v>
      </c>
      <c r="I980" t="s">
        <v>2063</v>
      </c>
      <c r="J980" t="s">
        <v>4246</v>
      </c>
      <c r="K980" t="s">
        <v>97</v>
      </c>
      <c r="L980" t="s">
        <v>4247</v>
      </c>
      <c r="M980">
        <v>169</v>
      </c>
      <c r="N980" s="5">
        <v>68001</v>
      </c>
      <c r="O980" s="14">
        <f t="shared" si="30"/>
        <v>5</v>
      </c>
      <c r="P980" s="14" t="str">
        <f t="shared" si="31"/>
        <v>68001</v>
      </c>
      <c r="Q980" s="5" t="str">
        <f>INDEX('DIAN CODE'!$B$2:$B$1121,MATCH(CONCATENATE(PLANOTER!P980,""),'DIAN CODE'!$E$2:$E$1121,0),0)</f>
        <v>SANTANDER</v>
      </c>
      <c r="R980" s="5" t="str">
        <f>INDEX('DIAN CODE'!$D$2:$D$1121,MATCH(CONCATENATE(PLANOTER!P980,""),'DIAN CODE'!$E$2:$E$1121,0),0)</f>
        <v>BUCARAMANGA</v>
      </c>
      <c r="S980" t="s">
        <v>4248</v>
      </c>
    </row>
    <row r="981" spans="1:19">
      <c r="A981">
        <v>91507364</v>
      </c>
      <c r="B981">
        <v>91507364</v>
      </c>
      <c r="C981" t="s">
        <v>13</v>
      </c>
      <c r="D981" t="s">
        <v>18</v>
      </c>
      <c r="E981" t="s">
        <v>12</v>
      </c>
      <c r="F981" t="s">
        <v>4249</v>
      </c>
      <c r="G981" s="1">
        <v>3174718756</v>
      </c>
      <c r="H981" t="s">
        <v>1913</v>
      </c>
      <c r="I981" t="s">
        <v>290</v>
      </c>
      <c r="J981" t="s">
        <v>4250</v>
      </c>
      <c r="K981" t="s">
        <v>75</v>
      </c>
      <c r="L981" t="s">
        <v>4251</v>
      </c>
      <c r="M981">
        <v>169</v>
      </c>
      <c r="N981" s="5">
        <v>68307</v>
      </c>
      <c r="O981" s="14">
        <f t="shared" si="30"/>
        <v>5</v>
      </c>
      <c r="P981" s="14" t="str">
        <f t="shared" si="31"/>
        <v>68307</v>
      </c>
      <c r="Q981" s="5" t="str">
        <f>INDEX('DIAN CODE'!$B$2:$B$1121,MATCH(CONCATENATE(PLANOTER!P981,""),'DIAN CODE'!$E$2:$E$1121,0),0)</f>
        <v>SANTANDER</v>
      </c>
      <c r="R981" s="5" t="str">
        <f>INDEX('DIAN CODE'!$D$2:$D$1121,MATCH(CONCATENATE(PLANOTER!P981,""),'DIAN CODE'!$E$2:$E$1121,0),0)</f>
        <v>GIRON</v>
      </c>
      <c r="S981" t="s">
        <v>4252</v>
      </c>
    </row>
    <row r="982" spans="1:19">
      <c r="A982">
        <v>91508329</v>
      </c>
      <c r="B982">
        <v>91508329</v>
      </c>
      <c r="C982" t="s">
        <v>13</v>
      </c>
      <c r="D982" t="s">
        <v>18</v>
      </c>
      <c r="E982" t="s">
        <v>12</v>
      </c>
      <c r="F982" t="s">
        <v>4253</v>
      </c>
      <c r="G982" s="1">
        <v>3143607831</v>
      </c>
      <c r="H982" t="s">
        <v>2883</v>
      </c>
      <c r="I982" t="s">
        <v>146</v>
      </c>
      <c r="J982" t="s">
        <v>53</v>
      </c>
      <c r="K982" t="s">
        <v>281</v>
      </c>
      <c r="L982" t="s">
        <v>4254</v>
      </c>
      <c r="M982">
        <v>169</v>
      </c>
      <c r="N982" s="5">
        <v>13244</v>
      </c>
      <c r="O982" s="14">
        <f t="shared" si="30"/>
        <v>5</v>
      </c>
      <c r="P982" s="14" t="str">
        <f t="shared" si="31"/>
        <v>13244</v>
      </c>
      <c r="Q982" s="5" t="str">
        <f>INDEX('DIAN CODE'!$B$2:$B$1121,MATCH(CONCATENATE(PLANOTER!P982,""),'DIAN CODE'!$E$2:$E$1121,0),0)</f>
        <v>BOLIVAR</v>
      </c>
      <c r="R982" s="5" t="str">
        <f>INDEX('DIAN CODE'!$D$2:$D$1121,MATCH(CONCATENATE(PLANOTER!P982,""),'DIAN CODE'!$E$2:$E$1121,0),0)</f>
        <v>EL CARMEN DE BOLIVAR</v>
      </c>
      <c r="S982" t="s">
        <v>4255</v>
      </c>
    </row>
    <row r="983" spans="1:19">
      <c r="A983">
        <v>91525056</v>
      </c>
      <c r="B983">
        <v>91525056</v>
      </c>
      <c r="C983" t="s">
        <v>13</v>
      </c>
      <c r="D983" t="s">
        <v>18</v>
      </c>
      <c r="E983" t="s">
        <v>12</v>
      </c>
      <c r="F983" t="s">
        <v>4256</v>
      </c>
      <c r="G983" s="1">
        <v>112649240</v>
      </c>
      <c r="H983" t="s">
        <v>2539</v>
      </c>
      <c r="I983" t="s">
        <v>781</v>
      </c>
      <c r="J983" t="s">
        <v>86</v>
      </c>
      <c r="K983" t="s">
        <v>16</v>
      </c>
      <c r="L983" t="s">
        <v>4257</v>
      </c>
      <c r="M983">
        <v>169</v>
      </c>
      <c r="N983" s="5">
        <v>11001</v>
      </c>
      <c r="O983" s="14">
        <f t="shared" si="30"/>
        <v>5</v>
      </c>
      <c r="P983" s="14" t="str">
        <f t="shared" si="31"/>
        <v>11001</v>
      </c>
      <c r="Q983" s="5" t="str">
        <f>INDEX('DIAN CODE'!$B$2:$B$1121,MATCH(CONCATENATE(PLANOTER!P983,""),'DIAN CODE'!$E$2:$E$1121,0),0)</f>
        <v>BOGOTA</v>
      </c>
      <c r="R983" s="5" t="str">
        <f>INDEX('DIAN CODE'!$D$2:$D$1121,MATCH(CONCATENATE(PLANOTER!P983,""),'DIAN CODE'!$E$2:$E$1121,0),0)</f>
        <v>BOGOTA, D.C.</v>
      </c>
      <c r="S983" t="s">
        <v>4258</v>
      </c>
    </row>
    <row r="984" spans="1:19">
      <c r="A984">
        <v>91538161</v>
      </c>
      <c r="B984">
        <v>91538161</v>
      </c>
      <c r="C984" t="s">
        <v>13</v>
      </c>
      <c r="D984" t="s">
        <v>18</v>
      </c>
      <c r="E984" t="s">
        <v>12</v>
      </c>
      <c r="F984" t="s">
        <v>4259</v>
      </c>
      <c r="G984" s="1">
        <v>5705840</v>
      </c>
      <c r="H984" t="s">
        <v>106</v>
      </c>
      <c r="I984" t="s">
        <v>2995</v>
      </c>
      <c r="J984" t="s">
        <v>4190</v>
      </c>
      <c r="K984" t="s">
        <v>16</v>
      </c>
      <c r="L984" t="s">
        <v>4260</v>
      </c>
      <c r="M984">
        <v>169</v>
      </c>
      <c r="N984" s="5">
        <v>20001</v>
      </c>
      <c r="O984" s="14">
        <f t="shared" si="30"/>
        <v>5</v>
      </c>
      <c r="P984" s="14" t="str">
        <f t="shared" si="31"/>
        <v>20001</v>
      </c>
      <c r="Q984" s="5" t="str">
        <f>INDEX('DIAN CODE'!$B$2:$B$1121,MATCH(CONCATENATE(PLANOTER!P984,""),'DIAN CODE'!$E$2:$E$1121,0),0)</f>
        <v>CESAR</v>
      </c>
      <c r="R984" s="5" t="str">
        <f>INDEX('DIAN CODE'!$D$2:$D$1121,MATCH(CONCATENATE(PLANOTER!P984,""),'DIAN CODE'!$E$2:$E$1121,0),0)</f>
        <v>VALLEDUPAR</v>
      </c>
      <c r="S984" t="s">
        <v>4261</v>
      </c>
    </row>
    <row r="985" spans="1:19">
      <c r="A985">
        <v>92190887</v>
      </c>
      <c r="B985">
        <v>92190887</v>
      </c>
      <c r="C985" t="s">
        <v>13</v>
      </c>
      <c r="D985" t="s">
        <v>18</v>
      </c>
      <c r="E985" t="s">
        <v>12</v>
      </c>
      <c r="F985" t="s">
        <v>4262</v>
      </c>
      <c r="G985" s="1">
        <v>3014886682</v>
      </c>
      <c r="H985" t="s">
        <v>106</v>
      </c>
      <c r="I985" t="s">
        <v>331</v>
      </c>
      <c r="J985" t="s">
        <v>158</v>
      </c>
      <c r="K985" t="s">
        <v>103</v>
      </c>
      <c r="L985" t="s">
        <v>4263</v>
      </c>
      <c r="M985">
        <v>169</v>
      </c>
      <c r="N985" s="5">
        <v>70717</v>
      </c>
      <c r="O985" s="14">
        <f t="shared" si="30"/>
        <v>5</v>
      </c>
      <c r="P985" s="14" t="str">
        <f t="shared" si="31"/>
        <v>70717</v>
      </c>
      <c r="Q985" s="5" t="str">
        <f>INDEX('DIAN CODE'!$B$2:$B$1121,MATCH(CONCATENATE(PLANOTER!P985,""),'DIAN CODE'!$E$2:$E$1121,0),0)</f>
        <v>SUCRE</v>
      </c>
      <c r="R985" s="5" t="str">
        <f>INDEX('DIAN CODE'!$D$2:$D$1121,MATCH(CONCATENATE(PLANOTER!P985,""),'DIAN CODE'!$E$2:$E$1121,0),0)</f>
        <v>SAN PEDRO</v>
      </c>
      <c r="S985" t="s">
        <v>4264</v>
      </c>
    </row>
    <row r="986" spans="1:19">
      <c r="A986">
        <v>92502409</v>
      </c>
      <c r="B986">
        <v>92502409</v>
      </c>
      <c r="C986" t="s">
        <v>13</v>
      </c>
      <c r="D986" t="s">
        <v>18</v>
      </c>
      <c r="E986" t="s">
        <v>12</v>
      </c>
      <c r="F986" t="s">
        <v>4265</v>
      </c>
      <c r="G986" s="1">
        <v>7261069</v>
      </c>
      <c r="H986" t="s">
        <v>706</v>
      </c>
      <c r="I986" t="s">
        <v>811</v>
      </c>
      <c r="J986" t="s">
        <v>143</v>
      </c>
      <c r="K986" t="s">
        <v>75</v>
      </c>
      <c r="L986" t="s">
        <v>4266</v>
      </c>
      <c r="M986">
        <v>169</v>
      </c>
      <c r="N986" s="5">
        <v>44430</v>
      </c>
      <c r="O986" s="14">
        <f t="shared" si="30"/>
        <v>5</v>
      </c>
      <c r="P986" s="14" t="str">
        <f t="shared" si="31"/>
        <v>44430</v>
      </c>
      <c r="Q986" s="5" t="str">
        <f>INDEX('DIAN CODE'!$B$2:$B$1121,MATCH(CONCATENATE(PLANOTER!P986,""),'DIAN CODE'!$E$2:$E$1121,0),0)</f>
        <v>LA GUAJIRA</v>
      </c>
      <c r="R986" s="5" t="str">
        <f>INDEX('DIAN CODE'!$D$2:$D$1121,MATCH(CONCATENATE(PLANOTER!P986,""),'DIAN CODE'!$E$2:$E$1121,0),0)</f>
        <v>MAICAO</v>
      </c>
      <c r="S986" t="s">
        <v>4267</v>
      </c>
    </row>
    <row r="987" spans="1:19">
      <c r="A987">
        <v>92552812</v>
      </c>
      <c r="B987">
        <v>92552812</v>
      </c>
      <c r="C987" t="s">
        <v>13</v>
      </c>
      <c r="D987" t="s">
        <v>18</v>
      </c>
      <c r="E987" t="s">
        <v>12</v>
      </c>
      <c r="F987" t="s">
        <v>4268</v>
      </c>
      <c r="G987" s="1">
        <v>3135763051</v>
      </c>
      <c r="H987" t="s">
        <v>1633</v>
      </c>
      <c r="I987" t="s">
        <v>1428</v>
      </c>
      <c r="J987" t="s">
        <v>46</v>
      </c>
      <c r="K987" t="s">
        <v>530</v>
      </c>
      <c r="L987" t="s">
        <v>4269</v>
      </c>
      <c r="M987">
        <v>169</v>
      </c>
      <c r="N987" s="5">
        <v>5001</v>
      </c>
      <c r="O987" s="14">
        <f t="shared" si="30"/>
        <v>4</v>
      </c>
      <c r="P987" s="14" t="str">
        <f t="shared" si="31"/>
        <v>05001</v>
      </c>
      <c r="Q987" s="5" t="str">
        <f>INDEX('DIAN CODE'!$B$2:$B$1121,MATCH(CONCATENATE(PLANOTER!P987,""),'DIAN CODE'!$E$2:$E$1121,0),0)</f>
        <v>ANTIOQUIA</v>
      </c>
      <c r="R987" s="5" t="str">
        <f>INDEX('DIAN CODE'!$D$2:$D$1121,MATCH(CONCATENATE(PLANOTER!P987,""),'DIAN CODE'!$E$2:$E$1121,0),0)</f>
        <v>MEDELLIN</v>
      </c>
      <c r="S987" t="s">
        <v>4270</v>
      </c>
    </row>
    <row r="988" spans="1:19">
      <c r="A988">
        <v>92641548</v>
      </c>
      <c r="B988">
        <v>92641548</v>
      </c>
      <c r="C988" t="s">
        <v>13</v>
      </c>
      <c r="D988" t="s">
        <v>18</v>
      </c>
      <c r="E988" t="s">
        <v>12</v>
      </c>
      <c r="F988" t="s">
        <v>4271</v>
      </c>
      <c r="G988" s="1">
        <v>2799046</v>
      </c>
      <c r="H988" t="s">
        <v>824</v>
      </c>
      <c r="I988" t="s">
        <v>16</v>
      </c>
      <c r="J988" t="s">
        <v>4272</v>
      </c>
      <c r="K988" t="s">
        <v>175</v>
      </c>
      <c r="L988" t="s">
        <v>4273</v>
      </c>
      <c r="M988">
        <v>169</v>
      </c>
      <c r="N988" s="5">
        <v>70001</v>
      </c>
      <c r="O988" s="14">
        <f t="shared" si="30"/>
        <v>5</v>
      </c>
      <c r="P988" s="14" t="str">
        <f t="shared" si="31"/>
        <v>70001</v>
      </c>
      <c r="Q988" s="5" t="str">
        <f>INDEX('DIAN CODE'!$B$2:$B$1121,MATCH(CONCATENATE(PLANOTER!P988,""),'DIAN CODE'!$E$2:$E$1121,0),0)</f>
        <v>SUCRE</v>
      </c>
      <c r="R988" s="5" t="str">
        <f>INDEX('DIAN CODE'!$D$2:$D$1121,MATCH(CONCATENATE(PLANOTER!P988,""),'DIAN CODE'!$E$2:$E$1121,0),0)</f>
        <v>SINCELEJO</v>
      </c>
      <c r="S988" t="s">
        <v>4274</v>
      </c>
    </row>
    <row r="989" spans="1:19">
      <c r="A989">
        <v>93123394</v>
      </c>
      <c r="B989">
        <v>93123394</v>
      </c>
      <c r="C989" t="s">
        <v>13</v>
      </c>
      <c r="D989" t="s">
        <v>18</v>
      </c>
      <c r="E989" t="s">
        <v>12</v>
      </c>
      <c r="F989" t="s">
        <v>4275</v>
      </c>
      <c r="G989" s="1">
        <v>13466690</v>
      </c>
      <c r="H989" t="s">
        <v>545</v>
      </c>
      <c r="I989" t="s">
        <v>1272</v>
      </c>
      <c r="J989" t="s">
        <v>500</v>
      </c>
      <c r="K989" t="s">
        <v>16</v>
      </c>
      <c r="L989" t="s">
        <v>4276</v>
      </c>
      <c r="M989">
        <v>169</v>
      </c>
      <c r="N989" s="5">
        <v>73268</v>
      </c>
      <c r="O989" s="14">
        <f t="shared" si="30"/>
        <v>5</v>
      </c>
      <c r="P989" s="14" t="str">
        <f t="shared" si="31"/>
        <v>73268</v>
      </c>
      <c r="Q989" s="5" t="str">
        <f>INDEX('DIAN CODE'!$B$2:$B$1121,MATCH(CONCATENATE(PLANOTER!P989,""),'DIAN CODE'!$E$2:$E$1121,0),0)</f>
        <v>TOLIMA</v>
      </c>
      <c r="R989" s="5" t="str">
        <f>INDEX('DIAN CODE'!$D$2:$D$1121,MATCH(CONCATENATE(PLANOTER!P989,""),'DIAN CODE'!$E$2:$E$1121,0),0)</f>
        <v>ESPINAL</v>
      </c>
      <c r="S989" t="s">
        <v>4277</v>
      </c>
    </row>
    <row r="990" spans="1:19">
      <c r="A990">
        <v>93125748</v>
      </c>
      <c r="B990">
        <v>93125748</v>
      </c>
      <c r="C990" t="s">
        <v>13</v>
      </c>
      <c r="D990" t="s">
        <v>18</v>
      </c>
      <c r="E990" t="s">
        <v>12</v>
      </c>
      <c r="F990" t="s">
        <v>4278</v>
      </c>
      <c r="G990" s="1">
        <v>2614396</v>
      </c>
      <c r="H990" t="s">
        <v>221</v>
      </c>
      <c r="I990" t="s">
        <v>16</v>
      </c>
      <c r="J990" t="s">
        <v>44</v>
      </c>
      <c r="K990" t="s">
        <v>57</v>
      </c>
      <c r="L990" t="s">
        <v>4279</v>
      </c>
      <c r="M990">
        <v>169</v>
      </c>
      <c r="N990" s="5">
        <v>73001</v>
      </c>
      <c r="O990" s="14">
        <f t="shared" si="30"/>
        <v>5</v>
      </c>
      <c r="P990" s="14" t="str">
        <f t="shared" si="31"/>
        <v>73001</v>
      </c>
      <c r="Q990" s="5" t="str">
        <f>INDEX('DIAN CODE'!$B$2:$B$1121,MATCH(CONCATENATE(PLANOTER!P990,""),'DIAN CODE'!$E$2:$E$1121,0),0)</f>
        <v>TOLIMA</v>
      </c>
      <c r="R990" s="5" t="str">
        <f>INDEX('DIAN CODE'!$D$2:$D$1121,MATCH(CONCATENATE(PLANOTER!P990,""),'DIAN CODE'!$E$2:$E$1121,0),0)</f>
        <v>IBAGUE</v>
      </c>
      <c r="S990" t="s">
        <v>4280</v>
      </c>
    </row>
    <row r="991" spans="1:19">
      <c r="A991">
        <v>93138390</v>
      </c>
      <c r="B991">
        <v>93138390</v>
      </c>
      <c r="C991" t="s">
        <v>13</v>
      </c>
      <c r="D991" t="s">
        <v>18</v>
      </c>
      <c r="E991" t="s">
        <v>12</v>
      </c>
      <c r="F991" t="s">
        <v>4282</v>
      </c>
      <c r="G991" s="1">
        <v>103856884</v>
      </c>
      <c r="H991" t="s">
        <v>4283</v>
      </c>
      <c r="I991" t="s">
        <v>16</v>
      </c>
      <c r="J991" t="s">
        <v>922</v>
      </c>
      <c r="K991" t="s">
        <v>16</v>
      </c>
      <c r="L991" t="s">
        <v>4284</v>
      </c>
      <c r="M991">
        <v>169</v>
      </c>
      <c r="N991" s="5">
        <v>5001</v>
      </c>
      <c r="O991" s="14">
        <f t="shared" si="30"/>
        <v>4</v>
      </c>
      <c r="P991" s="14" t="str">
        <f t="shared" si="31"/>
        <v>05001</v>
      </c>
      <c r="Q991" s="5" t="str">
        <f>INDEX('DIAN CODE'!$B$2:$B$1121,MATCH(CONCATENATE(PLANOTER!P991,""),'DIAN CODE'!$E$2:$E$1121,0),0)</f>
        <v>ANTIOQUIA</v>
      </c>
      <c r="R991" s="5" t="str">
        <f>INDEX('DIAN CODE'!$D$2:$D$1121,MATCH(CONCATENATE(PLANOTER!P991,""),'DIAN CODE'!$E$2:$E$1121,0),0)</f>
        <v>MEDELLIN</v>
      </c>
      <c r="S991" t="s">
        <v>4285</v>
      </c>
    </row>
    <row r="992" spans="1:19">
      <c r="A992">
        <v>93290082</v>
      </c>
      <c r="B992">
        <v>93290082</v>
      </c>
      <c r="C992" t="s">
        <v>13</v>
      </c>
      <c r="D992" t="s">
        <v>18</v>
      </c>
      <c r="E992" t="s">
        <v>12</v>
      </c>
      <c r="F992" t="s">
        <v>4286</v>
      </c>
      <c r="G992" s="1">
        <v>2562089</v>
      </c>
      <c r="H992" t="s">
        <v>209</v>
      </c>
      <c r="I992" t="s">
        <v>16</v>
      </c>
      <c r="J992" t="s">
        <v>239</v>
      </c>
      <c r="K992" t="s">
        <v>1252</v>
      </c>
      <c r="L992" t="s">
        <v>4287</v>
      </c>
      <c r="M992">
        <v>169</v>
      </c>
      <c r="N992" s="5">
        <v>73411</v>
      </c>
      <c r="O992" s="14">
        <f t="shared" si="30"/>
        <v>5</v>
      </c>
      <c r="P992" s="14" t="str">
        <f t="shared" si="31"/>
        <v>73411</v>
      </c>
      <c r="Q992" s="5" t="str">
        <f>INDEX('DIAN CODE'!$B$2:$B$1121,MATCH(CONCATENATE(PLANOTER!P992,""),'DIAN CODE'!$E$2:$E$1121,0),0)</f>
        <v>TOLIMA</v>
      </c>
      <c r="R992" s="5" t="str">
        <f>INDEX('DIAN CODE'!$D$2:$D$1121,MATCH(CONCATENATE(PLANOTER!P992,""),'DIAN CODE'!$E$2:$E$1121,0),0)</f>
        <v>LIBANO</v>
      </c>
      <c r="S992" t="s">
        <v>4288</v>
      </c>
    </row>
    <row r="993" spans="1:19">
      <c r="A993">
        <v>93297054</v>
      </c>
      <c r="B993">
        <v>93297054</v>
      </c>
      <c r="C993" t="s">
        <v>13</v>
      </c>
      <c r="D993" t="s">
        <v>18</v>
      </c>
      <c r="E993" t="s">
        <v>12</v>
      </c>
      <c r="F993" t="s">
        <v>4289</v>
      </c>
      <c r="G993" s="1">
        <v>2780726</v>
      </c>
      <c r="H993" t="s">
        <v>280</v>
      </c>
      <c r="I993" t="s">
        <v>4290</v>
      </c>
      <c r="J993" t="s">
        <v>97</v>
      </c>
      <c r="K993" t="s">
        <v>16</v>
      </c>
      <c r="L993" t="s">
        <v>4291</v>
      </c>
      <c r="M993">
        <v>169</v>
      </c>
      <c r="N993" s="5">
        <v>11001</v>
      </c>
      <c r="O993" s="14">
        <f t="shared" si="30"/>
        <v>5</v>
      </c>
      <c r="P993" s="14" t="str">
        <f t="shared" si="31"/>
        <v>11001</v>
      </c>
      <c r="Q993" s="5" t="str">
        <f>INDEX('DIAN CODE'!$B$2:$B$1121,MATCH(CONCATENATE(PLANOTER!P993,""),'DIAN CODE'!$E$2:$E$1121,0),0)</f>
        <v>BOGOTA</v>
      </c>
      <c r="R993" s="5" t="str">
        <f>INDEX('DIAN CODE'!$D$2:$D$1121,MATCH(CONCATENATE(PLANOTER!P993,""),'DIAN CODE'!$E$2:$E$1121,0),0)</f>
        <v>BOGOTA, D.C.</v>
      </c>
      <c r="S993" t="s">
        <v>4292</v>
      </c>
    </row>
    <row r="994" spans="1:19">
      <c r="A994">
        <v>93393191</v>
      </c>
      <c r="B994">
        <v>93393191</v>
      </c>
      <c r="C994" t="s">
        <v>13</v>
      </c>
      <c r="D994" t="s">
        <v>18</v>
      </c>
      <c r="E994" t="s">
        <v>12</v>
      </c>
      <c r="F994" t="s">
        <v>4293</v>
      </c>
      <c r="G994" s="1">
        <v>24438591</v>
      </c>
      <c r="H994" t="s">
        <v>192</v>
      </c>
      <c r="I994" t="s">
        <v>127</v>
      </c>
      <c r="J994" t="s">
        <v>236</v>
      </c>
      <c r="K994" t="s">
        <v>16</v>
      </c>
      <c r="L994" t="s">
        <v>4294</v>
      </c>
      <c r="M994">
        <v>169</v>
      </c>
      <c r="N994" s="5">
        <v>73001</v>
      </c>
      <c r="O994" s="14">
        <f t="shared" si="30"/>
        <v>5</v>
      </c>
      <c r="P994" s="14" t="str">
        <f t="shared" si="31"/>
        <v>73001</v>
      </c>
      <c r="Q994" s="5" t="str">
        <f>INDEX('DIAN CODE'!$B$2:$B$1121,MATCH(CONCATENATE(PLANOTER!P994,""),'DIAN CODE'!$E$2:$E$1121,0),0)</f>
        <v>TOLIMA</v>
      </c>
      <c r="R994" s="5" t="str">
        <f>INDEX('DIAN CODE'!$D$2:$D$1121,MATCH(CONCATENATE(PLANOTER!P994,""),'DIAN CODE'!$E$2:$E$1121,0),0)</f>
        <v>IBAGUE</v>
      </c>
      <c r="S994" t="s">
        <v>4295</v>
      </c>
    </row>
    <row r="995" spans="1:19">
      <c r="A995">
        <v>93395794</v>
      </c>
      <c r="B995">
        <v>93395794</v>
      </c>
      <c r="C995" t="s">
        <v>13</v>
      </c>
      <c r="D995" t="s">
        <v>18</v>
      </c>
      <c r="E995" t="s">
        <v>12</v>
      </c>
      <c r="F995" t="s">
        <v>4296</v>
      </c>
      <c r="G995" s="1">
        <v>124784109</v>
      </c>
      <c r="H995" t="s">
        <v>210</v>
      </c>
      <c r="I995" t="s">
        <v>37</v>
      </c>
      <c r="J995" t="s">
        <v>79</v>
      </c>
      <c r="K995" t="s">
        <v>713</v>
      </c>
      <c r="L995" t="s">
        <v>4297</v>
      </c>
      <c r="M995">
        <v>169</v>
      </c>
      <c r="N995" s="5">
        <v>73001</v>
      </c>
      <c r="O995" s="14">
        <f t="shared" si="30"/>
        <v>5</v>
      </c>
      <c r="P995" s="14" t="str">
        <f t="shared" si="31"/>
        <v>73001</v>
      </c>
      <c r="Q995" s="5" t="str">
        <f>INDEX('DIAN CODE'!$B$2:$B$1121,MATCH(CONCATENATE(PLANOTER!P995,""),'DIAN CODE'!$E$2:$E$1121,0),0)</f>
        <v>TOLIMA</v>
      </c>
      <c r="R995" s="5" t="str">
        <f>INDEX('DIAN CODE'!$D$2:$D$1121,MATCH(CONCATENATE(PLANOTER!P995,""),'DIAN CODE'!$E$2:$E$1121,0),0)</f>
        <v>IBAGUE</v>
      </c>
      <c r="S995" t="s">
        <v>2004</v>
      </c>
    </row>
    <row r="996" spans="1:19">
      <c r="A996">
        <v>93410235</v>
      </c>
      <c r="B996">
        <v>93410235</v>
      </c>
      <c r="C996" t="s">
        <v>13</v>
      </c>
      <c r="D996" t="s">
        <v>18</v>
      </c>
      <c r="E996" t="s">
        <v>12</v>
      </c>
      <c r="F996" t="s">
        <v>4299</v>
      </c>
      <c r="G996" s="1">
        <v>2617087</v>
      </c>
      <c r="H996" t="s">
        <v>51</v>
      </c>
      <c r="I996" t="s">
        <v>192</v>
      </c>
      <c r="J996" t="s">
        <v>436</v>
      </c>
      <c r="K996" t="s">
        <v>375</v>
      </c>
      <c r="L996" t="s">
        <v>4300</v>
      </c>
      <c r="M996">
        <v>169</v>
      </c>
      <c r="N996" s="5">
        <v>73001</v>
      </c>
      <c r="O996" s="14">
        <f t="shared" si="30"/>
        <v>5</v>
      </c>
      <c r="P996" s="14" t="str">
        <f t="shared" si="31"/>
        <v>73001</v>
      </c>
      <c r="Q996" s="5" t="str">
        <f>INDEX('DIAN CODE'!$B$2:$B$1121,MATCH(CONCATENATE(PLANOTER!P996,""),'DIAN CODE'!$E$2:$E$1121,0),0)</f>
        <v>TOLIMA</v>
      </c>
      <c r="R996" s="5" t="str">
        <f>INDEX('DIAN CODE'!$D$2:$D$1121,MATCH(CONCATENATE(PLANOTER!P996,""),'DIAN CODE'!$E$2:$E$1121,0),0)</f>
        <v>IBAGUE</v>
      </c>
      <c r="S996" t="s">
        <v>4301</v>
      </c>
    </row>
    <row r="997" spans="1:19">
      <c r="A997">
        <v>93453225</v>
      </c>
      <c r="B997">
        <v>93453225</v>
      </c>
      <c r="C997" t="s">
        <v>13</v>
      </c>
      <c r="D997" t="s">
        <v>18</v>
      </c>
      <c r="E997" t="s">
        <v>12</v>
      </c>
      <c r="F997" t="s">
        <v>4303</v>
      </c>
      <c r="G997" s="1">
        <v>463378</v>
      </c>
      <c r="H997" t="s">
        <v>664</v>
      </c>
      <c r="I997" t="s">
        <v>1965</v>
      </c>
      <c r="J997" t="s">
        <v>529</v>
      </c>
      <c r="K997" t="s">
        <v>21</v>
      </c>
      <c r="L997" t="s">
        <v>4304</v>
      </c>
      <c r="M997">
        <v>169</v>
      </c>
      <c r="N997" s="5">
        <v>73168</v>
      </c>
      <c r="O997" s="14">
        <f t="shared" si="30"/>
        <v>5</v>
      </c>
      <c r="P997" s="14" t="str">
        <f t="shared" si="31"/>
        <v>73168</v>
      </c>
      <c r="Q997" s="5" t="str">
        <f>INDEX('DIAN CODE'!$B$2:$B$1121,MATCH(CONCATENATE(PLANOTER!P997,""),'DIAN CODE'!$E$2:$E$1121,0),0)</f>
        <v>TOLIMA</v>
      </c>
      <c r="R997" s="5" t="str">
        <f>INDEX('DIAN CODE'!$D$2:$D$1121,MATCH(CONCATENATE(PLANOTER!P997,""),'DIAN CODE'!$E$2:$E$1121,0),0)</f>
        <v>CHAPARRAL</v>
      </c>
      <c r="S997" t="s">
        <v>4305</v>
      </c>
    </row>
    <row r="998" spans="1:19">
      <c r="A998">
        <v>93471499</v>
      </c>
      <c r="B998">
        <v>93471499</v>
      </c>
      <c r="C998" t="s">
        <v>13</v>
      </c>
      <c r="D998" t="s">
        <v>18</v>
      </c>
      <c r="E998" t="s">
        <v>12</v>
      </c>
      <c r="F998" t="s">
        <v>4306</v>
      </c>
      <c r="G998" s="1">
        <v>3418131</v>
      </c>
      <c r="H998" t="s">
        <v>2159</v>
      </c>
      <c r="I998" t="s">
        <v>234</v>
      </c>
      <c r="J998" t="s">
        <v>53</v>
      </c>
      <c r="K998" t="s">
        <v>33</v>
      </c>
      <c r="L998" t="s">
        <v>4307</v>
      </c>
      <c r="M998">
        <v>169</v>
      </c>
      <c r="N998" s="5">
        <v>11001</v>
      </c>
      <c r="O998" s="14">
        <f t="shared" si="30"/>
        <v>5</v>
      </c>
      <c r="P998" s="14" t="str">
        <f t="shared" si="31"/>
        <v>11001</v>
      </c>
      <c r="Q998" s="5" t="str">
        <f>INDEX('DIAN CODE'!$B$2:$B$1121,MATCH(CONCATENATE(PLANOTER!P998,""),'DIAN CODE'!$E$2:$E$1121,0),0)</f>
        <v>BOGOTA</v>
      </c>
      <c r="R998" s="5" t="str">
        <f>INDEX('DIAN CODE'!$D$2:$D$1121,MATCH(CONCATENATE(PLANOTER!P998,""),'DIAN CODE'!$E$2:$E$1121,0),0)</f>
        <v>BOGOTA, D.C.</v>
      </c>
      <c r="S998" t="s">
        <v>4308</v>
      </c>
    </row>
    <row r="999" spans="1:19">
      <c r="A999">
        <v>94062475</v>
      </c>
      <c r="B999">
        <v>94062475</v>
      </c>
      <c r="C999" t="s">
        <v>13</v>
      </c>
      <c r="D999" t="s">
        <v>18</v>
      </c>
      <c r="E999" t="s">
        <v>12</v>
      </c>
      <c r="F999" t="s">
        <v>4309</v>
      </c>
      <c r="G999" s="1">
        <v>3113893441</v>
      </c>
      <c r="H999" t="s">
        <v>2076</v>
      </c>
      <c r="I999" t="s">
        <v>400</v>
      </c>
      <c r="J999" t="s">
        <v>449</v>
      </c>
      <c r="K999" t="s">
        <v>75</v>
      </c>
      <c r="L999" t="s">
        <v>4310</v>
      </c>
      <c r="M999">
        <v>169</v>
      </c>
      <c r="N999" s="5">
        <v>76001</v>
      </c>
      <c r="O999" s="14">
        <f t="shared" si="30"/>
        <v>5</v>
      </c>
      <c r="P999" s="14" t="str">
        <f t="shared" si="31"/>
        <v>76001</v>
      </c>
      <c r="Q999" s="5" t="str">
        <f>INDEX('DIAN CODE'!$B$2:$B$1121,MATCH(CONCATENATE(PLANOTER!P999,""),'DIAN CODE'!$E$2:$E$1121,0),0)</f>
        <v>VALLE DEL CAUCA</v>
      </c>
      <c r="R999" s="5" t="str">
        <f>INDEX('DIAN CODE'!$D$2:$D$1121,MATCH(CONCATENATE(PLANOTER!P999,""),'DIAN CODE'!$E$2:$E$1121,0),0)</f>
        <v>CALI</v>
      </c>
      <c r="S999" t="s">
        <v>4311</v>
      </c>
    </row>
    <row r="1000" spans="1:19">
      <c r="A1000">
        <v>94192222</v>
      </c>
      <c r="B1000">
        <v>94192222</v>
      </c>
      <c r="C1000" t="s">
        <v>13</v>
      </c>
      <c r="D1000" t="s">
        <v>18</v>
      </c>
      <c r="E1000" t="s">
        <v>12</v>
      </c>
      <c r="F1000" t="s">
        <v>4312</v>
      </c>
      <c r="G1000" s="1">
        <v>207386771</v>
      </c>
      <c r="H1000" t="s">
        <v>334</v>
      </c>
      <c r="I1000" t="s">
        <v>16</v>
      </c>
      <c r="J1000" t="s">
        <v>119</v>
      </c>
      <c r="K1000" t="s">
        <v>4313</v>
      </c>
      <c r="L1000" t="s">
        <v>4314</v>
      </c>
      <c r="M1000">
        <v>169</v>
      </c>
      <c r="N1000" s="5">
        <v>76834</v>
      </c>
      <c r="O1000" s="14">
        <f t="shared" si="30"/>
        <v>5</v>
      </c>
      <c r="P1000" s="14" t="str">
        <f t="shared" si="31"/>
        <v>76834</v>
      </c>
      <c r="Q1000" s="5" t="str">
        <f>INDEX('DIAN CODE'!$B$2:$B$1121,MATCH(CONCATENATE(PLANOTER!P1000,""),'DIAN CODE'!$E$2:$E$1121,0),0)</f>
        <v>VALLE DEL CAUCA</v>
      </c>
      <c r="R1000" s="5" t="str">
        <f>INDEX('DIAN CODE'!$D$2:$D$1121,MATCH(CONCATENATE(PLANOTER!P1000,""),'DIAN CODE'!$E$2:$E$1121,0),0)</f>
        <v>TULUA</v>
      </c>
      <c r="S1000" t="s">
        <v>4315</v>
      </c>
    </row>
    <row r="1001" spans="1:19">
      <c r="A1001">
        <v>94225908</v>
      </c>
      <c r="B1001">
        <v>94225908</v>
      </c>
      <c r="C1001" t="s">
        <v>13</v>
      </c>
      <c r="D1001" t="s">
        <v>18</v>
      </c>
      <c r="E1001" t="s">
        <v>12</v>
      </c>
      <c r="F1001" t="s">
        <v>4316</v>
      </c>
      <c r="G1001" s="1">
        <v>2296718</v>
      </c>
      <c r="H1001" t="s">
        <v>803</v>
      </c>
      <c r="I1001" t="s">
        <v>146</v>
      </c>
      <c r="J1001" t="s">
        <v>48</v>
      </c>
      <c r="K1001" t="s">
        <v>694</v>
      </c>
      <c r="L1001" t="s">
        <v>4317</v>
      </c>
      <c r="M1001">
        <v>169</v>
      </c>
      <c r="N1001" s="5">
        <v>76400</v>
      </c>
      <c r="O1001" s="14">
        <f t="shared" si="30"/>
        <v>5</v>
      </c>
      <c r="P1001" s="14" t="str">
        <f t="shared" si="31"/>
        <v>76400</v>
      </c>
      <c r="Q1001" s="5" t="str">
        <f>INDEX('DIAN CODE'!$B$2:$B$1121,MATCH(CONCATENATE(PLANOTER!P1001,""),'DIAN CODE'!$E$2:$E$1121,0),0)</f>
        <v>VALLE DEL CAUCA</v>
      </c>
      <c r="R1001" s="5" t="str">
        <f>INDEX('DIAN CODE'!$D$2:$D$1121,MATCH(CONCATENATE(PLANOTER!P1001,""),'DIAN CODE'!$E$2:$E$1121,0),0)</f>
        <v>LA UNION</v>
      </c>
      <c r="S1001" t="s">
        <v>4318</v>
      </c>
    </row>
    <row r="1002" spans="1:19">
      <c r="A1002">
        <v>94266383</v>
      </c>
      <c r="B1002">
        <v>94266383</v>
      </c>
      <c r="C1002" t="s">
        <v>13</v>
      </c>
      <c r="D1002" t="s">
        <v>18</v>
      </c>
      <c r="E1002" t="s">
        <v>12</v>
      </c>
      <c r="F1002" t="s">
        <v>4319</v>
      </c>
      <c r="G1002" s="1">
        <v>166232238</v>
      </c>
      <c r="H1002" t="s">
        <v>343</v>
      </c>
      <c r="I1002" t="s">
        <v>1102</v>
      </c>
      <c r="J1002" t="s">
        <v>4320</v>
      </c>
      <c r="K1002" t="s">
        <v>16</v>
      </c>
      <c r="L1002" t="s">
        <v>4321</v>
      </c>
      <c r="M1002">
        <v>169</v>
      </c>
      <c r="N1002" s="5">
        <v>76126</v>
      </c>
      <c r="O1002" s="14">
        <f t="shared" si="30"/>
        <v>5</v>
      </c>
      <c r="P1002" s="14" t="str">
        <f t="shared" si="31"/>
        <v>76126</v>
      </c>
      <c r="Q1002" s="5" t="str">
        <f>INDEX('DIAN CODE'!$B$2:$B$1121,MATCH(CONCATENATE(PLANOTER!P1002,""),'DIAN CODE'!$E$2:$E$1121,0),0)</f>
        <v>VALLE DEL CAUCA</v>
      </c>
      <c r="R1002" s="5" t="str">
        <f>INDEX('DIAN CODE'!$D$2:$D$1121,MATCH(CONCATENATE(PLANOTER!P1002,""),'DIAN CODE'!$E$2:$E$1121,0),0)</f>
        <v>CALIMA</v>
      </c>
      <c r="S1002" t="s">
        <v>4322</v>
      </c>
    </row>
    <row r="1003" spans="1:19">
      <c r="A1003">
        <v>94286685</v>
      </c>
      <c r="B1003">
        <v>94286685</v>
      </c>
      <c r="C1003" t="s">
        <v>13</v>
      </c>
      <c r="D1003" t="s">
        <v>18</v>
      </c>
      <c r="E1003" t="s">
        <v>12</v>
      </c>
      <c r="F1003" t="s">
        <v>4323</v>
      </c>
      <c r="G1003" s="1">
        <v>3205885360</v>
      </c>
      <c r="H1003" t="s">
        <v>206</v>
      </c>
      <c r="I1003" t="s">
        <v>293</v>
      </c>
      <c r="J1003" t="s">
        <v>182</v>
      </c>
      <c r="K1003" t="s">
        <v>281</v>
      </c>
      <c r="L1003" t="s">
        <v>4324</v>
      </c>
      <c r="M1003">
        <v>169</v>
      </c>
      <c r="N1003" s="5">
        <v>50001</v>
      </c>
      <c r="O1003" s="14">
        <f t="shared" si="30"/>
        <v>5</v>
      </c>
      <c r="P1003" s="14" t="str">
        <f t="shared" si="31"/>
        <v>50001</v>
      </c>
      <c r="Q1003" s="5" t="str">
        <f>INDEX('DIAN CODE'!$B$2:$B$1121,MATCH(CONCATENATE(PLANOTER!P1003,""),'DIAN CODE'!$E$2:$E$1121,0),0)</f>
        <v>META</v>
      </c>
      <c r="R1003" s="5" t="str">
        <f>INDEX('DIAN CODE'!$D$2:$D$1121,MATCH(CONCATENATE(PLANOTER!P1003,""),'DIAN CODE'!$E$2:$E$1121,0),0)</f>
        <v>VILLAVICENCIO</v>
      </c>
      <c r="S1003" t="s">
        <v>4325</v>
      </c>
    </row>
    <row r="1004" spans="1:19">
      <c r="A1004">
        <v>94306086</v>
      </c>
      <c r="B1004">
        <v>94306086</v>
      </c>
      <c r="C1004" t="s">
        <v>13</v>
      </c>
      <c r="D1004" t="s">
        <v>18</v>
      </c>
      <c r="E1004" t="s">
        <v>12</v>
      </c>
      <c r="F1004" t="s">
        <v>4326</v>
      </c>
      <c r="G1004" s="1">
        <v>2728085</v>
      </c>
      <c r="H1004" t="s">
        <v>211</v>
      </c>
      <c r="I1004" t="s">
        <v>4327</v>
      </c>
      <c r="J1004" t="s">
        <v>4328</v>
      </c>
      <c r="K1004" t="s">
        <v>1458</v>
      </c>
      <c r="L1004" t="s">
        <v>4329</v>
      </c>
      <c r="M1004">
        <v>169</v>
      </c>
      <c r="N1004" s="5">
        <v>76520</v>
      </c>
      <c r="O1004" s="14">
        <f t="shared" si="30"/>
        <v>5</v>
      </c>
      <c r="P1004" s="14" t="str">
        <f t="shared" si="31"/>
        <v>76520</v>
      </c>
      <c r="Q1004" s="5" t="str">
        <f>INDEX('DIAN CODE'!$B$2:$B$1121,MATCH(CONCATENATE(PLANOTER!P1004,""),'DIAN CODE'!$E$2:$E$1121,0),0)</f>
        <v>VALLE DEL CAUCA</v>
      </c>
      <c r="R1004" s="5" t="str">
        <f>INDEX('DIAN CODE'!$D$2:$D$1121,MATCH(CONCATENATE(PLANOTER!P1004,""),'DIAN CODE'!$E$2:$E$1121,0),0)</f>
        <v>PALMIRA</v>
      </c>
      <c r="S1004" t="s">
        <v>4330</v>
      </c>
    </row>
    <row r="1005" spans="1:19">
      <c r="A1005">
        <v>94355509</v>
      </c>
      <c r="B1005">
        <v>94355509</v>
      </c>
      <c r="C1005" t="s">
        <v>13</v>
      </c>
      <c r="D1005" t="s">
        <v>18</v>
      </c>
      <c r="E1005" t="s">
        <v>12</v>
      </c>
      <c r="F1005" t="s">
        <v>4331</v>
      </c>
      <c r="G1005" s="1">
        <v>3107507177</v>
      </c>
      <c r="H1005" t="s">
        <v>212</v>
      </c>
      <c r="I1005" t="s">
        <v>22</v>
      </c>
      <c r="J1005" t="s">
        <v>44</v>
      </c>
      <c r="K1005" t="s">
        <v>75</v>
      </c>
      <c r="L1005" t="s">
        <v>4332</v>
      </c>
      <c r="M1005">
        <v>169</v>
      </c>
      <c r="N1005" s="5">
        <v>76001</v>
      </c>
      <c r="O1005" s="14">
        <f t="shared" si="30"/>
        <v>5</v>
      </c>
      <c r="P1005" s="14" t="str">
        <f t="shared" si="31"/>
        <v>76001</v>
      </c>
      <c r="Q1005" s="5" t="str">
        <f>INDEX('DIAN CODE'!$B$2:$B$1121,MATCH(CONCATENATE(PLANOTER!P1005,""),'DIAN CODE'!$E$2:$E$1121,0),0)</f>
        <v>VALLE DEL CAUCA</v>
      </c>
      <c r="R1005" s="5" t="str">
        <f>INDEX('DIAN CODE'!$D$2:$D$1121,MATCH(CONCATENATE(PLANOTER!P1005,""),'DIAN CODE'!$E$2:$E$1121,0),0)</f>
        <v>CALI</v>
      </c>
      <c r="S1005" t="s">
        <v>4333</v>
      </c>
    </row>
    <row r="1006" spans="1:19">
      <c r="A1006">
        <v>94413790</v>
      </c>
      <c r="B1006">
        <v>94413790</v>
      </c>
      <c r="C1006" t="s">
        <v>13</v>
      </c>
      <c r="D1006" t="s">
        <v>18</v>
      </c>
      <c r="E1006" t="s">
        <v>12</v>
      </c>
      <c r="F1006" t="s">
        <v>4334</v>
      </c>
      <c r="G1006" s="1">
        <v>12672184</v>
      </c>
      <c r="H1006" t="s">
        <v>139</v>
      </c>
      <c r="I1006" t="s">
        <v>185</v>
      </c>
      <c r="J1006" t="s">
        <v>620</v>
      </c>
      <c r="K1006" t="s">
        <v>16</v>
      </c>
      <c r="L1006" t="s">
        <v>4335</v>
      </c>
      <c r="M1006">
        <v>169</v>
      </c>
      <c r="N1006" s="5">
        <v>76122</v>
      </c>
      <c r="O1006" s="14">
        <f t="shared" si="30"/>
        <v>5</v>
      </c>
      <c r="P1006" s="14" t="str">
        <f t="shared" si="31"/>
        <v>76122</v>
      </c>
      <c r="Q1006" s="5" t="str">
        <f>INDEX('DIAN CODE'!$B$2:$B$1121,MATCH(CONCATENATE(PLANOTER!P1006,""),'DIAN CODE'!$E$2:$E$1121,0),0)</f>
        <v>VALLE DEL CAUCA</v>
      </c>
      <c r="R1006" s="5" t="str">
        <f>INDEX('DIAN CODE'!$D$2:$D$1121,MATCH(CONCATENATE(PLANOTER!P1006,""),'DIAN CODE'!$E$2:$E$1121,0),0)</f>
        <v>CAICEDONIA</v>
      </c>
      <c r="S1006" t="s">
        <v>4336</v>
      </c>
    </row>
    <row r="1007" spans="1:19">
      <c r="A1007">
        <v>94476848</v>
      </c>
      <c r="B1007">
        <v>94476848</v>
      </c>
      <c r="C1007" t="s">
        <v>13</v>
      </c>
      <c r="D1007" t="s">
        <v>18</v>
      </c>
      <c r="E1007" t="s">
        <v>12</v>
      </c>
      <c r="F1007" t="s">
        <v>4337</v>
      </c>
      <c r="G1007" s="1">
        <v>122501554</v>
      </c>
      <c r="H1007" t="s">
        <v>31</v>
      </c>
      <c r="I1007" t="s">
        <v>1163</v>
      </c>
      <c r="J1007" t="s">
        <v>620</v>
      </c>
      <c r="K1007" t="s">
        <v>76</v>
      </c>
      <c r="L1007" t="s">
        <v>4338</v>
      </c>
      <c r="M1007">
        <v>169</v>
      </c>
      <c r="N1007" s="5">
        <v>76113</v>
      </c>
      <c r="O1007" s="14">
        <f t="shared" si="30"/>
        <v>5</v>
      </c>
      <c r="P1007" s="14" t="str">
        <f t="shared" si="31"/>
        <v>76113</v>
      </c>
      <c r="Q1007" s="5" t="str">
        <f>INDEX('DIAN CODE'!$B$2:$B$1121,MATCH(CONCATENATE(PLANOTER!P1007,""),'DIAN CODE'!$E$2:$E$1121,0),0)</f>
        <v>VALLE DEL CAUCA</v>
      </c>
      <c r="R1007" s="5" t="str">
        <f>INDEX('DIAN CODE'!$D$2:$D$1121,MATCH(CONCATENATE(PLANOTER!P1007,""),'DIAN CODE'!$E$2:$E$1121,0),0)</f>
        <v>BUGALAGRANDE</v>
      </c>
      <c r="S1007" t="s">
        <v>4339</v>
      </c>
    </row>
    <row r="1008" spans="1:19">
      <c r="A1008">
        <v>94489418</v>
      </c>
      <c r="B1008">
        <v>94489418</v>
      </c>
      <c r="C1008" t="s">
        <v>13</v>
      </c>
      <c r="D1008" t="s">
        <v>18</v>
      </c>
      <c r="E1008" t="s">
        <v>12</v>
      </c>
      <c r="F1008" t="s">
        <v>4340</v>
      </c>
      <c r="G1008" s="1">
        <v>147942517</v>
      </c>
      <c r="H1008" t="s">
        <v>1656</v>
      </c>
      <c r="I1008" t="s">
        <v>16</v>
      </c>
      <c r="J1008" t="s">
        <v>394</v>
      </c>
      <c r="K1008" t="s">
        <v>16</v>
      </c>
      <c r="L1008" t="s">
        <v>4341</v>
      </c>
      <c r="M1008">
        <v>169</v>
      </c>
      <c r="N1008" s="5">
        <v>13001</v>
      </c>
      <c r="O1008" s="14">
        <f t="shared" si="30"/>
        <v>5</v>
      </c>
      <c r="P1008" s="14" t="str">
        <f t="shared" si="31"/>
        <v>13001</v>
      </c>
      <c r="Q1008" s="5" t="str">
        <f>INDEX('DIAN CODE'!$B$2:$B$1121,MATCH(CONCATENATE(PLANOTER!P1008,""),'DIAN CODE'!$E$2:$E$1121,0),0)</f>
        <v>BOLIVAR</v>
      </c>
      <c r="R1008" s="5" t="str">
        <f>INDEX('DIAN CODE'!$D$2:$D$1121,MATCH(CONCATENATE(PLANOTER!P1008,""),'DIAN CODE'!$E$2:$E$1121,0),0)</f>
        <v>CARTAGENA</v>
      </c>
      <c r="S1008" t="s">
        <v>4342</v>
      </c>
    </row>
    <row r="1009" spans="1:19">
      <c r="A1009">
        <v>94491243</v>
      </c>
      <c r="B1009">
        <v>94491243</v>
      </c>
      <c r="C1009">
        <v>0</v>
      </c>
      <c r="D1009" t="s">
        <v>18</v>
      </c>
      <c r="E1009" t="s">
        <v>12</v>
      </c>
      <c r="F1009" t="s">
        <v>4343</v>
      </c>
      <c r="G1009" s="1">
        <v>3166868216</v>
      </c>
      <c r="H1009" t="s">
        <v>361</v>
      </c>
      <c r="I1009" t="s">
        <v>191</v>
      </c>
      <c r="J1009" t="s">
        <v>394</v>
      </c>
      <c r="K1009" t="s">
        <v>16</v>
      </c>
      <c r="L1009" t="s">
        <v>4344</v>
      </c>
      <c r="M1009">
        <v>169</v>
      </c>
      <c r="N1009" s="5">
        <v>76520</v>
      </c>
      <c r="O1009" s="14">
        <f t="shared" si="30"/>
        <v>5</v>
      </c>
      <c r="P1009" s="14" t="str">
        <f t="shared" si="31"/>
        <v>76520</v>
      </c>
      <c r="Q1009" s="5" t="str">
        <f>INDEX('DIAN CODE'!$B$2:$B$1121,MATCH(CONCATENATE(PLANOTER!P1009,""),'DIAN CODE'!$E$2:$E$1121,0),0)</f>
        <v>VALLE DEL CAUCA</v>
      </c>
      <c r="R1009" s="5" t="str">
        <f>INDEX('DIAN CODE'!$D$2:$D$1121,MATCH(CONCATENATE(PLANOTER!P1009,""),'DIAN CODE'!$E$2:$E$1121,0),0)</f>
        <v>PALMIRA</v>
      </c>
      <c r="S1009" t="s">
        <v>4345</v>
      </c>
    </row>
    <row r="1010" spans="1:19">
      <c r="A1010">
        <v>94498713</v>
      </c>
      <c r="B1010">
        <v>94498713</v>
      </c>
      <c r="C1010" t="s">
        <v>13</v>
      </c>
      <c r="D1010" t="s">
        <v>18</v>
      </c>
      <c r="E1010" t="s">
        <v>12</v>
      </c>
      <c r="F1010" t="s">
        <v>1981</v>
      </c>
      <c r="G1010" s="1">
        <v>3154713917</v>
      </c>
      <c r="H1010" t="s">
        <v>1677</v>
      </c>
      <c r="I1010" t="s">
        <v>835</v>
      </c>
      <c r="J1010" t="s">
        <v>44</v>
      </c>
      <c r="K1010" t="s">
        <v>76</v>
      </c>
      <c r="L1010" t="s">
        <v>4346</v>
      </c>
      <c r="M1010">
        <v>169</v>
      </c>
      <c r="N1010" s="5">
        <v>76001</v>
      </c>
      <c r="O1010" s="14">
        <f t="shared" si="30"/>
        <v>5</v>
      </c>
      <c r="P1010" s="14" t="str">
        <f t="shared" si="31"/>
        <v>76001</v>
      </c>
      <c r="Q1010" s="5" t="str">
        <f>INDEX('DIAN CODE'!$B$2:$B$1121,MATCH(CONCATENATE(PLANOTER!P1010,""),'DIAN CODE'!$E$2:$E$1121,0),0)</f>
        <v>VALLE DEL CAUCA</v>
      </c>
      <c r="R1010" s="5" t="str">
        <f>INDEX('DIAN CODE'!$D$2:$D$1121,MATCH(CONCATENATE(PLANOTER!P1010,""),'DIAN CODE'!$E$2:$E$1121,0),0)</f>
        <v>CALI</v>
      </c>
      <c r="S1010" t="s">
        <v>4347</v>
      </c>
    </row>
    <row r="1011" spans="1:19">
      <c r="A1011">
        <v>94520052</v>
      </c>
      <c r="B1011">
        <v>94520052</v>
      </c>
      <c r="C1011" t="s">
        <v>13</v>
      </c>
      <c r="D1011" t="s">
        <v>18</v>
      </c>
      <c r="E1011" t="s">
        <v>12</v>
      </c>
      <c r="F1011" t="s">
        <v>4348</v>
      </c>
      <c r="G1011" s="1">
        <v>3155285016</v>
      </c>
      <c r="H1011" t="s">
        <v>31</v>
      </c>
      <c r="I1011" t="s">
        <v>73</v>
      </c>
      <c r="J1011" t="s">
        <v>4349</v>
      </c>
      <c r="K1011" t="s">
        <v>16</v>
      </c>
      <c r="L1011" t="s">
        <v>4350</v>
      </c>
      <c r="M1011">
        <v>169</v>
      </c>
      <c r="N1011" s="5">
        <v>76001</v>
      </c>
      <c r="O1011" s="14">
        <f t="shared" si="30"/>
        <v>5</v>
      </c>
      <c r="P1011" s="14" t="str">
        <f t="shared" si="31"/>
        <v>76001</v>
      </c>
      <c r="Q1011" s="5" t="str">
        <f>INDEX('DIAN CODE'!$B$2:$B$1121,MATCH(CONCATENATE(PLANOTER!P1011,""),'DIAN CODE'!$E$2:$E$1121,0),0)</f>
        <v>VALLE DEL CAUCA</v>
      </c>
      <c r="R1011" s="5" t="str">
        <f>INDEX('DIAN CODE'!$D$2:$D$1121,MATCH(CONCATENATE(PLANOTER!P1011,""),'DIAN CODE'!$E$2:$E$1121,0),0)</f>
        <v>CALI</v>
      </c>
      <c r="S1011" t="s">
        <v>4351</v>
      </c>
    </row>
    <row r="1012" spans="1:19">
      <c r="A1012">
        <v>94527754</v>
      </c>
      <c r="B1012">
        <v>94527754</v>
      </c>
      <c r="C1012" t="s">
        <v>13</v>
      </c>
      <c r="D1012" t="s">
        <v>18</v>
      </c>
      <c r="E1012" t="s">
        <v>12</v>
      </c>
      <c r="F1012" t="s">
        <v>1174</v>
      </c>
      <c r="G1012" s="1">
        <v>5535403</v>
      </c>
      <c r="H1012" t="s">
        <v>1016</v>
      </c>
      <c r="I1012" t="s">
        <v>209</v>
      </c>
      <c r="J1012" t="s">
        <v>114</v>
      </c>
      <c r="K1012" t="s">
        <v>16</v>
      </c>
      <c r="L1012" t="s">
        <v>4352</v>
      </c>
      <c r="M1012">
        <v>169</v>
      </c>
      <c r="N1012" s="5">
        <v>76001</v>
      </c>
      <c r="O1012" s="14">
        <f t="shared" si="30"/>
        <v>5</v>
      </c>
      <c r="P1012" s="14" t="str">
        <f t="shared" si="31"/>
        <v>76001</v>
      </c>
      <c r="Q1012" s="5" t="str">
        <f>INDEX('DIAN CODE'!$B$2:$B$1121,MATCH(CONCATENATE(PLANOTER!P1012,""),'DIAN CODE'!$E$2:$E$1121,0),0)</f>
        <v>VALLE DEL CAUCA</v>
      </c>
      <c r="R1012" s="5" t="str">
        <f>INDEX('DIAN CODE'!$D$2:$D$1121,MATCH(CONCATENATE(PLANOTER!P1012,""),'DIAN CODE'!$E$2:$E$1121,0),0)</f>
        <v>CALI</v>
      </c>
      <c r="S1012" t="s">
        <v>4353</v>
      </c>
    </row>
    <row r="1013" spans="1:19">
      <c r="A1013">
        <v>94533300</v>
      </c>
      <c r="B1013">
        <v>94533300</v>
      </c>
      <c r="C1013" t="s">
        <v>13</v>
      </c>
      <c r="D1013" t="s">
        <v>18</v>
      </c>
      <c r="E1013" t="s">
        <v>12</v>
      </c>
      <c r="F1013" t="s">
        <v>4354</v>
      </c>
      <c r="G1013" s="1">
        <v>3008943871</v>
      </c>
      <c r="H1013" t="s">
        <v>4355</v>
      </c>
      <c r="I1013" t="s">
        <v>673</v>
      </c>
      <c r="J1013" t="s">
        <v>394</v>
      </c>
      <c r="K1013" t="s">
        <v>341</v>
      </c>
      <c r="L1013" t="s">
        <v>4356</v>
      </c>
      <c r="M1013">
        <v>169</v>
      </c>
      <c r="N1013" s="5">
        <v>11001</v>
      </c>
      <c r="O1013" s="14">
        <f t="shared" si="30"/>
        <v>5</v>
      </c>
      <c r="P1013" s="14" t="str">
        <f t="shared" si="31"/>
        <v>11001</v>
      </c>
      <c r="Q1013" s="5" t="str">
        <f>INDEX('DIAN CODE'!$B$2:$B$1121,MATCH(CONCATENATE(PLANOTER!P1013,""),'DIAN CODE'!$E$2:$E$1121,0),0)</f>
        <v>BOGOTA</v>
      </c>
      <c r="R1013" s="5" t="str">
        <f>INDEX('DIAN CODE'!$D$2:$D$1121,MATCH(CONCATENATE(PLANOTER!P1013,""),'DIAN CODE'!$E$2:$E$1121,0),0)</f>
        <v>BOGOTA, D.C.</v>
      </c>
      <c r="S1013" t="s">
        <v>4357</v>
      </c>
    </row>
    <row r="1014" spans="1:19">
      <c r="A1014">
        <v>95296776</v>
      </c>
      <c r="B1014">
        <v>95296776</v>
      </c>
      <c r="C1014" t="s">
        <v>13</v>
      </c>
      <c r="D1014" t="s">
        <v>18</v>
      </c>
      <c r="E1014" t="s">
        <v>12</v>
      </c>
      <c r="F1014" t="s">
        <v>4358</v>
      </c>
      <c r="G1014" s="1">
        <v>3132955710</v>
      </c>
      <c r="H1014" t="s">
        <v>144</v>
      </c>
      <c r="I1014" t="s">
        <v>211</v>
      </c>
      <c r="J1014" t="s">
        <v>269</v>
      </c>
      <c r="K1014" t="s">
        <v>479</v>
      </c>
      <c r="L1014" t="s">
        <v>4359</v>
      </c>
      <c r="M1014">
        <v>169</v>
      </c>
      <c r="N1014" s="5">
        <v>73001</v>
      </c>
      <c r="O1014" s="14">
        <f t="shared" si="30"/>
        <v>5</v>
      </c>
      <c r="P1014" s="14" t="str">
        <f t="shared" si="31"/>
        <v>73001</v>
      </c>
      <c r="Q1014" s="5" t="str">
        <f>INDEX('DIAN CODE'!$B$2:$B$1121,MATCH(CONCATENATE(PLANOTER!P1014,""),'DIAN CODE'!$E$2:$E$1121,0),0)</f>
        <v>TOLIMA</v>
      </c>
      <c r="R1014" s="5" t="str">
        <f>INDEX('DIAN CODE'!$D$2:$D$1121,MATCH(CONCATENATE(PLANOTER!P1014,""),'DIAN CODE'!$E$2:$E$1121,0),0)</f>
        <v>IBAGUE</v>
      </c>
      <c r="S1014" t="s">
        <v>1141</v>
      </c>
    </row>
    <row r="1015" spans="1:19">
      <c r="A1015">
        <v>95610557</v>
      </c>
      <c r="B1015">
        <v>95610557</v>
      </c>
      <c r="C1015" t="s">
        <v>13</v>
      </c>
      <c r="D1015" t="s">
        <v>14</v>
      </c>
      <c r="E1015" t="s">
        <v>60</v>
      </c>
      <c r="F1015" t="s">
        <v>4360</v>
      </c>
      <c r="G1015" s="1">
        <v>3132955710</v>
      </c>
      <c r="H1015" t="s">
        <v>16</v>
      </c>
      <c r="I1015" t="s">
        <v>16</v>
      </c>
      <c r="J1015" t="s">
        <v>16</v>
      </c>
      <c r="K1015" t="s">
        <v>16</v>
      </c>
      <c r="L1015" t="s">
        <v>4361</v>
      </c>
      <c r="M1015">
        <v>169</v>
      </c>
      <c r="N1015" s="5">
        <v>73001</v>
      </c>
      <c r="O1015" s="14">
        <f t="shared" si="30"/>
        <v>5</v>
      </c>
      <c r="P1015" s="14" t="str">
        <f t="shared" si="31"/>
        <v>73001</v>
      </c>
      <c r="Q1015" s="5" t="str">
        <f>INDEX('DIAN CODE'!$B$2:$B$1121,MATCH(CONCATENATE(PLANOTER!P1015,""),'DIAN CODE'!$E$2:$E$1121,0),0)</f>
        <v>TOLIMA</v>
      </c>
      <c r="R1015" s="5" t="str">
        <f>INDEX('DIAN CODE'!$D$2:$D$1121,MATCH(CONCATENATE(PLANOTER!P1015,""),'DIAN CODE'!$E$2:$E$1121,0),0)</f>
        <v>IBAGUE</v>
      </c>
      <c r="S1015" t="s">
        <v>4362</v>
      </c>
    </row>
    <row r="1016" spans="1:19">
      <c r="A1016">
        <v>98334221</v>
      </c>
      <c r="B1016">
        <v>98334221</v>
      </c>
      <c r="C1016" t="s">
        <v>13</v>
      </c>
      <c r="D1016" t="s">
        <v>18</v>
      </c>
      <c r="E1016" t="s">
        <v>12</v>
      </c>
      <c r="F1016" t="s">
        <v>1883</v>
      </c>
      <c r="G1016" s="1">
        <v>7431395</v>
      </c>
      <c r="H1016" t="s">
        <v>109</v>
      </c>
      <c r="I1016" t="s">
        <v>1023</v>
      </c>
      <c r="J1016" t="s">
        <v>281</v>
      </c>
      <c r="K1016" t="s">
        <v>235</v>
      </c>
      <c r="L1016" t="s">
        <v>4363</v>
      </c>
      <c r="M1016">
        <v>169</v>
      </c>
      <c r="N1016" s="5">
        <v>15001</v>
      </c>
      <c r="O1016" s="14">
        <f t="shared" si="30"/>
        <v>5</v>
      </c>
      <c r="P1016" s="14" t="str">
        <f t="shared" si="31"/>
        <v>15001</v>
      </c>
      <c r="Q1016" s="5" t="str">
        <f>INDEX('DIAN CODE'!$B$2:$B$1121,MATCH(CONCATENATE(PLANOTER!P1016,""),'DIAN CODE'!$E$2:$E$1121,0),0)</f>
        <v>BOYACA</v>
      </c>
      <c r="R1016" s="5" t="str">
        <f>INDEX('DIAN CODE'!$D$2:$D$1121,MATCH(CONCATENATE(PLANOTER!P1016,""),'DIAN CODE'!$E$2:$E$1121,0),0)</f>
        <v>TUNJA</v>
      </c>
      <c r="S1016" t="s">
        <v>4364</v>
      </c>
    </row>
    <row r="1017" spans="1:19">
      <c r="A1017">
        <v>98358719</v>
      </c>
      <c r="B1017">
        <v>98358719</v>
      </c>
      <c r="C1017" t="s">
        <v>13</v>
      </c>
      <c r="D1017" t="s">
        <v>18</v>
      </c>
      <c r="E1017" t="s">
        <v>12</v>
      </c>
      <c r="F1017" t="s">
        <v>4365</v>
      </c>
      <c r="G1017" s="1">
        <v>3726222</v>
      </c>
      <c r="H1017" t="s">
        <v>113</v>
      </c>
      <c r="I1017" t="s">
        <v>30</v>
      </c>
      <c r="J1017" t="s">
        <v>609</v>
      </c>
      <c r="K1017" t="s">
        <v>16</v>
      </c>
      <c r="L1017" t="s">
        <v>4366</v>
      </c>
      <c r="M1017">
        <v>169</v>
      </c>
      <c r="N1017" s="5">
        <v>11001</v>
      </c>
      <c r="O1017" s="14">
        <f t="shared" si="30"/>
        <v>5</v>
      </c>
      <c r="P1017" s="14" t="str">
        <f t="shared" si="31"/>
        <v>11001</v>
      </c>
      <c r="Q1017" s="5" t="str">
        <f>INDEX('DIAN CODE'!$B$2:$B$1121,MATCH(CONCATENATE(PLANOTER!P1017,""),'DIAN CODE'!$E$2:$E$1121,0),0)</f>
        <v>BOGOTA</v>
      </c>
      <c r="R1017" s="5" t="str">
        <f>INDEX('DIAN CODE'!$D$2:$D$1121,MATCH(CONCATENATE(PLANOTER!P1017,""),'DIAN CODE'!$E$2:$E$1121,0),0)</f>
        <v>BOGOTA, D.C.</v>
      </c>
      <c r="S1017" t="s">
        <v>4367</v>
      </c>
    </row>
    <row r="1018" spans="1:19">
      <c r="A1018">
        <v>98384689</v>
      </c>
      <c r="B1018">
        <v>98384689</v>
      </c>
      <c r="C1018">
        <v>8</v>
      </c>
      <c r="D1018" t="s">
        <v>18</v>
      </c>
      <c r="E1018" t="s">
        <v>15</v>
      </c>
      <c r="F1018" t="s">
        <v>4368</v>
      </c>
      <c r="G1018" s="1">
        <v>8124487</v>
      </c>
      <c r="H1018" t="s">
        <v>3478</v>
      </c>
      <c r="I1018" t="s">
        <v>3321</v>
      </c>
      <c r="J1018" t="s">
        <v>158</v>
      </c>
      <c r="K1018" t="s">
        <v>318</v>
      </c>
      <c r="L1018" t="s">
        <v>4369</v>
      </c>
      <c r="M1018">
        <v>169</v>
      </c>
      <c r="N1018" s="5">
        <v>11001</v>
      </c>
      <c r="O1018" s="14">
        <f t="shared" si="30"/>
        <v>5</v>
      </c>
      <c r="P1018" s="14" t="str">
        <f t="shared" si="31"/>
        <v>11001</v>
      </c>
      <c r="Q1018" s="5" t="str">
        <f>INDEX('DIAN CODE'!$B$2:$B$1121,MATCH(CONCATENATE(PLANOTER!P1018,""),'DIAN CODE'!$E$2:$E$1121,0),0)</f>
        <v>BOGOTA</v>
      </c>
      <c r="R1018" s="5" t="str">
        <f>INDEX('DIAN CODE'!$D$2:$D$1121,MATCH(CONCATENATE(PLANOTER!P1018,""),'DIAN CODE'!$E$2:$E$1121,0),0)</f>
        <v>BOGOTA, D.C.</v>
      </c>
      <c r="S1018" t="s">
        <v>4370</v>
      </c>
    </row>
    <row r="1019" spans="1:19">
      <c r="A1019">
        <v>98498532</v>
      </c>
      <c r="B1019">
        <v>98498532</v>
      </c>
      <c r="C1019" t="s">
        <v>13</v>
      </c>
      <c r="D1019" t="s">
        <v>18</v>
      </c>
      <c r="E1019" t="s">
        <v>12</v>
      </c>
      <c r="F1019" t="s">
        <v>4371</v>
      </c>
      <c r="G1019" s="1">
        <v>4342752</v>
      </c>
      <c r="H1019" t="s">
        <v>4298</v>
      </c>
      <c r="I1019" t="s">
        <v>374</v>
      </c>
      <c r="J1019" t="s">
        <v>585</v>
      </c>
      <c r="K1019" t="s">
        <v>44</v>
      </c>
      <c r="L1019" t="s">
        <v>4372</v>
      </c>
      <c r="M1019">
        <v>169</v>
      </c>
      <c r="N1019" s="5">
        <v>5001</v>
      </c>
      <c r="O1019" s="14">
        <f t="shared" si="30"/>
        <v>4</v>
      </c>
      <c r="P1019" s="14" t="str">
        <f t="shared" si="31"/>
        <v>05001</v>
      </c>
      <c r="Q1019" s="5" t="str">
        <f>INDEX('DIAN CODE'!$B$2:$B$1121,MATCH(CONCATENATE(PLANOTER!P1019,""),'DIAN CODE'!$E$2:$E$1121,0),0)</f>
        <v>ANTIOQUIA</v>
      </c>
      <c r="R1019" s="5" t="str">
        <f>INDEX('DIAN CODE'!$D$2:$D$1121,MATCH(CONCATENATE(PLANOTER!P1019,""),'DIAN CODE'!$E$2:$E$1121,0),0)</f>
        <v>MEDELLIN</v>
      </c>
      <c r="S1019" t="s">
        <v>4373</v>
      </c>
    </row>
    <row r="1020" spans="1:19">
      <c r="A1020">
        <v>98519559</v>
      </c>
      <c r="B1020">
        <v>98519559</v>
      </c>
      <c r="C1020" t="s">
        <v>13</v>
      </c>
      <c r="D1020" t="s">
        <v>18</v>
      </c>
      <c r="E1020" t="s">
        <v>12</v>
      </c>
      <c r="F1020" t="s">
        <v>4374</v>
      </c>
      <c r="G1020" s="1">
        <v>134144273</v>
      </c>
      <c r="H1020" t="s">
        <v>4375</v>
      </c>
      <c r="I1020" t="s">
        <v>100</v>
      </c>
      <c r="J1020" t="s">
        <v>357</v>
      </c>
      <c r="K1020" t="s">
        <v>270</v>
      </c>
      <c r="L1020" t="s">
        <v>4376</v>
      </c>
      <c r="M1020">
        <v>169</v>
      </c>
      <c r="N1020" s="5">
        <v>5380</v>
      </c>
      <c r="O1020" s="14">
        <f t="shared" si="30"/>
        <v>4</v>
      </c>
      <c r="P1020" s="14" t="str">
        <f t="shared" si="31"/>
        <v>05380</v>
      </c>
      <c r="Q1020" s="5" t="str">
        <f>INDEX('DIAN CODE'!$B$2:$B$1121,MATCH(CONCATENATE(PLANOTER!P1020,""),'DIAN CODE'!$E$2:$E$1121,0),0)</f>
        <v>ANTIOQUIA</v>
      </c>
      <c r="R1020" s="5" t="str">
        <f>INDEX('DIAN CODE'!$D$2:$D$1121,MATCH(CONCATENATE(PLANOTER!P1020,""),'DIAN CODE'!$E$2:$E$1121,0),0)</f>
        <v>LA ESTRELLA</v>
      </c>
      <c r="S1020" t="s">
        <v>4377</v>
      </c>
    </row>
    <row r="1021" spans="1:19">
      <c r="A1021">
        <v>98567024</v>
      </c>
      <c r="B1021">
        <v>98567024</v>
      </c>
      <c r="C1021" t="s">
        <v>13</v>
      </c>
      <c r="D1021" t="s">
        <v>18</v>
      </c>
      <c r="E1021" t="s">
        <v>12</v>
      </c>
      <c r="F1021" t="s">
        <v>4378</v>
      </c>
      <c r="G1021" s="1">
        <v>147000067</v>
      </c>
      <c r="H1021" t="s">
        <v>135</v>
      </c>
      <c r="I1021" t="s">
        <v>178</v>
      </c>
      <c r="J1021" t="s">
        <v>1252</v>
      </c>
      <c r="K1021" t="s">
        <v>1222</v>
      </c>
      <c r="L1021" t="s">
        <v>4379</v>
      </c>
      <c r="M1021">
        <v>169</v>
      </c>
      <c r="N1021" s="5">
        <v>5837</v>
      </c>
      <c r="O1021" s="14">
        <f t="shared" si="30"/>
        <v>4</v>
      </c>
      <c r="P1021" s="14" t="str">
        <f t="shared" si="31"/>
        <v>05837</v>
      </c>
      <c r="Q1021" s="5" t="str">
        <f>INDEX('DIAN CODE'!$B$2:$B$1121,MATCH(CONCATENATE(PLANOTER!P1021,""),'DIAN CODE'!$E$2:$E$1121,0),0)</f>
        <v>ANTIOQUIA</v>
      </c>
      <c r="R1021" s="5" t="str">
        <f>INDEX('DIAN CODE'!$D$2:$D$1121,MATCH(CONCATENATE(PLANOTER!P1021,""),'DIAN CODE'!$E$2:$E$1121,0),0)</f>
        <v>TURBO</v>
      </c>
      <c r="S1021" t="s">
        <v>4380</v>
      </c>
    </row>
    <row r="1022" spans="1:19">
      <c r="A1022">
        <v>98584602</v>
      </c>
      <c r="B1022">
        <v>98584602</v>
      </c>
      <c r="C1022" t="s">
        <v>13</v>
      </c>
      <c r="D1022" t="s">
        <v>18</v>
      </c>
      <c r="E1022" t="s">
        <v>12</v>
      </c>
      <c r="F1022" t="s">
        <v>4381</v>
      </c>
      <c r="G1022" s="1">
        <v>113138137</v>
      </c>
      <c r="H1022" t="s">
        <v>2699</v>
      </c>
      <c r="I1022" t="s">
        <v>354</v>
      </c>
      <c r="J1022" t="s">
        <v>235</v>
      </c>
      <c r="K1022" t="s">
        <v>21</v>
      </c>
      <c r="L1022" t="s">
        <v>4382</v>
      </c>
      <c r="M1022">
        <v>169</v>
      </c>
      <c r="N1022" s="5">
        <v>5001</v>
      </c>
      <c r="O1022" s="14">
        <f t="shared" si="30"/>
        <v>4</v>
      </c>
      <c r="P1022" s="14" t="str">
        <f t="shared" si="31"/>
        <v>05001</v>
      </c>
      <c r="Q1022" s="5" t="str">
        <f>INDEX('DIAN CODE'!$B$2:$B$1121,MATCH(CONCATENATE(PLANOTER!P1022,""),'DIAN CODE'!$E$2:$E$1121,0),0)</f>
        <v>ANTIOQUIA</v>
      </c>
      <c r="R1022" s="5" t="str">
        <f>INDEX('DIAN CODE'!$D$2:$D$1121,MATCH(CONCATENATE(PLANOTER!P1022,""),'DIAN CODE'!$E$2:$E$1121,0),0)</f>
        <v>MEDELLIN</v>
      </c>
      <c r="S1022" t="s">
        <v>4383</v>
      </c>
    </row>
    <row r="1023" spans="1:19">
      <c r="A1023">
        <v>98765806</v>
      </c>
      <c r="B1023">
        <v>98765806</v>
      </c>
      <c r="C1023" t="s">
        <v>13</v>
      </c>
      <c r="D1023" t="s">
        <v>18</v>
      </c>
      <c r="E1023" t="s">
        <v>12</v>
      </c>
      <c r="F1023" t="s">
        <v>4384</v>
      </c>
      <c r="G1023" s="1">
        <v>4888541</v>
      </c>
      <c r="H1023" t="s">
        <v>192</v>
      </c>
      <c r="I1023" t="s">
        <v>16</v>
      </c>
      <c r="J1023" t="s">
        <v>46</v>
      </c>
      <c r="K1023" t="s">
        <v>530</v>
      </c>
      <c r="L1023" t="s">
        <v>4385</v>
      </c>
      <c r="M1023">
        <v>169</v>
      </c>
      <c r="N1023" s="5">
        <v>5001</v>
      </c>
      <c r="O1023" s="14">
        <f t="shared" si="30"/>
        <v>4</v>
      </c>
      <c r="P1023" s="14" t="str">
        <f t="shared" si="31"/>
        <v>05001</v>
      </c>
      <c r="Q1023" s="5" t="str">
        <f>INDEX('DIAN CODE'!$B$2:$B$1121,MATCH(CONCATENATE(PLANOTER!P1023,""),'DIAN CODE'!$E$2:$E$1121,0),0)</f>
        <v>ANTIOQUIA</v>
      </c>
      <c r="R1023" s="5" t="str">
        <f>INDEX('DIAN CODE'!$D$2:$D$1121,MATCH(CONCATENATE(PLANOTER!P1023,""),'DIAN CODE'!$E$2:$E$1121,0),0)</f>
        <v>MEDELLIN</v>
      </c>
      <c r="S1023" t="s">
        <v>4386</v>
      </c>
    </row>
    <row r="1024" spans="1:19">
      <c r="A1024">
        <v>100343245</v>
      </c>
      <c r="B1024">
        <v>100343245</v>
      </c>
      <c r="C1024" t="s">
        <v>13</v>
      </c>
      <c r="D1024" t="s">
        <v>18</v>
      </c>
      <c r="E1024" t="s">
        <v>12</v>
      </c>
      <c r="F1024" t="s">
        <v>4387</v>
      </c>
      <c r="G1024" s="1">
        <v>3154135052</v>
      </c>
      <c r="H1024" t="s">
        <v>799</v>
      </c>
      <c r="I1024" t="s">
        <v>463</v>
      </c>
      <c r="J1024" t="s">
        <v>53</v>
      </c>
      <c r="K1024" t="s">
        <v>103</v>
      </c>
      <c r="L1024" t="s">
        <v>800</v>
      </c>
      <c r="M1024">
        <v>169</v>
      </c>
      <c r="N1024" s="5">
        <v>66001</v>
      </c>
      <c r="O1024" s="14">
        <f t="shared" si="30"/>
        <v>5</v>
      </c>
      <c r="P1024" s="14" t="str">
        <f t="shared" si="31"/>
        <v>66001</v>
      </c>
      <c r="Q1024" s="5" t="str">
        <f>INDEX('DIAN CODE'!$B$2:$B$1121,MATCH(CONCATENATE(PLANOTER!P1024,""),'DIAN CODE'!$E$2:$E$1121,0),0)</f>
        <v>RISARALDA</v>
      </c>
      <c r="R1024" s="5" t="str">
        <f>INDEX('DIAN CODE'!$D$2:$D$1121,MATCH(CONCATENATE(PLANOTER!P1024,""),'DIAN CODE'!$E$2:$E$1121,0),0)</f>
        <v>PEREIRA</v>
      </c>
      <c r="S1024" t="s">
        <v>4388</v>
      </c>
    </row>
    <row r="1025" spans="1:19">
      <c r="A1025">
        <v>222222222</v>
      </c>
      <c r="B1025">
        <v>222222222</v>
      </c>
      <c r="C1025">
        <v>7</v>
      </c>
      <c r="D1025" t="s">
        <v>14</v>
      </c>
      <c r="E1025" t="s">
        <v>15</v>
      </c>
      <c r="F1025" t="s">
        <v>1268</v>
      </c>
      <c r="G1025" s="1">
        <v>2011688</v>
      </c>
      <c r="H1025" t="s">
        <v>16</v>
      </c>
      <c r="I1025" t="s">
        <v>16</v>
      </c>
      <c r="J1025" t="s">
        <v>16</v>
      </c>
      <c r="K1025" t="s">
        <v>16</v>
      </c>
      <c r="L1025" t="s">
        <v>4389</v>
      </c>
      <c r="M1025">
        <v>169</v>
      </c>
      <c r="N1025" s="5">
        <v>11001</v>
      </c>
      <c r="O1025" s="14">
        <f t="shared" si="30"/>
        <v>5</v>
      </c>
      <c r="P1025" s="14" t="str">
        <f t="shared" si="31"/>
        <v>11001</v>
      </c>
      <c r="Q1025" s="5" t="str">
        <f>INDEX('DIAN CODE'!$B$2:$B$1121,MATCH(CONCATENATE(PLANOTER!P1025,""),'DIAN CODE'!$E$2:$E$1121,0),0)</f>
        <v>BOGOTA</v>
      </c>
      <c r="R1025" s="5" t="str">
        <f>INDEX('DIAN CODE'!$D$2:$D$1121,MATCH(CONCATENATE(PLANOTER!P1025,""),'DIAN CODE'!$E$2:$E$1121,0),0)</f>
        <v>BOGOTA, D.C.</v>
      </c>
      <c r="S1025" t="s">
        <v>4390</v>
      </c>
    </row>
    <row r="1026" spans="1:19">
      <c r="A1026">
        <v>632009917</v>
      </c>
      <c r="B1026">
        <v>632009917</v>
      </c>
      <c r="C1026" t="s">
        <v>13</v>
      </c>
      <c r="D1026" t="s">
        <v>18</v>
      </c>
      <c r="E1026" t="s">
        <v>60</v>
      </c>
      <c r="F1026" t="s">
        <v>4391</v>
      </c>
      <c r="G1026" s="1">
        <v>8209797</v>
      </c>
      <c r="H1026" t="s">
        <v>4392</v>
      </c>
      <c r="I1026" t="s">
        <v>16</v>
      </c>
      <c r="J1026" t="s">
        <v>68</v>
      </c>
      <c r="K1026" t="s">
        <v>69</v>
      </c>
      <c r="L1026" t="s">
        <v>4393</v>
      </c>
      <c r="M1026">
        <v>169</v>
      </c>
      <c r="N1026" s="5">
        <v>25430</v>
      </c>
      <c r="O1026" s="14">
        <f t="shared" si="30"/>
        <v>5</v>
      </c>
      <c r="P1026" s="14" t="str">
        <f t="shared" si="31"/>
        <v>25430</v>
      </c>
      <c r="Q1026" s="5" t="str">
        <f>INDEX('DIAN CODE'!$B$2:$B$1121,MATCH(CONCATENATE(PLANOTER!P1026,""),'DIAN CODE'!$E$2:$E$1121,0),0)</f>
        <v>CUNDINAMARCA</v>
      </c>
      <c r="R1026" s="5" t="str">
        <f>INDEX('DIAN CODE'!$D$2:$D$1121,MATCH(CONCATENATE(PLANOTER!P1026,""),'DIAN CODE'!$E$2:$E$1121,0),0)</f>
        <v>MADRID</v>
      </c>
      <c r="S1026" t="s">
        <v>4394</v>
      </c>
    </row>
    <row r="1027" spans="1:19">
      <c r="A1027">
        <v>700050984</v>
      </c>
      <c r="B1027">
        <v>700050984</v>
      </c>
      <c r="C1027">
        <v>5</v>
      </c>
      <c r="D1027" t="s">
        <v>14</v>
      </c>
      <c r="E1027" t="s">
        <v>15</v>
      </c>
      <c r="F1027" t="s">
        <v>4395</v>
      </c>
      <c r="G1027" s="1">
        <v>2619744</v>
      </c>
      <c r="H1027" t="s">
        <v>16</v>
      </c>
      <c r="I1027" t="s">
        <v>16</v>
      </c>
      <c r="J1027" t="s">
        <v>16</v>
      </c>
      <c r="K1027" t="s">
        <v>16</v>
      </c>
      <c r="L1027" t="s">
        <v>4396</v>
      </c>
      <c r="M1027">
        <v>169</v>
      </c>
      <c r="N1027" s="5">
        <v>73001</v>
      </c>
      <c r="O1027" s="14">
        <f t="shared" ref="O1027:O1090" si="32">LEN(N1027)</f>
        <v>5</v>
      </c>
      <c r="P1027" s="14" t="str">
        <f t="shared" ref="P1027:P1090" si="33">IF(EXACT(O1027,5),""&amp;N1027,"0"&amp;N1027)</f>
        <v>73001</v>
      </c>
      <c r="Q1027" s="5" t="str">
        <f>INDEX('DIAN CODE'!$B$2:$B$1121,MATCH(CONCATENATE(PLANOTER!P1027,""),'DIAN CODE'!$E$2:$E$1121,0),0)</f>
        <v>TOLIMA</v>
      </c>
      <c r="R1027" s="5" t="str">
        <f>INDEX('DIAN CODE'!$D$2:$D$1121,MATCH(CONCATENATE(PLANOTER!P1027,""),'DIAN CODE'!$E$2:$E$1121,0),0)</f>
        <v>IBAGUE</v>
      </c>
      <c r="S1027" t="s">
        <v>4397</v>
      </c>
    </row>
    <row r="1028" spans="1:19">
      <c r="A1028">
        <v>700077528</v>
      </c>
      <c r="B1028">
        <v>700077528</v>
      </c>
      <c r="C1028" t="s">
        <v>13</v>
      </c>
      <c r="D1028" t="s">
        <v>18</v>
      </c>
      <c r="E1028" t="s">
        <v>12</v>
      </c>
      <c r="F1028" t="s">
        <v>4398</v>
      </c>
      <c r="G1028" s="1">
        <v>2489450</v>
      </c>
      <c r="H1028" t="s">
        <v>122</v>
      </c>
      <c r="I1028" t="s">
        <v>181</v>
      </c>
      <c r="J1028" t="s">
        <v>3145</v>
      </c>
      <c r="K1028" t="s">
        <v>3022</v>
      </c>
      <c r="L1028" t="s">
        <v>4399</v>
      </c>
      <c r="M1028">
        <v>169</v>
      </c>
      <c r="N1028" s="5">
        <v>11001</v>
      </c>
      <c r="O1028" s="14">
        <f t="shared" si="32"/>
        <v>5</v>
      </c>
      <c r="P1028" s="14" t="str">
        <f t="shared" si="33"/>
        <v>11001</v>
      </c>
      <c r="Q1028" s="5" t="str">
        <f>INDEX('DIAN CODE'!$B$2:$B$1121,MATCH(CONCATENATE(PLANOTER!P1028,""),'DIAN CODE'!$E$2:$E$1121,0),0)</f>
        <v>BOGOTA</v>
      </c>
      <c r="R1028" s="5" t="str">
        <f>INDEX('DIAN CODE'!$D$2:$D$1121,MATCH(CONCATENATE(PLANOTER!P1028,""),'DIAN CODE'!$E$2:$E$1121,0),0)</f>
        <v>BOGOTA, D.C.</v>
      </c>
      <c r="S1028" t="s">
        <v>4400</v>
      </c>
    </row>
    <row r="1029" spans="1:19">
      <c r="A1029">
        <v>700079631</v>
      </c>
      <c r="B1029">
        <v>700079631</v>
      </c>
      <c r="C1029">
        <v>7</v>
      </c>
      <c r="D1029" t="s">
        <v>14</v>
      </c>
      <c r="E1029" t="s">
        <v>15</v>
      </c>
      <c r="F1029" t="s">
        <v>4401</v>
      </c>
      <c r="G1029" s="1">
        <v>3126572913</v>
      </c>
      <c r="H1029" t="s">
        <v>16</v>
      </c>
      <c r="I1029" t="s">
        <v>16</v>
      </c>
      <c r="J1029" t="s">
        <v>16</v>
      </c>
      <c r="K1029" t="s">
        <v>16</v>
      </c>
      <c r="L1029" t="s">
        <v>4402</v>
      </c>
      <c r="M1029">
        <v>169</v>
      </c>
      <c r="N1029" s="5">
        <v>70001</v>
      </c>
      <c r="O1029" s="14">
        <f t="shared" si="32"/>
        <v>5</v>
      </c>
      <c r="P1029" s="14" t="str">
        <f t="shared" si="33"/>
        <v>70001</v>
      </c>
      <c r="Q1029" s="5" t="str">
        <f>INDEX('DIAN CODE'!$B$2:$B$1121,MATCH(CONCATENATE(PLANOTER!P1029,""),'DIAN CODE'!$E$2:$E$1121,0),0)</f>
        <v>SUCRE</v>
      </c>
      <c r="R1029" s="5" t="str">
        <f>INDEX('DIAN CODE'!$D$2:$D$1121,MATCH(CONCATENATE(PLANOTER!P1029,""),'DIAN CODE'!$E$2:$E$1121,0),0)</f>
        <v>SINCELEJO</v>
      </c>
      <c r="S1029" t="s">
        <v>4403</v>
      </c>
    </row>
    <row r="1030" spans="1:19">
      <c r="A1030">
        <v>800000245</v>
      </c>
      <c r="B1030">
        <v>800000245</v>
      </c>
      <c r="C1030">
        <v>1</v>
      </c>
      <c r="D1030" t="s">
        <v>14</v>
      </c>
      <c r="E1030" t="s">
        <v>15</v>
      </c>
      <c r="F1030" t="s">
        <v>4404</v>
      </c>
      <c r="G1030" s="1">
        <v>6301886</v>
      </c>
      <c r="H1030" t="s">
        <v>16</v>
      </c>
      <c r="I1030" t="s">
        <v>16</v>
      </c>
      <c r="J1030" t="s">
        <v>16</v>
      </c>
      <c r="K1030" t="s">
        <v>16</v>
      </c>
      <c r="L1030" t="s">
        <v>4405</v>
      </c>
      <c r="M1030">
        <v>169</v>
      </c>
      <c r="N1030" s="5">
        <v>11001</v>
      </c>
      <c r="O1030" s="14">
        <f t="shared" si="32"/>
        <v>5</v>
      </c>
      <c r="P1030" s="14" t="str">
        <f t="shared" si="33"/>
        <v>11001</v>
      </c>
      <c r="Q1030" s="5" t="str">
        <f>INDEX('DIAN CODE'!$B$2:$B$1121,MATCH(CONCATENATE(PLANOTER!P1030,""),'DIAN CODE'!$E$2:$E$1121,0),0)</f>
        <v>BOGOTA</v>
      </c>
      <c r="R1030" s="5" t="str">
        <f>INDEX('DIAN CODE'!$D$2:$D$1121,MATCH(CONCATENATE(PLANOTER!P1030,""),'DIAN CODE'!$E$2:$E$1121,0),0)</f>
        <v>BOGOTA, D.C.</v>
      </c>
      <c r="S1030" t="s">
        <v>4406</v>
      </c>
    </row>
    <row r="1031" spans="1:19">
      <c r="A1031">
        <v>800003383</v>
      </c>
      <c r="B1031">
        <v>800003383</v>
      </c>
      <c r="C1031">
        <v>1</v>
      </c>
      <c r="D1031" t="s">
        <v>14</v>
      </c>
      <c r="E1031" t="s">
        <v>15</v>
      </c>
      <c r="F1031" t="s">
        <v>4407</v>
      </c>
      <c r="G1031" s="1">
        <v>2474200</v>
      </c>
      <c r="H1031" t="s">
        <v>16</v>
      </c>
      <c r="I1031" t="s">
        <v>16</v>
      </c>
      <c r="J1031" t="s">
        <v>16</v>
      </c>
      <c r="K1031" t="s">
        <v>16</v>
      </c>
      <c r="L1031" t="s">
        <v>4408</v>
      </c>
      <c r="M1031">
        <v>169</v>
      </c>
      <c r="N1031" s="5">
        <v>11001</v>
      </c>
      <c r="O1031" s="14">
        <f t="shared" si="32"/>
        <v>5</v>
      </c>
      <c r="P1031" s="14" t="str">
        <f t="shared" si="33"/>
        <v>11001</v>
      </c>
      <c r="Q1031" s="5" t="str">
        <f>INDEX('DIAN CODE'!$B$2:$B$1121,MATCH(CONCATENATE(PLANOTER!P1031,""),'DIAN CODE'!$E$2:$E$1121,0),0)</f>
        <v>BOGOTA</v>
      </c>
      <c r="R1031" s="5" t="str">
        <f>INDEX('DIAN CODE'!$D$2:$D$1121,MATCH(CONCATENATE(PLANOTER!P1031,""),'DIAN CODE'!$E$2:$E$1121,0),0)</f>
        <v>BOGOTA, D.C.</v>
      </c>
      <c r="S1031" t="s">
        <v>4409</v>
      </c>
    </row>
    <row r="1032" spans="1:19">
      <c r="A1032">
        <v>800007447</v>
      </c>
      <c r="B1032">
        <v>800007447</v>
      </c>
      <c r="C1032">
        <v>2</v>
      </c>
      <c r="D1032" t="s">
        <v>14</v>
      </c>
      <c r="E1032" t="s">
        <v>15</v>
      </c>
      <c r="F1032" t="s">
        <v>4410</v>
      </c>
      <c r="G1032" s="1">
        <v>6364911</v>
      </c>
      <c r="H1032" t="s">
        <v>16</v>
      </c>
      <c r="I1032" t="s">
        <v>16</v>
      </c>
      <c r="J1032" t="s">
        <v>16</v>
      </c>
      <c r="K1032" t="s">
        <v>16</v>
      </c>
      <c r="L1032" t="s">
        <v>4411</v>
      </c>
      <c r="M1032">
        <v>169</v>
      </c>
      <c r="N1032" s="5">
        <v>11001</v>
      </c>
      <c r="O1032" s="14">
        <f t="shared" si="32"/>
        <v>5</v>
      </c>
      <c r="P1032" s="14" t="str">
        <f t="shared" si="33"/>
        <v>11001</v>
      </c>
      <c r="Q1032" s="5" t="str">
        <f>INDEX('DIAN CODE'!$B$2:$B$1121,MATCH(CONCATENATE(PLANOTER!P1032,""),'DIAN CODE'!$E$2:$E$1121,0),0)</f>
        <v>BOGOTA</v>
      </c>
      <c r="R1032" s="5" t="str">
        <f>INDEX('DIAN CODE'!$D$2:$D$1121,MATCH(CONCATENATE(PLANOTER!P1032,""),'DIAN CODE'!$E$2:$E$1121,0),0)</f>
        <v>BOGOTA, D.C.</v>
      </c>
      <c r="S1032" t="s">
        <v>4412</v>
      </c>
    </row>
    <row r="1033" spans="1:19">
      <c r="A1033">
        <v>800009973</v>
      </c>
      <c r="B1033">
        <v>800009973</v>
      </c>
      <c r="C1033">
        <v>4</v>
      </c>
      <c r="D1033" t="s">
        <v>14</v>
      </c>
      <c r="E1033" t="s">
        <v>15</v>
      </c>
      <c r="F1033" t="s">
        <v>4413</v>
      </c>
      <c r="G1033" s="1">
        <v>6134560</v>
      </c>
      <c r="H1033" t="s">
        <v>16</v>
      </c>
      <c r="I1033" t="s">
        <v>16</v>
      </c>
      <c r="J1033" t="s">
        <v>16</v>
      </c>
      <c r="K1033" t="s">
        <v>16</v>
      </c>
      <c r="L1033" t="s">
        <v>4414</v>
      </c>
      <c r="M1033">
        <v>169</v>
      </c>
      <c r="N1033" s="5">
        <v>11001</v>
      </c>
      <c r="O1033" s="14">
        <f t="shared" si="32"/>
        <v>5</v>
      </c>
      <c r="P1033" s="14" t="str">
        <f t="shared" si="33"/>
        <v>11001</v>
      </c>
      <c r="Q1033" s="5" t="str">
        <f>INDEX('DIAN CODE'!$B$2:$B$1121,MATCH(CONCATENATE(PLANOTER!P1033,""),'DIAN CODE'!$E$2:$E$1121,0),0)</f>
        <v>BOGOTA</v>
      </c>
      <c r="R1033" s="5" t="str">
        <f>INDEX('DIAN CODE'!$D$2:$D$1121,MATCH(CONCATENATE(PLANOTER!P1033,""),'DIAN CODE'!$E$2:$E$1121,0),0)</f>
        <v>BOGOTA, D.C.</v>
      </c>
      <c r="S1033" t="s">
        <v>4415</v>
      </c>
    </row>
    <row r="1034" spans="1:19">
      <c r="A1034">
        <v>800013455</v>
      </c>
      <c r="B1034">
        <v>800013455</v>
      </c>
      <c r="C1034" t="s">
        <v>13</v>
      </c>
      <c r="D1034" t="s">
        <v>14</v>
      </c>
      <c r="E1034" t="s">
        <v>15</v>
      </c>
      <c r="F1034" t="s">
        <v>4416</v>
      </c>
      <c r="G1034" s="1">
        <v>4244990</v>
      </c>
      <c r="H1034" t="s">
        <v>16</v>
      </c>
      <c r="I1034" t="s">
        <v>16</v>
      </c>
      <c r="J1034" t="s">
        <v>16</v>
      </c>
      <c r="K1034" t="s">
        <v>16</v>
      </c>
      <c r="L1034" t="s">
        <v>4417</v>
      </c>
      <c r="M1034">
        <v>169</v>
      </c>
      <c r="N1034" s="5">
        <v>11001</v>
      </c>
      <c r="O1034" s="14">
        <f t="shared" si="32"/>
        <v>5</v>
      </c>
      <c r="P1034" s="14" t="str">
        <f t="shared" si="33"/>
        <v>11001</v>
      </c>
      <c r="Q1034" s="5" t="str">
        <f>INDEX('DIAN CODE'!$B$2:$B$1121,MATCH(CONCATENATE(PLANOTER!P1034,""),'DIAN CODE'!$E$2:$E$1121,0),0)</f>
        <v>BOGOTA</v>
      </c>
      <c r="R1034" s="5" t="str">
        <f>INDEX('DIAN CODE'!$D$2:$D$1121,MATCH(CONCATENATE(PLANOTER!P1034,""),'DIAN CODE'!$E$2:$E$1121,0),0)</f>
        <v>BOGOTA, D.C.</v>
      </c>
      <c r="S1034" t="s">
        <v>4418</v>
      </c>
    </row>
    <row r="1035" spans="1:19">
      <c r="A1035">
        <v>800027927</v>
      </c>
      <c r="B1035">
        <v>800027927</v>
      </c>
      <c r="C1035">
        <v>1</v>
      </c>
      <c r="D1035" t="s">
        <v>14</v>
      </c>
      <c r="E1035" t="s">
        <v>15</v>
      </c>
      <c r="F1035" t="s">
        <v>4419</v>
      </c>
      <c r="G1035" s="1">
        <v>5930255</v>
      </c>
      <c r="H1035" t="s">
        <v>16</v>
      </c>
      <c r="I1035" t="s">
        <v>16</v>
      </c>
      <c r="J1035" t="s">
        <v>16</v>
      </c>
      <c r="K1035" t="s">
        <v>16</v>
      </c>
      <c r="L1035" t="s">
        <v>4420</v>
      </c>
      <c r="M1035">
        <v>169</v>
      </c>
      <c r="N1035" s="5">
        <v>11001</v>
      </c>
      <c r="O1035" s="14">
        <f t="shared" si="32"/>
        <v>5</v>
      </c>
      <c r="P1035" s="14" t="str">
        <f t="shared" si="33"/>
        <v>11001</v>
      </c>
      <c r="Q1035" s="5" t="str">
        <f>INDEX('DIAN CODE'!$B$2:$B$1121,MATCH(CONCATENATE(PLANOTER!P1035,""),'DIAN CODE'!$E$2:$E$1121,0),0)</f>
        <v>BOGOTA</v>
      </c>
      <c r="R1035" s="5" t="str">
        <f>INDEX('DIAN CODE'!$D$2:$D$1121,MATCH(CONCATENATE(PLANOTER!P1035,""),'DIAN CODE'!$E$2:$E$1121,0),0)</f>
        <v>BOGOTA, D.C.</v>
      </c>
      <c r="S1035" t="s">
        <v>4421</v>
      </c>
    </row>
    <row r="1036" spans="1:19">
      <c r="A1036">
        <v>800034987</v>
      </c>
      <c r="B1036">
        <v>800034987</v>
      </c>
      <c r="C1036">
        <v>2</v>
      </c>
      <c r="D1036" t="s">
        <v>14</v>
      </c>
      <c r="E1036" t="s">
        <v>15</v>
      </c>
      <c r="F1036" t="s">
        <v>4422</v>
      </c>
      <c r="G1036" s="1">
        <v>6155653</v>
      </c>
      <c r="H1036" t="s">
        <v>16</v>
      </c>
      <c r="I1036" t="s">
        <v>16</v>
      </c>
      <c r="J1036" t="s">
        <v>16</v>
      </c>
      <c r="K1036" t="s">
        <v>16</v>
      </c>
      <c r="L1036" t="s">
        <v>4423</v>
      </c>
      <c r="M1036">
        <v>169</v>
      </c>
      <c r="N1036" s="5">
        <v>11001</v>
      </c>
      <c r="O1036" s="14">
        <f t="shared" si="32"/>
        <v>5</v>
      </c>
      <c r="P1036" s="14" t="str">
        <f t="shared" si="33"/>
        <v>11001</v>
      </c>
      <c r="Q1036" s="5" t="str">
        <f>INDEX('DIAN CODE'!$B$2:$B$1121,MATCH(CONCATENATE(PLANOTER!P1036,""),'DIAN CODE'!$E$2:$E$1121,0),0)</f>
        <v>BOGOTA</v>
      </c>
      <c r="R1036" s="5" t="str">
        <f>INDEX('DIAN CODE'!$D$2:$D$1121,MATCH(CONCATENATE(PLANOTER!P1036,""),'DIAN CODE'!$E$2:$E$1121,0),0)</f>
        <v>BOGOTA, D.C.</v>
      </c>
      <c r="S1036" t="s">
        <v>4424</v>
      </c>
    </row>
    <row r="1037" spans="1:19">
      <c r="A1037">
        <v>800039398</v>
      </c>
      <c r="B1037">
        <v>800039398</v>
      </c>
      <c r="C1037">
        <v>7</v>
      </c>
      <c r="D1037" t="s">
        <v>14</v>
      </c>
      <c r="E1037" t="s">
        <v>15</v>
      </c>
      <c r="F1037" t="s">
        <v>4425</v>
      </c>
      <c r="G1037" s="1">
        <v>6558455</v>
      </c>
      <c r="H1037" t="s">
        <v>16</v>
      </c>
      <c r="I1037" t="s">
        <v>16</v>
      </c>
      <c r="J1037" t="s">
        <v>16</v>
      </c>
      <c r="K1037" t="s">
        <v>16</v>
      </c>
      <c r="L1037" t="s">
        <v>4426</v>
      </c>
      <c r="M1037">
        <v>169</v>
      </c>
      <c r="N1037" s="5">
        <v>11001</v>
      </c>
      <c r="O1037" s="14">
        <f t="shared" si="32"/>
        <v>5</v>
      </c>
      <c r="P1037" s="14" t="str">
        <f t="shared" si="33"/>
        <v>11001</v>
      </c>
      <c r="Q1037" s="5" t="str">
        <f>INDEX('DIAN CODE'!$B$2:$B$1121,MATCH(CONCATENATE(PLANOTER!P1037,""),'DIAN CODE'!$E$2:$E$1121,0),0)</f>
        <v>BOGOTA</v>
      </c>
      <c r="R1037" s="5" t="str">
        <f>INDEX('DIAN CODE'!$D$2:$D$1121,MATCH(CONCATENATE(PLANOTER!P1037,""),'DIAN CODE'!$E$2:$E$1121,0),0)</f>
        <v>BOGOTA, D.C.</v>
      </c>
      <c r="S1037" t="s">
        <v>4427</v>
      </c>
    </row>
    <row r="1038" spans="1:19">
      <c r="A1038">
        <v>800042245</v>
      </c>
      <c r="B1038">
        <v>800042245</v>
      </c>
      <c r="C1038">
        <v>1</v>
      </c>
      <c r="D1038" t="s">
        <v>14</v>
      </c>
      <c r="E1038" t="s">
        <v>15</v>
      </c>
      <c r="F1038" t="s">
        <v>4428</v>
      </c>
      <c r="G1038" s="1">
        <v>2771624</v>
      </c>
      <c r="H1038" t="s">
        <v>16</v>
      </c>
      <c r="I1038" t="s">
        <v>16</v>
      </c>
      <c r="J1038" t="s">
        <v>16</v>
      </c>
      <c r="K1038" t="s">
        <v>16</v>
      </c>
      <c r="L1038" t="s">
        <v>4429</v>
      </c>
      <c r="M1038">
        <v>169</v>
      </c>
      <c r="N1038" s="5">
        <v>11001</v>
      </c>
      <c r="O1038" s="14">
        <f t="shared" si="32"/>
        <v>5</v>
      </c>
      <c r="P1038" s="14" t="str">
        <f t="shared" si="33"/>
        <v>11001</v>
      </c>
      <c r="Q1038" s="5" t="str">
        <f>INDEX('DIAN CODE'!$B$2:$B$1121,MATCH(CONCATENATE(PLANOTER!P1038,""),'DIAN CODE'!$E$2:$E$1121,0),0)</f>
        <v>BOGOTA</v>
      </c>
      <c r="R1038" s="5" t="str">
        <f>INDEX('DIAN CODE'!$D$2:$D$1121,MATCH(CONCATENATE(PLANOTER!P1038,""),'DIAN CODE'!$E$2:$E$1121,0),0)</f>
        <v>BOGOTA, D.C.</v>
      </c>
      <c r="S1038" t="s">
        <v>4430</v>
      </c>
    </row>
    <row r="1039" spans="1:19">
      <c r="A1039">
        <v>800042276</v>
      </c>
      <c r="B1039">
        <v>800042276</v>
      </c>
      <c r="C1039">
        <v>8</v>
      </c>
      <c r="D1039" t="s">
        <v>14</v>
      </c>
      <c r="E1039" t="s">
        <v>15</v>
      </c>
      <c r="F1039" t="s">
        <v>4431</v>
      </c>
      <c r="G1039" s="1">
        <v>6165753</v>
      </c>
      <c r="H1039" t="s">
        <v>16</v>
      </c>
      <c r="I1039" t="s">
        <v>16</v>
      </c>
      <c r="J1039" t="s">
        <v>16</v>
      </c>
      <c r="K1039" t="s">
        <v>16</v>
      </c>
      <c r="L1039" t="s">
        <v>4432</v>
      </c>
      <c r="M1039">
        <v>169</v>
      </c>
      <c r="N1039" s="5">
        <v>11001</v>
      </c>
      <c r="O1039" s="14">
        <f t="shared" si="32"/>
        <v>5</v>
      </c>
      <c r="P1039" s="14" t="str">
        <f t="shared" si="33"/>
        <v>11001</v>
      </c>
      <c r="Q1039" s="5" t="str">
        <f>INDEX('DIAN CODE'!$B$2:$B$1121,MATCH(CONCATENATE(PLANOTER!P1039,""),'DIAN CODE'!$E$2:$E$1121,0),0)</f>
        <v>BOGOTA</v>
      </c>
      <c r="R1039" s="5" t="str">
        <f>INDEX('DIAN CODE'!$D$2:$D$1121,MATCH(CONCATENATE(PLANOTER!P1039,""),'DIAN CODE'!$E$2:$E$1121,0),0)</f>
        <v>BOGOTA, D.C.</v>
      </c>
      <c r="S1039" t="s">
        <v>4433</v>
      </c>
    </row>
    <row r="1040" spans="1:19">
      <c r="A1040">
        <v>800044949</v>
      </c>
      <c r="B1040">
        <v>800044949</v>
      </c>
      <c r="C1040">
        <v>5</v>
      </c>
      <c r="D1040" t="s">
        <v>14</v>
      </c>
      <c r="E1040" t="s">
        <v>15</v>
      </c>
      <c r="F1040" t="s">
        <v>4434</v>
      </c>
      <c r="G1040" s="1">
        <v>2441818</v>
      </c>
      <c r="H1040" t="s">
        <v>16</v>
      </c>
      <c r="I1040" t="s">
        <v>16</v>
      </c>
      <c r="J1040" t="s">
        <v>16</v>
      </c>
      <c r="K1040" t="s">
        <v>16</v>
      </c>
      <c r="L1040" t="s">
        <v>4435</v>
      </c>
      <c r="M1040">
        <v>169</v>
      </c>
      <c r="N1040" s="5">
        <v>11001</v>
      </c>
      <c r="O1040" s="14">
        <f t="shared" si="32"/>
        <v>5</v>
      </c>
      <c r="P1040" s="14" t="str">
        <f t="shared" si="33"/>
        <v>11001</v>
      </c>
      <c r="Q1040" s="5" t="str">
        <f>INDEX('DIAN CODE'!$B$2:$B$1121,MATCH(CONCATENATE(PLANOTER!P1040,""),'DIAN CODE'!$E$2:$E$1121,0),0)</f>
        <v>BOGOTA</v>
      </c>
      <c r="R1040" s="5" t="str">
        <f>INDEX('DIAN CODE'!$D$2:$D$1121,MATCH(CONCATENATE(PLANOTER!P1040,""),'DIAN CODE'!$E$2:$E$1121,0),0)</f>
        <v>BOGOTA, D.C.</v>
      </c>
      <c r="S1040" t="s">
        <v>4436</v>
      </c>
    </row>
    <row r="1041" spans="1:19">
      <c r="A1041">
        <v>800046226</v>
      </c>
      <c r="B1041">
        <v>800046226</v>
      </c>
      <c r="C1041">
        <v>8</v>
      </c>
      <c r="D1041" t="s">
        <v>14</v>
      </c>
      <c r="E1041" t="s">
        <v>15</v>
      </c>
      <c r="F1041" t="s">
        <v>4437</v>
      </c>
      <c r="G1041" s="1">
        <v>6337070</v>
      </c>
      <c r="H1041" t="s">
        <v>16</v>
      </c>
      <c r="I1041" t="s">
        <v>16</v>
      </c>
      <c r="J1041" t="s">
        <v>16</v>
      </c>
      <c r="K1041" t="s">
        <v>16</v>
      </c>
      <c r="L1041" t="s">
        <v>4438</v>
      </c>
      <c r="M1041">
        <v>169</v>
      </c>
      <c r="N1041" s="5">
        <v>11001</v>
      </c>
      <c r="O1041" s="14">
        <f t="shared" si="32"/>
        <v>5</v>
      </c>
      <c r="P1041" s="14" t="str">
        <f t="shared" si="33"/>
        <v>11001</v>
      </c>
      <c r="Q1041" s="5" t="str">
        <f>INDEX('DIAN CODE'!$B$2:$B$1121,MATCH(CONCATENATE(PLANOTER!P1041,""),'DIAN CODE'!$E$2:$E$1121,0),0)</f>
        <v>BOGOTA</v>
      </c>
      <c r="R1041" s="5" t="str">
        <f>INDEX('DIAN CODE'!$D$2:$D$1121,MATCH(CONCATENATE(PLANOTER!P1041,""),'DIAN CODE'!$E$2:$E$1121,0),0)</f>
        <v>BOGOTA, D.C.</v>
      </c>
      <c r="S1041" t="s">
        <v>4439</v>
      </c>
    </row>
    <row r="1042" spans="1:19">
      <c r="A1042">
        <v>800047326</v>
      </c>
      <c r="B1042">
        <v>800047326</v>
      </c>
      <c r="C1042">
        <v>0</v>
      </c>
      <c r="D1042" t="s">
        <v>14</v>
      </c>
      <c r="E1042" t="s">
        <v>15</v>
      </c>
      <c r="F1042" t="s">
        <v>4440</v>
      </c>
      <c r="G1042" s="1">
        <v>4254700</v>
      </c>
      <c r="H1042" t="s">
        <v>16</v>
      </c>
      <c r="I1042" t="s">
        <v>16</v>
      </c>
      <c r="J1042" t="s">
        <v>16</v>
      </c>
      <c r="K1042" t="s">
        <v>16</v>
      </c>
      <c r="L1042" t="s">
        <v>4441</v>
      </c>
      <c r="M1042">
        <v>169</v>
      </c>
      <c r="N1042" s="5">
        <v>11001</v>
      </c>
      <c r="O1042" s="14">
        <f t="shared" si="32"/>
        <v>5</v>
      </c>
      <c r="P1042" s="14" t="str">
        <f t="shared" si="33"/>
        <v>11001</v>
      </c>
      <c r="Q1042" s="5" t="str">
        <f>INDEX('DIAN CODE'!$B$2:$B$1121,MATCH(CONCATENATE(PLANOTER!P1042,""),'DIAN CODE'!$E$2:$E$1121,0),0)</f>
        <v>BOGOTA</v>
      </c>
      <c r="R1042" s="5" t="str">
        <f>INDEX('DIAN CODE'!$D$2:$D$1121,MATCH(CONCATENATE(PLANOTER!P1042,""),'DIAN CODE'!$E$2:$E$1121,0),0)</f>
        <v>BOGOTA, D.C.</v>
      </c>
      <c r="S1042" t="s">
        <v>4442</v>
      </c>
    </row>
    <row r="1043" spans="1:19">
      <c r="A1043">
        <v>800053113</v>
      </c>
      <c r="B1043">
        <v>800053113</v>
      </c>
      <c r="C1043">
        <v>3</v>
      </c>
      <c r="D1043" t="s">
        <v>14</v>
      </c>
      <c r="E1043" t="s">
        <v>15</v>
      </c>
      <c r="F1043" t="s">
        <v>4443</v>
      </c>
      <c r="G1043" s="1">
        <v>88022614</v>
      </c>
      <c r="H1043" t="s">
        <v>16</v>
      </c>
      <c r="I1043" t="s">
        <v>16</v>
      </c>
      <c r="J1043" t="s">
        <v>16</v>
      </c>
      <c r="K1043" t="s">
        <v>16</v>
      </c>
      <c r="L1043" t="s">
        <v>4444</v>
      </c>
      <c r="M1043">
        <v>169</v>
      </c>
      <c r="N1043" s="5">
        <v>76001</v>
      </c>
      <c r="O1043" s="14">
        <f t="shared" si="32"/>
        <v>5</v>
      </c>
      <c r="P1043" s="14" t="str">
        <f t="shared" si="33"/>
        <v>76001</v>
      </c>
      <c r="Q1043" s="5" t="str">
        <f>INDEX('DIAN CODE'!$B$2:$B$1121,MATCH(CONCATENATE(PLANOTER!P1043,""),'DIAN CODE'!$E$2:$E$1121,0),0)</f>
        <v>VALLE DEL CAUCA</v>
      </c>
      <c r="R1043" s="5" t="str">
        <f>INDEX('DIAN CODE'!$D$2:$D$1121,MATCH(CONCATENATE(PLANOTER!P1043,""),'DIAN CODE'!$E$2:$E$1121,0),0)</f>
        <v>CALI</v>
      </c>
      <c r="S1043" t="s">
        <v>4445</v>
      </c>
    </row>
    <row r="1044" spans="1:19">
      <c r="A1044">
        <v>800057191</v>
      </c>
      <c r="B1044">
        <v>800057191</v>
      </c>
      <c r="C1044">
        <v>6</v>
      </c>
      <c r="D1044" t="s">
        <v>14</v>
      </c>
      <c r="E1044" t="s">
        <v>15</v>
      </c>
      <c r="F1044" t="s">
        <v>4446</v>
      </c>
      <c r="G1044" s="1">
        <v>2102004</v>
      </c>
      <c r="H1044" t="s">
        <v>16</v>
      </c>
      <c r="I1044" t="s">
        <v>16</v>
      </c>
      <c r="J1044" t="s">
        <v>16</v>
      </c>
      <c r="K1044" t="s">
        <v>16</v>
      </c>
      <c r="L1044" t="s">
        <v>4447</v>
      </c>
      <c r="M1044">
        <v>169</v>
      </c>
      <c r="N1044" s="5">
        <v>11001</v>
      </c>
      <c r="O1044" s="14">
        <f t="shared" si="32"/>
        <v>5</v>
      </c>
      <c r="P1044" s="14" t="str">
        <f t="shared" si="33"/>
        <v>11001</v>
      </c>
      <c r="Q1044" s="5" t="str">
        <f>INDEX('DIAN CODE'!$B$2:$B$1121,MATCH(CONCATENATE(PLANOTER!P1044,""),'DIAN CODE'!$E$2:$E$1121,0),0)</f>
        <v>BOGOTA</v>
      </c>
      <c r="R1044" s="5" t="str">
        <f>INDEX('DIAN CODE'!$D$2:$D$1121,MATCH(CONCATENATE(PLANOTER!P1044,""),'DIAN CODE'!$E$2:$E$1121,0),0)</f>
        <v>BOGOTA, D.C.</v>
      </c>
      <c r="S1044" t="s">
        <v>4448</v>
      </c>
    </row>
    <row r="1045" spans="1:19">
      <c r="A1045">
        <v>800063343</v>
      </c>
      <c r="B1045">
        <v>800063343</v>
      </c>
      <c r="C1045">
        <v>3</v>
      </c>
      <c r="D1045" t="s">
        <v>14</v>
      </c>
      <c r="E1045" t="s">
        <v>15</v>
      </c>
      <c r="F1045" t="s">
        <v>4449</v>
      </c>
      <c r="G1045" s="1">
        <v>3119588</v>
      </c>
      <c r="H1045" t="s">
        <v>16</v>
      </c>
      <c r="I1045" t="s">
        <v>16</v>
      </c>
      <c r="J1045" t="s">
        <v>16</v>
      </c>
      <c r="K1045" t="s">
        <v>16</v>
      </c>
      <c r="L1045" t="s">
        <v>4450</v>
      </c>
      <c r="M1045">
        <v>169</v>
      </c>
      <c r="N1045" s="5">
        <v>11001</v>
      </c>
      <c r="O1045" s="14">
        <f t="shared" si="32"/>
        <v>5</v>
      </c>
      <c r="P1045" s="14" t="str">
        <f t="shared" si="33"/>
        <v>11001</v>
      </c>
      <c r="Q1045" s="5" t="str">
        <f>INDEX('DIAN CODE'!$B$2:$B$1121,MATCH(CONCATENATE(PLANOTER!P1045,""),'DIAN CODE'!$E$2:$E$1121,0),0)</f>
        <v>BOGOTA</v>
      </c>
      <c r="R1045" s="5" t="str">
        <f>INDEX('DIAN CODE'!$D$2:$D$1121,MATCH(CONCATENATE(PLANOTER!P1045,""),'DIAN CODE'!$E$2:$E$1121,0),0)</f>
        <v>BOGOTA, D.C.</v>
      </c>
      <c r="S1045" t="s">
        <v>4451</v>
      </c>
    </row>
    <row r="1046" spans="1:19">
      <c r="A1046">
        <v>800065006</v>
      </c>
      <c r="B1046">
        <v>800065006</v>
      </c>
      <c r="C1046">
        <v>5</v>
      </c>
      <c r="D1046" t="s">
        <v>14</v>
      </c>
      <c r="E1046" t="s">
        <v>15</v>
      </c>
      <c r="F1046" t="s">
        <v>4452</v>
      </c>
      <c r="G1046" s="1">
        <v>3012299</v>
      </c>
      <c r="H1046" t="s">
        <v>16</v>
      </c>
      <c r="I1046" t="s">
        <v>16</v>
      </c>
      <c r="J1046" t="s">
        <v>16</v>
      </c>
      <c r="K1046" t="s">
        <v>16</v>
      </c>
      <c r="L1046" t="s">
        <v>4453</v>
      </c>
      <c r="M1046">
        <v>169</v>
      </c>
      <c r="N1046" s="5">
        <v>5631</v>
      </c>
      <c r="O1046" s="14">
        <f t="shared" si="32"/>
        <v>4</v>
      </c>
      <c r="P1046" s="14" t="str">
        <f t="shared" si="33"/>
        <v>05631</v>
      </c>
      <c r="Q1046" s="5" t="str">
        <f>INDEX('DIAN CODE'!$B$2:$B$1121,MATCH(CONCATENATE(PLANOTER!P1046,""),'DIAN CODE'!$E$2:$E$1121,0),0)</f>
        <v>ANTIOQUIA</v>
      </c>
      <c r="R1046" s="5" t="str">
        <f>INDEX('DIAN CODE'!$D$2:$D$1121,MATCH(CONCATENATE(PLANOTER!P1046,""),'DIAN CODE'!$E$2:$E$1121,0),0)</f>
        <v>SABANETA</v>
      </c>
      <c r="S1046" t="s">
        <v>4454</v>
      </c>
    </row>
    <row r="1047" spans="1:19">
      <c r="A1047">
        <v>800065379</v>
      </c>
      <c r="B1047">
        <v>800065379</v>
      </c>
      <c r="C1047">
        <v>7</v>
      </c>
      <c r="D1047" t="s">
        <v>14</v>
      </c>
      <c r="E1047" t="s">
        <v>15</v>
      </c>
      <c r="F1047" t="s">
        <v>4455</v>
      </c>
      <c r="G1047" s="1">
        <v>3429155</v>
      </c>
      <c r="H1047" t="s">
        <v>16</v>
      </c>
      <c r="I1047" t="s">
        <v>16</v>
      </c>
      <c r="J1047" t="s">
        <v>16</v>
      </c>
      <c r="K1047" t="s">
        <v>16</v>
      </c>
      <c r="L1047" t="s">
        <v>4456</v>
      </c>
      <c r="M1047">
        <v>169</v>
      </c>
      <c r="N1047" s="5">
        <v>11001</v>
      </c>
      <c r="O1047" s="14">
        <f t="shared" si="32"/>
        <v>5</v>
      </c>
      <c r="P1047" s="14" t="str">
        <f t="shared" si="33"/>
        <v>11001</v>
      </c>
      <c r="Q1047" s="5" t="str">
        <f>INDEX('DIAN CODE'!$B$2:$B$1121,MATCH(CONCATENATE(PLANOTER!P1047,""),'DIAN CODE'!$E$2:$E$1121,0),0)</f>
        <v>BOGOTA</v>
      </c>
      <c r="R1047" s="5" t="str">
        <f>INDEX('DIAN CODE'!$D$2:$D$1121,MATCH(CONCATENATE(PLANOTER!P1047,""),'DIAN CODE'!$E$2:$E$1121,0),0)</f>
        <v>BOGOTA, D.C.</v>
      </c>
      <c r="S1047" t="s">
        <v>4457</v>
      </c>
    </row>
    <row r="1048" spans="1:19">
      <c r="A1048">
        <v>800078868</v>
      </c>
      <c r="B1048">
        <v>800078868</v>
      </c>
      <c r="C1048">
        <v>3</v>
      </c>
      <c r="D1048" t="s">
        <v>14</v>
      </c>
      <c r="E1048" t="s">
        <v>15</v>
      </c>
      <c r="F1048" t="s">
        <v>4458</v>
      </c>
      <c r="G1048" s="1">
        <v>3377477</v>
      </c>
      <c r="H1048" t="s">
        <v>16</v>
      </c>
      <c r="I1048" t="s">
        <v>16</v>
      </c>
      <c r="J1048" t="s">
        <v>16</v>
      </c>
      <c r="K1048" t="s">
        <v>16</v>
      </c>
      <c r="L1048" t="s">
        <v>4459</v>
      </c>
      <c r="M1048">
        <v>169</v>
      </c>
      <c r="N1048" s="5">
        <v>11001</v>
      </c>
      <c r="O1048" s="14">
        <f t="shared" si="32"/>
        <v>5</v>
      </c>
      <c r="P1048" s="14" t="str">
        <f t="shared" si="33"/>
        <v>11001</v>
      </c>
      <c r="Q1048" s="5" t="str">
        <f>INDEX('DIAN CODE'!$B$2:$B$1121,MATCH(CONCATENATE(PLANOTER!P1048,""),'DIAN CODE'!$E$2:$E$1121,0),0)</f>
        <v>BOGOTA</v>
      </c>
      <c r="R1048" s="5" t="str">
        <f>INDEX('DIAN CODE'!$D$2:$D$1121,MATCH(CONCATENATE(PLANOTER!P1048,""),'DIAN CODE'!$E$2:$E$1121,0),0)</f>
        <v>BOGOTA, D.C.</v>
      </c>
      <c r="S1048" t="s">
        <v>4460</v>
      </c>
    </row>
    <row r="1049" spans="1:19">
      <c r="A1049">
        <v>800093391</v>
      </c>
      <c r="B1049">
        <v>800093391</v>
      </c>
      <c r="C1049">
        <v>5</v>
      </c>
      <c r="D1049" t="s">
        <v>14</v>
      </c>
      <c r="E1049" t="s">
        <v>15</v>
      </c>
      <c r="F1049" t="s">
        <v>4461</v>
      </c>
      <c r="G1049" s="1">
        <v>6061680</v>
      </c>
      <c r="H1049" t="s">
        <v>16</v>
      </c>
      <c r="I1049" t="s">
        <v>16</v>
      </c>
      <c r="J1049" t="s">
        <v>16</v>
      </c>
      <c r="K1049" t="s">
        <v>16</v>
      </c>
      <c r="L1049" t="s">
        <v>4462</v>
      </c>
      <c r="M1049">
        <v>169</v>
      </c>
      <c r="N1049" s="5">
        <v>11001</v>
      </c>
      <c r="O1049" s="14">
        <f t="shared" si="32"/>
        <v>5</v>
      </c>
      <c r="P1049" s="14" t="str">
        <f t="shared" si="33"/>
        <v>11001</v>
      </c>
      <c r="Q1049" s="5" t="str">
        <f>INDEX('DIAN CODE'!$B$2:$B$1121,MATCH(CONCATENATE(PLANOTER!P1049,""),'DIAN CODE'!$E$2:$E$1121,0),0)</f>
        <v>BOGOTA</v>
      </c>
      <c r="R1049" s="5" t="str">
        <f>INDEX('DIAN CODE'!$D$2:$D$1121,MATCH(CONCATENATE(PLANOTER!P1049,""),'DIAN CODE'!$E$2:$E$1121,0),0)</f>
        <v>BOGOTA, D.C.</v>
      </c>
      <c r="S1049" t="s">
        <v>4463</v>
      </c>
    </row>
    <row r="1050" spans="1:19">
      <c r="A1050">
        <v>800096951</v>
      </c>
      <c r="B1050">
        <v>800096951</v>
      </c>
      <c r="C1050">
        <v>3</v>
      </c>
      <c r="D1050" t="s">
        <v>14</v>
      </c>
      <c r="E1050" t="s">
        <v>15</v>
      </c>
      <c r="F1050" t="s">
        <v>4464</v>
      </c>
      <c r="G1050" s="1">
        <v>7417417</v>
      </c>
      <c r="H1050" t="s">
        <v>16</v>
      </c>
      <c r="I1050" t="s">
        <v>16</v>
      </c>
      <c r="J1050" t="s">
        <v>16</v>
      </c>
      <c r="K1050" t="s">
        <v>16</v>
      </c>
      <c r="L1050" t="s">
        <v>4465</v>
      </c>
      <c r="M1050">
        <v>169</v>
      </c>
      <c r="N1050" s="5">
        <v>63470</v>
      </c>
      <c r="O1050" s="14">
        <f t="shared" si="32"/>
        <v>5</v>
      </c>
      <c r="P1050" s="14" t="str">
        <f t="shared" si="33"/>
        <v>63470</v>
      </c>
      <c r="Q1050" s="5" t="str">
        <f>INDEX('DIAN CODE'!$B$2:$B$1121,MATCH(CONCATENATE(PLANOTER!P1050,""),'DIAN CODE'!$E$2:$E$1121,0),0)</f>
        <v>QUINDIO</v>
      </c>
      <c r="R1050" s="5" t="str">
        <f>INDEX('DIAN CODE'!$D$2:$D$1121,MATCH(CONCATENATE(PLANOTER!P1050,""),'DIAN CODE'!$E$2:$E$1121,0),0)</f>
        <v>MONTENEGRO</v>
      </c>
      <c r="S1050" t="s">
        <v>4466</v>
      </c>
    </row>
    <row r="1051" spans="1:19">
      <c r="A1051">
        <v>800107185</v>
      </c>
      <c r="B1051">
        <v>800107185</v>
      </c>
      <c r="C1051">
        <v>7</v>
      </c>
      <c r="D1051" t="s">
        <v>14</v>
      </c>
      <c r="E1051" t="s">
        <v>15</v>
      </c>
      <c r="F1051" t="s">
        <v>4467</v>
      </c>
      <c r="G1051" s="1">
        <v>2821359</v>
      </c>
      <c r="H1051" t="s">
        <v>16</v>
      </c>
      <c r="I1051" t="s">
        <v>16</v>
      </c>
      <c r="J1051" t="s">
        <v>16</v>
      </c>
      <c r="K1051" t="s">
        <v>16</v>
      </c>
      <c r="L1051" t="s">
        <v>4468</v>
      </c>
      <c r="M1051">
        <v>169</v>
      </c>
      <c r="N1051" s="5">
        <v>11001</v>
      </c>
      <c r="O1051" s="14">
        <f t="shared" si="32"/>
        <v>5</v>
      </c>
      <c r="P1051" s="14" t="str">
        <f t="shared" si="33"/>
        <v>11001</v>
      </c>
      <c r="Q1051" s="5" t="str">
        <f>INDEX('DIAN CODE'!$B$2:$B$1121,MATCH(CONCATENATE(PLANOTER!P1051,""),'DIAN CODE'!$E$2:$E$1121,0),0)</f>
        <v>BOGOTA</v>
      </c>
      <c r="R1051" s="5" t="str">
        <f>INDEX('DIAN CODE'!$D$2:$D$1121,MATCH(CONCATENATE(PLANOTER!P1051,""),'DIAN CODE'!$E$2:$E$1121,0),0)</f>
        <v>BOGOTA, D.C.</v>
      </c>
      <c r="S1051" t="s">
        <v>4469</v>
      </c>
    </row>
    <row r="1052" spans="1:19">
      <c r="A1052">
        <v>800107832</v>
      </c>
      <c r="B1052">
        <v>800107832</v>
      </c>
      <c r="C1052">
        <v>4</v>
      </c>
      <c r="D1052" t="s">
        <v>14</v>
      </c>
      <c r="E1052" t="s">
        <v>15</v>
      </c>
      <c r="F1052" t="s">
        <v>4470</v>
      </c>
      <c r="G1052" s="1">
        <v>2885010</v>
      </c>
      <c r="H1052" t="s">
        <v>16</v>
      </c>
      <c r="I1052" t="s">
        <v>16</v>
      </c>
      <c r="J1052" t="s">
        <v>16</v>
      </c>
      <c r="K1052" t="s">
        <v>16</v>
      </c>
      <c r="L1052" t="s">
        <v>4471</v>
      </c>
      <c r="M1052">
        <v>169</v>
      </c>
      <c r="N1052" s="5">
        <v>11001</v>
      </c>
      <c r="O1052" s="14">
        <f t="shared" si="32"/>
        <v>5</v>
      </c>
      <c r="P1052" s="14" t="str">
        <f t="shared" si="33"/>
        <v>11001</v>
      </c>
      <c r="Q1052" s="5" t="str">
        <f>INDEX('DIAN CODE'!$B$2:$B$1121,MATCH(CONCATENATE(PLANOTER!P1052,""),'DIAN CODE'!$E$2:$E$1121,0),0)</f>
        <v>BOGOTA</v>
      </c>
      <c r="R1052" s="5" t="str">
        <f>INDEX('DIAN CODE'!$D$2:$D$1121,MATCH(CONCATENATE(PLANOTER!P1052,""),'DIAN CODE'!$E$2:$E$1121,0),0)</f>
        <v>BOGOTA, D.C.</v>
      </c>
      <c r="S1052" t="s">
        <v>4472</v>
      </c>
    </row>
    <row r="1053" spans="1:19">
      <c r="A1053">
        <v>800115389</v>
      </c>
      <c r="B1053">
        <v>800115389</v>
      </c>
      <c r="C1053">
        <v>6</v>
      </c>
      <c r="D1053" t="s">
        <v>14</v>
      </c>
      <c r="E1053" t="s">
        <v>15</v>
      </c>
      <c r="F1053" t="s">
        <v>4473</v>
      </c>
      <c r="G1053" s="1">
        <v>3706664</v>
      </c>
      <c r="H1053" t="s">
        <v>16</v>
      </c>
      <c r="I1053" t="s">
        <v>16</v>
      </c>
      <c r="J1053" t="s">
        <v>16</v>
      </c>
      <c r="K1053" t="s">
        <v>16</v>
      </c>
      <c r="L1053" t="s">
        <v>4474</v>
      </c>
      <c r="M1053">
        <v>169</v>
      </c>
      <c r="N1053" s="5">
        <v>11001</v>
      </c>
      <c r="O1053" s="14">
        <f t="shared" si="32"/>
        <v>5</v>
      </c>
      <c r="P1053" s="14" t="str">
        <f t="shared" si="33"/>
        <v>11001</v>
      </c>
      <c r="Q1053" s="5" t="str">
        <f>INDEX('DIAN CODE'!$B$2:$B$1121,MATCH(CONCATENATE(PLANOTER!P1053,""),'DIAN CODE'!$E$2:$E$1121,0),0)</f>
        <v>BOGOTA</v>
      </c>
      <c r="R1053" s="5" t="str">
        <f>INDEX('DIAN CODE'!$D$2:$D$1121,MATCH(CONCATENATE(PLANOTER!P1053,""),'DIAN CODE'!$E$2:$E$1121,0),0)</f>
        <v>BOGOTA, D.C.</v>
      </c>
      <c r="S1053" t="s">
        <v>4475</v>
      </c>
    </row>
    <row r="1054" spans="1:19">
      <c r="A1054">
        <v>800119647</v>
      </c>
      <c r="B1054">
        <v>800119647</v>
      </c>
      <c r="C1054">
        <v>1</v>
      </c>
      <c r="D1054" t="s">
        <v>14</v>
      </c>
      <c r="E1054" t="s">
        <v>15</v>
      </c>
      <c r="F1054" t="s">
        <v>4476</v>
      </c>
      <c r="G1054" s="1">
        <v>6377882</v>
      </c>
      <c r="H1054" t="s">
        <v>16</v>
      </c>
      <c r="I1054" t="s">
        <v>16</v>
      </c>
      <c r="J1054" t="s">
        <v>16</v>
      </c>
      <c r="K1054" t="s">
        <v>16</v>
      </c>
      <c r="L1054" t="s">
        <v>4477</v>
      </c>
      <c r="M1054">
        <v>169</v>
      </c>
      <c r="N1054" s="5">
        <v>68001</v>
      </c>
      <c r="O1054" s="14">
        <f t="shared" si="32"/>
        <v>5</v>
      </c>
      <c r="P1054" s="14" t="str">
        <f t="shared" si="33"/>
        <v>68001</v>
      </c>
      <c r="Q1054" s="5" t="str">
        <f>INDEX('DIAN CODE'!$B$2:$B$1121,MATCH(CONCATENATE(PLANOTER!P1054,""),'DIAN CODE'!$E$2:$E$1121,0),0)</f>
        <v>SANTANDER</v>
      </c>
      <c r="R1054" s="5" t="str">
        <f>INDEX('DIAN CODE'!$D$2:$D$1121,MATCH(CONCATENATE(PLANOTER!P1054,""),'DIAN CODE'!$E$2:$E$1121,0),0)</f>
        <v>BUCARAMANGA</v>
      </c>
      <c r="S1054" t="s">
        <v>4478</v>
      </c>
    </row>
    <row r="1055" spans="1:19">
      <c r="A1055">
        <v>800121982</v>
      </c>
      <c r="B1055">
        <v>800121982</v>
      </c>
      <c r="C1055">
        <v>9</v>
      </c>
      <c r="D1055" t="s">
        <v>14</v>
      </c>
      <c r="E1055" t="s">
        <v>15</v>
      </c>
      <c r="F1055" t="s">
        <v>4479</v>
      </c>
      <c r="G1055" s="1">
        <v>2837721</v>
      </c>
      <c r="H1055" t="s">
        <v>16</v>
      </c>
      <c r="I1055" t="s">
        <v>16</v>
      </c>
      <c r="J1055" t="s">
        <v>16</v>
      </c>
      <c r="K1055" t="s">
        <v>16</v>
      </c>
      <c r="L1055" t="s">
        <v>4480</v>
      </c>
      <c r="M1055">
        <v>169</v>
      </c>
      <c r="N1055" s="5">
        <v>11001</v>
      </c>
      <c r="O1055" s="14">
        <f t="shared" si="32"/>
        <v>5</v>
      </c>
      <c r="P1055" s="14" t="str">
        <f t="shared" si="33"/>
        <v>11001</v>
      </c>
      <c r="Q1055" s="5" t="str">
        <f>INDEX('DIAN CODE'!$B$2:$B$1121,MATCH(CONCATENATE(PLANOTER!P1055,""),'DIAN CODE'!$E$2:$E$1121,0),0)</f>
        <v>BOGOTA</v>
      </c>
      <c r="R1055" s="5" t="str">
        <f>INDEX('DIAN CODE'!$D$2:$D$1121,MATCH(CONCATENATE(PLANOTER!P1055,""),'DIAN CODE'!$E$2:$E$1121,0),0)</f>
        <v>BOGOTA, D.C.</v>
      </c>
      <c r="S1055" t="s">
        <v>4481</v>
      </c>
    </row>
    <row r="1056" spans="1:19">
      <c r="A1056">
        <v>800122094</v>
      </c>
      <c r="B1056">
        <v>800122094</v>
      </c>
      <c r="C1056">
        <v>8</v>
      </c>
      <c r="D1056" t="s">
        <v>14</v>
      </c>
      <c r="E1056" t="s">
        <v>15</v>
      </c>
      <c r="F1056" t="s">
        <v>4482</v>
      </c>
      <c r="G1056" s="1">
        <v>6020020</v>
      </c>
      <c r="H1056" t="s">
        <v>16</v>
      </c>
      <c r="I1056" t="s">
        <v>16</v>
      </c>
      <c r="J1056" t="s">
        <v>16</v>
      </c>
      <c r="K1056" t="s">
        <v>16</v>
      </c>
      <c r="L1056" t="s">
        <v>4483</v>
      </c>
      <c r="M1056">
        <v>169</v>
      </c>
      <c r="N1056" s="5">
        <v>11001</v>
      </c>
      <c r="O1056" s="14">
        <f t="shared" si="32"/>
        <v>5</v>
      </c>
      <c r="P1056" s="14" t="str">
        <f t="shared" si="33"/>
        <v>11001</v>
      </c>
      <c r="Q1056" s="5" t="str">
        <f>INDEX('DIAN CODE'!$B$2:$B$1121,MATCH(CONCATENATE(PLANOTER!P1056,""),'DIAN CODE'!$E$2:$E$1121,0),0)</f>
        <v>BOGOTA</v>
      </c>
      <c r="R1056" s="5" t="str">
        <f>INDEX('DIAN CODE'!$D$2:$D$1121,MATCH(CONCATENATE(PLANOTER!P1056,""),'DIAN CODE'!$E$2:$E$1121,0),0)</f>
        <v>BOGOTA, D.C.</v>
      </c>
      <c r="S1056" t="s">
        <v>4484</v>
      </c>
    </row>
    <row r="1057" spans="1:19">
      <c r="A1057">
        <v>800141676</v>
      </c>
      <c r="B1057">
        <v>800141676</v>
      </c>
      <c r="C1057">
        <v>5</v>
      </c>
      <c r="D1057" t="s">
        <v>14</v>
      </c>
      <c r="E1057" t="s">
        <v>15</v>
      </c>
      <c r="F1057" t="s">
        <v>4485</v>
      </c>
      <c r="G1057" s="1" t="s">
        <v>4486</v>
      </c>
      <c r="H1057" t="s">
        <v>16</v>
      </c>
      <c r="I1057" t="s">
        <v>16</v>
      </c>
      <c r="J1057" t="s">
        <v>16</v>
      </c>
      <c r="K1057" t="s">
        <v>16</v>
      </c>
      <c r="L1057" t="s">
        <v>4487</v>
      </c>
      <c r="M1057">
        <v>169</v>
      </c>
      <c r="N1057" s="5">
        <v>63001</v>
      </c>
      <c r="O1057" s="14">
        <f t="shared" si="32"/>
        <v>5</v>
      </c>
      <c r="P1057" s="14" t="str">
        <f t="shared" si="33"/>
        <v>63001</v>
      </c>
      <c r="Q1057" s="5" t="str">
        <f>INDEX('DIAN CODE'!$B$2:$B$1121,MATCH(CONCATENATE(PLANOTER!P1057,""),'DIAN CODE'!$E$2:$E$1121,0),0)</f>
        <v>QUINDIO</v>
      </c>
      <c r="R1057" s="5" t="str">
        <f>INDEX('DIAN CODE'!$D$2:$D$1121,MATCH(CONCATENATE(PLANOTER!P1057,""),'DIAN CODE'!$E$2:$E$1121,0),0)</f>
        <v>ARMENIA</v>
      </c>
      <c r="S1057" t="s">
        <v>4488</v>
      </c>
    </row>
    <row r="1058" spans="1:19">
      <c r="A1058">
        <v>800161655</v>
      </c>
      <c r="B1058">
        <v>800161655</v>
      </c>
      <c r="C1058">
        <v>6</v>
      </c>
      <c r="D1058" t="s">
        <v>14</v>
      </c>
      <c r="E1058" t="s">
        <v>15</v>
      </c>
      <c r="F1058" t="s">
        <v>4489</v>
      </c>
      <c r="G1058" s="1">
        <v>3665311</v>
      </c>
      <c r="H1058" t="s">
        <v>16</v>
      </c>
      <c r="I1058" t="s">
        <v>16</v>
      </c>
      <c r="J1058" t="s">
        <v>16</v>
      </c>
      <c r="K1058" t="s">
        <v>16</v>
      </c>
      <c r="L1058" t="s">
        <v>4490</v>
      </c>
      <c r="M1058">
        <v>0</v>
      </c>
      <c r="N1058" s="5">
        <v>11001</v>
      </c>
      <c r="O1058" s="14">
        <f t="shared" si="32"/>
        <v>5</v>
      </c>
      <c r="P1058" s="14" t="str">
        <f t="shared" si="33"/>
        <v>11001</v>
      </c>
      <c r="Q1058" s="5" t="str">
        <f>INDEX('DIAN CODE'!$B$2:$B$1121,MATCH(CONCATENATE(PLANOTER!P1058,""),'DIAN CODE'!$E$2:$E$1121,0),0)</f>
        <v>BOGOTA</v>
      </c>
      <c r="R1058" s="5" t="str">
        <f>INDEX('DIAN CODE'!$D$2:$D$1121,MATCH(CONCATENATE(PLANOTER!P1058,""),'DIAN CODE'!$E$2:$E$1121,0),0)</f>
        <v>BOGOTA, D.C.</v>
      </c>
      <c r="S1058" t="s">
        <v>4491</v>
      </c>
    </row>
    <row r="1059" spans="1:19">
      <c r="A1059">
        <v>800168370</v>
      </c>
      <c r="B1059">
        <v>800168370</v>
      </c>
      <c r="C1059">
        <v>4</v>
      </c>
      <c r="D1059" t="s">
        <v>14</v>
      </c>
      <c r="E1059" t="s">
        <v>15</v>
      </c>
      <c r="F1059" t="s">
        <v>4492</v>
      </c>
      <c r="G1059" s="1">
        <v>2630733</v>
      </c>
      <c r="H1059" t="s">
        <v>16</v>
      </c>
      <c r="I1059" t="s">
        <v>16</v>
      </c>
      <c r="J1059" t="s">
        <v>16</v>
      </c>
      <c r="K1059" t="s">
        <v>16</v>
      </c>
      <c r="L1059" t="s">
        <v>4493</v>
      </c>
      <c r="M1059">
        <v>169</v>
      </c>
      <c r="N1059" s="5">
        <v>11001</v>
      </c>
      <c r="O1059" s="14">
        <f t="shared" si="32"/>
        <v>5</v>
      </c>
      <c r="P1059" s="14" t="str">
        <f t="shared" si="33"/>
        <v>11001</v>
      </c>
      <c r="Q1059" s="5" t="str">
        <f>INDEX('DIAN CODE'!$B$2:$B$1121,MATCH(CONCATENATE(PLANOTER!P1059,""),'DIAN CODE'!$E$2:$E$1121,0),0)</f>
        <v>BOGOTA</v>
      </c>
      <c r="R1059" s="5" t="str">
        <f>INDEX('DIAN CODE'!$D$2:$D$1121,MATCH(CONCATENATE(PLANOTER!P1059,""),'DIAN CODE'!$E$2:$E$1121,0),0)</f>
        <v>BOGOTA, D.C.</v>
      </c>
      <c r="S1059" t="s">
        <v>4494</v>
      </c>
    </row>
    <row r="1060" spans="1:19">
      <c r="A1060">
        <v>800171281</v>
      </c>
      <c r="B1060">
        <v>800171281</v>
      </c>
      <c r="C1060">
        <v>8</v>
      </c>
      <c r="D1060" t="s">
        <v>14</v>
      </c>
      <c r="E1060" t="s">
        <v>15</v>
      </c>
      <c r="F1060" t="s">
        <v>4495</v>
      </c>
      <c r="G1060" s="1">
        <v>2038042</v>
      </c>
      <c r="H1060" t="s">
        <v>16</v>
      </c>
      <c r="I1060" t="s">
        <v>16</v>
      </c>
      <c r="J1060" t="s">
        <v>16</v>
      </c>
      <c r="K1060" t="s">
        <v>16</v>
      </c>
      <c r="L1060" t="s">
        <v>4496</v>
      </c>
      <c r="M1060">
        <v>169</v>
      </c>
      <c r="N1060" s="5">
        <v>11001</v>
      </c>
      <c r="O1060" s="14">
        <f t="shared" si="32"/>
        <v>5</v>
      </c>
      <c r="P1060" s="14" t="str">
        <f t="shared" si="33"/>
        <v>11001</v>
      </c>
      <c r="Q1060" s="5" t="str">
        <f>INDEX('DIAN CODE'!$B$2:$B$1121,MATCH(CONCATENATE(PLANOTER!P1060,""),'DIAN CODE'!$E$2:$E$1121,0),0)</f>
        <v>BOGOTA</v>
      </c>
      <c r="R1060" s="5" t="str">
        <f>INDEX('DIAN CODE'!$D$2:$D$1121,MATCH(CONCATENATE(PLANOTER!P1060,""),'DIAN CODE'!$E$2:$E$1121,0),0)</f>
        <v>BOGOTA, D.C.</v>
      </c>
      <c r="S1060" t="s">
        <v>4497</v>
      </c>
    </row>
    <row r="1061" spans="1:19">
      <c r="A1061">
        <v>800173388</v>
      </c>
      <c r="B1061">
        <v>800173388</v>
      </c>
      <c r="C1061">
        <v>6</v>
      </c>
      <c r="D1061" t="s">
        <v>14</v>
      </c>
      <c r="E1061" t="s">
        <v>15</v>
      </c>
      <c r="F1061" t="s">
        <v>4498</v>
      </c>
      <c r="G1061" s="1">
        <v>3426170</v>
      </c>
      <c r="H1061" t="s">
        <v>16</v>
      </c>
      <c r="I1061" t="s">
        <v>16</v>
      </c>
      <c r="J1061" t="s">
        <v>16</v>
      </c>
      <c r="K1061" t="s">
        <v>16</v>
      </c>
      <c r="L1061" t="s">
        <v>4499</v>
      </c>
      <c r="M1061">
        <v>169</v>
      </c>
      <c r="N1061" s="5">
        <v>11001</v>
      </c>
      <c r="O1061" s="14">
        <f t="shared" si="32"/>
        <v>5</v>
      </c>
      <c r="P1061" s="14" t="str">
        <f t="shared" si="33"/>
        <v>11001</v>
      </c>
      <c r="Q1061" s="5" t="str">
        <f>INDEX('DIAN CODE'!$B$2:$B$1121,MATCH(CONCATENATE(PLANOTER!P1061,""),'DIAN CODE'!$E$2:$E$1121,0),0)</f>
        <v>BOGOTA</v>
      </c>
      <c r="R1061" s="5" t="str">
        <f>INDEX('DIAN CODE'!$D$2:$D$1121,MATCH(CONCATENATE(PLANOTER!P1061,""),'DIAN CODE'!$E$2:$E$1121,0),0)</f>
        <v>BOGOTA, D.C.</v>
      </c>
      <c r="S1061" t="s">
        <v>4500</v>
      </c>
    </row>
    <row r="1062" spans="1:19">
      <c r="A1062">
        <v>800177573</v>
      </c>
      <c r="B1062">
        <v>800177573</v>
      </c>
      <c r="C1062">
        <v>0</v>
      </c>
      <c r="D1062" t="s">
        <v>14</v>
      </c>
      <c r="E1062" t="s">
        <v>15</v>
      </c>
      <c r="F1062" t="s">
        <v>4501</v>
      </c>
      <c r="G1062" s="1">
        <v>2084660</v>
      </c>
      <c r="H1062" t="s">
        <v>16</v>
      </c>
      <c r="I1062" t="s">
        <v>16</v>
      </c>
      <c r="J1062" t="s">
        <v>16</v>
      </c>
      <c r="K1062" t="s">
        <v>16</v>
      </c>
      <c r="L1062" t="s">
        <v>4502</v>
      </c>
      <c r="M1062">
        <v>0</v>
      </c>
      <c r="N1062" s="5">
        <v>11001</v>
      </c>
      <c r="O1062" s="14">
        <f t="shared" si="32"/>
        <v>5</v>
      </c>
      <c r="P1062" s="14" t="str">
        <f t="shared" si="33"/>
        <v>11001</v>
      </c>
      <c r="Q1062" s="5" t="str">
        <f>INDEX('DIAN CODE'!$B$2:$B$1121,MATCH(CONCATENATE(PLANOTER!P1062,""),'DIAN CODE'!$E$2:$E$1121,0),0)</f>
        <v>BOGOTA</v>
      </c>
      <c r="R1062" s="5" t="str">
        <f>INDEX('DIAN CODE'!$D$2:$D$1121,MATCH(CONCATENATE(PLANOTER!P1062,""),'DIAN CODE'!$E$2:$E$1121,0),0)</f>
        <v>BOGOTA, D.C.</v>
      </c>
      <c r="S1062" t="s">
        <v>4503</v>
      </c>
    </row>
    <row r="1063" spans="1:19">
      <c r="A1063">
        <v>800179699</v>
      </c>
      <c r="B1063">
        <v>800179699</v>
      </c>
      <c r="C1063">
        <v>9</v>
      </c>
      <c r="D1063" t="s">
        <v>14</v>
      </c>
      <c r="E1063" t="s">
        <v>15</v>
      </c>
      <c r="F1063" t="s">
        <v>4504</v>
      </c>
      <c r="G1063" s="1">
        <v>2312415</v>
      </c>
      <c r="H1063" t="s">
        <v>16</v>
      </c>
      <c r="I1063" t="s">
        <v>16</v>
      </c>
      <c r="J1063" t="s">
        <v>16</v>
      </c>
      <c r="K1063" t="s">
        <v>16</v>
      </c>
      <c r="L1063" t="s">
        <v>4505</v>
      </c>
      <c r="M1063">
        <v>169</v>
      </c>
      <c r="N1063" s="5">
        <v>11001</v>
      </c>
      <c r="O1063" s="14">
        <f t="shared" si="32"/>
        <v>5</v>
      </c>
      <c r="P1063" s="14" t="str">
        <f t="shared" si="33"/>
        <v>11001</v>
      </c>
      <c r="Q1063" s="5" t="str">
        <f>INDEX('DIAN CODE'!$B$2:$B$1121,MATCH(CONCATENATE(PLANOTER!P1063,""),'DIAN CODE'!$E$2:$E$1121,0),0)</f>
        <v>BOGOTA</v>
      </c>
      <c r="R1063" s="5" t="str">
        <f>INDEX('DIAN CODE'!$D$2:$D$1121,MATCH(CONCATENATE(PLANOTER!P1063,""),'DIAN CODE'!$E$2:$E$1121,0),0)</f>
        <v>BOGOTA, D.C.</v>
      </c>
      <c r="S1063" t="s">
        <v>4506</v>
      </c>
    </row>
    <row r="1064" spans="1:19">
      <c r="A1064">
        <v>800184048</v>
      </c>
      <c r="B1064">
        <v>800184048</v>
      </c>
      <c r="C1064">
        <v>4</v>
      </c>
      <c r="D1064" t="s">
        <v>14</v>
      </c>
      <c r="E1064" t="s">
        <v>15</v>
      </c>
      <c r="F1064" t="s">
        <v>4507</v>
      </c>
      <c r="G1064" s="1">
        <v>6222392</v>
      </c>
      <c r="H1064" t="s">
        <v>16</v>
      </c>
      <c r="I1064" t="s">
        <v>16</v>
      </c>
      <c r="J1064" t="s">
        <v>16</v>
      </c>
      <c r="K1064" t="s">
        <v>16</v>
      </c>
      <c r="L1064" t="s">
        <v>4508</v>
      </c>
      <c r="M1064">
        <v>169</v>
      </c>
      <c r="N1064" s="5">
        <v>11001</v>
      </c>
      <c r="O1064" s="14">
        <f t="shared" si="32"/>
        <v>5</v>
      </c>
      <c r="P1064" s="14" t="str">
        <f t="shared" si="33"/>
        <v>11001</v>
      </c>
      <c r="Q1064" s="5" t="str">
        <f>INDEX('DIAN CODE'!$B$2:$B$1121,MATCH(CONCATENATE(PLANOTER!P1064,""),'DIAN CODE'!$E$2:$E$1121,0),0)</f>
        <v>BOGOTA</v>
      </c>
      <c r="R1064" s="5" t="str">
        <f>INDEX('DIAN CODE'!$D$2:$D$1121,MATCH(CONCATENATE(PLANOTER!P1064,""),'DIAN CODE'!$E$2:$E$1121,0),0)</f>
        <v>BOGOTA, D.C.</v>
      </c>
      <c r="S1064" t="s">
        <v>4509</v>
      </c>
    </row>
    <row r="1065" spans="1:19">
      <c r="A1065">
        <v>800184281</v>
      </c>
      <c r="B1065">
        <v>800184281</v>
      </c>
      <c r="C1065">
        <v>4</v>
      </c>
      <c r="D1065" t="s">
        <v>14</v>
      </c>
      <c r="E1065" t="s">
        <v>15</v>
      </c>
      <c r="F1065" t="s">
        <v>4510</v>
      </c>
      <c r="G1065" s="1">
        <v>4129300</v>
      </c>
      <c r="H1065" t="s">
        <v>16</v>
      </c>
      <c r="I1065" t="s">
        <v>16</v>
      </c>
      <c r="J1065" t="s">
        <v>16</v>
      </c>
      <c r="K1065" t="s">
        <v>16</v>
      </c>
      <c r="L1065" t="s">
        <v>4511</v>
      </c>
      <c r="M1065">
        <v>169</v>
      </c>
      <c r="N1065" s="5">
        <v>11001</v>
      </c>
      <c r="O1065" s="14">
        <f t="shared" si="32"/>
        <v>5</v>
      </c>
      <c r="P1065" s="14" t="str">
        <f t="shared" si="33"/>
        <v>11001</v>
      </c>
      <c r="Q1065" s="5" t="str">
        <f>INDEX('DIAN CODE'!$B$2:$B$1121,MATCH(CONCATENATE(PLANOTER!P1065,""),'DIAN CODE'!$E$2:$E$1121,0),0)</f>
        <v>BOGOTA</v>
      </c>
      <c r="R1065" s="5" t="str">
        <f>INDEX('DIAN CODE'!$D$2:$D$1121,MATCH(CONCATENATE(PLANOTER!P1065,""),'DIAN CODE'!$E$2:$E$1121,0),0)</f>
        <v>BOGOTA, D.C.</v>
      </c>
      <c r="S1065" t="s">
        <v>4512</v>
      </c>
    </row>
    <row r="1066" spans="1:19">
      <c r="A1066">
        <v>800185524</v>
      </c>
      <c r="B1066">
        <v>800185524</v>
      </c>
      <c r="C1066">
        <v>3</v>
      </c>
      <c r="D1066" t="s">
        <v>14</v>
      </c>
      <c r="E1066" t="s">
        <v>15</v>
      </c>
      <c r="F1066" t="s">
        <v>4513</v>
      </c>
      <c r="G1066" s="1">
        <v>4003030</v>
      </c>
      <c r="H1066" t="s">
        <v>16</v>
      </c>
      <c r="I1066" t="s">
        <v>16</v>
      </c>
      <c r="J1066" t="s">
        <v>16</v>
      </c>
      <c r="K1066" t="s">
        <v>16</v>
      </c>
      <c r="L1066" t="s">
        <v>4514</v>
      </c>
      <c r="M1066">
        <v>169</v>
      </c>
      <c r="N1066" s="5">
        <v>11001</v>
      </c>
      <c r="O1066" s="14">
        <f t="shared" si="32"/>
        <v>5</v>
      </c>
      <c r="P1066" s="14" t="str">
        <f t="shared" si="33"/>
        <v>11001</v>
      </c>
      <c r="Q1066" s="5" t="str">
        <f>INDEX('DIAN CODE'!$B$2:$B$1121,MATCH(CONCATENATE(PLANOTER!P1066,""),'DIAN CODE'!$E$2:$E$1121,0),0)</f>
        <v>BOGOTA</v>
      </c>
      <c r="R1066" s="5" t="str">
        <f>INDEX('DIAN CODE'!$D$2:$D$1121,MATCH(CONCATENATE(PLANOTER!P1066,""),'DIAN CODE'!$E$2:$E$1121,0),0)</f>
        <v>BOGOTA, D.C.</v>
      </c>
      <c r="S1066" t="s">
        <v>4515</v>
      </c>
    </row>
    <row r="1067" spans="1:19">
      <c r="A1067">
        <v>800198076</v>
      </c>
      <c r="B1067">
        <v>800198076</v>
      </c>
      <c r="C1067">
        <v>1</v>
      </c>
      <c r="D1067" t="s">
        <v>14</v>
      </c>
      <c r="E1067" t="s">
        <v>15</v>
      </c>
      <c r="F1067" t="s">
        <v>4516</v>
      </c>
      <c r="G1067" s="1">
        <v>6349939</v>
      </c>
      <c r="H1067" t="s">
        <v>16</v>
      </c>
      <c r="I1067" t="s">
        <v>16</v>
      </c>
      <c r="J1067" t="s">
        <v>16</v>
      </c>
      <c r="K1067" t="s">
        <v>16</v>
      </c>
      <c r="L1067" t="s">
        <v>4517</v>
      </c>
      <c r="M1067">
        <v>169</v>
      </c>
      <c r="N1067" s="5">
        <v>11001</v>
      </c>
      <c r="O1067" s="14">
        <f t="shared" si="32"/>
        <v>5</v>
      </c>
      <c r="P1067" s="14" t="str">
        <f t="shared" si="33"/>
        <v>11001</v>
      </c>
      <c r="Q1067" s="5" t="str">
        <f>INDEX('DIAN CODE'!$B$2:$B$1121,MATCH(CONCATENATE(PLANOTER!P1067,""),'DIAN CODE'!$E$2:$E$1121,0),0)</f>
        <v>BOGOTA</v>
      </c>
      <c r="R1067" s="5" t="str">
        <f>INDEX('DIAN CODE'!$D$2:$D$1121,MATCH(CONCATENATE(PLANOTER!P1067,""),'DIAN CODE'!$E$2:$E$1121,0),0)</f>
        <v>BOGOTA, D.C.</v>
      </c>
      <c r="S1067" t="s">
        <v>4518</v>
      </c>
    </row>
    <row r="1068" spans="1:19">
      <c r="A1068">
        <v>800200139</v>
      </c>
      <c r="B1068">
        <v>800200139</v>
      </c>
      <c r="C1068">
        <v>5</v>
      </c>
      <c r="D1068" t="s">
        <v>14</v>
      </c>
      <c r="E1068" t="s">
        <v>15</v>
      </c>
      <c r="F1068" t="s">
        <v>4519</v>
      </c>
      <c r="G1068" s="1">
        <v>3276105</v>
      </c>
      <c r="H1068" t="s">
        <v>16</v>
      </c>
      <c r="I1068" t="s">
        <v>16</v>
      </c>
      <c r="J1068" t="s">
        <v>16</v>
      </c>
      <c r="K1068" t="s">
        <v>16</v>
      </c>
      <c r="L1068" t="s">
        <v>4520</v>
      </c>
      <c r="M1068">
        <v>169</v>
      </c>
      <c r="N1068" s="5">
        <v>11001</v>
      </c>
      <c r="O1068" s="14">
        <f t="shared" si="32"/>
        <v>5</v>
      </c>
      <c r="P1068" s="14" t="str">
        <f t="shared" si="33"/>
        <v>11001</v>
      </c>
      <c r="Q1068" s="5" t="str">
        <f>INDEX('DIAN CODE'!$B$2:$B$1121,MATCH(CONCATENATE(PLANOTER!P1068,""),'DIAN CODE'!$E$2:$E$1121,0),0)</f>
        <v>BOGOTA</v>
      </c>
      <c r="R1068" s="5" t="str">
        <f>INDEX('DIAN CODE'!$D$2:$D$1121,MATCH(CONCATENATE(PLANOTER!P1068,""),'DIAN CODE'!$E$2:$E$1121,0),0)</f>
        <v>BOGOTA, D.C.</v>
      </c>
      <c r="S1068" t="s">
        <v>4521</v>
      </c>
    </row>
    <row r="1069" spans="1:19">
      <c r="A1069">
        <v>800202306</v>
      </c>
      <c r="B1069">
        <v>800202306</v>
      </c>
      <c r="C1069">
        <v>8</v>
      </c>
      <c r="D1069" t="s">
        <v>14</v>
      </c>
      <c r="E1069" t="s">
        <v>15</v>
      </c>
      <c r="F1069" t="s">
        <v>4522</v>
      </c>
      <c r="G1069" s="1">
        <v>2715656</v>
      </c>
      <c r="H1069" t="s">
        <v>16</v>
      </c>
      <c r="I1069" t="s">
        <v>16</v>
      </c>
      <c r="J1069" t="s">
        <v>16</v>
      </c>
      <c r="K1069" t="s">
        <v>16</v>
      </c>
      <c r="L1069" t="s">
        <v>4523</v>
      </c>
      <c r="M1069">
        <v>169</v>
      </c>
      <c r="N1069" s="5">
        <v>11001</v>
      </c>
      <c r="O1069" s="14">
        <f t="shared" si="32"/>
        <v>5</v>
      </c>
      <c r="P1069" s="14" t="str">
        <f t="shared" si="33"/>
        <v>11001</v>
      </c>
      <c r="Q1069" s="5" t="str">
        <f>INDEX('DIAN CODE'!$B$2:$B$1121,MATCH(CONCATENATE(PLANOTER!P1069,""),'DIAN CODE'!$E$2:$E$1121,0),0)</f>
        <v>BOGOTA</v>
      </c>
      <c r="R1069" s="5" t="str">
        <f>INDEX('DIAN CODE'!$D$2:$D$1121,MATCH(CONCATENATE(PLANOTER!P1069,""),'DIAN CODE'!$E$2:$E$1121,0),0)</f>
        <v>BOGOTA, D.C.</v>
      </c>
      <c r="S1069" t="s">
        <v>4524</v>
      </c>
    </row>
    <row r="1070" spans="1:19">
      <c r="A1070">
        <v>800206698</v>
      </c>
      <c r="B1070">
        <v>800206698</v>
      </c>
      <c r="C1070">
        <v>8</v>
      </c>
      <c r="D1070" t="s">
        <v>14</v>
      </c>
      <c r="E1070" t="s">
        <v>15</v>
      </c>
      <c r="F1070" t="s">
        <v>4525</v>
      </c>
      <c r="G1070" s="1">
        <v>4360616</v>
      </c>
      <c r="H1070" t="s">
        <v>16</v>
      </c>
      <c r="I1070" t="s">
        <v>16</v>
      </c>
      <c r="J1070" t="s">
        <v>16</v>
      </c>
      <c r="K1070" t="s">
        <v>16</v>
      </c>
      <c r="L1070" t="s">
        <v>4526</v>
      </c>
      <c r="M1070">
        <v>169</v>
      </c>
      <c r="N1070" s="5">
        <v>11001</v>
      </c>
      <c r="O1070" s="14">
        <f t="shared" si="32"/>
        <v>5</v>
      </c>
      <c r="P1070" s="14" t="str">
        <f t="shared" si="33"/>
        <v>11001</v>
      </c>
      <c r="Q1070" s="5" t="str">
        <f>INDEX('DIAN CODE'!$B$2:$B$1121,MATCH(CONCATENATE(PLANOTER!P1070,""),'DIAN CODE'!$E$2:$E$1121,0),0)</f>
        <v>BOGOTA</v>
      </c>
      <c r="R1070" s="5" t="str">
        <f>INDEX('DIAN CODE'!$D$2:$D$1121,MATCH(CONCATENATE(PLANOTER!P1070,""),'DIAN CODE'!$E$2:$E$1121,0),0)</f>
        <v>BOGOTA, D.C.</v>
      </c>
      <c r="S1070" t="s">
        <v>4527</v>
      </c>
    </row>
    <row r="1071" spans="1:19">
      <c r="A1071">
        <v>800210453</v>
      </c>
      <c r="B1071">
        <v>800210453</v>
      </c>
      <c r="C1071">
        <v>6</v>
      </c>
      <c r="D1071" t="s">
        <v>14</v>
      </c>
      <c r="E1071" t="s">
        <v>15</v>
      </c>
      <c r="F1071" t="s">
        <v>4528</v>
      </c>
      <c r="G1071" s="1">
        <v>6443300</v>
      </c>
      <c r="H1071" t="s">
        <v>16</v>
      </c>
      <c r="I1071" t="s">
        <v>16</v>
      </c>
      <c r="J1071" t="s">
        <v>16</v>
      </c>
      <c r="K1071" t="s">
        <v>16</v>
      </c>
      <c r="L1071" t="s">
        <v>4529</v>
      </c>
      <c r="M1071">
        <v>169</v>
      </c>
      <c r="N1071" s="5">
        <v>11001</v>
      </c>
      <c r="O1071" s="14">
        <f t="shared" si="32"/>
        <v>5</v>
      </c>
      <c r="P1071" s="14" t="str">
        <f t="shared" si="33"/>
        <v>11001</v>
      </c>
      <c r="Q1071" s="5" t="str">
        <f>INDEX('DIAN CODE'!$B$2:$B$1121,MATCH(CONCATENATE(PLANOTER!P1071,""),'DIAN CODE'!$E$2:$E$1121,0),0)</f>
        <v>BOGOTA</v>
      </c>
      <c r="R1071" s="5" t="str">
        <f>INDEX('DIAN CODE'!$D$2:$D$1121,MATCH(CONCATENATE(PLANOTER!P1071,""),'DIAN CODE'!$E$2:$E$1121,0),0)</f>
        <v>BOGOTA, D.C.</v>
      </c>
      <c r="S1071" t="s">
        <v>4530</v>
      </c>
    </row>
    <row r="1072" spans="1:19">
      <c r="A1072">
        <v>800215065</v>
      </c>
      <c r="B1072">
        <v>800215065</v>
      </c>
      <c r="C1072">
        <v>4</v>
      </c>
      <c r="D1072" t="s">
        <v>14</v>
      </c>
      <c r="E1072" t="s">
        <v>15</v>
      </c>
      <c r="F1072" t="s">
        <v>4531</v>
      </c>
      <c r="G1072" s="1">
        <v>3175670</v>
      </c>
      <c r="H1072" t="s">
        <v>16</v>
      </c>
      <c r="I1072" t="s">
        <v>16</v>
      </c>
      <c r="J1072" t="s">
        <v>16</v>
      </c>
      <c r="K1072" t="s">
        <v>16</v>
      </c>
      <c r="L1072" t="s">
        <v>4532</v>
      </c>
      <c r="M1072">
        <v>169</v>
      </c>
      <c r="N1072" s="5">
        <v>11001</v>
      </c>
      <c r="O1072" s="14">
        <f t="shared" si="32"/>
        <v>5</v>
      </c>
      <c r="P1072" s="14" t="str">
        <f t="shared" si="33"/>
        <v>11001</v>
      </c>
      <c r="Q1072" s="5" t="str">
        <f>INDEX('DIAN CODE'!$B$2:$B$1121,MATCH(CONCATENATE(PLANOTER!P1072,""),'DIAN CODE'!$E$2:$E$1121,0),0)</f>
        <v>BOGOTA</v>
      </c>
      <c r="R1072" s="5" t="str">
        <f>INDEX('DIAN CODE'!$D$2:$D$1121,MATCH(CONCATENATE(PLANOTER!P1072,""),'DIAN CODE'!$E$2:$E$1121,0),0)</f>
        <v>BOGOTA, D.C.</v>
      </c>
      <c r="S1072" t="s">
        <v>4533</v>
      </c>
    </row>
    <row r="1073" spans="1:19">
      <c r="A1073">
        <v>800227940</v>
      </c>
      <c r="B1073">
        <v>800227940</v>
      </c>
      <c r="C1073">
        <v>6</v>
      </c>
      <c r="D1073" t="s">
        <v>14</v>
      </c>
      <c r="E1073" t="s">
        <v>15</v>
      </c>
      <c r="F1073" t="s">
        <v>4534</v>
      </c>
      <c r="G1073" s="1">
        <v>2686684</v>
      </c>
      <c r="H1073" t="s">
        <v>16</v>
      </c>
      <c r="I1073" t="s">
        <v>16</v>
      </c>
      <c r="J1073" t="s">
        <v>16</v>
      </c>
      <c r="K1073" t="s">
        <v>16</v>
      </c>
      <c r="L1073" t="s">
        <v>4535</v>
      </c>
      <c r="M1073">
        <v>169</v>
      </c>
      <c r="N1073" s="5">
        <v>11001</v>
      </c>
      <c r="O1073" s="14">
        <f t="shared" si="32"/>
        <v>5</v>
      </c>
      <c r="P1073" s="14" t="str">
        <f t="shared" si="33"/>
        <v>11001</v>
      </c>
      <c r="Q1073" s="5" t="str">
        <f>INDEX('DIAN CODE'!$B$2:$B$1121,MATCH(CONCATENATE(PLANOTER!P1073,""),'DIAN CODE'!$E$2:$E$1121,0),0)</f>
        <v>BOGOTA</v>
      </c>
      <c r="R1073" s="5" t="str">
        <f>INDEX('DIAN CODE'!$D$2:$D$1121,MATCH(CONCATENATE(PLANOTER!P1073,""),'DIAN CODE'!$E$2:$E$1121,0),0)</f>
        <v>BOGOTA, D.C.</v>
      </c>
      <c r="S1073" t="s">
        <v>4536</v>
      </c>
    </row>
    <row r="1074" spans="1:19">
      <c r="A1074">
        <v>800229739</v>
      </c>
      <c r="B1074">
        <v>800229739</v>
      </c>
      <c r="C1074">
        <v>0</v>
      </c>
      <c r="D1074" t="s">
        <v>14</v>
      </c>
      <c r="E1074" t="s">
        <v>15</v>
      </c>
      <c r="F1074" t="s">
        <v>4537</v>
      </c>
      <c r="G1074" s="1">
        <v>2472003</v>
      </c>
      <c r="H1074" t="s">
        <v>16</v>
      </c>
      <c r="I1074" t="s">
        <v>16</v>
      </c>
      <c r="J1074" t="s">
        <v>16</v>
      </c>
      <c r="K1074" t="s">
        <v>16</v>
      </c>
      <c r="L1074" t="s">
        <v>4538</v>
      </c>
      <c r="M1074">
        <v>169</v>
      </c>
      <c r="N1074" s="5">
        <v>11001</v>
      </c>
      <c r="O1074" s="14">
        <f t="shared" si="32"/>
        <v>5</v>
      </c>
      <c r="P1074" s="14" t="str">
        <f t="shared" si="33"/>
        <v>11001</v>
      </c>
      <c r="Q1074" s="5" t="str">
        <f>INDEX('DIAN CODE'!$B$2:$B$1121,MATCH(CONCATENATE(PLANOTER!P1074,""),'DIAN CODE'!$E$2:$E$1121,0),0)</f>
        <v>BOGOTA</v>
      </c>
      <c r="R1074" s="5" t="str">
        <f>INDEX('DIAN CODE'!$D$2:$D$1121,MATCH(CONCATENATE(PLANOTER!P1074,""),'DIAN CODE'!$E$2:$E$1121,0),0)</f>
        <v>BOGOTA, D.C.</v>
      </c>
      <c r="S1074" t="s">
        <v>4539</v>
      </c>
    </row>
    <row r="1075" spans="1:19">
      <c r="A1075">
        <v>800231967</v>
      </c>
      <c r="B1075">
        <v>800231967</v>
      </c>
      <c r="C1075">
        <v>1</v>
      </c>
      <c r="D1075" t="s">
        <v>14</v>
      </c>
      <c r="E1075" t="s">
        <v>15</v>
      </c>
      <c r="F1075" t="s">
        <v>4540</v>
      </c>
      <c r="G1075" s="1">
        <v>4232232</v>
      </c>
      <c r="H1075" t="s">
        <v>16</v>
      </c>
      <c r="I1075" t="s">
        <v>16</v>
      </c>
      <c r="J1075" t="s">
        <v>16</v>
      </c>
      <c r="K1075" t="s">
        <v>16</v>
      </c>
      <c r="L1075" t="s">
        <v>4541</v>
      </c>
      <c r="M1075">
        <v>169</v>
      </c>
      <c r="N1075" s="5">
        <v>11001</v>
      </c>
      <c r="O1075" s="14">
        <f t="shared" si="32"/>
        <v>5</v>
      </c>
      <c r="P1075" s="14" t="str">
        <f t="shared" si="33"/>
        <v>11001</v>
      </c>
      <c r="Q1075" s="5" t="str">
        <f>INDEX('DIAN CODE'!$B$2:$B$1121,MATCH(CONCATENATE(PLANOTER!P1075,""),'DIAN CODE'!$E$2:$E$1121,0),0)</f>
        <v>BOGOTA</v>
      </c>
      <c r="R1075" s="5" t="str">
        <f>INDEX('DIAN CODE'!$D$2:$D$1121,MATCH(CONCATENATE(PLANOTER!P1075,""),'DIAN CODE'!$E$2:$E$1121,0),0)</f>
        <v>BOGOTA, D.C.</v>
      </c>
      <c r="S1075" t="s">
        <v>4542</v>
      </c>
    </row>
    <row r="1076" spans="1:19">
      <c r="A1076">
        <v>800236594</v>
      </c>
      <c r="B1076">
        <v>800236594</v>
      </c>
      <c r="C1076">
        <v>9</v>
      </c>
      <c r="D1076" t="s">
        <v>14</v>
      </c>
      <c r="E1076" t="s">
        <v>15</v>
      </c>
      <c r="F1076" t="s">
        <v>4543</v>
      </c>
      <c r="G1076" s="1">
        <v>3705624</v>
      </c>
      <c r="H1076" t="s">
        <v>16</v>
      </c>
      <c r="I1076" t="s">
        <v>16</v>
      </c>
      <c r="J1076" t="s">
        <v>16</v>
      </c>
      <c r="K1076" t="s">
        <v>16</v>
      </c>
      <c r="L1076" t="s">
        <v>4544</v>
      </c>
      <c r="M1076">
        <v>169</v>
      </c>
      <c r="N1076" s="5">
        <v>11001</v>
      </c>
      <c r="O1076" s="14">
        <f t="shared" si="32"/>
        <v>5</v>
      </c>
      <c r="P1076" s="14" t="str">
        <f t="shared" si="33"/>
        <v>11001</v>
      </c>
      <c r="Q1076" s="5" t="str">
        <f>INDEX('DIAN CODE'!$B$2:$B$1121,MATCH(CONCATENATE(PLANOTER!P1076,""),'DIAN CODE'!$E$2:$E$1121,0),0)</f>
        <v>BOGOTA</v>
      </c>
      <c r="R1076" s="5" t="str">
        <f>INDEX('DIAN CODE'!$D$2:$D$1121,MATCH(CONCATENATE(PLANOTER!P1076,""),'DIAN CODE'!$E$2:$E$1121,0),0)</f>
        <v>BOGOTA, D.C.</v>
      </c>
      <c r="S1076" t="s">
        <v>4545</v>
      </c>
    </row>
    <row r="1077" spans="1:19">
      <c r="A1077">
        <v>800237412</v>
      </c>
      <c r="B1077">
        <v>800237412</v>
      </c>
      <c r="C1077">
        <v>1</v>
      </c>
      <c r="D1077" t="s">
        <v>14</v>
      </c>
      <c r="E1077" t="s">
        <v>15</v>
      </c>
      <c r="F1077" t="s">
        <v>4546</v>
      </c>
      <c r="G1077" s="1">
        <v>6511212</v>
      </c>
      <c r="H1077" t="s">
        <v>16</v>
      </c>
      <c r="I1077" t="s">
        <v>16</v>
      </c>
      <c r="J1077" t="s">
        <v>16</v>
      </c>
      <c r="K1077" t="s">
        <v>16</v>
      </c>
      <c r="L1077" t="s">
        <v>4547</v>
      </c>
      <c r="M1077">
        <v>169</v>
      </c>
      <c r="N1077" s="5">
        <v>11001</v>
      </c>
      <c r="O1077" s="14">
        <f t="shared" si="32"/>
        <v>5</v>
      </c>
      <c r="P1077" s="14" t="str">
        <f t="shared" si="33"/>
        <v>11001</v>
      </c>
      <c r="Q1077" s="5" t="str">
        <f>INDEX('DIAN CODE'!$B$2:$B$1121,MATCH(CONCATENATE(PLANOTER!P1077,""),'DIAN CODE'!$E$2:$E$1121,0),0)</f>
        <v>BOGOTA</v>
      </c>
      <c r="R1077" s="5" t="str">
        <f>INDEX('DIAN CODE'!$D$2:$D$1121,MATCH(CONCATENATE(PLANOTER!P1077,""),'DIAN CODE'!$E$2:$E$1121,0),0)</f>
        <v>BOGOTA, D.C.</v>
      </c>
      <c r="S1077" t="s">
        <v>4548</v>
      </c>
    </row>
    <row r="1078" spans="1:19">
      <c r="A1078">
        <v>800246091</v>
      </c>
      <c r="B1078">
        <v>800246091</v>
      </c>
      <c r="C1078">
        <v>9</v>
      </c>
      <c r="D1078" t="s">
        <v>14</v>
      </c>
      <c r="E1078" t="s">
        <v>15</v>
      </c>
      <c r="F1078" t="s">
        <v>4549</v>
      </c>
      <c r="G1078" s="1">
        <v>2369071</v>
      </c>
      <c r="H1078" t="s">
        <v>16</v>
      </c>
      <c r="I1078" t="s">
        <v>16</v>
      </c>
      <c r="J1078" t="s">
        <v>16</v>
      </c>
      <c r="K1078" t="s">
        <v>16</v>
      </c>
      <c r="L1078" t="s">
        <v>4550</v>
      </c>
      <c r="M1078">
        <v>169</v>
      </c>
      <c r="N1078" s="5">
        <v>11001</v>
      </c>
      <c r="O1078" s="14">
        <f t="shared" si="32"/>
        <v>5</v>
      </c>
      <c r="P1078" s="14" t="str">
        <f t="shared" si="33"/>
        <v>11001</v>
      </c>
      <c r="Q1078" s="5" t="str">
        <f>INDEX('DIAN CODE'!$B$2:$B$1121,MATCH(CONCATENATE(PLANOTER!P1078,""),'DIAN CODE'!$E$2:$E$1121,0),0)</f>
        <v>BOGOTA</v>
      </c>
      <c r="R1078" s="5" t="str">
        <f>INDEX('DIAN CODE'!$D$2:$D$1121,MATCH(CONCATENATE(PLANOTER!P1078,""),'DIAN CODE'!$E$2:$E$1121,0),0)</f>
        <v>BOGOTA, D.C.</v>
      </c>
      <c r="S1078" t="s">
        <v>4551</v>
      </c>
    </row>
    <row r="1079" spans="1:19">
      <c r="A1079">
        <v>800249860</v>
      </c>
      <c r="B1079">
        <v>800249860</v>
      </c>
      <c r="C1079">
        <v>1</v>
      </c>
      <c r="D1079" t="s">
        <v>14</v>
      </c>
      <c r="E1079" t="s">
        <v>15</v>
      </c>
      <c r="F1079" t="s">
        <v>4552</v>
      </c>
      <c r="G1079" s="1">
        <v>3210412</v>
      </c>
      <c r="H1079" t="s">
        <v>16</v>
      </c>
      <c r="I1079" t="s">
        <v>16</v>
      </c>
      <c r="J1079" t="s">
        <v>16</v>
      </c>
      <c r="K1079" t="s">
        <v>16</v>
      </c>
      <c r="L1079" t="s">
        <v>4553</v>
      </c>
      <c r="M1079">
        <v>169</v>
      </c>
      <c r="N1079" s="5">
        <v>76001</v>
      </c>
      <c r="O1079" s="14">
        <f t="shared" si="32"/>
        <v>5</v>
      </c>
      <c r="P1079" s="14" t="str">
        <f t="shared" si="33"/>
        <v>76001</v>
      </c>
      <c r="Q1079" s="5" t="str">
        <f>INDEX('DIAN CODE'!$B$2:$B$1121,MATCH(CONCATENATE(PLANOTER!P1079,""),'DIAN CODE'!$E$2:$E$1121,0),0)</f>
        <v>VALLE DEL CAUCA</v>
      </c>
      <c r="R1079" s="5" t="str">
        <f>INDEX('DIAN CODE'!$D$2:$D$1121,MATCH(CONCATENATE(PLANOTER!P1079,""),'DIAN CODE'!$E$2:$E$1121,0),0)</f>
        <v>CALI</v>
      </c>
      <c r="S1079" t="s">
        <v>4554</v>
      </c>
    </row>
    <row r="1080" spans="1:19">
      <c r="A1080">
        <v>800250119</v>
      </c>
      <c r="B1080">
        <v>800250119</v>
      </c>
      <c r="C1080">
        <v>1</v>
      </c>
      <c r="D1080" t="s">
        <v>14</v>
      </c>
      <c r="E1080" t="s">
        <v>15</v>
      </c>
      <c r="F1080" t="s">
        <v>4555</v>
      </c>
      <c r="G1080" s="1">
        <v>6285100</v>
      </c>
      <c r="H1080" t="s">
        <v>16</v>
      </c>
      <c r="I1080" t="s">
        <v>16</v>
      </c>
      <c r="J1080" t="s">
        <v>16</v>
      </c>
      <c r="K1080" t="s">
        <v>16</v>
      </c>
      <c r="L1080" t="s">
        <v>4556</v>
      </c>
      <c r="M1080">
        <v>169</v>
      </c>
      <c r="N1080" s="5">
        <v>11001</v>
      </c>
      <c r="O1080" s="14">
        <f t="shared" si="32"/>
        <v>5</v>
      </c>
      <c r="P1080" s="14" t="str">
        <f t="shared" si="33"/>
        <v>11001</v>
      </c>
      <c r="Q1080" s="5" t="str">
        <f>INDEX('DIAN CODE'!$B$2:$B$1121,MATCH(CONCATENATE(PLANOTER!P1080,""),'DIAN CODE'!$E$2:$E$1121,0),0)</f>
        <v>BOGOTA</v>
      </c>
      <c r="R1080" s="5" t="str">
        <f>INDEX('DIAN CODE'!$D$2:$D$1121,MATCH(CONCATENATE(PLANOTER!P1080,""),'DIAN CODE'!$E$2:$E$1121,0),0)</f>
        <v>BOGOTA, D.C.</v>
      </c>
      <c r="S1080" t="s">
        <v>4557</v>
      </c>
    </row>
    <row r="1081" spans="1:19">
      <c r="A1081">
        <v>800251165</v>
      </c>
      <c r="B1081">
        <v>800251165</v>
      </c>
      <c r="C1081">
        <v>5</v>
      </c>
      <c r="D1081" t="s">
        <v>14</v>
      </c>
      <c r="E1081" t="s">
        <v>15</v>
      </c>
      <c r="F1081" t="s">
        <v>4558</v>
      </c>
      <c r="G1081" s="1">
        <v>2019304</v>
      </c>
      <c r="H1081" t="s">
        <v>16</v>
      </c>
      <c r="I1081" t="s">
        <v>16</v>
      </c>
      <c r="J1081" t="s">
        <v>16</v>
      </c>
      <c r="K1081" t="s">
        <v>16</v>
      </c>
      <c r="L1081" t="s">
        <v>4559</v>
      </c>
      <c r="M1081">
        <v>169</v>
      </c>
      <c r="N1081" s="5">
        <v>11001</v>
      </c>
      <c r="O1081" s="14">
        <f t="shared" si="32"/>
        <v>5</v>
      </c>
      <c r="P1081" s="14" t="str">
        <f t="shared" si="33"/>
        <v>11001</v>
      </c>
      <c r="Q1081" s="5" t="str">
        <f>INDEX('DIAN CODE'!$B$2:$B$1121,MATCH(CONCATENATE(PLANOTER!P1081,""),'DIAN CODE'!$E$2:$E$1121,0),0)</f>
        <v>BOGOTA</v>
      </c>
      <c r="R1081" s="5" t="str">
        <f>INDEX('DIAN CODE'!$D$2:$D$1121,MATCH(CONCATENATE(PLANOTER!P1081,""),'DIAN CODE'!$E$2:$E$1121,0),0)</f>
        <v>BOGOTA, D.C.</v>
      </c>
      <c r="S1081" t="s">
        <v>4560</v>
      </c>
    </row>
    <row r="1082" spans="1:19">
      <c r="A1082">
        <v>800251569</v>
      </c>
      <c r="B1082">
        <v>800251569</v>
      </c>
      <c r="C1082">
        <v>7</v>
      </c>
      <c r="D1082" t="s">
        <v>14</v>
      </c>
      <c r="E1082" t="s">
        <v>15</v>
      </c>
      <c r="F1082" t="s">
        <v>4561</v>
      </c>
      <c r="G1082" s="1">
        <v>5605000</v>
      </c>
      <c r="H1082" t="s">
        <v>16</v>
      </c>
      <c r="I1082" t="s">
        <v>16</v>
      </c>
      <c r="J1082" t="s">
        <v>16</v>
      </c>
      <c r="K1082" t="s">
        <v>16</v>
      </c>
      <c r="L1082" t="s">
        <v>4562</v>
      </c>
      <c r="M1082">
        <v>169</v>
      </c>
      <c r="N1082" s="5">
        <v>11001</v>
      </c>
      <c r="O1082" s="14">
        <f t="shared" si="32"/>
        <v>5</v>
      </c>
      <c r="P1082" s="14" t="str">
        <f t="shared" si="33"/>
        <v>11001</v>
      </c>
      <c r="Q1082" s="5" t="str">
        <f>INDEX('DIAN CODE'!$B$2:$B$1121,MATCH(CONCATENATE(PLANOTER!P1082,""),'DIAN CODE'!$E$2:$E$1121,0),0)</f>
        <v>BOGOTA</v>
      </c>
      <c r="R1082" s="5" t="str">
        <f>INDEX('DIAN CODE'!$D$2:$D$1121,MATCH(CONCATENATE(PLANOTER!P1082,""),'DIAN CODE'!$E$2:$E$1121,0),0)</f>
        <v>BOGOTA, D.C.</v>
      </c>
      <c r="S1082" t="s">
        <v>4563</v>
      </c>
    </row>
    <row r="1083" spans="1:19">
      <c r="A1083">
        <v>802002800</v>
      </c>
      <c r="B1083">
        <v>802002800</v>
      </c>
      <c r="C1083">
        <v>4</v>
      </c>
      <c r="D1083" t="s">
        <v>14</v>
      </c>
      <c r="E1083" t="s">
        <v>15</v>
      </c>
      <c r="F1083" t="s">
        <v>4564</v>
      </c>
      <c r="G1083" s="1">
        <v>3716350</v>
      </c>
      <c r="H1083" t="s">
        <v>16</v>
      </c>
      <c r="I1083" t="s">
        <v>16</v>
      </c>
      <c r="J1083" t="s">
        <v>16</v>
      </c>
      <c r="K1083" t="s">
        <v>16</v>
      </c>
      <c r="L1083" t="s">
        <v>4565</v>
      </c>
      <c r="M1083">
        <v>169</v>
      </c>
      <c r="N1083" s="5">
        <v>8001</v>
      </c>
      <c r="O1083" s="14">
        <f t="shared" si="32"/>
        <v>4</v>
      </c>
      <c r="P1083" s="14" t="str">
        <f t="shared" si="33"/>
        <v>08001</v>
      </c>
      <c r="Q1083" s="5" t="str">
        <f>INDEX('DIAN CODE'!$B$2:$B$1121,MATCH(CONCATENATE(PLANOTER!P1083,""),'DIAN CODE'!$E$2:$E$1121,0),0)</f>
        <v>ATLANTICO</v>
      </c>
      <c r="R1083" s="5" t="str">
        <f>INDEX('DIAN CODE'!$D$2:$D$1121,MATCH(CONCATENATE(PLANOTER!P1083,""),'DIAN CODE'!$E$2:$E$1121,0),0)</f>
        <v>BARRANQUILLA</v>
      </c>
      <c r="S1083" t="s">
        <v>4566</v>
      </c>
    </row>
    <row r="1084" spans="1:19">
      <c r="A1084">
        <v>802005314</v>
      </c>
      <c r="B1084">
        <v>802005314</v>
      </c>
      <c r="C1084">
        <v>1</v>
      </c>
      <c r="D1084" t="s">
        <v>14</v>
      </c>
      <c r="E1084" t="s">
        <v>15</v>
      </c>
      <c r="F1084" t="s">
        <v>4567</v>
      </c>
      <c r="G1084" s="1">
        <v>3783615</v>
      </c>
      <c r="H1084" t="s">
        <v>16</v>
      </c>
      <c r="I1084" t="s">
        <v>16</v>
      </c>
      <c r="J1084" t="s">
        <v>16</v>
      </c>
      <c r="K1084" t="s">
        <v>16</v>
      </c>
      <c r="L1084" t="s">
        <v>4568</v>
      </c>
      <c r="M1084">
        <v>169</v>
      </c>
      <c r="N1084" s="5">
        <v>8001</v>
      </c>
      <c r="O1084" s="14">
        <f t="shared" si="32"/>
        <v>4</v>
      </c>
      <c r="P1084" s="14" t="str">
        <f t="shared" si="33"/>
        <v>08001</v>
      </c>
      <c r="Q1084" s="5" t="str">
        <f>INDEX('DIAN CODE'!$B$2:$B$1121,MATCH(CONCATENATE(PLANOTER!P1084,""),'DIAN CODE'!$E$2:$E$1121,0),0)</f>
        <v>ATLANTICO</v>
      </c>
      <c r="R1084" s="5" t="str">
        <f>INDEX('DIAN CODE'!$D$2:$D$1121,MATCH(CONCATENATE(PLANOTER!P1084,""),'DIAN CODE'!$E$2:$E$1121,0),0)</f>
        <v>BARRANQUILLA</v>
      </c>
      <c r="S1084" t="s">
        <v>4569</v>
      </c>
    </row>
    <row r="1085" spans="1:19">
      <c r="A1085">
        <v>802011128</v>
      </c>
      <c r="B1085">
        <v>802011128</v>
      </c>
      <c r="C1085">
        <v>0</v>
      </c>
      <c r="D1085" t="s">
        <v>14</v>
      </c>
      <c r="E1085" t="s">
        <v>15</v>
      </c>
      <c r="F1085" t="s">
        <v>4570</v>
      </c>
      <c r="G1085" s="1">
        <v>3532146</v>
      </c>
      <c r="H1085" t="s">
        <v>16</v>
      </c>
      <c r="I1085" t="s">
        <v>16</v>
      </c>
      <c r="J1085" t="s">
        <v>16</v>
      </c>
      <c r="K1085" t="s">
        <v>16</v>
      </c>
      <c r="L1085" t="s">
        <v>4571</v>
      </c>
      <c r="M1085">
        <v>169</v>
      </c>
      <c r="N1085" s="5">
        <v>8001</v>
      </c>
      <c r="O1085" s="14">
        <f t="shared" si="32"/>
        <v>4</v>
      </c>
      <c r="P1085" s="14" t="str">
        <f t="shared" si="33"/>
        <v>08001</v>
      </c>
      <c r="Q1085" s="5" t="str">
        <f>INDEX('DIAN CODE'!$B$2:$B$1121,MATCH(CONCATENATE(PLANOTER!P1085,""),'DIAN CODE'!$E$2:$E$1121,0),0)</f>
        <v>ATLANTICO</v>
      </c>
      <c r="R1085" s="5" t="str">
        <f>INDEX('DIAN CODE'!$D$2:$D$1121,MATCH(CONCATENATE(PLANOTER!P1085,""),'DIAN CODE'!$E$2:$E$1121,0),0)</f>
        <v>BARRANQUILLA</v>
      </c>
      <c r="S1085" t="s">
        <v>4572</v>
      </c>
    </row>
    <row r="1086" spans="1:19">
      <c r="A1086">
        <v>802011970</v>
      </c>
      <c r="B1086">
        <v>802011970</v>
      </c>
      <c r="C1086">
        <v>6</v>
      </c>
      <c r="D1086" t="s">
        <v>14</v>
      </c>
      <c r="E1086" t="s">
        <v>15</v>
      </c>
      <c r="F1086" t="s">
        <v>4573</v>
      </c>
      <c r="G1086" s="1">
        <v>3680002</v>
      </c>
      <c r="H1086" t="s">
        <v>16</v>
      </c>
      <c r="I1086" t="s">
        <v>16</v>
      </c>
      <c r="J1086" t="s">
        <v>16</v>
      </c>
      <c r="K1086" t="s">
        <v>16</v>
      </c>
      <c r="L1086" t="s">
        <v>4574</v>
      </c>
      <c r="M1086">
        <v>169</v>
      </c>
      <c r="N1086" s="5">
        <v>8001</v>
      </c>
      <c r="O1086" s="14">
        <f t="shared" si="32"/>
        <v>4</v>
      </c>
      <c r="P1086" s="14" t="str">
        <f t="shared" si="33"/>
        <v>08001</v>
      </c>
      <c r="Q1086" s="5" t="str">
        <f>INDEX('DIAN CODE'!$B$2:$B$1121,MATCH(CONCATENATE(PLANOTER!P1086,""),'DIAN CODE'!$E$2:$E$1121,0),0)</f>
        <v>ATLANTICO</v>
      </c>
      <c r="R1086" s="5" t="str">
        <f>INDEX('DIAN CODE'!$D$2:$D$1121,MATCH(CONCATENATE(PLANOTER!P1086,""),'DIAN CODE'!$E$2:$E$1121,0),0)</f>
        <v>BARRANQUILLA</v>
      </c>
      <c r="S1086" t="s">
        <v>4575</v>
      </c>
    </row>
    <row r="1087" spans="1:19">
      <c r="A1087">
        <v>802017288</v>
      </c>
      <c r="B1087">
        <v>802017288</v>
      </c>
      <c r="C1087">
        <v>8</v>
      </c>
      <c r="D1087" t="s">
        <v>14</v>
      </c>
      <c r="E1087" t="s">
        <v>15</v>
      </c>
      <c r="F1087" t="s">
        <v>4576</v>
      </c>
      <c r="G1087" s="1">
        <v>3688650</v>
      </c>
      <c r="H1087" t="s">
        <v>16</v>
      </c>
      <c r="I1087" t="s">
        <v>16</v>
      </c>
      <c r="J1087" t="s">
        <v>16</v>
      </c>
      <c r="K1087" t="s">
        <v>16</v>
      </c>
      <c r="L1087" t="s">
        <v>4577</v>
      </c>
      <c r="M1087">
        <v>169</v>
      </c>
      <c r="N1087" s="5">
        <v>11001</v>
      </c>
      <c r="O1087" s="14">
        <f t="shared" si="32"/>
        <v>5</v>
      </c>
      <c r="P1087" s="14" t="str">
        <f t="shared" si="33"/>
        <v>11001</v>
      </c>
      <c r="Q1087" s="5" t="str">
        <f>INDEX('DIAN CODE'!$B$2:$B$1121,MATCH(CONCATENATE(PLANOTER!P1087,""),'DIAN CODE'!$E$2:$E$1121,0),0)</f>
        <v>BOGOTA</v>
      </c>
      <c r="R1087" s="5" t="str">
        <f>INDEX('DIAN CODE'!$D$2:$D$1121,MATCH(CONCATENATE(PLANOTER!P1087,""),'DIAN CODE'!$E$2:$E$1121,0),0)</f>
        <v>BOGOTA, D.C.</v>
      </c>
      <c r="S1087" t="s">
        <v>4578</v>
      </c>
    </row>
    <row r="1088" spans="1:19">
      <c r="A1088">
        <v>805025305</v>
      </c>
      <c r="B1088">
        <v>805025305</v>
      </c>
      <c r="C1088">
        <v>1</v>
      </c>
      <c r="D1088" t="s">
        <v>14</v>
      </c>
      <c r="E1088" t="s">
        <v>15</v>
      </c>
      <c r="F1088" t="s">
        <v>4579</v>
      </c>
      <c r="G1088" s="1">
        <v>5533022</v>
      </c>
      <c r="H1088" t="s">
        <v>16</v>
      </c>
      <c r="I1088" t="s">
        <v>16</v>
      </c>
      <c r="J1088" t="s">
        <v>16</v>
      </c>
      <c r="K1088" t="s">
        <v>16</v>
      </c>
      <c r="L1088" t="s">
        <v>4580</v>
      </c>
      <c r="M1088">
        <v>169</v>
      </c>
      <c r="N1088" s="5">
        <v>76001</v>
      </c>
      <c r="O1088" s="14">
        <f t="shared" si="32"/>
        <v>5</v>
      </c>
      <c r="P1088" s="14" t="str">
        <f t="shared" si="33"/>
        <v>76001</v>
      </c>
      <c r="Q1088" s="5" t="str">
        <f>INDEX('DIAN CODE'!$B$2:$B$1121,MATCH(CONCATENATE(PLANOTER!P1088,""),'DIAN CODE'!$E$2:$E$1121,0),0)</f>
        <v>VALLE DEL CAUCA</v>
      </c>
      <c r="R1088" s="5" t="str">
        <f>INDEX('DIAN CODE'!$D$2:$D$1121,MATCH(CONCATENATE(PLANOTER!P1088,""),'DIAN CODE'!$E$2:$E$1121,0),0)</f>
        <v>CALI</v>
      </c>
      <c r="S1088" t="s">
        <v>4581</v>
      </c>
    </row>
    <row r="1089" spans="1:19">
      <c r="A1089">
        <v>805025464</v>
      </c>
      <c r="B1089">
        <v>805025464</v>
      </c>
      <c r="C1089">
        <v>2</v>
      </c>
      <c r="D1089" t="s">
        <v>14</v>
      </c>
      <c r="E1089" t="s">
        <v>15</v>
      </c>
      <c r="F1089" t="s">
        <v>4582</v>
      </c>
      <c r="G1089" s="1">
        <v>5546009</v>
      </c>
      <c r="H1089" t="s">
        <v>16</v>
      </c>
      <c r="I1089" t="s">
        <v>16</v>
      </c>
      <c r="J1089" t="s">
        <v>16</v>
      </c>
      <c r="K1089" t="s">
        <v>16</v>
      </c>
      <c r="L1089" t="s">
        <v>4583</v>
      </c>
      <c r="M1089">
        <v>169</v>
      </c>
      <c r="N1089" s="5">
        <v>76001</v>
      </c>
      <c r="O1089" s="14">
        <f t="shared" si="32"/>
        <v>5</v>
      </c>
      <c r="P1089" s="14" t="str">
        <f t="shared" si="33"/>
        <v>76001</v>
      </c>
      <c r="Q1089" s="5" t="str">
        <f>INDEX('DIAN CODE'!$B$2:$B$1121,MATCH(CONCATENATE(PLANOTER!P1089,""),'DIAN CODE'!$E$2:$E$1121,0),0)</f>
        <v>VALLE DEL CAUCA</v>
      </c>
      <c r="R1089" s="5" t="str">
        <f>INDEX('DIAN CODE'!$D$2:$D$1121,MATCH(CONCATENATE(PLANOTER!P1089,""),'DIAN CODE'!$E$2:$E$1121,0),0)</f>
        <v>CALI</v>
      </c>
      <c r="S1089" t="s">
        <v>4581</v>
      </c>
    </row>
    <row r="1090" spans="1:19">
      <c r="A1090">
        <v>805025631</v>
      </c>
      <c r="B1090">
        <v>805025631</v>
      </c>
      <c r="C1090">
        <v>6</v>
      </c>
      <c r="D1090" t="s">
        <v>14</v>
      </c>
      <c r="E1090" t="s">
        <v>15</v>
      </c>
      <c r="F1090" t="s">
        <v>4584</v>
      </c>
      <c r="G1090" s="1">
        <v>4462222</v>
      </c>
      <c r="H1090" t="s">
        <v>16</v>
      </c>
      <c r="I1090" t="s">
        <v>16</v>
      </c>
      <c r="J1090" t="s">
        <v>16</v>
      </c>
      <c r="K1090" t="s">
        <v>16</v>
      </c>
      <c r="L1090" t="s">
        <v>4585</v>
      </c>
      <c r="M1090">
        <v>169</v>
      </c>
      <c r="N1090" s="5">
        <v>76001</v>
      </c>
      <c r="O1090" s="14">
        <f t="shared" si="32"/>
        <v>5</v>
      </c>
      <c r="P1090" s="14" t="str">
        <f t="shared" si="33"/>
        <v>76001</v>
      </c>
      <c r="Q1090" s="5" t="str">
        <f>INDEX('DIAN CODE'!$B$2:$B$1121,MATCH(CONCATENATE(PLANOTER!P1090,""),'DIAN CODE'!$E$2:$E$1121,0),0)</f>
        <v>VALLE DEL CAUCA</v>
      </c>
      <c r="R1090" s="5" t="str">
        <f>INDEX('DIAN CODE'!$D$2:$D$1121,MATCH(CONCATENATE(PLANOTER!P1090,""),'DIAN CODE'!$E$2:$E$1121,0),0)</f>
        <v>CALI</v>
      </c>
      <c r="S1090" t="s">
        <v>4586</v>
      </c>
    </row>
    <row r="1091" spans="1:19">
      <c r="A1091">
        <v>805026666</v>
      </c>
      <c r="B1091">
        <v>805026666</v>
      </c>
      <c r="C1091" t="s">
        <v>13</v>
      </c>
      <c r="D1091" t="s">
        <v>14</v>
      </c>
      <c r="E1091" t="s">
        <v>15</v>
      </c>
      <c r="F1091" t="s">
        <v>4587</v>
      </c>
      <c r="G1091" s="1">
        <v>3320440</v>
      </c>
      <c r="H1091" t="s">
        <v>16</v>
      </c>
      <c r="I1091" t="s">
        <v>16</v>
      </c>
      <c r="J1091" t="s">
        <v>16</v>
      </c>
      <c r="K1091" t="s">
        <v>16</v>
      </c>
      <c r="L1091" t="s">
        <v>4588</v>
      </c>
      <c r="M1091">
        <v>169</v>
      </c>
      <c r="N1091" s="5">
        <v>76001</v>
      </c>
      <c r="O1091" s="14">
        <f t="shared" ref="O1091:O1154" si="34">LEN(N1091)</f>
        <v>5</v>
      </c>
      <c r="P1091" s="14" t="str">
        <f t="shared" ref="P1091:P1154" si="35">IF(EXACT(O1091,5),""&amp;N1091,"0"&amp;N1091)</f>
        <v>76001</v>
      </c>
      <c r="Q1091" s="5" t="str">
        <f>INDEX('DIAN CODE'!$B$2:$B$1121,MATCH(CONCATENATE(PLANOTER!P1091,""),'DIAN CODE'!$E$2:$E$1121,0),0)</f>
        <v>VALLE DEL CAUCA</v>
      </c>
      <c r="R1091" s="5" t="str">
        <f>INDEX('DIAN CODE'!$D$2:$D$1121,MATCH(CONCATENATE(PLANOTER!P1091,""),'DIAN CODE'!$E$2:$E$1121,0),0)</f>
        <v>CALI</v>
      </c>
      <c r="S1091" t="s">
        <v>4589</v>
      </c>
    </row>
    <row r="1092" spans="1:19">
      <c r="A1092">
        <v>805027654</v>
      </c>
      <c r="B1092">
        <v>805027654</v>
      </c>
      <c r="C1092">
        <v>4</v>
      </c>
      <c r="D1092" t="s">
        <v>14</v>
      </c>
      <c r="E1092" t="s">
        <v>15</v>
      </c>
      <c r="F1092" t="s">
        <v>4590</v>
      </c>
      <c r="G1092" s="1">
        <v>8823194</v>
      </c>
      <c r="H1092" t="s">
        <v>16</v>
      </c>
      <c r="I1092" t="s">
        <v>16</v>
      </c>
      <c r="J1092" t="s">
        <v>16</v>
      </c>
      <c r="K1092" t="s">
        <v>16</v>
      </c>
      <c r="L1092" t="s">
        <v>4591</v>
      </c>
      <c r="M1092">
        <v>169</v>
      </c>
      <c r="N1092" s="5">
        <v>76001</v>
      </c>
      <c r="O1092" s="14">
        <f t="shared" si="34"/>
        <v>5</v>
      </c>
      <c r="P1092" s="14" t="str">
        <f t="shared" si="35"/>
        <v>76001</v>
      </c>
      <c r="Q1092" s="5" t="str">
        <f>INDEX('DIAN CODE'!$B$2:$B$1121,MATCH(CONCATENATE(PLANOTER!P1092,""),'DIAN CODE'!$E$2:$E$1121,0),0)</f>
        <v>VALLE DEL CAUCA</v>
      </c>
      <c r="R1092" s="5" t="str">
        <f>INDEX('DIAN CODE'!$D$2:$D$1121,MATCH(CONCATENATE(PLANOTER!P1092,""),'DIAN CODE'!$E$2:$E$1121,0),0)</f>
        <v>CALI</v>
      </c>
      <c r="S1092" t="s">
        <v>4592</v>
      </c>
    </row>
    <row r="1093" spans="1:19">
      <c r="A1093">
        <v>805028209</v>
      </c>
      <c r="B1093">
        <v>805028209</v>
      </c>
      <c r="C1093">
        <v>4</v>
      </c>
      <c r="D1093" t="s">
        <v>14</v>
      </c>
      <c r="E1093" t="s">
        <v>15</v>
      </c>
      <c r="F1093" t="s">
        <v>4593</v>
      </c>
      <c r="G1093" s="1">
        <v>3397755</v>
      </c>
      <c r="H1093" t="s">
        <v>16</v>
      </c>
      <c r="I1093" t="s">
        <v>16</v>
      </c>
      <c r="J1093" t="s">
        <v>16</v>
      </c>
      <c r="K1093" t="s">
        <v>16</v>
      </c>
      <c r="L1093" t="s">
        <v>4594</v>
      </c>
      <c r="M1093">
        <v>169</v>
      </c>
      <c r="N1093" s="5">
        <v>76001</v>
      </c>
      <c r="O1093" s="14">
        <f t="shared" si="34"/>
        <v>5</v>
      </c>
      <c r="P1093" s="14" t="str">
        <f t="shared" si="35"/>
        <v>76001</v>
      </c>
      <c r="Q1093" s="5" t="str">
        <f>INDEX('DIAN CODE'!$B$2:$B$1121,MATCH(CONCATENATE(PLANOTER!P1093,""),'DIAN CODE'!$E$2:$E$1121,0),0)</f>
        <v>VALLE DEL CAUCA</v>
      </c>
      <c r="R1093" s="5" t="str">
        <f>INDEX('DIAN CODE'!$D$2:$D$1121,MATCH(CONCATENATE(PLANOTER!P1093,""),'DIAN CODE'!$E$2:$E$1121,0),0)</f>
        <v>CALI</v>
      </c>
      <c r="S1093" t="s">
        <v>4595</v>
      </c>
    </row>
    <row r="1094" spans="1:19">
      <c r="A1094">
        <v>811017434</v>
      </c>
      <c r="B1094">
        <v>811017434</v>
      </c>
      <c r="C1094">
        <v>1</v>
      </c>
      <c r="D1094" t="s">
        <v>14</v>
      </c>
      <c r="E1094" t="s">
        <v>15</v>
      </c>
      <c r="F1094" t="s">
        <v>4596</v>
      </c>
      <c r="G1094" s="1">
        <v>2854533</v>
      </c>
      <c r="H1094" t="s">
        <v>16</v>
      </c>
      <c r="I1094" t="s">
        <v>16</v>
      </c>
      <c r="J1094" t="s">
        <v>16</v>
      </c>
      <c r="K1094" t="s">
        <v>16</v>
      </c>
      <c r="L1094" t="s">
        <v>4597</v>
      </c>
      <c r="M1094">
        <v>169</v>
      </c>
      <c r="N1094" s="5">
        <v>11001</v>
      </c>
      <c r="O1094" s="14">
        <f t="shared" si="34"/>
        <v>5</v>
      </c>
      <c r="P1094" s="14" t="str">
        <f t="shared" si="35"/>
        <v>11001</v>
      </c>
      <c r="Q1094" s="5" t="str">
        <f>INDEX('DIAN CODE'!$B$2:$B$1121,MATCH(CONCATENATE(PLANOTER!P1094,""),'DIAN CODE'!$E$2:$E$1121,0),0)</f>
        <v>BOGOTA</v>
      </c>
      <c r="R1094" s="5" t="str">
        <f>INDEX('DIAN CODE'!$D$2:$D$1121,MATCH(CONCATENATE(PLANOTER!P1094,""),'DIAN CODE'!$E$2:$E$1121,0),0)</f>
        <v>BOGOTA, D.C.</v>
      </c>
      <c r="S1094" t="s">
        <v>4598</v>
      </c>
    </row>
    <row r="1095" spans="1:19">
      <c r="A1095">
        <v>811031007</v>
      </c>
      <c r="B1095">
        <v>811031007</v>
      </c>
      <c r="C1095">
        <v>6</v>
      </c>
      <c r="D1095" t="s">
        <v>14</v>
      </c>
      <c r="E1095" t="s">
        <v>15</v>
      </c>
      <c r="F1095" t="s">
        <v>4599</v>
      </c>
      <c r="G1095" s="1">
        <v>283775</v>
      </c>
      <c r="H1095" t="s">
        <v>16</v>
      </c>
      <c r="I1095" t="s">
        <v>16</v>
      </c>
      <c r="J1095" t="s">
        <v>16</v>
      </c>
      <c r="K1095" t="s">
        <v>16</v>
      </c>
      <c r="L1095" t="s">
        <v>4600</v>
      </c>
      <c r="M1095">
        <v>169</v>
      </c>
      <c r="N1095" s="5">
        <v>5001</v>
      </c>
      <c r="O1095" s="14">
        <f t="shared" si="34"/>
        <v>4</v>
      </c>
      <c r="P1095" s="14" t="str">
        <f t="shared" si="35"/>
        <v>05001</v>
      </c>
      <c r="Q1095" s="5" t="str">
        <f>INDEX('DIAN CODE'!$B$2:$B$1121,MATCH(CONCATENATE(PLANOTER!P1095,""),'DIAN CODE'!$E$2:$E$1121,0),0)</f>
        <v>ANTIOQUIA</v>
      </c>
      <c r="R1095" s="5" t="str">
        <f>INDEX('DIAN CODE'!$D$2:$D$1121,MATCH(CONCATENATE(PLANOTER!P1095,""),'DIAN CODE'!$E$2:$E$1121,0),0)</f>
        <v>MEDELLIN</v>
      </c>
      <c r="S1095" t="s">
        <v>4601</v>
      </c>
    </row>
    <row r="1096" spans="1:19">
      <c r="A1096">
        <v>812003839</v>
      </c>
      <c r="B1096">
        <v>812003839</v>
      </c>
      <c r="C1096">
        <v>1</v>
      </c>
      <c r="D1096" t="s">
        <v>14</v>
      </c>
      <c r="E1096" t="s">
        <v>15</v>
      </c>
      <c r="F1096" t="s">
        <v>4602</v>
      </c>
      <c r="G1096" s="1">
        <v>785557</v>
      </c>
      <c r="H1096" t="s">
        <v>16</v>
      </c>
      <c r="I1096" t="s">
        <v>16</v>
      </c>
      <c r="J1096" t="s">
        <v>16</v>
      </c>
      <c r="K1096" t="s">
        <v>16</v>
      </c>
      <c r="L1096" t="s">
        <v>4603</v>
      </c>
      <c r="M1096">
        <v>169</v>
      </c>
      <c r="N1096" s="5">
        <v>23001</v>
      </c>
      <c r="O1096" s="14">
        <f t="shared" si="34"/>
        <v>5</v>
      </c>
      <c r="P1096" s="14" t="str">
        <f t="shared" si="35"/>
        <v>23001</v>
      </c>
      <c r="Q1096" s="5" t="str">
        <f>INDEX('DIAN CODE'!$B$2:$B$1121,MATCH(CONCATENATE(PLANOTER!P1096,""),'DIAN CODE'!$E$2:$E$1121,0),0)</f>
        <v>CORDOBA</v>
      </c>
      <c r="R1096" s="5" t="str">
        <f>INDEX('DIAN CODE'!$D$2:$D$1121,MATCH(CONCATENATE(PLANOTER!P1096,""),'DIAN CODE'!$E$2:$E$1121,0),0)</f>
        <v>MONTERIA</v>
      </c>
      <c r="S1096" t="s">
        <v>4604</v>
      </c>
    </row>
    <row r="1097" spans="1:19">
      <c r="A1097">
        <v>817000499</v>
      </c>
      <c r="B1097">
        <v>817000499</v>
      </c>
      <c r="C1097">
        <v>5</v>
      </c>
      <c r="D1097" t="s">
        <v>14</v>
      </c>
      <c r="E1097" t="s">
        <v>15</v>
      </c>
      <c r="F1097" t="s">
        <v>4605</v>
      </c>
      <c r="G1097" s="1">
        <v>5504377</v>
      </c>
      <c r="H1097" t="s">
        <v>16</v>
      </c>
      <c r="I1097" t="s">
        <v>16</v>
      </c>
      <c r="J1097" t="s">
        <v>16</v>
      </c>
      <c r="K1097" t="s">
        <v>16</v>
      </c>
      <c r="L1097" t="s">
        <v>4606</v>
      </c>
      <c r="M1097">
        <v>169</v>
      </c>
      <c r="N1097" s="5">
        <v>19698</v>
      </c>
      <c r="O1097" s="14">
        <f t="shared" si="34"/>
        <v>5</v>
      </c>
      <c r="P1097" s="14" t="str">
        <f t="shared" si="35"/>
        <v>19698</v>
      </c>
      <c r="Q1097" s="5" t="str">
        <f>INDEX('DIAN CODE'!$B$2:$B$1121,MATCH(CONCATENATE(PLANOTER!P1097,""),'DIAN CODE'!$E$2:$E$1121,0),0)</f>
        <v>CAUCA</v>
      </c>
      <c r="R1097" s="5" t="str">
        <f>INDEX('DIAN CODE'!$D$2:$D$1121,MATCH(CONCATENATE(PLANOTER!P1097,""),'DIAN CODE'!$E$2:$E$1121,0),0)</f>
        <v>SANTANDER DE QUILICHAO</v>
      </c>
      <c r="S1097" t="s">
        <v>4607</v>
      </c>
    </row>
    <row r="1098" spans="1:19">
      <c r="A1098">
        <v>817001892</v>
      </c>
      <c r="B1098">
        <v>817001892</v>
      </c>
      <c r="C1098">
        <v>1</v>
      </c>
      <c r="D1098" t="s">
        <v>14</v>
      </c>
      <c r="E1098" t="s">
        <v>15</v>
      </c>
      <c r="F1098" t="s">
        <v>4608</v>
      </c>
      <c r="G1098" s="1">
        <v>6652400</v>
      </c>
      <c r="H1098" t="s">
        <v>16</v>
      </c>
      <c r="I1098" t="s">
        <v>16</v>
      </c>
      <c r="J1098" t="s">
        <v>16</v>
      </c>
      <c r="K1098" t="s">
        <v>16</v>
      </c>
      <c r="L1098" t="s">
        <v>4609</v>
      </c>
      <c r="M1098">
        <v>169</v>
      </c>
      <c r="N1098" s="5">
        <v>76001</v>
      </c>
      <c r="O1098" s="14">
        <f t="shared" si="34"/>
        <v>5</v>
      </c>
      <c r="P1098" s="14" t="str">
        <f t="shared" si="35"/>
        <v>76001</v>
      </c>
      <c r="Q1098" s="5" t="str">
        <f>INDEX('DIAN CODE'!$B$2:$B$1121,MATCH(CONCATENATE(PLANOTER!P1098,""),'DIAN CODE'!$E$2:$E$1121,0),0)</f>
        <v>VALLE DEL CAUCA</v>
      </c>
      <c r="R1098" s="5" t="str">
        <f>INDEX('DIAN CODE'!$D$2:$D$1121,MATCH(CONCATENATE(PLANOTER!P1098,""),'DIAN CODE'!$E$2:$E$1121,0),0)</f>
        <v>CALI</v>
      </c>
      <c r="S1098" t="s">
        <v>4610</v>
      </c>
    </row>
    <row r="1099" spans="1:19">
      <c r="A1099">
        <v>819003731</v>
      </c>
      <c r="B1099">
        <v>819003731</v>
      </c>
      <c r="C1099">
        <v>0</v>
      </c>
      <c r="D1099" t="s">
        <v>14</v>
      </c>
      <c r="E1099" t="s">
        <v>15</v>
      </c>
      <c r="F1099" t="s">
        <v>4611</v>
      </c>
      <c r="G1099" s="1">
        <v>4257631</v>
      </c>
      <c r="H1099" t="s">
        <v>16</v>
      </c>
      <c r="I1099" t="s">
        <v>16</v>
      </c>
      <c r="J1099" t="s">
        <v>16</v>
      </c>
      <c r="K1099" t="s">
        <v>16</v>
      </c>
      <c r="L1099" t="s">
        <v>4612</v>
      </c>
      <c r="M1099">
        <v>169</v>
      </c>
      <c r="N1099" s="5">
        <v>47245</v>
      </c>
      <c r="O1099" s="14">
        <f t="shared" si="34"/>
        <v>5</v>
      </c>
      <c r="P1099" s="14" t="str">
        <f t="shared" si="35"/>
        <v>47245</v>
      </c>
      <c r="Q1099" s="5" t="str">
        <f>INDEX('DIAN CODE'!$B$2:$B$1121,MATCH(CONCATENATE(PLANOTER!P1099,""),'DIAN CODE'!$E$2:$E$1121,0),0)</f>
        <v>MAGDALENA</v>
      </c>
      <c r="R1099" s="5" t="str">
        <f>INDEX('DIAN CODE'!$D$2:$D$1121,MATCH(CONCATENATE(PLANOTER!P1099,""),'DIAN CODE'!$E$2:$E$1121,0),0)</f>
        <v>EL BANCO</v>
      </c>
      <c r="S1099" t="s">
        <v>4613</v>
      </c>
    </row>
    <row r="1100" spans="1:19">
      <c r="A1100">
        <v>824000609</v>
      </c>
      <c r="B1100">
        <v>824000609</v>
      </c>
      <c r="C1100">
        <v>4</v>
      </c>
      <c r="D1100" t="s">
        <v>14</v>
      </c>
      <c r="E1100" t="s">
        <v>15</v>
      </c>
      <c r="F1100" t="s">
        <v>4614</v>
      </c>
      <c r="G1100" s="1">
        <v>5706686</v>
      </c>
      <c r="H1100" t="s">
        <v>16</v>
      </c>
      <c r="I1100" t="s">
        <v>16</v>
      </c>
      <c r="J1100" t="s">
        <v>16</v>
      </c>
      <c r="K1100" t="s">
        <v>16</v>
      </c>
      <c r="L1100" t="s">
        <v>4615</v>
      </c>
      <c r="M1100">
        <v>169</v>
      </c>
      <c r="N1100" s="5">
        <v>20001</v>
      </c>
      <c r="O1100" s="14">
        <f t="shared" si="34"/>
        <v>5</v>
      </c>
      <c r="P1100" s="14" t="str">
        <f t="shared" si="35"/>
        <v>20001</v>
      </c>
      <c r="Q1100" s="5" t="str">
        <f>INDEX('DIAN CODE'!$B$2:$B$1121,MATCH(CONCATENATE(PLANOTER!P1100,""),'DIAN CODE'!$E$2:$E$1121,0),0)</f>
        <v>CESAR</v>
      </c>
      <c r="R1100" s="5" t="str">
        <f>INDEX('DIAN CODE'!$D$2:$D$1121,MATCH(CONCATENATE(PLANOTER!P1100,""),'DIAN CODE'!$E$2:$E$1121,0),0)</f>
        <v>VALLEDUPAR</v>
      </c>
      <c r="S1100" t="s">
        <v>4616</v>
      </c>
    </row>
    <row r="1101" spans="1:19">
      <c r="A1101">
        <v>830000779</v>
      </c>
      <c r="B1101">
        <v>830000779</v>
      </c>
      <c r="C1101">
        <v>1</v>
      </c>
      <c r="D1101" t="s">
        <v>14</v>
      </c>
      <c r="E1101" t="s">
        <v>15</v>
      </c>
      <c r="F1101" t="s">
        <v>4617</v>
      </c>
      <c r="G1101" s="1">
        <v>2354949</v>
      </c>
      <c r="H1101" t="s">
        <v>16</v>
      </c>
      <c r="I1101" t="s">
        <v>16</v>
      </c>
      <c r="J1101" t="s">
        <v>16</v>
      </c>
      <c r="K1101" t="s">
        <v>16</v>
      </c>
      <c r="L1101" t="s">
        <v>4618</v>
      </c>
      <c r="M1101">
        <v>169</v>
      </c>
      <c r="N1101" s="5">
        <v>11001</v>
      </c>
      <c r="O1101" s="14">
        <f t="shared" si="34"/>
        <v>5</v>
      </c>
      <c r="P1101" s="14" t="str">
        <f t="shared" si="35"/>
        <v>11001</v>
      </c>
      <c r="Q1101" s="5" t="str">
        <f>INDEX('DIAN CODE'!$B$2:$B$1121,MATCH(CONCATENATE(PLANOTER!P1101,""),'DIAN CODE'!$E$2:$E$1121,0),0)</f>
        <v>BOGOTA</v>
      </c>
      <c r="R1101" s="5" t="str">
        <f>INDEX('DIAN CODE'!$D$2:$D$1121,MATCH(CONCATENATE(PLANOTER!P1101,""),'DIAN CODE'!$E$2:$E$1121,0),0)</f>
        <v>BOGOTA, D.C.</v>
      </c>
      <c r="S1101" t="s">
        <v>4619</v>
      </c>
    </row>
    <row r="1102" spans="1:19">
      <c r="A1102">
        <v>830001066</v>
      </c>
      <c r="B1102">
        <v>830001066</v>
      </c>
      <c r="C1102">
        <v>1</v>
      </c>
      <c r="D1102" t="s">
        <v>14</v>
      </c>
      <c r="E1102" t="s">
        <v>15</v>
      </c>
      <c r="F1102" t="s">
        <v>4620</v>
      </c>
      <c r="G1102" s="1">
        <v>3711734</v>
      </c>
      <c r="H1102" t="s">
        <v>16</v>
      </c>
      <c r="I1102" t="s">
        <v>16</v>
      </c>
      <c r="J1102" t="s">
        <v>16</v>
      </c>
      <c r="K1102" t="s">
        <v>16</v>
      </c>
      <c r="L1102" t="s">
        <v>4621</v>
      </c>
      <c r="M1102">
        <v>169</v>
      </c>
      <c r="N1102" s="5">
        <v>11001</v>
      </c>
      <c r="O1102" s="14">
        <f t="shared" si="34"/>
        <v>5</v>
      </c>
      <c r="P1102" s="14" t="str">
        <f t="shared" si="35"/>
        <v>11001</v>
      </c>
      <c r="Q1102" s="5" t="str">
        <f>INDEX('DIAN CODE'!$B$2:$B$1121,MATCH(CONCATENATE(PLANOTER!P1102,""),'DIAN CODE'!$E$2:$E$1121,0),0)</f>
        <v>BOGOTA</v>
      </c>
      <c r="R1102" s="5" t="str">
        <f>INDEX('DIAN CODE'!$D$2:$D$1121,MATCH(CONCATENATE(PLANOTER!P1102,""),'DIAN CODE'!$E$2:$E$1121,0),0)</f>
        <v>BOGOTA, D.C.</v>
      </c>
      <c r="S1102" t="s">
        <v>4622</v>
      </c>
    </row>
    <row r="1103" spans="1:19">
      <c r="A1103">
        <v>830001137</v>
      </c>
      <c r="B1103">
        <v>830001137</v>
      </c>
      <c r="C1103">
        <v>6</v>
      </c>
      <c r="D1103" t="s">
        <v>14</v>
      </c>
      <c r="E1103" t="s">
        <v>15</v>
      </c>
      <c r="F1103" t="s">
        <v>4623</v>
      </c>
      <c r="G1103" s="1">
        <v>2496914</v>
      </c>
      <c r="H1103" t="s">
        <v>16</v>
      </c>
      <c r="I1103" t="s">
        <v>16</v>
      </c>
      <c r="J1103" t="s">
        <v>16</v>
      </c>
      <c r="K1103" t="s">
        <v>16</v>
      </c>
      <c r="L1103" t="s">
        <v>4624</v>
      </c>
      <c r="M1103">
        <v>169</v>
      </c>
      <c r="N1103" s="5">
        <v>11001</v>
      </c>
      <c r="O1103" s="14">
        <f t="shared" si="34"/>
        <v>5</v>
      </c>
      <c r="P1103" s="14" t="str">
        <f t="shared" si="35"/>
        <v>11001</v>
      </c>
      <c r="Q1103" s="5" t="str">
        <f>INDEX('DIAN CODE'!$B$2:$B$1121,MATCH(CONCATENATE(PLANOTER!P1103,""),'DIAN CODE'!$E$2:$E$1121,0),0)</f>
        <v>BOGOTA</v>
      </c>
      <c r="R1103" s="5" t="str">
        <f>INDEX('DIAN CODE'!$D$2:$D$1121,MATCH(CONCATENATE(PLANOTER!P1103,""),'DIAN CODE'!$E$2:$E$1121,0),0)</f>
        <v>BOGOTA, D.C.</v>
      </c>
      <c r="S1103" t="s">
        <v>4625</v>
      </c>
    </row>
    <row r="1104" spans="1:19">
      <c r="A1104">
        <v>830003564</v>
      </c>
      <c r="B1104">
        <v>830003564</v>
      </c>
      <c r="C1104">
        <v>7</v>
      </c>
      <c r="D1104" t="s">
        <v>14</v>
      </c>
      <c r="E1104" t="s">
        <v>15</v>
      </c>
      <c r="F1104" t="s">
        <v>4626</v>
      </c>
      <c r="G1104" s="1">
        <v>6500200</v>
      </c>
      <c r="H1104" t="s">
        <v>16</v>
      </c>
      <c r="I1104" t="s">
        <v>16</v>
      </c>
      <c r="J1104" t="s">
        <v>16</v>
      </c>
      <c r="K1104" t="s">
        <v>16</v>
      </c>
      <c r="L1104" t="s">
        <v>4627</v>
      </c>
      <c r="M1104">
        <v>169</v>
      </c>
      <c r="N1104" s="5">
        <v>11001</v>
      </c>
      <c r="O1104" s="14">
        <f t="shared" si="34"/>
        <v>5</v>
      </c>
      <c r="P1104" s="14" t="str">
        <f t="shared" si="35"/>
        <v>11001</v>
      </c>
      <c r="Q1104" s="5" t="str">
        <f>INDEX('DIAN CODE'!$B$2:$B$1121,MATCH(CONCATENATE(PLANOTER!P1104,""),'DIAN CODE'!$E$2:$E$1121,0),0)</f>
        <v>BOGOTA</v>
      </c>
      <c r="R1104" s="5" t="str">
        <f>INDEX('DIAN CODE'!$D$2:$D$1121,MATCH(CONCATENATE(PLANOTER!P1104,""),'DIAN CODE'!$E$2:$E$1121,0),0)</f>
        <v>BOGOTA, D.C.</v>
      </c>
      <c r="S1104" t="s">
        <v>4628</v>
      </c>
    </row>
    <row r="1105" spans="1:19">
      <c r="A1105">
        <v>830004993</v>
      </c>
      <c r="B1105">
        <v>830004993</v>
      </c>
      <c r="C1105">
        <v>8</v>
      </c>
      <c r="D1105" t="s">
        <v>14</v>
      </c>
      <c r="E1105" t="s">
        <v>15</v>
      </c>
      <c r="F1105" t="s">
        <v>4629</v>
      </c>
      <c r="G1105" s="1">
        <v>2604548</v>
      </c>
      <c r="H1105" t="s">
        <v>16</v>
      </c>
      <c r="I1105" t="s">
        <v>16</v>
      </c>
      <c r="J1105" t="s">
        <v>16</v>
      </c>
      <c r="K1105" t="s">
        <v>16</v>
      </c>
      <c r="L1105" t="s">
        <v>4630</v>
      </c>
      <c r="M1105">
        <v>169</v>
      </c>
      <c r="N1105" s="5">
        <v>11001</v>
      </c>
      <c r="O1105" s="14">
        <f t="shared" si="34"/>
        <v>5</v>
      </c>
      <c r="P1105" s="14" t="str">
        <f t="shared" si="35"/>
        <v>11001</v>
      </c>
      <c r="Q1105" s="5" t="str">
        <f>INDEX('DIAN CODE'!$B$2:$B$1121,MATCH(CONCATENATE(PLANOTER!P1105,""),'DIAN CODE'!$E$2:$E$1121,0),0)</f>
        <v>BOGOTA</v>
      </c>
      <c r="R1105" s="5" t="str">
        <f>INDEX('DIAN CODE'!$D$2:$D$1121,MATCH(CONCATENATE(PLANOTER!P1105,""),'DIAN CODE'!$E$2:$E$1121,0),0)</f>
        <v>BOGOTA, D.C.</v>
      </c>
      <c r="S1105" t="s">
        <v>4631</v>
      </c>
    </row>
    <row r="1106" spans="1:19">
      <c r="A1106">
        <v>830005165</v>
      </c>
      <c r="B1106">
        <v>830005165</v>
      </c>
      <c r="C1106">
        <v>0</v>
      </c>
      <c r="D1106" t="s">
        <v>14</v>
      </c>
      <c r="E1106" t="s">
        <v>15</v>
      </c>
      <c r="F1106" t="s">
        <v>4632</v>
      </c>
      <c r="G1106" s="1">
        <v>4367349</v>
      </c>
      <c r="H1106" t="s">
        <v>16</v>
      </c>
      <c r="I1106" t="s">
        <v>16</v>
      </c>
      <c r="J1106" t="s">
        <v>16</v>
      </c>
      <c r="K1106" t="s">
        <v>16</v>
      </c>
      <c r="L1106" t="s">
        <v>4633</v>
      </c>
      <c r="M1106">
        <v>169</v>
      </c>
      <c r="N1106" s="5">
        <v>11001</v>
      </c>
      <c r="O1106" s="14">
        <f t="shared" si="34"/>
        <v>5</v>
      </c>
      <c r="P1106" s="14" t="str">
        <f t="shared" si="35"/>
        <v>11001</v>
      </c>
      <c r="Q1106" s="5" t="str">
        <f>INDEX('DIAN CODE'!$B$2:$B$1121,MATCH(CONCATENATE(PLANOTER!P1106,""),'DIAN CODE'!$E$2:$E$1121,0),0)</f>
        <v>BOGOTA</v>
      </c>
      <c r="R1106" s="5" t="str">
        <f>INDEX('DIAN CODE'!$D$2:$D$1121,MATCH(CONCATENATE(PLANOTER!P1106,""),'DIAN CODE'!$E$2:$E$1121,0),0)</f>
        <v>BOGOTA, D.C.</v>
      </c>
      <c r="S1106" t="s">
        <v>4634</v>
      </c>
    </row>
    <row r="1107" spans="1:19">
      <c r="A1107">
        <v>830009783</v>
      </c>
      <c r="B1107">
        <v>830009783</v>
      </c>
      <c r="C1107">
        <v>0</v>
      </c>
      <c r="D1107" t="s">
        <v>14</v>
      </c>
      <c r="E1107" t="s">
        <v>15</v>
      </c>
      <c r="F1107" t="s">
        <v>4635</v>
      </c>
      <c r="G1107" s="1">
        <v>6446000</v>
      </c>
      <c r="H1107" t="s">
        <v>16</v>
      </c>
      <c r="I1107" t="s">
        <v>16</v>
      </c>
      <c r="J1107" t="s">
        <v>16</v>
      </c>
      <c r="K1107" t="s">
        <v>16</v>
      </c>
      <c r="L1107" t="s">
        <v>4636</v>
      </c>
      <c r="M1107">
        <v>169</v>
      </c>
      <c r="N1107" s="5">
        <v>11001</v>
      </c>
      <c r="O1107" s="14">
        <f t="shared" si="34"/>
        <v>5</v>
      </c>
      <c r="P1107" s="14" t="str">
        <f t="shared" si="35"/>
        <v>11001</v>
      </c>
      <c r="Q1107" s="5" t="str">
        <f>INDEX('DIAN CODE'!$B$2:$B$1121,MATCH(CONCATENATE(PLANOTER!P1107,""),'DIAN CODE'!$E$2:$E$1121,0),0)</f>
        <v>BOGOTA</v>
      </c>
      <c r="R1107" s="5" t="str">
        <f>INDEX('DIAN CODE'!$D$2:$D$1121,MATCH(CONCATENATE(PLANOTER!P1107,""),'DIAN CODE'!$E$2:$E$1121,0),0)</f>
        <v>BOGOTA, D.C.</v>
      </c>
      <c r="S1107" t="s">
        <v>4637</v>
      </c>
    </row>
    <row r="1108" spans="1:19">
      <c r="A1108">
        <v>830011515</v>
      </c>
      <c r="B1108">
        <v>830011515</v>
      </c>
      <c r="C1108">
        <v>1</v>
      </c>
      <c r="D1108" t="s">
        <v>14</v>
      </c>
      <c r="E1108" t="s">
        <v>15</v>
      </c>
      <c r="F1108" t="s">
        <v>4638</v>
      </c>
      <c r="G1108" s="1">
        <v>2816523</v>
      </c>
      <c r="H1108" t="s">
        <v>16</v>
      </c>
      <c r="I1108" t="s">
        <v>16</v>
      </c>
      <c r="J1108" t="s">
        <v>16</v>
      </c>
      <c r="K1108" t="s">
        <v>16</v>
      </c>
      <c r="L1108" t="s">
        <v>4639</v>
      </c>
      <c r="M1108">
        <v>169</v>
      </c>
      <c r="N1108" s="5">
        <v>11001</v>
      </c>
      <c r="O1108" s="14">
        <f t="shared" si="34"/>
        <v>5</v>
      </c>
      <c r="P1108" s="14" t="str">
        <f t="shared" si="35"/>
        <v>11001</v>
      </c>
      <c r="Q1108" s="5" t="str">
        <f>INDEX('DIAN CODE'!$B$2:$B$1121,MATCH(CONCATENATE(PLANOTER!P1108,""),'DIAN CODE'!$E$2:$E$1121,0),0)</f>
        <v>BOGOTA</v>
      </c>
      <c r="R1108" s="5" t="str">
        <f>INDEX('DIAN CODE'!$D$2:$D$1121,MATCH(CONCATENATE(PLANOTER!P1108,""),'DIAN CODE'!$E$2:$E$1121,0),0)</f>
        <v>BOGOTA, D.C.</v>
      </c>
      <c r="S1108" t="s">
        <v>4640</v>
      </c>
    </row>
    <row r="1109" spans="1:19">
      <c r="A1109">
        <v>830012149</v>
      </c>
      <c r="B1109">
        <v>830012149</v>
      </c>
      <c r="C1109">
        <v>1</v>
      </c>
      <c r="D1109" t="s">
        <v>14</v>
      </c>
      <c r="E1109" t="s">
        <v>15</v>
      </c>
      <c r="F1109" t="s">
        <v>4641</v>
      </c>
      <c r="G1109" s="1">
        <v>4133858</v>
      </c>
      <c r="H1109" t="s">
        <v>16</v>
      </c>
      <c r="I1109" t="s">
        <v>16</v>
      </c>
      <c r="J1109" t="s">
        <v>16</v>
      </c>
      <c r="K1109" t="s">
        <v>16</v>
      </c>
      <c r="L1109" t="s">
        <v>4642</v>
      </c>
      <c r="M1109">
        <v>169</v>
      </c>
      <c r="N1109" s="5">
        <v>11001</v>
      </c>
      <c r="O1109" s="14">
        <f t="shared" si="34"/>
        <v>5</v>
      </c>
      <c r="P1109" s="14" t="str">
        <f t="shared" si="35"/>
        <v>11001</v>
      </c>
      <c r="Q1109" s="5" t="str">
        <f>INDEX('DIAN CODE'!$B$2:$B$1121,MATCH(CONCATENATE(PLANOTER!P1109,""),'DIAN CODE'!$E$2:$E$1121,0),0)</f>
        <v>BOGOTA</v>
      </c>
      <c r="R1109" s="5" t="str">
        <f>INDEX('DIAN CODE'!$D$2:$D$1121,MATCH(CONCATENATE(PLANOTER!P1109,""),'DIAN CODE'!$E$2:$E$1121,0),0)</f>
        <v>BOGOTA, D.C.</v>
      </c>
      <c r="S1109" t="s">
        <v>4643</v>
      </c>
    </row>
    <row r="1110" spans="1:19">
      <c r="A1110">
        <v>830012908</v>
      </c>
      <c r="B1110">
        <v>830012908</v>
      </c>
      <c r="C1110">
        <v>5</v>
      </c>
      <c r="D1110" t="s">
        <v>14</v>
      </c>
      <c r="E1110" t="s">
        <v>15</v>
      </c>
      <c r="F1110" t="s">
        <v>4644</v>
      </c>
      <c r="G1110" s="1" t="s">
        <v>17</v>
      </c>
      <c r="H1110" t="s">
        <v>16</v>
      </c>
      <c r="I1110" t="s">
        <v>16</v>
      </c>
      <c r="J1110" t="s">
        <v>16</v>
      </c>
      <c r="K1110" t="s">
        <v>16</v>
      </c>
      <c r="L1110" t="s">
        <v>4645</v>
      </c>
      <c r="M1110">
        <v>169</v>
      </c>
      <c r="N1110" s="5">
        <v>11001</v>
      </c>
      <c r="O1110" s="14">
        <f t="shared" si="34"/>
        <v>5</v>
      </c>
      <c r="P1110" s="14" t="str">
        <f t="shared" si="35"/>
        <v>11001</v>
      </c>
      <c r="Q1110" s="5" t="str">
        <f>INDEX('DIAN CODE'!$B$2:$B$1121,MATCH(CONCATENATE(PLANOTER!P1110,""),'DIAN CODE'!$E$2:$E$1121,0),0)</f>
        <v>BOGOTA</v>
      </c>
      <c r="R1110" s="5" t="str">
        <f>INDEX('DIAN CODE'!$D$2:$D$1121,MATCH(CONCATENATE(PLANOTER!P1110,""),'DIAN CODE'!$E$2:$E$1121,0),0)</f>
        <v>BOGOTA, D.C.</v>
      </c>
      <c r="S1110" t="s">
        <v>4646</v>
      </c>
    </row>
    <row r="1111" spans="1:19">
      <c r="A1111">
        <v>830014395</v>
      </c>
      <c r="B1111">
        <v>830014395</v>
      </c>
      <c r="C1111" t="s">
        <v>13</v>
      </c>
      <c r="D1111" t="s">
        <v>14</v>
      </c>
      <c r="E1111" t="s">
        <v>15</v>
      </c>
      <c r="F1111" t="s">
        <v>4647</v>
      </c>
      <c r="G1111" s="1">
        <v>2128110</v>
      </c>
      <c r="H1111" t="s">
        <v>16</v>
      </c>
      <c r="I1111" t="s">
        <v>16</v>
      </c>
      <c r="J1111" t="s">
        <v>16</v>
      </c>
      <c r="K1111" t="s">
        <v>16</v>
      </c>
      <c r="L1111" t="s">
        <v>4648</v>
      </c>
      <c r="M1111">
        <v>169</v>
      </c>
      <c r="N1111" s="5">
        <v>11001</v>
      </c>
      <c r="O1111" s="14">
        <f t="shared" si="34"/>
        <v>5</v>
      </c>
      <c r="P1111" s="14" t="str">
        <f t="shared" si="35"/>
        <v>11001</v>
      </c>
      <c r="Q1111" s="5" t="str">
        <f>INDEX('DIAN CODE'!$B$2:$B$1121,MATCH(CONCATENATE(PLANOTER!P1111,""),'DIAN CODE'!$E$2:$E$1121,0),0)</f>
        <v>BOGOTA</v>
      </c>
      <c r="R1111" s="5" t="str">
        <f>INDEX('DIAN CODE'!$D$2:$D$1121,MATCH(CONCATENATE(PLANOTER!P1111,""),'DIAN CODE'!$E$2:$E$1121,0),0)</f>
        <v>BOGOTA, D.C.</v>
      </c>
      <c r="S1111" t="s">
        <v>4649</v>
      </c>
    </row>
    <row r="1112" spans="1:19">
      <c r="A1112">
        <v>830015826</v>
      </c>
      <c r="B1112">
        <v>830015826</v>
      </c>
      <c r="C1112">
        <v>3</v>
      </c>
      <c r="D1112" t="s">
        <v>14</v>
      </c>
      <c r="E1112" t="s">
        <v>15</v>
      </c>
      <c r="F1112" t="s">
        <v>4650</v>
      </c>
      <c r="G1112" s="1">
        <v>5488011</v>
      </c>
      <c r="H1112" t="s">
        <v>16</v>
      </c>
      <c r="I1112" t="s">
        <v>16</v>
      </c>
      <c r="J1112" t="s">
        <v>16</v>
      </c>
      <c r="K1112" t="s">
        <v>16</v>
      </c>
      <c r="L1112" t="s">
        <v>4651</v>
      </c>
      <c r="M1112">
        <v>169</v>
      </c>
      <c r="N1112" s="5">
        <v>11001</v>
      </c>
      <c r="O1112" s="14">
        <f t="shared" si="34"/>
        <v>5</v>
      </c>
      <c r="P1112" s="14" t="str">
        <f t="shared" si="35"/>
        <v>11001</v>
      </c>
      <c r="Q1112" s="5" t="str">
        <f>INDEX('DIAN CODE'!$B$2:$B$1121,MATCH(CONCATENATE(PLANOTER!P1112,""),'DIAN CODE'!$E$2:$E$1121,0),0)</f>
        <v>BOGOTA</v>
      </c>
      <c r="R1112" s="5" t="str">
        <f>INDEX('DIAN CODE'!$D$2:$D$1121,MATCH(CONCATENATE(PLANOTER!P1112,""),'DIAN CODE'!$E$2:$E$1121,0),0)</f>
        <v>BOGOTA, D.C.</v>
      </c>
      <c r="S1112" t="s">
        <v>4652</v>
      </c>
    </row>
    <row r="1113" spans="1:19">
      <c r="A1113">
        <v>830016372</v>
      </c>
      <c r="B1113">
        <v>830016372</v>
      </c>
      <c r="C1113">
        <v>6</v>
      </c>
      <c r="D1113" t="s">
        <v>14</v>
      </c>
      <c r="E1113" t="s">
        <v>15</v>
      </c>
      <c r="F1113" t="s">
        <v>4653</v>
      </c>
      <c r="G1113" s="1">
        <v>4103052</v>
      </c>
      <c r="H1113" t="s">
        <v>16</v>
      </c>
      <c r="I1113" t="s">
        <v>16</v>
      </c>
      <c r="J1113" t="s">
        <v>16</v>
      </c>
      <c r="K1113" t="s">
        <v>16</v>
      </c>
      <c r="L1113" t="s">
        <v>4654</v>
      </c>
      <c r="M1113">
        <v>169</v>
      </c>
      <c r="N1113" s="5">
        <v>11001</v>
      </c>
      <c r="O1113" s="14">
        <f t="shared" si="34"/>
        <v>5</v>
      </c>
      <c r="P1113" s="14" t="str">
        <f t="shared" si="35"/>
        <v>11001</v>
      </c>
      <c r="Q1113" s="5" t="str">
        <f>INDEX('DIAN CODE'!$B$2:$B$1121,MATCH(CONCATENATE(PLANOTER!P1113,""),'DIAN CODE'!$E$2:$E$1121,0),0)</f>
        <v>BOGOTA</v>
      </c>
      <c r="R1113" s="5" t="str">
        <f>INDEX('DIAN CODE'!$D$2:$D$1121,MATCH(CONCATENATE(PLANOTER!P1113,""),'DIAN CODE'!$E$2:$E$1121,0),0)</f>
        <v>BOGOTA, D.C.</v>
      </c>
      <c r="S1113" t="s">
        <v>4655</v>
      </c>
    </row>
    <row r="1114" spans="1:19">
      <c r="A1114">
        <v>830019722</v>
      </c>
      <c r="B1114">
        <v>830019722</v>
      </c>
      <c r="C1114">
        <v>4</v>
      </c>
      <c r="D1114" t="s">
        <v>14</v>
      </c>
      <c r="E1114" t="s">
        <v>15</v>
      </c>
      <c r="F1114" t="s">
        <v>4656</v>
      </c>
      <c r="G1114" s="1">
        <v>3751216</v>
      </c>
      <c r="H1114" t="s">
        <v>16</v>
      </c>
      <c r="I1114" t="s">
        <v>16</v>
      </c>
      <c r="J1114" t="s">
        <v>16</v>
      </c>
      <c r="K1114" t="s">
        <v>16</v>
      </c>
      <c r="L1114" t="s">
        <v>4657</v>
      </c>
      <c r="M1114">
        <v>169</v>
      </c>
      <c r="N1114" s="5">
        <v>11001</v>
      </c>
      <c r="O1114" s="14">
        <f t="shared" si="34"/>
        <v>5</v>
      </c>
      <c r="P1114" s="14" t="str">
        <f t="shared" si="35"/>
        <v>11001</v>
      </c>
      <c r="Q1114" s="5" t="str">
        <f>INDEX('DIAN CODE'!$B$2:$B$1121,MATCH(CONCATENATE(PLANOTER!P1114,""),'DIAN CODE'!$E$2:$E$1121,0),0)</f>
        <v>BOGOTA</v>
      </c>
      <c r="R1114" s="5" t="str">
        <f>INDEX('DIAN CODE'!$D$2:$D$1121,MATCH(CONCATENATE(PLANOTER!P1114,""),'DIAN CODE'!$E$2:$E$1121,0),0)</f>
        <v>BOGOTA, D.C.</v>
      </c>
      <c r="S1114" t="s">
        <v>4658</v>
      </c>
    </row>
    <row r="1115" spans="1:19">
      <c r="A1115">
        <v>830020901</v>
      </c>
      <c r="B1115">
        <v>830020901</v>
      </c>
      <c r="C1115">
        <v>8</v>
      </c>
      <c r="D1115" t="s">
        <v>14</v>
      </c>
      <c r="E1115" t="s">
        <v>15</v>
      </c>
      <c r="F1115" t="s">
        <v>4659</v>
      </c>
      <c r="G1115" s="1">
        <v>4169110</v>
      </c>
      <c r="H1115" t="s">
        <v>16</v>
      </c>
      <c r="I1115" t="s">
        <v>16</v>
      </c>
      <c r="J1115" t="s">
        <v>16</v>
      </c>
      <c r="K1115" t="s">
        <v>16</v>
      </c>
      <c r="L1115" t="s">
        <v>4660</v>
      </c>
      <c r="M1115">
        <v>169</v>
      </c>
      <c r="N1115" s="5">
        <v>11001</v>
      </c>
      <c r="O1115" s="14">
        <f t="shared" si="34"/>
        <v>5</v>
      </c>
      <c r="P1115" s="14" t="str">
        <f t="shared" si="35"/>
        <v>11001</v>
      </c>
      <c r="Q1115" s="5" t="str">
        <f>INDEX('DIAN CODE'!$B$2:$B$1121,MATCH(CONCATENATE(PLANOTER!P1115,""),'DIAN CODE'!$E$2:$E$1121,0),0)</f>
        <v>BOGOTA</v>
      </c>
      <c r="R1115" s="5" t="str">
        <f>INDEX('DIAN CODE'!$D$2:$D$1121,MATCH(CONCATENATE(PLANOTER!P1115,""),'DIAN CODE'!$E$2:$E$1121,0),0)</f>
        <v>BOGOTA, D.C.</v>
      </c>
      <c r="S1115" t="s">
        <v>4661</v>
      </c>
    </row>
    <row r="1116" spans="1:19">
      <c r="A1116">
        <v>830025638</v>
      </c>
      <c r="B1116">
        <v>830025638</v>
      </c>
      <c r="C1116">
        <v>8</v>
      </c>
      <c r="D1116" t="s">
        <v>14</v>
      </c>
      <c r="E1116" t="s">
        <v>15</v>
      </c>
      <c r="F1116" t="s">
        <v>4662</v>
      </c>
      <c r="G1116" s="1">
        <v>76304451</v>
      </c>
      <c r="H1116" t="s">
        <v>16</v>
      </c>
      <c r="I1116" t="s">
        <v>16</v>
      </c>
      <c r="J1116" t="s">
        <v>16</v>
      </c>
      <c r="K1116" t="s">
        <v>16</v>
      </c>
      <c r="L1116" t="s">
        <v>4663</v>
      </c>
      <c r="M1116">
        <v>169</v>
      </c>
      <c r="N1116" s="5">
        <v>68001</v>
      </c>
      <c r="O1116" s="14">
        <f t="shared" si="34"/>
        <v>5</v>
      </c>
      <c r="P1116" s="14" t="str">
        <f t="shared" si="35"/>
        <v>68001</v>
      </c>
      <c r="Q1116" s="5" t="str">
        <f>INDEX('DIAN CODE'!$B$2:$B$1121,MATCH(CONCATENATE(PLANOTER!P1116,""),'DIAN CODE'!$E$2:$E$1121,0),0)</f>
        <v>SANTANDER</v>
      </c>
      <c r="R1116" s="5" t="str">
        <f>INDEX('DIAN CODE'!$D$2:$D$1121,MATCH(CONCATENATE(PLANOTER!P1116,""),'DIAN CODE'!$E$2:$E$1121,0),0)</f>
        <v>BUCARAMANGA</v>
      </c>
      <c r="S1116" t="s">
        <v>4664</v>
      </c>
    </row>
    <row r="1117" spans="1:19">
      <c r="A1117">
        <v>830025916</v>
      </c>
      <c r="B1117">
        <v>830025916</v>
      </c>
      <c r="C1117">
        <v>0</v>
      </c>
      <c r="D1117" t="s">
        <v>14</v>
      </c>
      <c r="E1117" t="s">
        <v>15</v>
      </c>
      <c r="F1117" t="s">
        <v>4665</v>
      </c>
      <c r="G1117" s="1">
        <v>2372420</v>
      </c>
      <c r="H1117" t="s">
        <v>16</v>
      </c>
      <c r="I1117" t="s">
        <v>16</v>
      </c>
      <c r="J1117" t="s">
        <v>16</v>
      </c>
      <c r="K1117" t="s">
        <v>16</v>
      </c>
      <c r="L1117" t="s">
        <v>4666</v>
      </c>
      <c r="M1117">
        <v>169</v>
      </c>
      <c r="N1117" s="5">
        <v>11001</v>
      </c>
      <c r="O1117" s="14">
        <f t="shared" si="34"/>
        <v>5</v>
      </c>
      <c r="P1117" s="14" t="str">
        <f t="shared" si="35"/>
        <v>11001</v>
      </c>
      <c r="Q1117" s="5" t="str">
        <f>INDEX('DIAN CODE'!$B$2:$B$1121,MATCH(CONCATENATE(PLANOTER!P1117,""),'DIAN CODE'!$E$2:$E$1121,0),0)</f>
        <v>BOGOTA</v>
      </c>
      <c r="R1117" s="5" t="str">
        <f>INDEX('DIAN CODE'!$D$2:$D$1121,MATCH(CONCATENATE(PLANOTER!P1117,""),'DIAN CODE'!$E$2:$E$1121,0),0)</f>
        <v>BOGOTA, D.C.</v>
      </c>
      <c r="S1117" t="s">
        <v>4667</v>
      </c>
    </row>
    <row r="1118" spans="1:19">
      <c r="A1118">
        <v>830028380</v>
      </c>
      <c r="B1118">
        <v>830028380</v>
      </c>
      <c r="C1118" t="s">
        <v>13</v>
      </c>
      <c r="D1118" t="s">
        <v>14</v>
      </c>
      <c r="E1118" t="s">
        <v>15</v>
      </c>
      <c r="F1118" t="s">
        <v>4668</v>
      </c>
      <c r="G1118" s="1">
        <v>7247700</v>
      </c>
      <c r="H1118" t="s">
        <v>16</v>
      </c>
      <c r="I1118" t="s">
        <v>16</v>
      </c>
      <c r="J1118" t="s">
        <v>16</v>
      </c>
      <c r="K1118" t="s">
        <v>16</v>
      </c>
      <c r="L1118" t="s">
        <v>4669</v>
      </c>
      <c r="M1118">
        <v>169</v>
      </c>
      <c r="N1118" s="5">
        <v>11001</v>
      </c>
      <c r="O1118" s="14">
        <f t="shared" si="34"/>
        <v>5</v>
      </c>
      <c r="P1118" s="14" t="str">
        <f t="shared" si="35"/>
        <v>11001</v>
      </c>
      <c r="Q1118" s="5" t="str">
        <f>INDEX('DIAN CODE'!$B$2:$B$1121,MATCH(CONCATENATE(PLANOTER!P1118,""),'DIAN CODE'!$E$2:$E$1121,0),0)</f>
        <v>BOGOTA</v>
      </c>
      <c r="R1118" s="5" t="str">
        <f>INDEX('DIAN CODE'!$D$2:$D$1121,MATCH(CONCATENATE(PLANOTER!P1118,""),'DIAN CODE'!$E$2:$E$1121,0),0)</f>
        <v>BOGOTA, D.C.</v>
      </c>
      <c r="S1118" t="s">
        <v>4670</v>
      </c>
    </row>
    <row r="1119" spans="1:19">
      <c r="A1119">
        <v>830028864</v>
      </c>
      <c r="B1119">
        <v>830028864</v>
      </c>
      <c r="C1119">
        <v>1</v>
      </c>
      <c r="D1119" t="s">
        <v>14</v>
      </c>
      <c r="E1119" t="s">
        <v>15</v>
      </c>
      <c r="F1119" t="s">
        <v>4671</v>
      </c>
      <c r="G1119" s="1">
        <v>2111042</v>
      </c>
      <c r="H1119" t="s">
        <v>16</v>
      </c>
      <c r="I1119" t="s">
        <v>16</v>
      </c>
      <c r="J1119" t="s">
        <v>16</v>
      </c>
      <c r="K1119" t="s">
        <v>16</v>
      </c>
      <c r="L1119" t="s">
        <v>4672</v>
      </c>
      <c r="M1119">
        <v>169</v>
      </c>
      <c r="N1119" s="5">
        <v>11001</v>
      </c>
      <c r="O1119" s="14">
        <f t="shared" si="34"/>
        <v>5</v>
      </c>
      <c r="P1119" s="14" t="str">
        <f t="shared" si="35"/>
        <v>11001</v>
      </c>
      <c r="Q1119" s="5" t="str">
        <f>INDEX('DIAN CODE'!$B$2:$B$1121,MATCH(CONCATENATE(PLANOTER!P1119,""),'DIAN CODE'!$E$2:$E$1121,0),0)</f>
        <v>BOGOTA</v>
      </c>
      <c r="R1119" s="5" t="str">
        <f>INDEX('DIAN CODE'!$D$2:$D$1121,MATCH(CONCATENATE(PLANOTER!P1119,""),'DIAN CODE'!$E$2:$E$1121,0),0)</f>
        <v>BOGOTA, D.C.</v>
      </c>
      <c r="S1119" t="s">
        <v>4673</v>
      </c>
    </row>
    <row r="1120" spans="1:19">
      <c r="A1120">
        <v>830032809</v>
      </c>
      <c r="B1120">
        <v>830032809</v>
      </c>
      <c r="C1120">
        <v>1</v>
      </c>
      <c r="D1120" t="s">
        <v>14</v>
      </c>
      <c r="E1120" t="s">
        <v>15</v>
      </c>
      <c r="F1120" t="s">
        <v>4674</v>
      </c>
      <c r="G1120" s="1">
        <v>4460186</v>
      </c>
      <c r="H1120" t="s">
        <v>16</v>
      </c>
      <c r="I1120" t="s">
        <v>16</v>
      </c>
      <c r="J1120" t="s">
        <v>16</v>
      </c>
      <c r="K1120" t="s">
        <v>16</v>
      </c>
      <c r="L1120" t="s">
        <v>4675</v>
      </c>
      <c r="M1120">
        <v>169</v>
      </c>
      <c r="N1120" s="5">
        <v>11001</v>
      </c>
      <c r="O1120" s="14">
        <f t="shared" si="34"/>
        <v>5</v>
      </c>
      <c r="P1120" s="14" t="str">
        <f t="shared" si="35"/>
        <v>11001</v>
      </c>
      <c r="Q1120" s="5" t="str">
        <f>INDEX('DIAN CODE'!$B$2:$B$1121,MATCH(CONCATENATE(PLANOTER!P1120,""),'DIAN CODE'!$E$2:$E$1121,0),0)</f>
        <v>BOGOTA</v>
      </c>
      <c r="R1120" s="5" t="str">
        <f>INDEX('DIAN CODE'!$D$2:$D$1121,MATCH(CONCATENATE(PLANOTER!P1120,""),'DIAN CODE'!$E$2:$E$1121,0),0)</f>
        <v>BOGOTA, D.C.</v>
      </c>
      <c r="S1120" t="s">
        <v>4676</v>
      </c>
    </row>
    <row r="1121" spans="1:19">
      <c r="A1121">
        <v>830033050</v>
      </c>
      <c r="B1121">
        <v>830033050</v>
      </c>
      <c r="C1121">
        <v>1</v>
      </c>
      <c r="D1121" t="s">
        <v>14</v>
      </c>
      <c r="E1121" t="s">
        <v>15</v>
      </c>
      <c r="F1121" t="s">
        <v>4677</v>
      </c>
      <c r="G1121" s="1">
        <v>3847979</v>
      </c>
      <c r="H1121" t="s">
        <v>16</v>
      </c>
      <c r="I1121" t="s">
        <v>16</v>
      </c>
      <c r="J1121" t="s">
        <v>16</v>
      </c>
      <c r="K1121" t="s">
        <v>16</v>
      </c>
      <c r="L1121" t="s">
        <v>4678</v>
      </c>
      <c r="M1121">
        <v>169</v>
      </c>
      <c r="N1121" s="5">
        <v>11001</v>
      </c>
      <c r="O1121" s="14">
        <f t="shared" si="34"/>
        <v>5</v>
      </c>
      <c r="P1121" s="14" t="str">
        <f t="shared" si="35"/>
        <v>11001</v>
      </c>
      <c r="Q1121" s="5" t="str">
        <f>INDEX('DIAN CODE'!$B$2:$B$1121,MATCH(CONCATENATE(PLANOTER!P1121,""),'DIAN CODE'!$E$2:$E$1121,0),0)</f>
        <v>BOGOTA</v>
      </c>
      <c r="R1121" s="5" t="str">
        <f>INDEX('DIAN CODE'!$D$2:$D$1121,MATCH(CONCATENATE(PLANOTER!P1121,""),'DIAN CODE'!$E$2:$E$1121,0),0)</f>
        <v>BOGOTA, D.C.</v>
      </c>
      <c r="S1121" t="s">
        <v>4679</v>
      </c>
    </row>
    <row r="1122" spans="1:19">
      <c r="A1122">
        <v>830033507</v>
      </c>
      <c r="B1122">
        <v>830033507</v>
      </c>
      <c r="C1122">
        <v>5</v>
      </c>
      <c r="D1122" t="s">
        <v>14</v>
      </c>
      <c r="E1122" t="s">
        <v>15</v>
      </c>
      <c r="F1122" t="s">
        <v>4680</v>
      </c>
      <c r="G1122" s="1">
        <v>3472429</v>
      </c>
      <c r="H1122" t="s">
        <v>16</v>
      </c>
      <c r="I1122" t="s">
        <v>16</v>
      </c>
      <c r="J1122" t="s">
        <v>16</v>
      </c>
      <c r="K1122" t="s">
        <v>16</v>
      </c>
      <c r="L1122" t="s">
        <v>4681</v>
      </c>
      <c r="M1122">
        <v>169</v>
      </c>
      <c r="N1122" s="5">
        <v>11001</v>
      </c>
      <c r="O1122" s="14">
        <f t="shared" si="34"/>
        <v>5</v>
      </c>
      <c r="P1122" s="14" t="str">
        <f t="shared" si="35"/>
        <v>11001</v>
      </c>
      <c r="Q1122" s="5" t="str">
        <f>INDEX('DIAN CODE'!$B$2:$B$1121,MATCH(CONCATENATE(PLANOTER!P1122,""),'DIAN CODE'!$E$2:$E$1121,0),0)</f>
        <v>BOGOTA</v>
      </c>
      <c r="R1122" s="5" t="str">
        <f>INDEX('DIAN CODE'!$D$2:$D$1121,MATCH(CONCATENATE(PLANOTER!P1122,""),'DIAN CODE'!$E$2:$E$1121,0),0)</f>
        <v>BOGOTA, D.C.</v>
      </c>
      <c r="S1122" t="s">
        <v>4682</v>
      </c>
    </row>
    <row r="1123" spans="1:19">
      <c r="A1123">
        <v>830037946</v>
      </c>
      <c r="B1123">
        <v>830037946</v>
      </c>
      <c r="C1123">
        <v>3</v>
      </c>
      <c r="D1123" t="s">
        <v>14</v>
      </c>
      <c r="E1123" t="s">
        <v>15</v>
      </c>
      <c r="F1123" t="s">
        <v>4683</v>
      </c>
      <c r="G1123" s="1">
        <v>8662266</v>
      </c>
      <c r="H1123" t="s">
        <v>16</v>
      </c>
      <c r="I1123" t="s">
        <v>16</v>
      </c>
      <c r="J1123" t="s">
        <v>16</v>
      </c>
      <c r="K1123" t="s">
        <v>16</v>
      </c>
      <c r="L1123" t="s">
        <v>4684</v>
      </c>
      <c r="M1123">
        <v>169</v>
      </c>
      <c r="N1123" s="5">
        <v>11001</v>
      </c>
      <c r="O1123" s="14">
        <f t="shared" si="34"/>
        <v>5</v>
      </c>
      <c r="P1123" s="14" t="str">
        <f t="shared" si="35"/>
        <v>11001</v>
      </c>
      <c r="Q1123" s="5" t="str">
        <f>INDEX('DIAN CODE'!$B$2:$B$1121,MATCH(CONCATENATE(PLANOTER!P1123,""),'DIAN CODE'!$E$2:$E$1121,0),0)</f>
        <v>BOGOTA</v>
      </c>
      <c r="R1123" s="5" t="str">
        <f>INDEX('DIAN CODE'!$D$2:$D$1121,MATCH(CONCATENATE(PLANOTER!P1123,""),'DIAN CODE'!$E$2:$E$1121,0),0)</f>
        <v>BOGOTA, D.C.</v>
      </c>
      <c r="S1123" t="s">
        <v>4685</v>
      </c>
    </row>
    <row r="1124" spans="1:19">
      <c r="A1124">
        <v>830038805</v>
      </c>
      <c r="B1124">
        <v>830038805</v>
      </c>
      <c r="C1124">
        <v>8</v>
      </c>
      <c r="D1124" t="s">
        <v>14</v>
      </c>
      <c r="E1124" t="s">
        <v>15</v>
      </c>
      <c r="F1124" t="s">
        <v>4686</v>
      </c>
      <c r="G1124" s="1">
        <v>7561777</v>
      </c>
      <c r="H1124" t="s">
        <v>16</v>
      </c>
      <c r="I1124" t="s">
        <v>16</v>
      </c>
      <c r="J1124" t="s">
        <v>16</v>
      </c>
      <c r="K1124" t="s">
        <v>16</v>
      </c>
      <c r="L1124" t="s">
        <v>4687</v>
      </c>
      <c r="M1124">
        <v>169</v>
      </c>
      <c r="N1124" s="5">
        <v>11001</v>
      </c>
      <c r="O1124" s="14">
        <f t="shared" si="34"/>
        <v>5</v>
      </c>
      <c r="P1124" s="14" t="str">
        <f t="shared" si="35"/>
        <v>11001</v>
      </c>
      <c r="Q1124" s="5" t="str">
        <f>INDEX('DIAN CODE'!$B$2:$B$1121,MATCH(CONCATENATE(PLANOTER!P1124,""),'DIAN CODE'!$E$2:$E$1121,0),0)</f>
        <v>BOGOTA</v>
      </c>
      <c r="R1124" s="5" t="str">
        <f>INDEX('DIAN CODE'!$D$2:$D$1121,MATCH(CONCATENATE(PLANOTER!P1124,""),'DIAN CODE'!$E$2:$E$1121,0),0)</f>
        <v>BOGOTA, D.C.</v>
      </c>
      <c r="S1124" t="s">
        <v>4688</v>
      </c>
    </row>
    <row r="1125" spans="1:19">
      <c r="A1125">
        <v>830040184</v>
      </c>
      <c r="B1125">
        <v>830040184</v>
      </c>
      <c r="C1125">
        <v>9</v>
      </c>
      <c r="D1125" t="s">
        <v>14</v>
      </c>
      <c r="E1125" t="s">
        <v>15</v>
      </c>
      <c r="F1125" t="s">
        <v>4689</v>
      </c>
      <c r="G1125" s="1">
        <v>6608810</v>
      </c>
      <c r="H1125" t="s">
        <v>16</v>
      </c>
      <c r="I1125" t="s">
        <v>16</v>
      </c>
      <c r="J1125" t="s">
        <v>16</v>
      </c>
      <c r="K1125" t="s">
        <v>16</v>
      </c>
      <c r="L1125" t="s">
        <v>4690</v>
      </c>
      <c r="M1125">
        <v>169</v>
      </c>
      <c r="N1125" s="5">
        <v>11001</v>
      </c>
      <c r="O1125" s="14">
        <f t="shared" si="34"/>
        <v>5</v>
      </c>
      <c r="P1125" s="14" t="str">
        <f t="shared" si="35"/>
        <v>11001</v>
      </c>
      <c r="Q1125" s="5" t="str">
        <f>INDEX('DIAN CODE'!$B$2:$B$1121,MATCH(CONCATENATE(PLANOTER!P1125,""),'DIAN CODE'!$E$2:$E$1121,0),0)</f>
        <v>BOGOTA</v>
      </c>
      <c r="R1125" s="5" t="str">
        <f>INDEX('DIAN CODE'!$D$2:$D$1121,MATCH(CONCATENATE(PLANOTER!P1125,""),'DIAN CODE'!$E$2:$E$1121,0),0)</f>
        <v>BOGOTA, D.C.</v>
      </c>
      <c r="S1125" t="s">
        <v>4691</v>
      </c>
    </row>
    <row r="1126" spans="1:19">
      <c r="A1126">
        <v>830045606</v>
      </c>
      <c r="B1126">
        <v>830045606</v>
      </c>
      <c r="C1126">
        <v>8</v>
      </c>
      <c r="D1126" t="s">
        <v>14</v>
      </c>
      <c r="E1126" t="s">
        <v>15</v>
      </c>
      <c r="F1126" t="s">
        <v>4692</v>
      </c>
      <c r="G1126" s="1">
        <v>2472251</v>
      </c>
      <c r="H1126" t="s">
        <v>16</v>
      </c>
      <c r="I1126" t="s">
        <v>16</v>
      </c>
      <c r="J1126" t="s">
        <v>16</v>
      </c>
      <c r="K1126" t="s">
        <v>16</v>
      </c>
      <c r="L1126" t="s">
        <v>4693</v>
      </c>
      <c r="M1126">
        <v>169</v>
      </c>
      <c r="N1126" s="5">
        <v>11001</v>
      </c>
      <c r="O1126" s="14">
        <f t="shared" si="34"/>
        <v>5</v>
      </c>
      <c r="P1126" s="14" t="str">
        <f t="shared" si="35"/>
        <v>11001</v>
      </c>
      <c r="Q1126" s="5" t="str">
        <f>INDEX('DIAN CODE'!$B$2:$B$1121,MATCH(CONCATENATE(PLANOTER!P1126,""),'DIAN CODE'!$E$2:$E$1121,0),0)</f>
        <v>BOGOTA</v>
      </c>
      <c r="R1126" s="5" t="str">
        <f>INDEX('DIAN CODE'!$D$2:$D$1121,MATCH(CONCATENATE(PLANOTER!P1126,""),'DIAN CODE'!$E$2:$E$1121,0),0)</f>
        <v>BOGOTA, D.C.</v>
      </c>
      <c r="S1126" t="s">
        <v>4694</v>
      </c>
    </row>
    <row r="1127" spans="1:19">
      <c r="A1127">
        <v>830045893</v>
      </c>
      <c r="B1127">
        <v>830045893</v>
      </c>
      <c r="C1127">
        <v>5</v>
      </c>
      <c r="D1127" t="s">
        <v>14</v>
      </c>
      <c r="E1127" t="s">
        <v>15</v>
      </c>
      <c r="F1127" t="s">
        <v>4695</v>
      </c>
      <c r="G1127" s="1">
        <v>2476467</v>
      </c>
      <c r="H1127" t="s">
        <v>16</v>
      </c>
      <c r="I1127" t="s">
        <v>16</v>
      </c>
      <c r="J1127" t="s">
        <v>16</v>
      </c>
      <c r="K1127" t="s">
        <v>16</v>
      </c>
      <c r="L1127" t="s">
        <v>4696</v>
      </c>
      <c r="M1127">
        <v>169</v>
      </c>
      <c r="N1127" s="5">
        <v>11001</v>
      </c>
      <c r="O1127" s="14">
        <f t="shared" si="34"/>
        <v>5</v>
      </c>
      <c r="P1127" s="14" t="str">
        <f t="shared" si="35"/>
        <v>11001</v>
      </c>
      <c r="Q1127" s="5" t="str">
        <f>INDEX('DIAN CODE'!$B$2:$B$1121,MATCH(CONCATENATE(PLANOTER!P1127,""),'DIAN CODE'!$E$2:$E$1121,0),0)</f>
        <v>BOGOTA</v>
      </c>
      <c r="R1127" s="5" t="str">
        <f>INDEX('DIAN CODE'!$D$2:$D$1121,MATCH(CONCATENATE(PLANOTER!P1127,""),'DIAN CODE'!$E$2:$E$1121,0),0)</f>
        <v>BOGOTA, D.C.</v>
      </c>
      <c r="S1127" t="s">
        <v>4697</v>
      </c>
    </row>
    <row r="1128" spans="1:19">
      <c r="A1128">
        <v>830049916</v>
      </c>
      <c r="B1128">
        <v>830049916</v>
      </c>
      <c r="C1128">
        <v>4</v>
      </c>
      <c r="D1128" t="s">
        <v>14</v>
      </c>
      <c r="E1128" t="s">
        <v>15</v>
      </c>
      <c r="F1128" t="s">
        <v>4698</v>
      </c>
      <c r="G1128" s="1">
        <v>5936330</v>
      </c>
      <c r="H1128" t="s">
        <v>16</v>
      </c>
      <c r="I1128" t="s">
        <v>16</v>
      </c>
      <c r="J1128" t="s">
        <v>16</v>
      </c>
      <c r="K1128" t="s">
        <v>16</v>
      </c>
      <c r="L1128" t="s">
        <v>4699</v>
      </c>
      <c r="M1128">
        <v>169</v>
      </c>
      <c r="N1128" s="5">
        <v>11001</v>
      </c>
      <c r="O1128" s="14">
        <f t="shared" si="34"/>
        <v>5</v>
      </c>
      <c r="P1128" s="14" t="str">
        <f t="shared" si="35"/>
        <v>11001</v>
      </c>
      <c r="Q1128" s="5" t="str">
        <f>INDEX('DIAN CODE'!$B$2:$B$1121,MATCH(CONCATENATE(PLANOTER!P1128,""),'DIAN CODE'!$E$2:$E$1121,0),0)</f>
        <v>BOGOTA</v>
      </c>
      <c r="R1128" s="5" t="str">
        <f>INDEX('DIAN CODE'!$D$2:$D$1121,MATCH(CONCATENATE(PLANOTER!P1128,""),'DIAN CODE'!$E$2:$E$1121,0),0)</f>
        <v>BOGOTA, D.C.</v>
      </c>
      <c r="S1128" t="s">
        <v>4700</v>
      </c>
    </row>
    <row r="1129" spans="1:19">
      <c r="A1129">
        <v>830050590</v>
      </c>
      <c r="B1129">
        <v>830050590</v>
      </c>
      <c r="C1129">
        <v>9</v>
      </c>
      <c r="D1129" t="s">
        <v>14</v>
      </c>
      <c r="E1129" t="s">
        <v>15</v>
      </c>
      <c r="F1129" t="s">
        <v>4701</v>
      </c>
      <c r="G1129" s="1">
        <v>7424417</v>
      </c>
      <c r="H1129" t="s">
        <v>16</v>
      </c>
      <c r="I1129" t="s">
        <v>16</v>
      </c>
      <c r="J1129" t="s">
        <v>16</v>
      </c>
      <c r="K1129" t="s">
        <v>16</v>
      </c>
      <c r="L1129" t="s">
        <v>4702</v>
      </c>
      <c r="M1129">
        <v>169</v>
      </c>
      <c r="N1129" s="5">
        <v>11001</v>
      </c>
      <c r="O1129" s="14">
        <f t="shared" si="34"/>
        <v>5</v>
      </c>
      <c r="P1129" s="14" t="str">
        <f t="shared" si="35"/>
        <v>11001</v>
      </c>
      <c r="Q1129" s="5" t="str">
        <f>INDEX('DIAN CODE'!$B$2:$B$1121,MATCH(CONCATENATE(PLANOTER!P1129,""),'DIAN CODE'!$E$2:$E$1121,0),0)</f>
        <v>BOGOTA</v>
      </c>
      <c r="R1129" s="5" t="str">
        <f>INDEX('DIAN CODE'!$D$2:$D$1121,MATCH(CONCATENATE(PLANOTER!P1129,""),'DIAN CODE'!$E$2:$E$1121,0),0)</f>
        <v>BOGOTA, D.C.</v>
      </c>
      <c r="S1129" t="s">
        <v>4703</v>
      </c>
    </row>
    <row r="1130" spans="1:19">
      <c r="A1130">
        <v>830050957</v>
      </c>
      <c r="B1130">
        <v>830050957</v>
      </c>
      <c r="C1130">
        <v>8</v>
      </c>
      <c r="D1130" t="s">
        <v>14</v>
      </c>
      <c r="E1130" t="s">
        <v>15</v>
      </c>
      <c r="F1130" t="s">
        <v>4704</v>
      </c>
      <c r="G1130" s="1">
        <v>2010500</v>
      </c>
      <c r="H1130" t="s">
        <v>16</v>
      </c>
      <c r="I1130" t="s">
        <v>16</v>
      </c>
      <c r="J1130" t="s">
        <v>16</v>
      </c>
      <c r="K1130" t="s">
        <v>16</v>
      </c>
      <c r="L1130" t="s">
        <v>4705</v>
      </c>
      <c r="M1130">
        <v>169</v>
      </c>
      <c r="N1130" s="5">
        <v>11001</v>
      </c>
      <c r="O1130" s="14">
        <f t="shared" si="34"/>
        <v>5</v>
      </c>
      <c r="P1130" s="14" t="str">
        <f t="shared" si="35"/>
        <v>11001</v>
      </c>
      <c r="Q1130" s="5" t="str">
        <f>INDEX('DIAN CODE'!$B$2:$B$1121,MATCH(CONCATENATE(PLANOTER!P1130,""),'DIAN CODE'!$E$2:$E$1121,0),0)</f>
        <v>BOGOTA</v>
      </c>
      <c r="R1130" s="5" t="str">
        <f>INDEX('DIAN CODE'!$D$2:$D$1121,MATCH(CONCATENATE(PLANOTER!P1130,""),'DIAN CODE'!$E$2:$E$1121,0),0)</f>
        <v>BOGOTA, D.C.</v>
      </c>
      <c r="S1130" t="s">
        <v>4706</v>
      </c>
    </row>
    <row r="1131" spans="1:19">
      <c r="A1131">
        <v>830052558</v>
      </c>
      <c r="B1131">
        <v>830052558</v>
      </c>
      <c r="C1131">
        <v>1</v>
      </c>
      <c r="D1131" t="s">
        <v>14</v>
      </c>
      <c r="E1131" t="s">
        <v>15</v>
      </c>
      <c r="F1131" t="s">
        <v>4707</v>
      </c>
      <c r="G1131" s="1" t="s">
        <v>4708</v>
      </c>
      <c r="H1131" t="s">
        <v>16</v>
      </c>
      <c r="I1131" t="s">
        <v>16</v>
      </c>
      <c r="J1131" t="s">
        <v>16</v>
      </c>
      <c r="K1131" t="s">
        <v>16</v>
      </c>
      <c r="L1131" t="s">
        <v>4709</v>
      </c>
      <c r="M1131">
        <v>169</v>
      </c>
      <c r="N1131" s="5">
        <v>11001</v>
      </c>
      <c r="O1131" s="14">
        <f t="shared" si="34"/>
        <v>5</v>
      </c>
      <c r="P1131" s="14" t="str">
        <f t="shared" si="35"/>
        <v>11001</v>
      </c>
      <c r="Q1131" s="5" t="str">
        <f>INDEX('DIAN CODE'!$B$2:$B$1121,MATCH(CONCATENATE(PLANOTER!P1131,""),'DIAN CODE'!$E$2:$E$1121,0),0)</f>
        <v>BOGOTA</v>
      </c>
      <c r="R1131" s="5" t="str">
        <f>INDEX('DIAN CODE'!$D$2:$D$1121,MATCH(CONCATENATE(PLANOTER!P1131,""),'DIAN CODE'!$E$2:$E$1121,0),0)</f>
        <v>BOGOTA, D.C.</v>
      </c>
      <c r="S1131" t="s">
        <v>4710</v>
      </c>
    </row>
    <row r="1132" spans="1:19">
      <c r="A1132">
        <v>830054449</v>
      </c>
      <c r="B1132">
        <v>830054449</v>
      </c>
      <c r="C1132">
        <v>6</v>
      </c>
      <c r="D1132" t="s">
        <v>14</v>
      </c>
      <c r="E1132" t="s">
        <v>15</v>
      </c>
      <c r="F1132" t="s">
        <v>4711</v>
      </c>
      <c r="G1132" s="1">
        <v>2441141</v>
      </c>
      <c r="H1132" t="s">
        <v>16</v>
      </c>
      <c r="I1132" t="s">
        <v>16</v>
      </c>
      <c r="J1132" t="s">
        <v>16</v>
      </c>
      <c r="K1132" t="s">
        <v>16</v>
      </c>
      <c r="L1132" t="s">
        <v>4712</v>
      </c>
      <c r="M1132">
        <v>169</v>
      </c>
      <c r="N1132" s="5">
        <v>11001</v>
      </c>
      <c r="O1132" s="14">
        <f t="shared" si="34"/>
        <v>5</v>
      </c>
      <c r="P1132" s="14" t="str">
        <f t="shared" si="35"/>
        <v>11001</v>
      </c>
      <c r="Q1132" s="5" t="str">
        <f>INDEX('DIAN CODE'!$B$2:$B$1121,MATCH(CONCATENATE(PLANOTER!P1132,""),'DIAN CODE'!$E$2:$E$1121,0),0)</f>
        <v>BOGOTA</v>
      </c>
      <c r="R1132" s="5" t="str">
        <f>INDEX('DIAN CODE'!$D$2:$D$1121,MATCH(CONCATENATE(PLANOTER!P1132,""),'DIAN CODE'!$E$2:$E$1121,0),0)</f>
        <v>BOGOTA, D.C.</v>
      </c>
      <c r="S1132" t="s">
        <v>4713</v>
      </c>
    </row>
    <row r="1133" spans="1:19">
      <c r="A1133">
        <v>830055605</v>
      </c>
      <c r="B1133">
        <v>830055605</v>
      </c>
      <c r="C1133">
        <v>3</v>
      </c>
      <c r="D1133" t="s">
        <v>14</v>
      </c>
      <c r="E1133" t="s">
        <v>15</v>
      </c>
      <c r="F1133" t="s">
        <v>4714</v>
      </c>
      <c r="G1133" s="1">
        <v>7136381</v>
      </c>
      <c r="H1133" t="s">
        <v>16</v>
      </c>
      <c r="I1133" t="s">
        <v>16</v>
      </c>
      <c r="J1133" t="s">
        <v>16</v>
      </c>
      <c r="K1133" t="s">
        <v>16</v>
      </c>
      <c r="L1133" t="s">
        <v>4715</v>
      </c>
      <c r="M1133">
        <v>169</v>
      </c>
      <c r="N1133" s="5">
        <v>11001</v>
      </c>
      <c r="O1133" s="14">
        <f t="shared" si="34"/>
        <v>5</v>
      </c>
      <c r="P1133" s="14" t="str">
        <f t="shared" si="35"/>
        <v>11001</v>
      </c>
      <c r="Q1133" s="5" t="str">
        <f>INDEX('DIAN CODE'!$B$2:$B$1121,MATCH(CONCATENATE(PLANOTER!P1133,""),'DIAN CODE'!$E$2:$E$1121,0),0)</f>
        <v>BOGOTA</v>
      </c>
      <c r="R1133" s="5" t="str">
        <f>INDEX('DIAN CODE'!$D$2:$D$1121,MATCH(CONCATENATE(PLANOTER!P1133,""),'DIAN CODE'!$E$2:$E$1121,0),0)</f>
        <v>BOGOTA, D.C.</v>
      </c>
      <c r="S1133" t="s">
        <v>4716</v>
      </c>
    </row>
    <row r="1134" spans="1:19">
      <c r="A1134">
        <v>830057186</v>
      </c>
      <c r="B1134">
        <v>830057186</v>
      </c>
      <c r="C1134">
        <v>8</v>
      </c>
      <c r="D1134" t="s">
        <v>14</v>
      </c>
      <c r="E1134" t="s">
        <v>15</v>
      </c>
      <c r="F1134" t="s">
        <v>4717</v>
      </c>
      <c r="G1134" s="1">
        <v>2378200</v>
      </c>
      <c r="H1134" t="s">
        <v>16</v>
      </c>
      <c r="I1134" t="s">
        <v>16</v>
      </c>
      <c r="J1134" t="s">
        <v>16</v>
      </c>
      <c r="K1134" t="s">
        <v>16</v>
      </c>
      <c r="L1134" t="s">
        <v>4718</v>
      </c>
      <c r="M1134">
        <v>169</v>
      </c>
      <c r="N1134" s="5">
        <v>11001</v>
      </c>
      <c r="O1134" s="14">
        <f t="shared" si="34"/>
        <v>5</v>
      </c>
      <c r="P1134" s="14" t="str">
        <f t="shared" si="35"/>
        <v>11001</v>
      </c>
      <c r="Q1134" s="5" t="str">
        <f>INDEX('DIAN CODE'!$B$2:$B$1121,MATCH(CONCATENATE(PLANOTER!P1134,""),'DIAN CODE'!$E$2:$E$1121,0),0)</f>
        <v>BOGOTA</v>
      </c>
      <c r="R1134" s="5" t="str">
        <f>INDEX('DIAN CODE'!$D$2:$D$1121,MATCH(CONCATENATE(PLANOTER!P1134,""),'DIAN CODE'!$E$2:$E$1121,0),0)</f>
        <v>BOGOTA, D.C.</v>
      </c>
      <c r="S1134" t="s">
        <v>4719</v>
      </c>
    </row>
    <row r="1135" spans="1:19">
      <c r="A1135">
        <v>830057982</v>
      </c>
      <c r="B1135">
        <v>830057982</v>
      </c>
      <c r="C1135" t="s">
        <v>13</v>
      </c>
      <c r="D1135" t="s">
        <v>14</v>
      </c>
      <c r="E1135" t="s">
        <v>15</v>
      </c>
      <c r="F1135" t="s">
        <v>4720</v>
      </c>
      <c r="G1135" s="1">
        <v>2693999</v>
      </c>
      <c r="H1135" t="s">
        <v>16</v>
      </c>
      <c r="I1135" t="s">
        <v>16</v>
      </c>
      <c r="J1135" t="s">
        <v>16</v>
      </c>
      <c r="K1135" t="s">
        <v>16</v>
      </c>
      <c r="L1135" t="s">
        <v>4721</v>
      </c>
      <c r="M1135">
        <v>169</v>
      </c>
      <c r="N1135" s="5">
        <v>11001</v>
      </c>
      <c r="O1135" s="14">
        <f t="shared" si="34"/>
        <v>5</v>
      </c>
      <c r="P1135" s="14" t="str">
        <f t="shared" si="35"/>
        <v>11001</v>
      </c>
      <c r="Q1135" s="5" t="str">
        <f>INDEX('DIAN CODE'!$B$2:$B$1121,MATCH(CONCATENATE(PLANOTER!P1135,""),'DIAN CODE'!$E$2:$E$1121,0),0)</f>
        <v>BOGOTA</v>
      </c>
      <c r="R1135" s="5" t="str">
        <f>INDEX('DIAN CODE'!$D$2:$D$1121,MATCH(CONCATENATE(PLANOTER!P1135,""),'DIAN CODE'!$E$2:$E$1121,0),0)</f>
        <v>BOGOTA, D.C.</v>
      </c>
      <c r="S1135" t="s">
        <v>4722</v>
      </c>
    </row>
    <row r="1136" spans="1:19">
      <c r="A1136">
        <v>830058473</v>
      </c>
      <c r="B1136">
        <v>830058473</v>
      </c>
      <c r="C1136">
        <v>1</v>
      </c>
      <c r="D1136" t="s">
        <v>14</v>
      </c>
      <c r="E1136" t="s">
        <v>15</v>
      </c>
      <c r="F1136" t="s">
        <v>4723</v>
      </c>
      <c r="G1136" s="1">
        <v>8767066</v>
      </c>
      <c r="H1136" t="s">
        <v>16</v>
      </c>
      <c r="I1136" t="s">
        <v>16</v>
      </c>
      <c r="J1136" t="s">
        <v>16</v>
      </c>
      <c r="K1136" t="s">
        <v>16</v>
      </c>
      <c r="L1136" t="s">
        <v>4724</v>
      </c>
      <c r="M1136">
        <v>169</v>
      </c>
      <c r="N1136" s="5">
        <v>11001</v>
      </c>
      <c r="O1136" s="14">
        <f t="shared" si="34"/>
        <v>5</v>
      </c>
      <c r="P1136" s="14" t="str">
        <f t="shared" si="35"/>
        <v>11001</v>
      </c>
      <c r="Q1136" s="5" t="str">
        <f>INDEX('DIAN CODE'!$B$2:$B$1121,MATCH(CONCATENATE(PLANOTER!P1136,""),'DIAN CODE'!$E$2:$E$1121,0),0)</f>
        <v>BOGOTA</v>
      </c>
      <c r="R1136" s="5" t="str">
        <f>INDEX('DIAN CODE'!$D$2:$D$1121,MATCH(CONCATENATE(PLANOTER!P1136,""),'DIAN CODE'!$E$2:$E$1121,0),0)</f>
        <v>BOGOTA, D.C.</v>
      </c>
      <c r="S1136" t="s">
        <v>4725</v>
      </c>
    </row>
    <row r="1137" spans="1:19">
      <c r="A1137">
        <v>830058660</v>
      </c>
      <c r="B1137">
        <v>830058660</v>
      </c>
      <c r="C1137">
        <v>2</v>
      </c>
      <c r="D1137" t="s">
        <v>14</v>
      </c>
      <c r="E1137" t="s">
        <v>15</v>
      </c>
      <c r="F1137" t="s">
        <v>4726</v>
      </c>
      <c r="G1137" s="1">
        <v>3341869</v>
      </c>
      <c r="H1137" t="s">
        <v>16</v>
      </c>
      <c r="I1137" t="s">
        <v>16</v>
      </c>
      <c r="J1137" t="s">
        <v>16</v>
      </c>
      <c r="K1137" t="s">
        <v>16</v>
      </c>
      <c r="L1137" t="s">
        <v>4727</v>
      </c>
      <c r="M1137">
        <v>169</v>
      </c>
      <c r="N1137" s="5">
        <v>11001</v>
      </c>
      <c r="O1137" s="14">
        <f t="shared" si="34"/>
        <v>5</v>
      </c>
      <c r="P1137" s="14" t="str">
        <f t="shared" si="35"/>
        <v>11001</v>
      </c>
      <c r="Q1137" s="5" t="str">
        <f>INDEX('DIAN CODE'!$B$2:$B$1121,MATCH(CONCATENATE(PLANOTER!P1137,""),'DIAN CODE'!$E$2:$E$1121,0),0)</f>
        <v>BOGOTA</v>
      </c>
      <c r="R1137" s="5" t="str">
        <f>INDEX('DIAN CODE'!$D$2:$D$1121,MATCH(CONCATENATE(PLANOTER!P1137,""),'DIAN CODE'!$E$2:$E$1121,0),0)</f>
        <v>BOGOTA, D.C.</v>
      </c>
      <c r="S1137" t="s">
        <v>4728</v>
      </c>
    </row>
    <row r="1138" spans="1:19">
      <c r="A1138">
        <v>830060953</v>
      </c>
      <c r="B1138">
        <v>830060953</v>
      </c>
      <c r="C1138">
        <v>1</v>
      </c>
      <c r="D1138" t="s">
        <v>14</v>
      </c>
      <c r="E1138" t="s">
        <v>15</v>
      </c>
      <c r="F1138" t="s">
        <v>4729</v>
      </c>
      <c r="G1138" s="1">
        <v>167419442</v>
      </c>
      <c r="H1138" t="s">
        <v>16</v>
      </c>
      <c r="I1138" t="s">
        <v>16</v>
      </c>
      <c r="J1138" t="s">
        <v>16</v>
      </c>
      <c r="K1138" t="s">
        <v>16</v>
      </c>
      <c r="L1138" t="s">
        <v>4730</v>
      </c>
      <c r="M1138">
        <v>169</v>
      </c>
      <c r="N1138" s="5">
        <v>25473</v>
      </c>
      <c r="O1138" s="14">
        <f t="shared" si="34"/>
        <v>5</v>
      </c>
      <c r="P1138" s="14" t="str">
        <f t="shared" si="35"/>
        <v>25473</v>
      </c>
      <c r="Q1138" s="5" t="str">
        <f>INDEX('DIAN CODE'!$B$2:$B$1121,MATCH(CONCATENATE(PLANOTER!P1138,""),'DIAN CODE'!$E$2:$E$1121,0),0)</f>
        <v>CUNDINAMARCA</v>
      </c>
      <c r="R1138" s="5" t="str">
        <f>INDEX('DIAN CODE'!$D$2:$D$1121,MATCH(CONCATENATE(PLANOTER!P1138,""),'DIAN CODE'!$E$2:$E$1121,0),0)</f>
        <v>MOSQUERA</v>
      </c>
      <c r="S1138" t="s">
        <v>4731</v>
      </c>
    </row>
    <row r="1139" spans="1:19">
      <c r="A1139">
        <v>830061561</v>
      </c>
      <c r="B1139">
        <v>830061561</v>
      </c>
      <c r="C1139">
        <v>2</v>
      </c>
      <c r="D1139" t="s">
        <v>14</v>
      </c>
      <c r="E1139" t="s">
        <v>15</v>
      </c>
      <c r="F1139" t="s">
        <v>4732</v>
      </c>
      <c r="G1139" s="1">
        <v>6298370</v>
      </c>
      <c r="H1139" t="s">
        <v>16</v>
      </c>
      <c r="I1139" t="s">
        <v>16</v>
      </c>
      <c r="J1139" t="s">
        <v>16</v>
      </c>
      <c r="K1139" t="s">
        <v>16</v>
      </c>
      <c r="L1139" t="s">
        <v>4733</v>
      </c>
      <c r="M1139">
        <v>169</v>
      </c>
      <c r="N1139" s="5">
        <v>11001</v>
      </c>
      <c r="O1139" s="14">
        <f t="shared" si="34"/>
        <v>5</v>
      </c>
      <c r="P1139" s="14" t="str">
        <f t="shared" si="35"/>
        <v>11001</v>
      </c>
      <c r="Q1139" s="5" t="str">
        <f>INDEX('DIAN CODE'!$B$2:$B$1121,MATCH(CONCATENATE(PLANOTER!P1139,""),'DIAN CODE'!$E$2:$E$1121,0),0)</f>
        <v>BOGOTA</v>
      </c>
      <c r="R1139" s="5" t="str">
        <f>INDEX('DIAN CODE'!$D$2:$D$1121,MATCH(CONCATENATE(PLANOTER!P1139,""),'DIAN CODE'!$E$2:$E$1121,0),0)</f>
        <v>BOGOTA, D.C.</v>
      </c>
      <c r="S1139" t="s">
        <v>4734</v>
      </c>
    </row>
    <row r="1140" spans="1:19">
      <c r="A1140">
        <v>830065454</v>
      </c>
      <c r="B1140">
        <v>830065454</v>
      </c>
      <c r="C1140" t="s">
        <v>13</v>
      </c>
      <c r="D1140" t="s">
        <v>14</v>
      </c>
      <c r="E1140" t="s">
        <v>15</v>
      </c>
      <c r="F1140" t="s">
        <v>4735</v>
      </c>
      <c r="G1140" s="1">
        <v>7030187</v>
      </c>
      <c r="H1140" t="s">
        <v>16</v>
      </c>
      <c r="I1140" t="s">
        <v>16</v>
      </c>
      <c r="J1140" t="s">
        <v>16</v>
      </c>
      <c r="K1140" t="s">
        <v>16</v>
      </c>
      <c r="L1140" t="s">
        <v>4736</v>
      </c>
      <c r="M1140">
        <v>169</v>
      </c>
      <c r="N1140" s="5">
        <v>11001</v>
      </c>
      <c r="O1140" s="14">
        <f t="shared" si="34"/>
        <v>5</v>
      </c>
      <c r="P1140" s="14" t="str">
        <f t="shared" si="35"/>
        <v>11001</v>
      </c>
      <c r="Q1140" s="5" t="str">
        <f>INDEX('DIAN CODE'!$B$2:$B$1121,MATCH(CONCATENATE(PLANOTER!P1140,""),'DIAN CODE'!$E$2:$E$1121,0),0)</f>
        <v>BOGOTA</v>
      </c>
      <c r="R1140" s="5" t="str">
        <f>INDEX('DIAN CODE'!$D$2:$D$1121,MATCH(CONCATENATE(PLANOTER!P1140,""),'DIAN CODE'!$E$2:$E$1121,0),0)</f>
        <v>BOGOTA, D.C.</v>
      </c>
      <c r="S1140" t="s">
        <v>4737</v>
      </c>
    </row>
    <row r="1141" spans="1:19">
      <c r="A1141">
        <v>830067802</v>
      </c>
      <c r="B1141">
        <v>830067802</v>
      </c>
      <c r="C1141">
        <v>1</v>
      </c>
      <c r="D1141" t="s">
        <v>14</v>
      </c>
      <c r="E1141" t="s">
        <v>15</v>
      </c>
      <c r="F1141" t="s">
        <v>4738</v>
      </c>
      <c r="G1141" s="1">
        <v>3347421</v>
      </c>
      <c r="H1141" t="s">
        <v>16</v>
      </c>
      <c r="I1141" t="s">
        <v>16</v>
      </c>
      <c r="J1141" t="s">
        <v>16</v>
      </c>
      <c r="K1141" t="s">
        <v>16</v>
      </c>
      <c r="L1141" t="s">
        <v>4739</v>
      </c>
      <c r="M1141">
        <v>169</v>
      </c>
      <c r="N1141" s="5">
        <v>11001</v>
      </c>
      <c r="O1141" s="14">
        <f t="shared" si="34"/>
        <v>5</v>
      </c>
      <c r="P1141" s="14" t="str">
        <f t="shared" si="35"/>
        <v>11001</v>
      </c>
      <c r="Q1141" s="5" t="str">
        <f>INDEX('DIAN CODE'!$B$2:$B$1121,MATCH(CONCATENATE(PLANOTER!P1141,""),'DIAN CODE'!$E$2:$E$1121,0),0)</f>
        <v>BOGOTA</v>
      </c>
      <c r="R1141" s="5" t="str">
        <f>INDEX('DIAN CODE'!$D$2:$D$1121,MATCH(CONCATENATE(PLANOTER!P1141,""),'DIAN CODE'!$E$2:$E$1121,0),0)</f>
        <v>BOGOTA, D.C.</v>
      </c>
      <c r="S1141" t="s">
        <v>4740</v>
      </c>
    </row>
    <row r="1142" spans="1:19">
      <c r="A1142">
        <v>830068977</v>
      </c>
      <c r="B1142">
        <v>830068977</v>
      </c>
      <c r="C1142">
        <v>4</v>
      </c>
      <c r="D1142" t="s">
        <v>14</v>
      </c>
      <c r="E1142" t="s">
        <v>15</v>
      </c>
      <c r="F1142" t="s">
        <v>4741</v>
      </c>
      <c r="G1142" s="1">
        <v>5204208</v>
      </c>
      <c r="H1142" t="s">
        <v>16</v>
      </c>
      <c r="I1142" t="s">
        <v>16</v>
      </c>
      <c r="J1142" t="s">
        <v>16</v>
      </c>
      <c r="K1142" t="s">
        <v>16</v>
      </c>
      <c r="L1142" t="s">
        <v>4742</v>
      </c>
      <c r="M1142">
        <v>169</v>
      </c>
      <c r="N1142" s="5">
        <v>11001</v>
      </c>
      <c r="O1142" s="14">
        <f t="shared" si="34"/>
        <v>5</v>
      </c>
      <c r="P1142" s="14" t="str">
        <f t="shared" si="35"/>
        <v>11001</v>
      </c>
      <c r="Q1142" s="5" t="str">
        <f>INDEX('DIAN CODE'!$B$2:$B$1121,MATCH(CONCATENATE(PLANOTER!P1142,""),'DIAN CODE'!$E$2:$E$1121,0),0)</f>
        <v>BOGOTA</v>
      </c>
      <c r="R1142" s="5" t="str">
        <f>INDEX('DIAN CODE'!$D$2:$D$1121,MATCH(CONCATENATE(PLANOTER!P1142,""),'DIAN CODE'!$E$2:$E$1121,0),0)</f>
        <v>BOGOTA, D.C.</v>
      </c>
      <c r="S1142" t="s">
        <v>4047</v>
      </c>
    </row>
    <row r="1143" spans="1:19">
      <c r="A1143">
        <v>830070527</v>
      </c>
      <c r="B1143">
        <v>830070527</v>
      </c>
      <c r="C1143">
        <v>1</v>
      </c>
      <c r="D1143" t="s">
        <v>14</v>
      </c>
      <c r="E1143" t="s">
        <v>15</v>
      </c>
      <c r="F1143" t="s">
        <v>4743</v>
      </c>
      <c r="G1143" s="1">
        <v>3077110</v>
      </c>
      <c r="H1143" t="s">
        <v>16</v>
      </c>
      <c r="I1143" t="s">
        <v>16</v>
      </c>
      <c r="J1143" t="s">
        <v>16</v>
      </c>
      <c r="K1143" t="s">
        <v>16</v>
      </c>
      <c r="L1143" t="s">
        <v>4744</v>
      </c>
      <c r="M1143">
        <v>169</v>
      </c>
      <c r="N1143" s="5">
        <v>11001</v>
      </c>
      <c r="O1143" s="14">
        <f t="shared" si="34"/>
        <v>5</v>
      </c>
      <c r="P1143" s="14" t="str">
        <f t="shared" si="35"/>
        <v>11001</v>
      </c>
      <c r="Q1143" s="5" t="str">
        <f>INDEX('DIAN CODE'!$B$2:$B$1121,MATCH(CONCATENATE(PLANOTER!P1143,""),'DIAN CODE'!$E$2:$E$1121,0),0)</f>
        <v>BOGOTA</v>
      </c>
      <c r="R1143" s="5" t="str">
        <f>INDEX('DIAN CODE'!$D$2:$D$1121,MATCH(CONCATENATE(PLANOTER!P1143,""),'DIAN CODE'!$E$2:$E$1121,0),0)</f>
        <v>BOGOTA, D.C.</v>
      </c>
      <c r="S1143" t="s">
        <v>4745</v>
      </c>
    </row>
    <row r="1144" spans="1:19">
      <c r="A1144">
        <v>830070875</v>
      </c>
      <c r="B1144">
        <v>830070875</v>
      </c>
      <c r="C1144">
        <v>8</v>
      </c>
      <c r="D1144" t="s">
        <v>14</v>
      </c>
      <c r="E1144" t="s">
        <v>15</v>
      </c>
      <c r="F1144" t="s">
        <v>4746</v>
      </c>
      <c r="G1144" s="1">
        <v>2988632</v>
      </c>
      <c r="H1144" t="s">
        <v>16</v>
      </c>
      <c r="I1144" t="s">
        <v>16</v>
      </c>
      <c r="J1144" t="s">
        <v>16</v>
      </c>
      <c r="K1144" t="s">
        <v>16</v>
      </c>
      <c r="L1144" t="s">
        <v>4747</v>
      </c>
      <c r="M1144">
        <v>169</v>
      </c>
      <c r="N1144" s="5">
        <v>11001</v>
      </c>
      <c r="O1144" s="14">
        <f t="shared" si="34"/>
        <v>5</v>
      </c>
      <c r="P1144" s="14" t="str">
        <f t="shared" si="35"/>
        <v>11001</v>
      </c>
      <c r="Q1144" s="5" t="str">
        <f>INDEX('DIAN CODE'!$B$2:$B$1121,MATCH(CONCATENATE(PLANOTER!P1144,""),'DIAN CODE'!$E$2:$E$1121,0),0)</f>
        <v>BOGOTA</v>
      </c>
      <c r="R1144" s="5" t="str">
        <f>INDEX('DIAN CODE'!$D$2:$D$1121,MATCH(CONCATENATE(PLANOTER!P1144,""),'DIAN CODE'!$E$2:$E$1121,0),0)</f>
        <v>BOGOTA, D.C.</v>
      </c>
      <c r="S1144" t="s">
        <v>4748</v>
      </c>
    </row>
    <row r="1145" spans="1:19">
      <c r="A1145">
        <v>830071346</v>
      </c>
      <c r="B1145">
        <v>830071346</v>
      </c>
      <c r="C1145">
        <v>8</v>
      </c>
      <c r="D1145" t="s">
        <v>14</v>
      </c>
      <c r="E1145" t="s">
        <v>15</v>
      </c>
      <c r="F1145" t="s">
        <v>4749</v>
      </c>
      <c r="G1145" s="1">
        <v>2431767</v>
      </c>
      <c r="H1145" t="s">
        <v>16</v>
      </c>
      <c r="I1145" t="s">
        <v>16</v>
      </c>
      <c r="J1145" t="s">
        <v>16</v>
      </c>
      <c r="K1145" t="s">
        <v>16</v>
      </c>
      <c r="L1145" t="s">
        <v>4750</v>
      </c>
      <c r="M1145">
        <v>169</v>
      </c>
      <c r="N1145" s="5">
        <v>11001</v>
      </c>
      <c r="O1145" s="14">
        <f t="shared" si="34"/>
        <v>5</v>
      </c>
      <c r="P1145" s="14" t="str">
        <f t="shared" si="35"/>
        <v>11001</v>
      </c>
      <c r="Q1145" s="5" t="str">
        <f>INDEX('DIAN CODE'!$B$2:$B$1121,MATCH(CONCATENATE(PLANOTER!P1145,""),'DIAN CODE'!$E$2:$E$1121,0),0)</f>
        <v>BOGOTA</v>
      </c>
      <c r="R1145" s="5" t="str">
        <f>INDEX('DIAN CODE'!$D$2:$D$1121,MATCH(CONCATENATE(PLANOTER!P1145,""),'DIAN CODE'!$E$2:$E$1121,0),0)</f>
        <v>BOGOTA, D.C.</v>
      </c>
      <c r="S1145" t="s">
        <v>4751</v>
      </c>
    </row>
    <row r="1146" spans="1:19">
      <c r="A1146">
        <v>830071762</v>
      </c>
      <c r="B1146">
        <v>830071762</v>
      </c>
      <c r="C1146">
        <v>9</v>
      </c>
      <c r="D1146" t="s">
        <v>14</v>
      </c>
      <c r="E1146" t="s">
        <v>15</v>
      </c>
      <c r="F1146" t="s">
        <v>4752</v>
      </c>
      <c r="G1146" s="1">
        <v>6917210</v>
      </c>
      <c r="H1146" t="s">
        <v>16</v>
      </c>
      <c r="I1146" t="s">
        <v>16</v>
      </c>
      <c r="J1146" t="s">
        <v>16</v>
      </c>
      <c r="K1146" t="s">
        <v>16</v>
      </c>
      <c r="L1146" t="s">
        <v>4753</v>
      </c>
      <c r="M1146">
        <v>169</v>
      </c>
      <c r="N1146" s="5">
        <v>11001</v>
      </c>
      <c r="O1146" s="14">
        <f t="shared" si="34"/>
        <v>5</v>
      </c>
      <c r="P1146" s="14" t="str">
        <f t="shared" si="35"/>
        <v>11001</v>
      </c>
      <c r="Q1146" s="5" t="str">
        <f>INDEX('DIAN CODE'!$B$2:$B$1121,MATCH(CONCATENATE(PLANOTER!P1146,""),'DIAN CODE'!$E$2:$E$1121,0),0)</f>
        <v>BOGOTA</v>
      </c>
      <c r="R1146" s="5" t="str">
        <f>INDEX('DIAN CODE'!$D$2:$D$1121,MATCH(CONCATENATE(PLANOTER!P1146,""),'DIAN CODE'!$E$2:$E$1121,0),0)</f>
        <v>BOGOTA, D.C.</v>
      </c>
      <c r="S1146" t="s">
        <v>4754</v>
      </c>
    </row>
    <row r="1147" spans="1:19">
      <c r="A1147">
        <v>830073552</v>
      </c>
      <c r="B1147">
        <v>830073552</v>
      </c>
      <c r="C1147">
        <v>8</v>
      </c>
      <c r="D1147" t="s">
        <v>14</v>
      </c>
      <c r="E1147" t="s">
        <v>15</v>
      </c>
      <c r="F1147" t="s">
        <v>4755</v>
      </c>
      <c r="G1147" s="1">
        <v>5601307</v>
      </c>
      <c r="H1147" t="s">
        <v>16</v>
      </c>
      <c r="I1147" t="s">
        <v>16</v>
      </c>
      <c r="J1147" t="s">
        <v>16</v>
      </c>
      <c r="K1147" t="s">
        <v>16</v>
      </c>
      <c r="L1147" t="s">
        <v>4756</v>
      </c>
      <c r="M1147">
        <v>169</v>
      </c>
      <c r="N1147" s="5">
        <v>11001</v>
      </c>
      <c r="O1147" s="14">
        <f t="shared" si="34"/>
        <v>5</v>
      </c>
      <c r="P1147" s="14" t="str">
        <f t="shared" si="35"/>
        <v>11001</v>
      </c>
      <c r="Q1147" s="5" t="str">
        <f>INDEX('DIAN CODE'!$B$2:$B$1121,MATCH(CONCATENATE(PLANOTER!P1147,""),'DIAN CODE'!$E$2:$E$1121,0),0)</f>
        <v>BOGOTA</v>
      </c>
      <c r="R1147" s="5" t="str">
        <f>INDEX('DIAN CODE'!$D$2:$D$1121,MATCH(CONCATENATE(PLANOTER!P1147,""),'DIAN CODE'!$E$2:$E$1121,0),0)</f>
        <v>BOGOTA, D.C.</v>
      </c>
      <c r="S1147" t="s">
        <v>4757</v>
      </c>
    </row>
    <row r="1148" spans="1:19">
      <c r="A1148">
        <v>830074757</v>
      </c>
      <c r="B1148">
        <v>830074757</v>
      </c>
      <c r="C1148">
        <v>5</v>
      </c>
      <c r="D1148" t="s">
        <v>14</v>
      </c>
      <c r="E1148" t="s">
        <v>15</v>
      </c>
      <c r="F1148" t="s">
        <v>4758</v>
      </c>
      <c r="G1148" s="1">
        <v>4003904</v>
      </c>
      <c r="H1148" t="s">
        <v>16</v>
      </c>
      <c r="I1148" t="s">
        <v>16</v>
      </c>
      <c r="J1148" t="s">
        <v>16</v>
      </c>
      <c r="K1148" t="s">
        <v>16</v>
      </c>
      <c r="L1148" t="s">
        <v>4759</v>
      </c>
      <c r="M1148">
        <v>169</v>
      </c>
      <c r="N1148" s="5">
        <v>11001</v>
      </c>
      <c r="O1148" s="14">
        <f t="shared" si="34"/>
        <v>5</v>
      </c>
      <c r="P1148" s="14" t="str">
        <f t="shared" si="35"/>
        <v>11001</v>
      </c>
      <c r="Q1148" s="5" t="str">
        <f>INDEX('DIAN CODE'!$B$2:$B$1121,MATCH(CONCATENATE(PLANOTER!P1148,""),'DIAN CODE'!$E$2:$E$1121,0),0)</f>
        <v>BOGOTA</v>
      </c>
      <c r="R1148" s="5" t="str">
        <f>INDEX('DIAN CODE'!$D$2:$D$1121,MATCH(CONCATENATE(PLANOTER!P1148,""),'DIAN CODE'!$E$2:$E$1121,0),0)</f>
        <v>BOGOTA, D.C.</v>
      </c>
      <c r="S1148" t="s">
        <v>4760</v>
      </c>
    </row>
    <row r="1149" spans="1:19">
      <c r="A1149">
        <v>830075712</v>
      </c>
      <c r="B1149">
        <v>830075712</v>
      </c>
      <c r="C1149">
        <v>9</v>
      </c>
      <c r="D1149" t="s">
        <v>14</v>
      </c>
      <c r="E1149" t="s">
        <v>15</v>
      </c>
      <c r="F1149" t="s">
        <v>4761</v>
      </c>
      <c r="G1149" s="1">
        <v>4111463</v>
      </c>
      <c r="H1149" t="s">
        <v>16</v>
      </c>
      <c r="I1149" t="s">
        <v>16</v>
      </c>
      <c r="J1149" t="s">
        <v>16</v>
      </c>
      <c r="K1149" t="s">
        <v>16</v>
      </c>
      <c r="L1149" t="s">
        <v>4762</v>
      </c>
      <c r="M1149">
        <v>0</v>
      </c>
      <c r="N1149" s="5">
        <v>11001</v>
      </c>
      <c r="O1149" s="14">
        <f t="shared" si="34"/>
        <v>5</v>
      </c>
      <c r="P1149" s="14" t="str">
        <f t="shared" si="35"/>
        <v>11001</v>
      </c>
      <c r="Q1149" s="5" t="str">
        <f>INDEX('DIAN CODE'!$B$2:$B$1121,MATCH(CONCATENATE(PLANOTER!P1149,""),'DIAN CODE'!$E$2:$E$1121,0),0)</f>
        <v>BOGOTA</v>
      </c>
      <c r="R1149" s="5" t="str">
        <f>INDEX('DIAN CODE'!$D$2:$D$1121,MATCH(CONCATENATE(PLANOTER!P1149,""),'DIAN CODE'!$E$2:$E$1121,0),0)</f>
        <v>BOGOTA, D.C.</v>
      </c>
      <c r="S1149" t="s">
        <v>4763</v>
      </c>
    </row>
    <row r="1150" spans="1:19">
      <c r="A1150">
        <v>830075912</v>
      </c>
      <c r="B1150">
        <v>830075912</v>
      </c>
      <c r="C1150">
        <v>5</v>
      </c>
      <c r="D1150" t="s">
        <v>14</v>
      </c>
      <c r="E1150" t="s">
        <v>15</v>
      </c>
      <c r="F1150" t="s">
        <v>4764</v>
      </c>
      <c r="G1150" s="1">
        <v>3700520</v>
      </c>
      <c r="H1150" t="s">
        <v>16</v>
      </c>
      <c r="I1150" t="s">
        <v>16</v>
      </c>
      <c r="J1150" t="s">
        <v>16</v>
      </c>
      <c r="K1150" t="s">
        <v>16</v>
      </c>
      <c r="L1150" t="s">
        <v>4765</v>
      </c>
      <c r="M1150">
        <v>169</v>
      </c>
      <c r="N1150" s="5">
        <v>11001</v>
      </c>
      <c r="O1150" s="14">
        <f t="shared" si="34"/>
        <v>5</v>
      </c>
      <c r="P1150" s="14" t="str">
        <f t="shared" si="35"/>
        <v>11001</v>
      </c>
      <c r="Q1150" s="5" t="str">
        <f>INDEX('DIAN CODE'!$B$2:$B$1121,MATCH(CONCATENATE(PLANOTER!P1150,""),'DIAN CODE'!$E$2:$E$1121,0),0)</f>
        <v>BOGOTA</v>
      </c>
      <c r="R1150" s="5" t="str">
        <f>INDEX('DIAN CODE'!$D$2:$D$1121,MATCH(CONCATENATE(PLANOTER!P1150,""),'DIAN CODE'!$E$2:$E$1121,0),0)</f>
        <v>BOGOTA, D.C.</v>
      </c>
      <c r="S1150" t="s">
        <v>4766</v>
      </c>
    </row>
    <row r="1151" spans="1:19">
      <c r="A1151">
        <v>830079574</v>
      </c>
      <c r="B1151">
        <v>830079574</v>
      </c>
      <c r="C1151">
        <v>7</v>
      </c>
      <c r="D1151" t="s">
        <v>14</v>
      </c>
      <c r="E1151" t="s">
        <v>15</v>
      </c>
      <c r="F1151" t="s">
        <v>4767</v>
      </c>
      <c r="G1151" s="1">
        <v>4070804</v>
      </c>
      <c r="H1151" t="s">
        <v>16</v>
      </c>
      <c r="I1151" t="s">
        <v>16</v>
      </c>
      <c r="J1151" t="s">
        <v>16</v>
      </c>
      <c r="K1151" t="s">
        <v>16</v>
      </c>
      <c r="L1151" t="s">
        <v>4768</v>
      </c>
      <c r="M1151">
        <v>169</v>
      </c>
      <c r="N1151" s="5">
        <v>11001</v>
      </c>
      <c r="O1151" s="14">
        <f t="shared" si="34"/>
        <v>5</v>
      </c>
      <c r="P1151" s="14" t="str">
        <f t="shared" si="35"/>
        <v>11001</v>
      </c>
      <c r="Q1151" s="5" t="str">
        <f>INDEX('DIAN CODE'!$B$2:$B$1121,MATCH(CONCATENATE(PLANOTER!P1151,""),'DIAN CODE'!$E$2:$E$1121,0),0)</f>
        <v>BOGOTA</v>
      </c>
      <c r="R1151" s="5" t="str">
        <f>INDEX('DIAN CODE'!$D$2:$D$1121,MATCH(CONCATENATE(PLANOTER!P1151,""),'DIAN CODE'!$E$2:$E$1121,0),0)</f>
        <v>BOGOTA, D.C.</v>
      </c>
      <c r="S1151" t="s">
        <v>4769</v>
      </c>
    </row>
    <row r="1152" spans="1:19">
      <c r="A1152">
        <v>830081275</v>
      </c>
      <c r="B1152">
        <v>830081275</v>
      </c>
      <c r="C1152">
        <v>6</v>
      </c>
      <c r="D1152" t="s">
        <v>14</v>
      </c>
      <c r="E1152" t="s">
        <v>15</v>
      </c>
      <c r="F1152" t="s">
        <v>4770</v>
      </c>
      <c r="G1152" s="1">
        <v>4812361</v>
      </c>
      <c r="H1152" t="s">
        <v>16</v>
      </c>
      <c r="I1152" t="s">
        <v>16</v>
      </c>
      <c r="J1152" t="s">
        <v>16</v>
      </c>
      <c r="K1152" t="s">
        <v>16</v>
      </c>
      <c r="L1152" t="s">
        <v>4771</v>
      </c>
      <c r="M1152">
        <v>169</v>
      </c>
      <c r="N1152" s="5">
        <v>11001</v>
      </c>
      <c r="O1152" s="14">
        <f t="shared" si="34"/>
        <v>5</v>
      </c>
      <c r="P1152" s="14" t="str">
        <f t="shared" si="35"/>
        <v>11001</v>
      </c>
      <c r="Q1152" s="5" t="str">
        <f>INDEX('DIAN CODE'!$B$2:$B$1121,MATCH(CONCATENATE(PLANOTER!P1152,""),'DIAN CODE'!$E$2:$E$1121,0),0)</f>
        <v>BOGOTA</v>
      </c>
      <c r="R1152" s="5" t="str">
        <f>INDEX('DIAN CODE'!$D$2:$D$1121,MATCH(CONCATENATE(PLANOTER!P1152,""),'DIAN CODE'!$E$2:$E$1121,0),0)</f>
        <v>BOGOTA, D.C.</v>
      </c>
      <c r="S1152" t="s">
        <v>4772</v>
      </c>
    </row>
    <row r="1153" spans="1:19">
      <c r="A1153">
        <v>830084876</v>
      </c>
      <c r="B1153">
        <v>830084876</v>
      </c>
      <c r="C1153">
        <v>6</v>
      </c>
      <c r="D1153" t="s">
        <v>14</v>
      </c>
      <c r="E1153" t="s">
        <v>15</v>
      </c>
      <c r="F1153" t="s">
        <v>4773</v>
      </c>
      <c r="G1153" s="1">
        <v>3810336</v>
      </c>
      <c r="H1153" t="s">
        <v>16</v>
      </c>
      <c r="I1153" t="s">
        <v>16</v>
      </c>
      <c r="J1153" t="s">
        <v>16</v>
      </c>
      <c r="K1153" t="s">
        <v>16</v>
      </c>
      <c r="L1153" t="s">
        <v>4774</v>
      </c>
      <c r="M1153">
        <v>169</v>
      </c>
      <c r="N1153" s="5">
        <v>11001</v>
      </c>
      <c r="O1153" s="14">
        <f t="shared" si="34"/>
        <v>5</v>
      </c>
      <c r="P1153" s="14" t="str">
        <f t="shared" si="35"/>
        <v>11001</v>
      </c>
      <c r="Q1153" s="5" t="str">
        <f>INDEX('DIAN CODE'!$B$2:$B$1121,MATCH(CONCATENATE(PLANOTER!P1153,""),'DIAN CODE'!$E$2:$E$1121,0),0)</f>
        <v>BOGOTA</v>
      </c>
      <c r="R1153" s="5" t="str">
        <f>INDEX('DIAN CODE'!$D$2:$D$1121,MATCH(CONCATENATE(PLANOTER!P1153,""),'DIAN CODE'!$E$2:$E$1121,0),0)</f>
        <v>BOGOTA, D.C.</v>
      </c>
      <c r="S1153" t="s">
        <v>4775</v>
      </c>
    </row>
    <row r="1154" spans="1:19">
      <c r="A1154">
        <v>830085558</v>
      </c>
      <c r="B1154">
        <v>830085558</v>
      </c>
      <c r="C1154">
        <v>3</v>
      </c>
      <c r="D1154" t="s">
        <v>14</v>
      </c>
      <c r="E1154" t="s">
        <v>15</v>
      </c>
      <c r="F1154" t="s">
        <v>4776</v>
      </c>
      <c r="G1154" s="1">
        <v>4873030</v>
      </c>
      <c r="H1154" t="s">
        <v>16</v>
      </c>
      <c r="I1154" t="s">
        <v>16</v>
      </c>
      <c r="J1154" t="s">
        <v>16</v>
      </c>
      <c r="K1154" t="s">
        <v>16</v>
      </c>
      <c r="L1154" t="s">
        <v>4777</v>
      </c>
      <c r="M1154">
        <v>169</v>
      </c>
      <c r="N1154" s="5">
        <v>11001</v>
      </c>
      <c r="O1154" s="14">
        <f t="shared" si="34"/>
        <v>5</v>
      </c>
      <c r="P1154" s="14" t="str">
        <f t="shared" si="35"/>
        <v>11001</v>
      </c>
      <c r="Q1154" s="5" t="str">
        <f>INDEX('DIAN CODE'!$B$2:$B$1121,MATCH(CONCATENATE(PLANOTER!P1154,""),'DIAN CODE'!$E$2:$E$1121,0),0)</f>
        <v>BOGOTA</v>
      </c>
      <c r="R1154" s="5" t="str">
        <f>INDEX('DIAN CODE'!$D$2:$D$1121,MATCH(CONCATENATE(PLANOTER!P1154,""),'DIAN CODE'!$E$2:$E$1121,0),0)</f>
        <v>BOGOTA, D.C.</v>
      </c>
      <c r="S1154" t="s">
        <v>4778</v>
      </c>
    </row>
    <row r="1155" spans="1:19">
      <c r="A1155">
        <v>830087479</v>
      </c>
      <c r="B1155">
        <v>830087479</v>
      </c>
      <c r="C1155">
        <v>9</v>
      </c>
      <c r="D1155" t="s">
        <v>14</v>
      </c>
      <c r="E1155" t="s">
        <v>15</v>
      </c>
      <c r="F1155" t="s">
        <v>4779</v>
      </c>
      <c r="G1155" s="1">
        <v>2373735</v>
      </c>
      <c r="H1155" t="s">
        <v>16</v>
      </c>
      <c r="I1155" t="s">
        <v>16</v>
      </c>
      <c r="J1155" t="s">
        <v>16</v>
      </c>
      <c r="K1155" t="s">
        <v>16</v>
      </c>
      <c r="L1155" t="s">
        <v>4780</v>
      </c>
      <c r="M1155">
        <v>169</v>
      </c>
      <c r="N1155" s="5">
        <v>11001</v>
      </c>
      <c r="O1155" s="14">
        <f t="shared" ref="O1155:O1218" si="36">LEN(N1155)</f>
        <v>5</v>
      </c>
      <c r="P1155" s="14" t="str">
        <f t="shared" ref="P1155:P1218" si="37">IF(EXACT(O1155,5),""&amp;N1155,"0"&amp;N1155)</f>
        <v>11001</v>
      </c>
      <c r="Q1155" s="5" t="str">
        <f>INDEX('DIAN CODE'!$B$2:$B$1121,MATCH(CONCATENATE(PLANOTER!P1155,""),'DIAN CODE'!$E$2:$E$1121,0),0)</f>
        <v>BOGOTA</v>
      </c>
      <c r="R1155" s="5" t="str">
        <f>INDEX('DIAN CODE'!$D$2:$D$1121,MATCH(CONCATENATE(PLANOTER!P1155,""),'DIAN CODE'!$E$2:$E$1121,0),0)</f>
        <v>BOGOTA, D.C.</v>
      </c>
      <c r="S1155" t="s">
        <v>4781</v>
      </c>
    </row>
    <row r="1156" spans="1:19">
      <c r="A1156">
        <v>830087848</v>
      </c>
      <c r="B1156">
        <v>830087848</v>
      </c>
      <c r="C1156">
        <v>3</v>
      </c>
      <c r="D1156" t="s">
        <v>14</v>
      </c>
      <c r="E1156" t="s">
        <v>15</v>
      </c>
      <c r="F1156" t="s">
        <v>4782</v>
      </c>
      <c r="G1156" s="1">
        <v>2405880</v>
      </c>
      <c r="H1156" t="s">
        <v>16</v>
      </c>
      <c r="I1156" t="s">
        <v>16</v>
      </c>
      <c r="J1156" t="s">
        <v>16</v>
      </c>
      <c r="K1156" t="s">
        <v>16</v>
      </c>
      <c r="L1156" t="s">
        <v>4783</v>
      </c>
      <c r="M1156">
        <v>169</v>
      </c>
      <c r="N1156" s="5">
        <v>11001</v>
      </c>
      <c r="O1156" s="14">
        <f t="shared" si="36"/>
        <v>5</v>
      </c>
      <c r="P1156" s="14" t="str">
        <f t="shared" si="37"/>
        <v>11001</v>
      </c>
      <c r="Q1156" s="5" t="str">
        <f>INDEX('DIAN CODE'!$B$2:$B$1121,MATCH(CONCATENATE(PLANOTER!P1156,""),'DIAN CODE'!$E$2:$E$1121,0),0)</f>
        <v>BOGOTA</v>
      </c>
      <c r="R1156" s="5" t="str">
        <f>INDEX('DIAN CODE'!$D$2:$D$1121,MATCH(CONCATENATE(PLANOTER!P1156,""),'DIAN CODE'!$E$2:$E$1121,0),0)</f>
        <v>BOGOTA, D.C.</v>
      </c>
      <c r="S1156" t="s">
        <v>4784</v>
      </c>
    </row>
    <row r="1157" spans="1:19">
      <c r="A1157">
        <v>830089484</v>
      </c>
      <c r="B1157">
        <v>830089484</v>
      </c>
      <c r="C1157">
        <v>5</v>
      </c>
      <c r="D1157" t="s">
        <v>14</v>
      </c>
      <c r="E1157" t="s">
        <v>15</v>
      </c>
      <c r="F1157" t="s">
        <v>4785</v>
      </c>
      <c r="G1157" s="1">
        <v>4120553</v>
      </c>
      <c r="H1157" t="s">
        <v>16</v>
      </c>
      <c r="I1157" t="s">
        <v>16</v>
      </c>
      <c r="J1157" t="s">
        <v>16</v>
      </c>
      <c r="K1157" t="s">
        <v>16</v>
      </c>
      <c r="L1157" t="s">
        <v>4786</v>
      </c>
      <c r="M1157">
        <v>0</v>
      </c>
      <c r="N1157" s="5">
        <v>11001</v>
      </c>
      <c r="O1157" s="14">
        <f t="shared" si="36"/>
        <v>5</v>
      </c>
      <c r="P1157" s="14" t="str">
        <f t="shared" si="37"/>
        <v>11001</v>
      </c>
      <c r="Q1157" s="5" t="str">
        <f>INDEX('DIAN CODE'!$B$2:$B$1121,MATCH(CONCATENATE(PLANOTER!P1157,""),'DIAN CODE'!$E$2:$E$1121,0),0)</f>
        <v>BOGOTA</v>
      </c>
      <c r="R1157" s="5" t="str">
        <f>INDEX('DIAN CODE'!$D$2:$D$1121,MATCH(CONCATENATE(PLANOTER!P1157,""),'DIAN CODE'!$E$2:$E$1121,0),0)</f>
        <v>BOGOTA, D.C.</v>
      </c>
      <c r="S1157" t="s">
        <v>4787</v>
      </c>
    </row>
    <row r="1158" spans="1:19">
      <c r="A1158">
        <v>830089581</v>
      </c>
      <c r="B1158">
        <v>830089581</v>
      </c>
      <c r="C1158">
        <v>1</v>
      </c>
      <c r="D1158" t="s">
        <v>14</v>
      </c>
      <c r="E1158" t="s">
        <v>15</v>
      </c>
      <c r="F1158" t="s">
        <v>4788</v>
      </c>
      <c r="G1158" s="1">
        <v>7435797</v>
      </c>
      <c r="H1158" t="s">
        <v>16</v>
      </c>
      <c r="I1158" t="s">
        <v>16</v>
      </c>
      <c r="J1158" t="s">
        <v>16</v>
      </c>
      <c r="K1158" t="s">
        <v>16</v>
      </c>
      <c r="L1158" t="s">
        <v>4789</v>
      </c>
      <c r="M1158">
        <v>169</v>
      </c>
      <c r="N1158" s="5">
        <v>11001</v>
      </c>
      <c r="O1158" s="14">
        <f t="shared" si="36"/>
        <v>5</v>
      </c>
      <c r="P1158" s="14" t="str">
        <f t="shared" si="37"/>
        <v>11001</v>
      </c>
      <c r="Q1158" s="5" t="str">
        <f>INDEX('DIAN CODE'!$B$2:$B$1121,MATCH(CONCATENATE(PLANOTER!P1158,""),'DIAN CODE'!$E$2:$E$1121,0),0)</f>
        <v>BOGOTA</v>
      </c>
      <c r="R1158" s="5" t="str">
        <f>INDEX('DIAN CODE'!$D$2:$D$1121,MATCH(CONCATENATE(PLANOTER!P1158,""),'DIAN CODE'!$E$2:$E$1121,0),0)</f>
        <v>BOGOTA, D.C.</v>
      </c>
      <c r="S1158" t="s">
        <v>4790</v>
      </c>
    </row>
    <row r="1159" spans="1:19">
      <c r="A1159">
        <v>830089698</v>
      </c>
      <c r="B1159">
        <v>830089698</v>
      </c>
      <c r="C1159">
        <v>4</v>
      </c>
      <c r="D1159" t="s">
        <v>14</v>
      </c>
      <c r="E1159" t="s">
        <v>15</v>
      </c>
      <c r="F1159" t="s">
        <v>4791</v>
      </c>
      <c r="G1159" s="1">
        <v>7200635</v>
      </c>
      <c r="H1159" t="s">
        <v>16</v>
      </c>
      <c r="I1159" t="s">
        <v>16</v>
      </c>
      <c r="J1159" t="s">
        <v>16</v>
      </c>
      <c r="K1159" t="s">
        <v>16</v>
      </c>
      <c r="L1159" t="s">
        <v>4792</v>
      </c>
      <c r="M1159">
        <v>169</v>
      </c>
      <c r="N1159" s="5">
        <v>11001</v>
      </c>
      <c r="O1159" s="14">
        <f t="shared" si="36"/>
        <v>5</v>
      </c>
      <c r="P1159" s="14" t="str">
        <f t="shared" si="37"/>
        <v>11001</v>
      </c>
      <c r="Q1159" s="5" t="str">
        <f>INDEX('DIAN CODE'!$B$2:$B$1121,MATCH(CONCATENATE(PLANOTER!P1159,""),'DIAN CODE'!$E$2:$E$1121,0),0)</f>
        <v>BOGOTA</v>
      </c>
      <c r="R1159" s="5" t="str">
        <f>INDEX('DIAN CODE'!$D$2:$D$1121,MATCH(CONCATENATE(PLANOTER!P1159,""),'DIAN CODE'!$E$2:$E$1121,0),0)</f>
        <v>BOGOTA, D.C.</v>
      </c>
      <c r="S1159" t="s">
        <v>4793</v>
      </c>
    </row>
    <row r="1160" spans="1:19">
      <c r="A1160">
        <v>830089867</v>
      </c>
      <c r="B1160">
        <v>830089867</v>
      </c>
      <c r="C1160">
        <v>2</v>
      </c>
      <c r="D1160" t="s">
        <v>14</v>
      </c>
      <c r="E1160" t="s">
        <v>15</v>
      </c>
      <c r="F1160" t="s">
        <v>4794</v>
      </c>
      <c r="G1160" s="1">
        <v>2922301</v>
      </c>
      <c r="H1160" t="s">
        <v>16</v>
      </c>
      <c r="I1160" t="s">
        <v>16</v>
      </c>
      <c r="J1160" t="s">
        <v>16</v>
      </c>
      <c r="K1160" t="s">
        <v>16</v>
      </c>
      <c r="L1160" t="s">
        <v>4795</v>
      </c>
      <c r="M1160">
        <v>169</v>
      </c>
      <c r="N1160" s="5">
        <v>11001</v>
      </c>
      <c r="O1160" s="14">
        <f t="shared" si="36"/>
        <v>5</v>
      </c>
      <c r="P1160" s="14" t="str">
        <f t="shared" si="37"/>
        <v>11001</v>
      </c>
      <c r="Q1160" s="5" t="str">
        <f>INDEX('DIAN CODE'!$B$2:$B$1121,MATCH(CONCATENATE(PLANOTER!P1160,""),'DIAN CODE'!$E$2:$E$1121,0),0)</f>
        <v>BOGOTA</v>
      </c>
      <c r="R1160" s="5" t="str">
        <f>INDEX('DIAN CODE'!$D$2:$D$1121,MATCH(CONCATENATE(PLANOTER!P1160,""),'DIAN CODE'!$E$2:$E$1121,0),0)</f>
        <v>BOGOTA, D.C.</v>
      </c>
      <c r="S1160" t="s">
        <v>4796</v>
      </c>
    </row>
    <row r="1161" spans="1:19">
      <c r="A1161">
        <v>830091835</v>
      </c>
      <c r="B1161">
        <v>830091835</v>
      </c>
      <c r="C1161">
        <v>3</v>
      </c>
      <c r="D1161" t="s">
        <v>14</v>
      </c>
      <c r="E1161" t="s">
        <v>15</v>
      </c>
      <c r="F1161" t="s">
        <v>4797</v>
      </c>
      <c r="G1161" s="1">
        <v>2865900</v>
      </c>
      <c r="H1161" t="s">
        <v>16</v>
      </c>
      <c r="I1161" t="s">
        <v>16</v>
      </c>
      <c r="J1161" t="s">
        <v>16</v>
      </c>
      <c r="K1161" t="s">
        <v>16</v>
      </c>
      <c r="L1161" t="s">
        <v>4798</v>
      </c>
      <c r="M1161">
        <v>169</v>
      </c>
      <c r="N1161" s="5">
        <v>11001</v>
      </c>
      <c r="O1161" s="14">
        <f t="shared" si="36"/>
        <v>5</v>
      </c>
      <c r="P1161" s="14" t="str">
        <f t="shared" si="37"/>
        <v>11001</v>
      </c>
      <c r="Q1161" s="5" t="str">
        <f>INDEX('DIAN CODE'!$B$2:$B$1121,MATCH(CONCATENATE(PLANOTER!P1161,""),'DIAN CODE'!$E$2:$E$1121,0),0)</f>
        <v>BOGOTA</v>
      </c>
      <c r="R1161" s="5" t="str">
        <f>INDEX('DIAN CODE'!$D$2:$D$1121,MATCH(CONCATENATE(PLANOTER!P1161,""),'DIAN CODE'!$E$2:$E$1121,0),0)</f>
        <v>BOGOTA, D.C.</v>
      </c>
      <c r="S1161" t="s">
        <v>4799</v>
      </c>
    </row>
    <row r="1162" spans="1:19">
      <c r="A1162">
        <v>830092479</v>
      </c>
      <c r="B1162">
        <v>830092479</v>
      </c>
      <c r="C1162">
        <v>9</v>
      </c>
      <c r="D1162" t="s">
        <v>14</v>
      </c>
      <c r="E1162" t="s">
        <v>15</v>
      </c>
      <c r="F1162" t="s">
        <v>4800</v>
      </c>
      <c r="G1162" s="1">
        <v>6272289</v>
      </c>
      <c r="H1162" t="s">
        <v>16</v>
      </c>
      <c r="I1162" t="s">
        <v>16</v>
      </c>
      <c r="J1162" t="s">
        <v>16</v>
      </c>
      <c r="K1162" t="s">
        <v>16</v>
      </c>
      <c r="L1162" t="s">
        <v>4801</v>
      </c>
      <c r="M1162">
        <v>169</v>
      </c>
      <c r="N1162" s="5">
        <v>11001</v>
      </c>
      <c r="O1162" s="14">
        <f t="shared" si="36"/>
        <v>5</v>
      </c>
      <c r="P1162" s="14" t="str">
        <f t="shared" si="37"/>
        <v>11001</v>
      </c>
      <c r="Q1162" s="5" t="str">
        <f>INDEX('DIAN CODE'!$B$2:$B$1121,MATCH(CONCATENATE(PLANOTER!P1162,""),'DIAN CODE'!$E$2:$E$1121,0),0)</f>
        <v>BOGOTA</v>
      </c>
      <c r="R1162" s="5" t="str">
        <f>INDEX('DIAN CODE'!$D$2:$D$1121,MATCH(CONCATENATE(PLANOTER!P1162,""),'DIAN CODE'!$E$2:$E$1121,0),0)</f>
        <v>BOGOTA, D.C.</v>
      </c>
      <c r="S1162" t="s">
        <v>4802</v>
      </c>
    </row>
    <row r="1163" spans="1:19">
      <c r="A1163">
        <v>830092494</v>
      </c>
      <c r="B1163">
        <v>830092494</v>
      </c>
      <c r="C1163">
        <v>1</v>
      </c>
      <c r="D1163" t="s">
        <v>14</v>
      </c>
      <c r="E1163" t="s">
        <v>15</v>
      </c>
      <c r="F1163" t="s">
        <v>4803</v>
      </c>
      <c r="G1163" s="1">
        <v>6066880</v>
      </c>
      <c r="H1163" t="s">
        <v>16</v>
      </c>
      <c r="I1163" t="s">
        <v>16</v>
      </c>
      <c r="J1163" t="s">
        <v>16</v>
      </c>
      <c r="K1163" t="s">
        <v>16</v>
      </c>
      <c r="L1163" t="s">
        <v>4804</v>
      </c>
      <c r="M1163">
        <v>169</v>
      </c>
      <c r="N1163" s="5">
        <v>11001</v>
      </c>
      <c r="O1163" s="14">
        <f t="shared" si="36"/>
        <v>5</v>
      </c>
      <c r="P1163" s="14" t="str">
        <f t="shared" si="37"/>
        <v>11001</v>
      </c>
      <c r="Q1163" s="5" t="str">
        <f>INDEX('DIAN CODE'!$B$2:$B$1121,MATCH(CONCATENATE(PLANOTER!P1163,""),'DIAN CODE'!$E$2:$E$1121,0),0)</f>
        <v>BOGOTA</v>
      </c>
      <c r="R1163" s="5" t="str">
        <f>INDEX('DIAN CODE'!$D$2:$D$1121,MATCH(CONCATENATE(PLANOTER!P1163,""),'DIAN CODE'!$E$2:$E$1121,0),0)</f>
        <v>BOGOTA, D.C.</v>
      </c>
      <c r="S1163" t="s">
        <v>4805</v>
      </c>
    </row>
    <row r="1164" spans="1:19">
      <c r="A1164">
        <v>830100814</v>
      </c>
      <c r="B1164">
        <v>830100814</v>
      </c>
      <c r="C1164">
        <v>9</v>
      </c>
      <c r="D1164" t="s">
        <v>14</v>
      </c>
      <c r="E1164" t="s">
        <v>15</v>
      </c>
      <c r="F1164" t="s">
        <v>4806</v>
      </c>
      <c r="G1164" s="1">
        <v>2138581</v>
      </c>
      <c r="H1164" t="s">
        <v>16</v>
      </c>
      <c r="I1164" t="s">
        <v>16</v>
      </c>
      <c r="J1164" t="s">
        <v>16</v>
      </c>
      <c r="K1164" t="s">
        <v>16</v>
      </c>
      <c r="L1164" t="s">
        <v>4807</v>
      </c>
      <c r="M1164">
        <v>169</v>
      </c>
      <c r="N1164" s="5">
        <v>11001</v>
      </c>
      <c r="O1164" s="14">
        <f t="shared" si="36"/>
        <v>5</v>
      </c>
      <c r="P1164" s="14" t="str">
        <f t="shared" si="37"/>
        <v>11001</v>
      </c>
      <c r="Q1164" s="5" t="str">
        <f>INDEX('DIAN CODE'!$B$2:$B$1121,MATCH(CONCATENATE(PLANOTER!P1164,""),'DIAN CODE'!$E$2:$E$1121,0),0)</f>
        <v>BOGOTA</v>
      </c>
      <c r="R1164" s="5" t="str">
        <f>INDEX('DIAN CODE'!$D$2:$D$1121,MATCH(CONCATENATE(PLANOTER!P1164,""),'DIAN CODE'!$E$2:$E$1121,0),0)</f>
        <v>BOGOTA, D.C.</v>
      </c>
      <c r="S1164" t="s">
        <v>4808</v>
      </c>
    </row>
    <row r="1165" spans="1:19">
      <c r="A1165">
        <v>830107193</v>
      </c>
      <c r="B1165">
        <v>830107193</v>
      </c>
      <c r="C1165">
        <v>5</v>
      </c>
      <c r="D1165" t="s">
        <v>14</v>
      </c>
      <c r="E1165" t="s">
        <v>15</v>
      </c>
      <c r="F1165" t="s">
        <v>4809</v>
      </c>
      <c r="G1165" s="1">
        <v>2377693</v>
      </c>
      <c r="H1165" t="s">
        <v>16</v>
      </c>
      <c r="I1165" t="s">
        <v>16</v>
      </c>
      <c r="J1165" t="s">
        <v>16</v>
      </c>
      <c r="K1165" t="s">
        <v>16</v>
      </c>
      <c r="L1165" t="s">
        <v>4810</v>
      </c>
      <c r="M1165">
        <v>169</v>
      </c>
      <c r="N1165" s="5">
        <v>11001</v>
      </c>
      <c r="O1165" s="14">
        <f t="shared" si="36"/>
        <v>5</v>
      </c>
      <c r="P1165" s="14" t="str">
        <f t="shared" si="37"/>
        <v>11001</v>
      </c>
      <c r="Q1165" s="5" t="str">
        <f>INDEX('DIAN CODE'!$B$2:$B$1121,MATCH(CONCATENATE(PLANOTER!P1165,""),'DIAN CODE'!$E$2:$E$1121,0),0)</f>
        <v>BOGOTA</v>
      </c>
      <c r="R1165" s="5" t="str">
        <f>INDEX('DIAN CODE'!$D$2:$D$1121,MATCH(CONCATENATE(PLANOTER!P1165,""),'DIAN CODE'!$E$2:$E$1121,0),0)</f>
        <v>BOGOTA, D.C.</v>
      </c>
      <c r="S1165" t="s">
        <v>4811</v>
      </c>
    </row>
    <row r="1166" spans="1:19">
      <c r="A1166">
        <v>830108147</v>
      </c>
      <c r="B1166">
        <v>830108147</v>
      </c>
      <c r="C1166">
        <v>0</v>
      </c>
      <c r="D1166" t="s">
        <v>14</v>
      </c>
      <c r="E1166" t="s">
        <v>15</v>
      </c>
      <c r="F1166" t="s">
        <v>4812</v>
      </c>
      <c r="G1166" s="1">
        <v>6112635</v>
      </c>
      <c r="H1166" t="s">
        <v>16</v>
      </c>
      <c r="I1166" t="s">
        <v>16</v>
      </c>
      <c r="J1166" t="s">
        <v>16</v>
      </c>
      <c r="K1166" t="s">
        <v>16</v>
      </c>
      <c r="L1166" t="s">
        <v>4813</v>
      </c>
      <c r="M1166">
        <v>169</v>
      </c>
      <c r="N1166" s="5">
        <v>11001</v>
      </c>
      <c r="O1166" s="14">
        <f t="shared" si="36"/>
        <v>5</v>
      </c>
      <c r="P1166" s="14" t="str">
        <f t="shared" si="37"/>
        <v>11001</v>
      </c>
      <c r="Q1166" s="5" t="str">
        <f>INDEX('DIAN CODE'!$B$2:$B$1121,MATCH(CONCATENATE(PLANOTER!P1166,""),'DIAN CODE'!$E$2:$E$1121,0),0)</f>
        <v>BOGOTA</v>
      </c>
      <c r="R1166" s="5" t="str">
        <f>INDEX('DIAN CODE'!$D$2:$D$1121,MATCH(CONCATENATE(PLANOTER!P1166,""),'DIAN CODE'!$E$2:$E$1121,0),0)</f>
        <v>BOGOTA, D.C.</v>
      </c>
      <c r="S1166" t="s">
        <v>4814</v>
      </c>
    </row>
    <row r="1167" spans="1:19">
      <c r="A1167">
        <v>830108556</v>
      </c>
      <c r="B1167">
        <v>830108556</v>
      </c>
      <c r="C1167">
        <v>1</v>
      </c>
      <c r="D1167" t="s">
        <v>14</v>
      </c>
      <c r="E1167" t="s">
        <v>15</v>
      </c>
      <c r="F1167" t="s">
        <v>4815</v>
      </c>
      <c r="G1167" s="1">
        <v>4816870</v>
      </c>
      <c r="H1167" t="s">
        <v>16</v>
      </c>
      <c r="I1167" t="s">
        <v>16</v>
      </c>
      <c r="J1167" t="s">
        <v>16</v>
      </c>
      <c r="K1167" t="s">
        <v>16</v>
      </c>
      <c r="L1167" t="s">
        <v>4816</v>
      </c>
      <c r="M1167">
        <v>169</v>
      </c>
      <c r="N1167" s="5">
        <v>11001</v>
      </c>
      <c r="O1167" s="14">
        <f t="shared" si="36"/>
        <v>5</v>
      </c>
      <c r="P1167" s="14" t="str">
        <f t="shared" si="37"/>
        <v>11001</v>
      </c>
      <c r="Q1167" s="5" t="str">
        <f>INDEX('DIAN CODE'!$B$2:$B$1121,MATCH(CONCATENATE(PLANOTER!P1167,""),'DIAN CODE'!$E$2:$E$1121,0),0)</f>
        <v>BOGOTA</v>
      </c>
      <c r="R1167" s="5" t="str">
        <f>INDEX('DIAN CODE'!$D$2:$D$1121,MATCH(CONCATENATE(PLANOTER!P1167,""),'DIAN CODE'!$E$2:$E$1121,0),0)</f>
        <v>BOGOTA, D.C.</v>
      </c>
      <c r="S1167" t="s">
        <v>4817</v>
      </c>
    </row>
    <row r="1168" spans="1:19">
      <c r="A1168">
        <v>830109237</v>
      </c>
      <c r="B1168">
        <v>830109237</v>
      </c>
      <c r="C1168">
        <v>1</v>
      </c>
      <c r="D1168" t="s">
        <v>14</v>
      </c>
      <c r="E1168" t="s">
        <v>15</v>
      </c>
      <c r="F1168" t="s">
        <v>4818</v>
      </c>
      <c r="G1168" s="1">
        <v>4530696</v>
      </c>
      <c r="H1168" t="s">
        <v>16</v>
      </c>
      <c r="I1168" t="s">
        <v>16</v>
      </c>
      <c r="J1168" t="s">
        <v>16</v>
      </c>
      <c r="K1168" t="s">
        <v>16</v>
      </c>
      <c r="L1168" t="s">
        <v>4819</v>
      </c>
      <c r="M1168">
        <v>169</v>
      </c>
      <c r="N1168" s="5">
        <v>11001</v>
      </c>
      <c r="O1168" s="14">
        <f t="shared" si="36"/>
        <v>5</v>
      </c>
      <c r="P1168" s="14" t="str">
        <f t="shared" si="37"/>
        <v>11001</v>
      </c>
      <c r="Q1168" s="5" t="str">
        <f>INDEX('DIAN CODE'!$B$2:$B$1121,MATCH(CONCATENATE(PLANOTER!P1168,""),'DIAN CODE'!$E$2:$E$1121,0),0)</f>
        <v>BOGOTA</v>
      </c>
      <c r="R1168" s="5" t="str">
        <f>INDEX('DIAN CODE'!$D$2:$D$1121,MATCH(CONCATENATE(PLANOTER!P1168,""),'DIAN CODE'!$E$2:$E$1121,0),0)</f>
        <v>BOGOTA, D.C.</v>
      </c>
      <c r="S1168" t="s">
        <v>4820</v>
      </c>
    </row>
    <row r="1169" spans="1:19">
      <c r="A1169">
        <v>830111876</v>
      </c>
      <c r="B1169">
        <v>830111876</v>
      </c>
      <c r="C1169">
        <v>2</v>
      </c>
      <c r="D1169" t="s">
        <v>14</v>
      </c>
      <c r="E1169" t="s">
        <v>15</v>
      </c>
      <c r="F1169" t="s">
        <v>4821</v>
      </c>
      <c r="G1169" s="1">
        <v>3759300</v>
      </c>
      <c r="H1169" t="s">
        <v>16</v>
      </c>
      <c r="I1169" t="s">
        <v>16</v>
      </c>
      <c r="J1169" t="s">
        <v>16</v>
      </c>
      <c r="K1169" t="s">
        <v>16</v>
      </c>
      <c r="L1169" t="s">
        <v>4822</v>
      </c>
      <c r="M1169">
        <v>169</v>
      </c>
      <c r="N1169" s="5">
        <v>11001</v>
      </c>
      <c r="O1169" s="14">
        <f t="shared" si="36"/>
        <v>5</v>
      </c>
      <c r="P1169" s="14" t="str">
        <f t="shared" si="37"/>
        <v>11001</v>
      </c>
      <c r="Q1169" s="5" t="str">
        <f>INDEX('DIAN CODE'!$B$2:$B$1121,MATCH(CONCATENATE(PLANOTER!P1169,""),'DIAN CODE'!$E$2:$E$1121,0),0)</f>
        <v>BOGOTA</v>
      </c>
      <c r="R1169" s="5" t="str">
        <f>INDEX('DIAN CODE'!$D$2:$D$1121,MATCH(CONCATENATE(PLANOTER!P1169,""),'DIAN CODE'!$E$2:$E$1121,0),0)</f>
        <v>BOGOTA, D.C.</v>
      </c>
      <c r="S1169" t="s">
        <v>4823</v>
      </c>
    </row>
    <row r="1170" spans="1:19">
      <c r="A1170">
        <v>830113424</v>
      </c>
      <c r="B1170">
        <v>830113424</v>
      </c>
      <c r="C1170">
        <v>6</v>
      </c>
      <c r="D1170" t="s">
        <v>14</v>
      </c>
      <c r="E1170" t="s">
        <v>15</v>
      </c>
      <c r="F1170" t="s">
        <v>4824</v>
      </c>
      <c r="G1170" s="1">
        <v>6206290</v>
      </c>
      <c r="H1170" t="s">
        <v>16</v>
      </c>
      <c r="I1170" t="s">
        <v>16</v>
      </c>
      <c r="J1170" t="s">
        <v>16</v>
      </c>
      <c r="K1170" t="s">
        <v>16</v>
      </c>
      <c r="L1170" t="s">
        <v>4825</v>
      </c>
      <c r="M1170">
        <v>169</v>
      </c>
      <c r="N1170" s="5">
        <v>11001</v>
      </c>
      <c r="O1170" s="14">
        <f t="shared" si="36"/>
        <v>5</v>
      </c>
      <c r="P1170" s="14" t="str">
        <f t="shared" si="37"/>
        <v>11001</v>
      </c>
      <c r="Q1170" s="5" t="str">
        <f>INDEX('DIAN CODE'!$B$2:$B$1121,MATCH(CONCATENATE(PLANOTER!P1170,""),'DIAN CODE'!$E$2:$E$1121,0),0)</f>
        <v>BOGOTA</v>
      </c>
      <c r="R1170" s="5" t="str">
        <f>INDEX('DIAN CODE'!$D$2:$D$1121,MATCH(CONCATENATE(PLANOTER!P1170,""),'DIAN CODE'!$E$2:$E$1121,0),0)</f>
        <v>BOGOTA, D.C.</v>
      </c>
      <c r="S1170" t="s">
        <v>4826</v>
      </c>
    </row>
    <row r="1171" spans="1:19">
      <c r="A1171">
        <v>830113796</v>
      </c>
      <c r="B1171">
        <v>830113796</v>
      </c>
      <c r="C1171">
        <v>0</v>
      </c>
      <c r="D1171" t="s">
        <v>14</v>
      </c>
      <c r="E1171" t="s">
        <v>15</v>
      </c>
      <c r="F1171" t="s">
        <v>4827</v>
      </c>
      <c r="G1171" s="1">
        <v>2446889</v>
      </c>
      <c r="H1171" t="s">
        <v>16</v>
      </c>
      <c r="I1171" t="s">
        <v>16</v>
      </c>
      <c r="J1171" t="s">
        <v>16</v>
      </c>
      <c r="K1171" t="s">
        <v>16</v>
      </c>
      <c r="L1171" t="s">
        <v>4828</v>
      </c>
      <c r="M1171">
        <v>169</v>
      </c>
      <c r="N1171" s="5">
        <v>11001</v>
      </c>
      <c r="O1171" s="14">
        <f t="shared" si="36"/>
        <v>5</v>
      </c>
      <c r="P1171" s="14" t="str">
        <f t="shared" si="37"/>
        <v>11001</v>
      </c>
      <c r="Q1171" s="5" t="str">
        <f>INDEX('DIAN CODE'!$B$2:$B$1121,MATCH(CONCATENATE(PLANOTER!P1171,""),'DIAN CODE'!$E$2:$E$1121,0),0)</f>
        <v>BOGOTA</v>
      </c>
      <c r="R1171" s="5" t="str">
        <f>INDEX('DIAN CODE'!$D$2:$D$1121,MATCH(CONCATENATE(PLANOTER!P1171,""),'DIAN CODE'!$E$2:$E$1121,0),0)</f>
        <v>BOGOTA, D.C.</v>
      </c>
      <c r="S1171" t="s">
        <v>4829</v>
      </c>
    </row>
    <row r="1172" spans="1:19">
      <c r="A1172">
        <v>830113831</v>
      </c>
      <c r="B1172">
        <v>830113831</v>
      </c>
      <c r="C1172">
        <v>0</v>
      </c>
      <c r="D1172" t="s">
        <v>14</v>
      </c>
      <c r="E1172" t="s">
        <v>15</v>
      </c>
      <c r="F1172" t="s">
        <v>4830</v>
      </c>
      <c r="G1172" s="1">
        <v>3240660</v>
      </c>
      <c r="H1172" t="s">
        <v>16</v>
      </c>
      <c r="I1172" t="s">
        <v>16</v>
      </c>
      <c r="J1172" t="s">
        <v>16</v>
      </c>
      <c r="K1172" t="s">
        <v>16</v>
      </c>
      <c r="L1172" t="s">
        <v>4831</v>
      </c>
      <c r="M1172">
        <v>169</v>
      </c>
      <c r="N1172" s="5">
        <v>11001</v>
      </c>
      <c r="O1172" s="14">
        <f t="shared" si="36"/>
        <v>5</v>
      </c>
      <c r="P1172" s="14" t="str">
        <f t="shared" si="37"/>
        <v>11001</v>
      </c>
      <c r="Q1172" s="5" t="str">
        <f>INDEX('DIAN CODE'!$B$2:$B$1121,MATCH(CONCATENATE(PLANOTER!P1172,""),'DIAN CODE'!$E$2:$E$1121,0),0)</f>
        <v>BOGOTA</v>
      </c>
      <c r="R1172" s="5" t="str">
        <f>INDEX('DIAN CODE'!$D$2:$D$1121,MATCH(CONCATENATE(PLANOTER!P1172,""),'DIAN CODE'!$E$2:$E$1121,0),0)</f>
        <v>BOGOTA, D.C.</v>
      </c>
      <c r="S1172" t="s">
        <v>4832</v>
      </c>
    </row>
    <row r="1173" spans="1:19">
      <c r="A1173">
        <v>830115345</v>
      </c>
      <c r="B1173">
        <v>830115345</v>
      </c>
      <c r="C1173">
        <v>1</v>
      </c>
      <c r="D1173" t="s">
        <v>14</v>
      </c>
      <c r="E1173" t="s">
        <v>15</v>
      </c>
      <c r="F1173" t="s">
        <v>4833</v>
      </c>
      <c r="G1173" s="1">
        <v>4824141</v>
      </c>
      <c r="H1173" t="s">
        <v>16</v>
      </c>
      <c r="I1173" t="s">
        <v>16</v>
      </c>
      <c r="J1173" t="s">
        <v>16</v>
      </c>
      <c r="K1173" t="s">
        <v>16</v>
      </c>
      <c r="L1173" t="s">
        <v>4834</v>
      </c>
      <c r="M1173">
        <v>169</v>
      </c>
      <c r="N1173" s="5">
        <v>11001</v>
      </c>
      <c r="O1173" s="14">
        <f t="shared" si="36"/>
        <v>5</v>
      </c>
      <c r="P1173" s="14" t="str">
        <f t="shared" si="37"/>
        <v>11001</v>
      </c>
      <c r="Q1173" s="5" t="str">
        <f>INDEX('DIAN CODE'!$B$2:$B$1121,MATCH(CONCATENATE(PLANOTER!P1173,""),'DIAN CODE'!$E$2:$E$1121,0),0)</f>
        <v>BOGOTA</v>
      </c>
      <c r="R1173" s="5" t="str">
        <f>INDEX('DIAN CODE'!$D$2:$D$1121,MATCH(CONCATENATE(PLANOTER!P1173,""),'DIAN CODE'!$E$2:$E$1121,0),0)</f>
        <v>BOGOTA, D.C.</v>
      </c>
      <c r="S1173" t="s">
        <v>4835</v>
      </c>
    </row>
    <row r="1174" spans="1:19">
      <c r="A1174">
        <v>830117247</v>
      </c>
      <c r="B1174">
        <v>830117247</v>
      </c>
      <c r="C1174">
        <v>7</v>
      </c>
      <c r="D1174" t="s">
        <v>14</v>
      </c>
      <c r="E1174" t="s">
        <v>15</v>
      </c>
      <c r="F1174" t="s">
        <v>4836</v>
      </c>
      <c r="G1174" s="1">
        <v>3735878</v>
      </c>
      <c r="H1174" t="s">
        <v>16</v>
      </c>
      <c r="I1174" t="s">
        <v>16</v>
      </c>
      <c r="J1174" t="s">
        <v>16</v>
      </c>
      <c r="K1174" t="s">
        <v>16</v>
      </c>
      <c r="L1174" t="s">
        <v>4837</v>
      </c>
      <c r="M1174">
        <v>169</v>
      </c>
      <c r="N1174" s="5">
        <v>11001</v>
      </c>
      <c r="O1174" s="14">
        <f t="shared" si="36"/>
        <v>5</v>
      </c>
      <c r="P1174" s="14" t="str">
        <f t="shared" si="37"/>
        <v>11001</v>
      </c>
      <c r="Q1174" s="5" t="str">
        <f>INDEX('DIAN CODE'!$B$2:$B$1121,MATCH(CONCATENATE(PLANOTER!P1174,""),'DIAN CODE'!$E$2:$E$1121,0),0)</f>
        <v>BOGOTA</v>
      </c>
      <c r="R1174" s="5" t="str">
        <f>INDEX('DIAN CODE'!$D$2:$D$1121,MATCH(CONCATENATE(PLANOTER!P1174,""),'DIAN CODE'!$E$2:$E$1121,0),0)</f>
        <v>BOGOTA, D.C.</v>
      </c>
      <c r="S1174" t="s">
        <v>4838</v>
      </c>
    </row>
    <row r="1175" spans="1:19">
      <c r="A1175">
        <v>830117370</v>
      </c>
      <c r="B1175">
        <v>830117370</v>
      </c>
      <c r="C1175">
        <v>5</v>
      </c>
      <c r="D1175" t="s">
        <v>14</v>
      </c>
      <c r="E1175" t="s">
        <v>15</v>
      </c>
      <c r="F1175" t="s">
        <v>4839</v>
      </c>
      <c r="G1175" s="1">
        <v>7420887</v>
      </c>
      <c r="H1175" t="s">
        <v>16</v>
      </c>
      <c r="I1175" t="s">
        <v>16</v>
      </c>
      <c r="J1175" t="s">
        <v>16</v>
      </c>
      <c r="K1175" t="s">
        <v>16</v>
      </c>
      <c r="L1175" t="s">
        <v>4840</v>
      </c>
      <c r="M1175">
        <v>169</v>
      </c>
      <c r="N1175" s="5">
        <v>11001</v>
      </c>
      <c r="O1175" s="14">
        <f t="shared" si="36"/>
        <v>5</v>
      </c>
      <c r="P1175" s="14" t="str">
        <f t="shared" si="37"/>
        <v>11001</v>
      </c>
      <c r="Q1175" s="5" t="str">
        <f>INDEX('DIAN CODE'!$B$2:$B$1121,MATCH(CONCATENATE(PLANOTER!P1175,""),'DIAN CODE'!$E$2:$E$1121,0),0)</f>
        <v>BOGOTA</v>
      </c>
      <c r="R1175" s="5" t="str">
        <f>INDEX('DIAN CODE'!$D$2:$D$1121,MATCH(CONCATENATE(PLANOTER!P1175,""),'DIAN CODE'!$E$2:$E$1121,0),0)</f>
        <v>BOGOTA, D.C.</v>
      </c>
      <c r="S1175" t="s">
        <v>4841</v>
      </c>
    </row>
    <row r="1176" spans="1:19">
      <c r="A1176">
        <v>830120839</v>
      </c>
      <c r="B1176">
        <v>830120839</v>
      </c>
      <c r="C1176">
        <v>8</v>
      </c>
      <c r="D1176" t="s">
        <v>14</v>
      </c>
      <c r="E1176" t="s">
        <v>15</v>
      </c>
      <c r="F1176" t="s">
        <v>4842</v>
      </c>
      <c r="G1176" s="1">
        <v>4810055</v>
      </c>
      <c r="H1176" t="s">
        <v>16</v>
      </c>
      <c r="I1176" t="s">
        <v>16</v>
      </c>
      <c r="J1176" t="s">
        <v>16</v>
      </c>
      <c r="K1176" t="s">
        <v>16</v>
      </c>
      <c r="L1176" t="s">
        <v>4843</v>
      </c>
      <c r="M1176">
        <v>169</v>
      </c>
      <c r="N1176" s="5">
        <v>11001</v>
      </c>
      <c r="O1176" s="14">
        <f t="shared" si="36"/>
        <v>5</v>
      </c>
      <c r="P1176" s="14" t="str">
        <f t="shared" si="37"/>
        <v>11001</v>
      </c>
      <c r="Q1176" s="5" t="str">
        <f>INDEX('DIAN CODE'!$B$2:$B$1121,MATCH(CONCATENATE(PLANOTER!P1176,""),'DIAN CODE'!$E$2:$E$1121,0),0)</f>
        <v>BOGOTA</v>
      </c>
      <c r="R1176" s="5" t="str">
        <f>INDEX('DIAN CODE'!$D$2:$D$1121,MATCH(CONCATENATE(PLANOTER!P1176,""),'DIAN CODE'!$E$2:$E$1121,0),0)</f>
        <v>BOGOTA, D.C.</v>
      </c>
      <c r="S1176" t="s">
        <v>4844</v>
      </c>
    </row>
    <row r="1177" spans="1:19">
      <c r="A1177">
        <v>830122566</v>
      </c>
      <c r="B1177">
        <v>830122566</v>
      </c>
      <c r="C1177">
        <v>1</v>
      </c>
      <c r="D1177" t="s">
        <v>14</v>
      </c>
      <c r="E1177" t="s">
        <v>15</v>
      </c>
      <c r="F1177" t="s">
        <v>4845</v>
      </c>
      <c r="G1177" s="1">
        <v>5935256</v>
      </c>
      <c r="H1177" t="s">
        <v>16</v>
      </c>
      <c r="I1177" t="s">
        <v>16</v>
      </c>
      <c r="J1177" t="s">
        <v>16</v>
      </c>
      <c r="K1177" t="s">
        <v>16</v>
      </c>
      <c r="L1177" t="s">
        <v>4846</v>
      </c>
      <c r="M1177">
        <v>169</v>
      </c>
      <c r="N1177" s="5">
        <v>11001</v>
      </c>
      <c r="O1177" s="14">
        <f t="shared" si="36"/>
        <v>5</v>
      </c>
      <c r="P1177" s="14" t="str">
        <f t="shared" si="37"/>
        <v>11001</v>
      </c>
      <c r="Q1177" s="5" t="str">
        <f>INDEX('DIAN CODE'!$B$2:$B$1121,MATCH(CONCATENATE(PLANOTER!P1177,""),'DIAN CODE'!$E$2:$E$1121,0),0)</f>
        <v>BOGOTA</v>
      </c>
      <c r="R1177" s="5" t="str">
        <f>INDEX('DIAN CODE'!$D$2:$D$1121,MATCH(CONCATENATE(PLANOTER!P1177,""),'DIAN CODE'!$E$2:$E$1121,0),0)</f>
        <v>BOGOTA, D.C.</v>
      </c>
      <c r="S1177" t="s">
        <v>4847</v>
      </c>
    </row>
    <row r="1178" spans="1:19">
      <c r="A1178">
        <v>830122594</v>
      </c>
      <c r="B1178">
        <v>830122594</v>
      </c>
      <c r="C1178">
        <v>8</v>
      </c>
      <c r="D1178" t="s">
        <v>14</v>
      </c>
      <c r="E1178" t="s">
        <v>15</v>
      </c>
      <c r="F1178" t="s">
        <v>4848</v>
      </c>
      <c r="G1178" s="1">
        <v>3711591</v>
      </c>
      <c r="H1178" t="s">
        <v>16</v>
      </c>
      <c r="I1178" t="s">
        <v>16</v>
      </c>
      <c r="J1178" t="s">
        <v>16</v>
      </c>
      <c r="K1178" t="s">
        <v>16</v>
      </c>
      <c r="L1178" t="s">
        <v>4849</v>
      </c>
      <c r="M1178">
        <v>169</v>
      </c>
      <c r="N1178" s="5">
        <v>11001</v>
      </c>
      <c r="O1178" s="14">
        <f t="shared" si="36"/>
        <v>5</v>
      </c>
      <c r="P1178" s="14" t="str">
        <f t="shared" si="37"/>
        <v>11001</v>
      </c>
      <c r="Q1178" s="5" t="str">
        <f>INDEX('DIAN CODE'!$B$2:$B$1121,MATCH(CONCATENATE(PLANOTER!P1178,""),'DIAN CODE'!$E$2:$E$1121,0),0)</f>
        <v>BOGOTA</v>
      </c>
      <c r="R1178" s="5" t="str">
        <f>INDEX('DIAN CODE'!$D$2:$D$1121,MATCH(CONCATENATE(PLANOTER!P1178,""),'DIAN CODE'!$E$2:$E$1121,0),0)</f>
        <v>BOGOTA, D.C.</v>
      </c>
      <c r="S1178" t="s">
        <v>4850</v>
      </c>
    </row>
    <row r="1179" spans="1:19">
      <c r="A1179">
        <v>830123806</v>
      </c>
      <c r="B1179">
        <v>830123806</v>
      </c>
      <c r="C1179">
        <v>9</v>
      </c>
      <c r="D1179" t="s">
        <v>14</v>
      </c>
      <c r="E1179" t="s">
        <v>15</v>
      </c>
      <c r="F1179" t="s">
        <v>4851</v>
      </c>
      <c r="G1179" s="1">
        <v>6918688</v>
      </c>
      <c r="H1179" t="s">
        <v>16</v>
      </c>
      <c r="I1179" t="s">
        <v>16</v>
      </c>
      <c r="J1179" t="s">
        <v>16</v>
      </c>
      <c r="K1179" t="s">
        <v>16</v>
      </c>
      <c r="L1179" t="s">
        <v>4852</v>
      </c>
      <c r="M1179">
        <v>169</v>
      </c>
      <c r="N1179" s="5">
        <v>11001</v>
      </c>
      <c r="O1179" s="14">
        <f t="shared" si="36"/>
        <v>5</v>
      </c>
      <c r="P1179" s="14" t="str">
        <f t="shared" si="37"/>
        <v>11001</v>
      </c>
      <c r="Q1179" s="5" t="str">
        <f>INDEX('DIAN CODE'!$B$2:$B$1121,MATCH(CONCATENATE(PLANOTER!P1179,""),'DIAN CODE'!$E$2:$E$1121,0),0)</f>
        <v>BOGOTA</v>
      </c>
      <c r="R1179" s="5" t="str">
        <f>INDEX('DIAN CODE'!$D$2:$D$1121,MATCH(CONCATENATE(PLANOTER!P1179,""),'DIAN CODE'!$E$2:$E$1121,0),0)</f>
        <v>BOGOTA, D.C.</v>
      </c>
      <c r="S1179" t="s">
        <v>4853</v>
      </c>
    </row>
    <row r="1180" spans="1:19">
      <c r="A1180">
        <v>830126832</v>
      </c>
      <c r="B1180">
        <v>830126832</v>
      </c>
      <c r="C1180">
        <v>4</v>
      </c>
      <c r="D1180" t="s">
        <v>14</v>
      </c>
      <c r="E1180" t="s">
        <v>15</v>
      </c>
      <c r="F1180" t="s">
        <v>4854</v>
      </c>
      <c r="G1180" s="1">
        <v>7438830</v>
      </c>
      <c r="H1180" t="s">
        <v>16</v>
      </c>
      <c r="I1180" t="s">
        <v>16</v>
      </c>
      <c r="J1180" t="s">
        <v>16</v>
      </c>
      <c r="K1180" t="s">
        <v>16</v>
      </c>
      <c r="L1180" t="s">
        <v>4855</v>
      </c>
      <c r="M1180">
        <v>169</v>
      </c>
      <c r="N1180" s="5">
        <v>11001</v>
      </c>
      <c r="O1180" s="14">
        <f t="shared" si="36"/>
        <v>5</v>
      </c>
      <c r="P1180" s="14" t="str">
        <f t="shared" si="37"/>
        <v>11001</v>
      </c>
      <c r="Q1180" s="5" t="str">
        <f>INDEX('DIAN CODE'!$B$2:$B$1121,MATCH(CONCATENATE(PLANOTER!P1180,""),'DIAN CODE'!$E$2:$E$1121,0),0)</f>
        <v>BOGOTA</v>
      </c>
      <c r="R1180" s="5" t="str">
        <f>INDEX('DIAN CODE'!$D$2:$D$1121,MATCH(CONCATENATE(PLANOTER!P1180,""),'DIAN CODE'!$E$2:$E$1121,0),0)</f>
        <v>BOGOTA, D.C.</v>
      </c>
      <c r="S1180" t="s">
        <v>4856</v>
      </c>
    </row>
    <row r="1181" spans="1:19">
      <c r="A1181">
        <v>830127076</v>
      </c>
      <c r="B1181">
        <v>830127076</v>
      </c>
      <c r="C1181">
        <v>7</v>
      </c>
      <c r="D1181" t="s">
        <v>14</v>
      </c>
      <c r="E1181" t="s">
        <v>15</v>
      </c>
      <c r="F1181" t="s">
        <v>4857</v>
      </c>
      <c r="G1181" s="1">
        <v>6579100</v>
      </c>
      <c r="H1181" t="s">
        <v>16</v>
      </c>
      <c r="I1181" t="s">
        <v>16</v>
      </c>
      <c r="J1181" t="s">
        <v>16</v>
      </c>
      <c r="K1181" t="s">
        <v>16</v>
      </c>
      <c r="L1181" t="s">
        <v>4858</v>
      </c>
      <c r="M1181">
        <v>169</v>
      </c>
      <c r="N1181" s="5">
        <v>11001</v>
      </c>
      <c r="O1181" s="14">
        <f t="shared" si="36"/>
        <v>5</v>
      </c>
      <c r="P1181" s="14" t="str">
        <f t="shared" si="37"/>
        <v>11001</v>
      </c>
      <c r="Q1181" s="5" t="str">
        <f>INDEX('DIAN CODE'!$B$2:$B$1121,MATCH(CONCATENATE(PLANOTER!P1181,""),'DIAN CODE'!$E$2:$E$1121,0),0)</f>
        <v>BOGOTA</v>
      </c>
      <c r="R1181" s="5" t="str">
        <f>INDEX('DIAN CODE'!$D$2:$D$1121,MATCH(CONCATENATE(PLANOTER!P1181,""),'DIAN CODE'!$E$2:$E$1121,0),0)</f>
        <v>BOGOTA, D.C.</v>
      </c>
      <c r="S1181" t="s">
        <v>4859</v>
      </c>
    </row>
    <row r="1182" spans="1:19">
      <c r="A1182">
        <v>830129327</v>
      </c>
      <c r="B1182">
        <v>830129327</v>
      </c>
      <c r="C1182">
        <v>1</v>
      </c>
      <c r="D1182" t="s">
        <v>14</v>
      </c>
      <c r="E1182" t="s">
        <v>15</v>
      </c>
      <c r="F1182" t="s">
        <v>4860</v>
      </c>
      <c r="G1182" s="1">
        <v>7469000</v>
      </c>
      <c r="H1182" t="s">
        <v>16</v>
      </c>
      <c r="I1182" t="s">
        <v>16</v>
      </c>
      <c r="J1182" t="s">
        <v>16</v>
      </c>
      <c r="K1182" t="s">
        <v>16</v>
      </c>
      <c r="L1182" t="s">
        <v>4861</v>
      </c>
      <c r="M1182">
        <v>169</v>
      </c>
      <c r="N1182" s="5">
        <v>11001</v>
      </c>
      <c r="O1182" s="14">
        <f t="shared" si="36"/>
        <v>5</v>
      </c>
      <c r="P1182" s="14" t="str">
        <f t="shared" si="37"/>
        <v>11001</v>
      </c>
      <c r="Q1182" s="5" t="str">
        <f>INDEX('DIAN CODE'!$B$2:$B$1121,MATCH(CONCATENATE(PLANOTER!P1182,""),'DIAN CODE'!$E$2:$E$1121,0),0)</f>
        <v>BOGOTA</v>
      </c>
      <c r="R1182" s="5" t="str">
        <f>INDEX('DIAN CODE'!$D$2:$D$1121,MATCH(CONCATENATE(PLANOTER!P1182,""),'DIAN CODE'!$E$2:$E$1121,0),0)</f>
        <v>BOGOTA, D.C.</v>
      </c>
      <c r="S1182" t="s">
        <v>4862</v>
      </c>
    </row>
    <row r="1183" spans="1:19">
      <c r="A1183">
        <v>830129426</v>
      </c>
      <c r="B1183">
        <v>830129426</v>
      </c>
      <c r="C1183">
        <v>0</v>
      </c>
      <c r="D1183" t="s">
        <v>14</v>
      </c>
      <c r="E1183" t="s">
        <v>15</v>
      </c>
      <c r="F1183" t="s">
        <v>4863</v>
      </c>
      <c r="G1183" s="1">
        <v>4107273</v>
      </c>
      <c r="H1183" t="s">
        <v>16</v>
      </c>
      <c r="I1183" t="s">
        <v>16</v>
      </c>
      <c r="J1183" t="s">
        <v>16</v>
      </c>
      <c r="K1183" t="s">
        <v>16</v>
      </c>
      <c r="L1183" t="s">
        <v>4864</v>
      </c>
      <c r="M1183">
        <v>169</v>
      </c>
      <c r="N1183" s="5">
        <v>11001</v>
      </c>
      <c r="O1183" s="14">
        <f t="shared" si="36"/>
        <v>5</v>
      </c>
      <c r="P1183" s="14" t="str">
        <f t="shared" si="37"/>
        <v>11001</v>
      </c>
      <c r="Q1183" s="5" t="str">
        <f>INDEX('DIAN CODE'!$B$2:$B$1121,MATCH(CONCATENATE(PLANOTER!P1183,""),'DIAN CODE'!$E$2:$E$1121,0),0)</f>
        <v>BOGOTA</v>
      </c>
      <c r="R1183" s="5" t="str">
        <f>INDEX('DIAN CODE'!$D$2:$D$1121,MATCH(CONCATENATE(PLANOTER!P1183,""),'DIAN CODE'!$E$2:$E$1121,0),0)</f>
        <v>BOGOTA, D.C.</v>
      </c>
      <c r="S1183" t="s">
        <v>4865</v>
      </c>
    </row>
    <row r="1184" spans="1:19">
      <c r="A1184">
        <v>830129842</v>
      </c>
      <c r="B1184">
        <v>830129842</v>
      </c>
      <c r="C1184">
        <v>1</v>
      </c>
      <c r="D1184" t="s">
        <v>14</v>
      </c>
      <c r="E1184" t="s">
        <v>15</v>
      </c>
      <c r="F1184" t="s">
        <v>4866</v>
      </c>
      <c r="G1184" s="1">
        <v>3384533</v>
      </c>
      <c r="H1184" t="s">
        <v>16</v>
      </c>
      <c r="I1184" t="s">
        <v>16</v>
      </c>
      <c r="J1184" t="s">
        <v>16</v>
      </c>
      <c r="K1184" t="s">
        <v>16</v>
      </c>
      <c r="L1184" t="s">
        <v>4867</v>
      </c>
      <c r="M1184">
        <v>169</v>
      </c>
      <c r="N1184" s="5">
        <v>11001</v>
      </c>
      <c r="O1184" s="14">
        <f t="shared" si="36"/>
        <v>5</v>
      </c>
      <c r="P1184" s="14" t="str">
        <f t="shared" si="37"/>
        <v>11001</v>
      </c>
      <c r="Q1184" s="5" t="str">
        <f>INDEX('DIAN CODE'!$B$2:$B$1121,MATCH(CONCATENATE(PLANOTER!P1184,""),'DIAN CODE'!$E$2:$E$1121,0),0)</f>
        <v>BOGOTA</v>
      </c>
      <c r="R1184" s="5" t="str">
        <f>INDEX('DIAN CODE'!$D$2:$D$1121,MATCH(CONCATENATE(PLANOTER!P1184,""),'DIAN CODE'!$E$2:$E$1121,0),0)</f>
        <v>BOGOTA, D.C.</v>
      </c>
      <c r="S1184" t="s">
        <v>4868</v>
      </c>
    </row>
    <row r="1185" spans="1:19">
      <c r="A1185">
        <v>830130968</v>
      </c>
      <c r="B1185">
        <v>830130968</v>
      </c>
      <c r="C1185">
        <v>2</v>
      </c>
      <c r="D1185" t="s">
        <v>14</v>
      </c>
      <c r="E1185" t="s">
        <v>15</v>
      </c>
      <c r="F1185" t="s">
        <v>4869</v>
      </c>
      <c r="G1185" s="1">
        <v>2442208</v>
      </c>
      <c r="H1185" t="s">
        <v>16</v>
      </c>
      <c r="I1185" t="s">
        <v>16</v>
      </c>
      <c r="J1185" t="s">
        <v>16</v>
      </c>
      <c r="K1185" t="s">
        <v>16</v>
      </c>
      <c r="L1185" t="s">
        <v>4870</v>
      </c>
      <c r="M1185">
        <v>169</v>
      </c>
      <c r="N1185" s="5">
        <v>11001</v>
      </c>
      <c r="O1185" s="14">
        <f t="shared" si="36"/>
        <v>5</v>
      </c>
      <c r="P1185" s="14" t="str">
        <f t="shared" si="37"/>
        <v>11001</v>
      </c>
      <c r="Q1185" s="5" t="str">
        <f>INDEX('DIAN CODE'!$B$2:$B$1121,MATCH(CONCATENATE(PLANOTER!P1185,""),'DIAN CODE'!$E$2:$E$1121,0),0)</f>
        <v>BOGOTA</v>
      </c>
      <c r="R1185" s="5" t="str">
        <f>INDEX('DIAN CODE'!$D$2:$D$1121,MATCH(CONCATENATE(PLANOTER!P1185,""),'DIAN CODE'!$E$2:$E$1121,0),0)</f>
        <v>BOGOTA, D.C.</v>
      </c>
      <c r="S1185" t="s">
        <v>4871</v>
      </c>
    </row>
    <row r="1186" spans="1:19">
      <c r="A1186">
        <v>830131523</v>
      </c>
      <c r="B1186">
        <v>830131523</v>
      </c>
      <c r="C1186">
        <v>3</v>
      </c>
      <c r="D1186" t="s">
        <v>14</v>
      </c>
      <c r="E1186" t="s">
        <v>15</v>
      </c>
      <c r="F1186" t="s">
        <v>4872</v>
      </c>
      <c r="G1186" s="1">
        <v>2011072</v>
      </c>
      <c r="H1186" t="s">
        <v>16</v>
      </c>
      <c r="I1186" t="s">
        <v>16</v>
      </c>
      <c r="J1186" t="s">
        <v>16</v>
      </c>
      <c r="K1186" t="s">
        <v>16</v>
      </c>
      <c r="L1186" t="s">
        <v>4873</v>
      </c>
      <c r="M1186">
        <v>169</v>
      </c>
      <c r="N1186" s="5">
        <v>11001</v>
      </c>
      <c r="O1186" s="14">
        <f t="shared" si="36"/>
        <v>5</v>
      </c>
      <c r="P1186" s="14" t="str">
        <f t="shared" si="37"/>
        <v>11001</v>
      </c>
      <c r="Q1186" s="5" t="str">
        <f>INDEX('DIAN CODE'!$B$2:$B$1121,MATCH(CONCATENATE(PLANOTER!P1186,""),'DIAN CODE'!$E$2:$E$1121,0),0)</f>
        <v>BOGOTA</v>
      </c>
      <c r="R1186" s="5" t="str">
        <f>INDEX('DIAN CODE'!$D$2:$D$1121,MATCH(CONCATENATE(PLANOTER!P1186,""),'DIAN CODE'!$E$2:$E$1121,0),0)</f>
        <v>BOGOTA, D.C.</v>
      </c>
      <c r="S1186" t="s">
        <v>4874</v>
      </c>
    </row>
    <row r="1187" spans="1:19">
      <c r="A1187">
        <v>830131993</v>
      </c>
      <c r="B1187">
        <v>830131993</v>
      </c>
      <c r="C1187">
        <v>1</v>
      </c>
      <c r="D1187" t="s">
        <v>14</v>
      </c>
      <c r="E1187" t="s">
        <v>15</v>
      </c>
      <c r="F1187" t="s">
        <v>4875</v>
      </c>
      <c r="G1187" s="1">
        <v>2011688</v>
      </c>
      <c r="H1187" t="s">
        <v>16</v>
      </c>
      <c r="I1187" t="s">
        <v>16</v>
      </c>
      <c r="J1187" t="s">
        <v>16</v>
      </c>
      <c r="K1187" t="s">
        <v>16</v>
      </c>
      <c r="L1187" t="s">
        <v>4876</v>
      </c>
      <c r="M1187">
        <v>169</v>
      </c>
      <c r="N1187" s="5">
        <v>11001</v>
      </c>
      <c r="O1187" s="14">
        <f t="shared" si="36"/>
        <v>5</v>
      </c>
      <c r="P1187" s="14" t="str">
        <f t="shared" si="37"/>
        <v>11001</v>
      </c>
      <c r="Q1187" s="5" t="str">
        <f>INDEX('DIAN CODE'!$B$2:$B$1121,MATCH(CONCATENATE(PLANOTER!P1187,""),'DIAN CODE'!$E$2:$E$1121,0),0)</f>
        <v>BOGOTA</v>
      </c>
      <c r="R1187" s="5" t="str">
        <f>INDEX('DIAN CODE'!$D$2:$D$1121,MATCH(CONCATENATE(PLANOTER!P1187,""),'DIAN CODE'!$E$2:$E$1121,0),0)</f>
        <v>BOGOTA, D.C.</v>
      </c>
      <c r="S1187" t="s">
        <v>3161</v>
      </c>
    </row>
    <row r="1188" spans="1:19">
      <c r="A1188">
        <v>830133890</v>
      </c>
      <c r="B1188">
        <v>830133890</v>
      </c>
      <c r="C1188">
        <v>0</v>
      </c>
      <c r="D1188" t="s">
        <v>14</v>
      </c>
      <c r="E1188" t="s">
        <v>15</v>
      </c>
      <c r="F1188" t="s">
        <v>4877</v>
      </c>
      <c r="G1188" s="1">
        <v>3701559</v>
      </c>
      <c r="H1188" t="s">
        <v>16</v>
      </c>
      <c r="I1188" t="s">
        <v>16</v>
      </c>
      <c r="J1188" t="s">
        <v>16</v>
      </c>
      <c r="K1188" t="s">
        <v>16</v>
      </c>
      <c r="L1188" t="s">
        <v>4878</v>
      </c>
      <c r="M1188">
        <v>169</v>
      </c>
      <c r="N1188" s="5">
        <v>11001</v>
      </c>
      <c r="O1188" s="14">
        <f t="shared" si="36"/>
        <v>5</v>
      </c>
      <c r="P1188" s="14" t="str">
        <f t="shared" si="37"/>
        <v>11001</v>
      </c>
      <c r="Q1188" s="5" t="str">
        <f>INDEX('DIAN CODE'!$B$2:$B$1121,MATCH(CONCATENATE(PLANOTER!P1188,""),'DIAN CODE'!$E$2:$E$1121,0),0)</f>
        <v>BOGOTA</v>
      </c>
      <c r="R1188" s="5" t="str">
        <f>INDEX('DIAN CODE'!$D$2:$D$1121,MATCH(CONCATENATE(PLANOTER!P1188,""),'DIAN CODE'!$E$2:$E$1121,0),0)</f>
        <v>BOGOTA, D.C.</v>
      </c>
      <c r="S1188" t="s">
        <v>4879</v>
      </c>
    </row>
    <row r="1189" spans="1:19">
      <c r="A1189">
        <v>830134719</v>
      </c>
      <c r="B1189">
        <v>830134719</v>
      </c>
      <c r="C1189">
        <v>3</v>
      </c>
      <c r="D1189" t="s">
        <v>14</v>
      </c>
      <c r="E1189" t="s">
        <v>15</v>
      </c>
      <c r="F1189" t="s">
        <v>4880</v>
      </c>
      <c r="G1189" s="1">
        <v>2430577</v>
      </c>
      <c r="H1189" t="s">
        <v>16</v>
      </c>
      <c r="I1189" t="s">
        <v>16</v>
      </c>
      <c r="J1189" t="s">
        <v>16</v>
      </c>
      <c r="K1189" t="s">
        <v>16</v>
      </c>
      <c r="L1189" t="s">
        <v>4881</v>
      </c>
      <c r="M1189">
        <v>169</v>
      </c>
      <c r="N1189" s="5">
        <v>11001</v>
      </c>
      <c r="O1189" s="14">
        <f t="shared" si="36"/>
        <v>5</v>
      </c>
      <c r="P1189" s="14" t="str">
        <f t="shared" si="37"/>
        <v>11001</v>
      </c>
      <c r="Q1189" s="5" t="str">
        <f>INDEX('DIAN CODE'!$B$2:$B$1121,MATCH(CONCATENATE(PLANOTER!P1189,""),'DIAN CODE'!$E$2:$E$1121,0),0)</f>
        <v>BOGOTA</v>
      </c>
      <c r="R1189" s="5" t="str">
        <f>INDEX('DIAN CODE'!$D$2:$D$1121,MATCH(CONCATENATE(PLANOTER!P1189,""),'DIAN CODE'!$E$2:$E$1121,0),0)</f>
        <v>BOGOTA, D.C.</v>
      </c>
      <c r="S1189" t="s">
        <v>4882</v>
      </c>
    </row>
    <row r="1190" spans="1:19">
      <c r="A1190">
        <v>830134946</v>
      </c>
      <c r="B1190">
        <v>830134946</v>
      </c>
      <c r="C1190">
        <v>9</v>
      </c>
      <c r="D1190" t="s">
        <v>14</v>
      </c>
      <c r="E1190" t="s">
        <v>15</v>
      </c>
      <c r="F1190" t="s">
        <v>4883</v>
      </c>
      <c r="G1190" s="1">
        <v>6722012</v>
      </c>
      <c r="H1190" t="s">
        <v>16</v>
      </c>
      <c r="I1190" t="s">
        <v>16</v>
      </c>
      <c r="J1190" t="s">
        <v>16</v>
      </c>
      <c r="K1190" t="s">
        <v>16</v>
      </c>
      <c r="L1190" t="s">
        <v>4884</v>
      </c>
      <c r="M1190">
        <v>169</v>
      </c>
      <c r="N1190" s="5">
        <v>11001</v>
      </c>
      <c r="O1190" s="14">
        <f t="shared" si="36"/>
        <v>5</v>
      </c>
      <c r="P1190" s="14" t="str">
        <f t="shared" si="37"/>
        <v>11001</v>
      </c>
      <c r="Q1190" s="5" t="str">
        <f>INDEX('DIAN CODE'!$B$2:$B$1121,MATCH(CONCATENATE(PLANOTER!P1190,""),'DIAN CODE'!$E$2:$E$1121,0),0)</f>
        <v>BOGOTA</v>
      </c>
      <c r="R1190" s="5" t="str">
        <f>INDEX('DIAN CODE'!$D$2:$D$1121,MATCH(CONCATENATE(PLANOTER!P1190,""),'DIAN CODE'!$E$2:$E$1121,0),0)</f>
        <v>BOGOTA, D.C.</v>
      </c>
      <c r="S1190" t="s">
        <v>4885</v>
      </c>
    </row>
    <row r="1191" spans="1:19">
      <c r="A1191">
        <v>830135401</v>
      </c>
      <c r="B1191">
        <v>830135401</v>
      </c>
      <c r="C1191">
        <v>1</v>
      </c>
      <c r="D1191" t="s">
        <v>14</v>
      </c>
      <c r="E1191" t="s">
        <v>15</v>
      </c>
      <c r="F1191" t="s">
        <v>4886</v>
      </c>
      <c r="G1191" s="1">
        <v>4219776</v>
      </c>
      <c r="H1191" t="s">
        <v>16</v>
      </c>
      <c r="I1191" t="s">
        <v>16</v>
      </c>
      <c r="J1191" t="s">
        <v>16</v>
      </c>
      <c r="K1191" t="s">
        <v>16</v>
      </c>
      <c r="L1191" t="s">
        <v>4887</v>
      </c>
      <c r="M1191">
        <v>169</v>
      </c>
      <c r="N1191" s="5">
        <v>11001</v>
      </c>
      <c r="O1191" s="14">
        <f t="shared" si="36"/>
        <v>5</v>
      </c>
      <c r="P1191" s="14" t="str">
        <f t="shared" si="37"/>
        <v>11001</v>
      </c>
      <c r="Q1191" s="5" t="str">
        <f>INDEX('DIAN CODE'!$B$2:$B$1121,MATCH(CONCATENATE(PLANOTER!P1191,""),'DIAN CODE'!$E$2:$E$1121,0),0)</f>
        <v>BOGOTA</v>
      </c>
      <c r="R1191" s="5" t="str">
        <f>INDEX('DIAN CODE'!$D$2:$D$1121,MATCH(CONCATENATE(PLANOTER!P1191,""),'DIAN CODE'!$E$2:$E$1121,0),0)</f>
        <v>BOGOTA, D.C.</v>
      </c>
      <c r="S1191" t="s">
        <v>4888</v>
      </c>
    </row>
    <row r="1192" spans="1:19">
      <c r="A1192">
        <v>830136498</v>
      </c>
      <c r="B1192">
        <v>830136498</v>
      </c>
      <c r="C1192">
        <v>1</v>
      </c>
      <c r="D1192" t="s">
        <v>14</v>
      </c>
      <c r="E1192" t="s">
        <v>15</v>
      </c>
      <c r="F1192" t="s">
        <v>4889</v>
      </c>
      <c r="G1192" s="1">
        <v>5667868</v>
      </c>
      <c r="H1192" t="s">
        <v>16</v>
      </c>
      <c r="I1192" t="s">
        <v>16</v>
      </c>
      <c r="J1192" t="s">
        <v>16</v>
      </c>
      <c r="K1192" t="s">
        <v>16</v>
      </c>
      <c r="L1192" t="s">
        <v>4890</v>
      </c>
      <c r="M1192">
        <v>169</v>
      </c>
      <c r="N1192" s="5">
        <v>11001</v>
      </c>
      <c r="O1192" s="14">
        <f t="shared" si="36"/>
        <v>5</v>
      </c>
      <c r="P1192" s="14" t="str">
        <f t="shared" si="37"/>
        <v>11001</v>
      </c>
      <c r="Q1192" s="5" t="str">
        <f>INDEX('DIAN CODE'!$B$2:$B$1121,MATCH(CONCATENATE(PLANOTER!P1192,""),'DIAN CODE'!$E$2:$E$1121,0),0)</f>
        <v>BOGOTA</v>
      </c>
      <c r="R1192" s="5" t="str">
        <f>INDEX('DIAN CODE'!$D$2:$D$1121,MATCH(CONCATENATE(PLANOTER!P1192,""),'DIAN CODE'!$E$2:$E$1121,0),0)</f>
        <v>BOGOTA, D.C.</v>
      </c>
      <c r="S1192" t="s">
        <v>4891</v>
      </c>
    </row>
    <row r="1193" spans="1:19">
      <c r="A1193">
        <v>830136938</v>
      </c>
      <c r="B1193">
        <v>830136938</v>
      </c>
      <c r="C1193">
        <v>9</v>
      </c>
      <c r="D1193" t="s">
        <v>14</v>
      </c>
      <c r="E1193" t="s">
        <v>15</v>
      </c>
      <c r="F1193" t="s">
        <v>4892</v>
      </c>
      <c r="G1193" s="1">
        <v>4852023</v>
      </c>
      <c r="H1193" t="s">
        <v>16</v>
      </c>
      <c r="I1193" t="s">
        <v>16</v>
      </c>
      <c r="J1193" t="s">
        <v>16</v>
      </c>
      <c r="K1193" t="s">
        <v>16</v>
      </c>
      <c r="L1193" t="s">
        <v>4893</v>
      </c>
      <c r="M1193">
        <v>169</v>
      </c>
      <c r="N1193" s="5">
        <v>11001</v>
      </c>
      <c r="O1193" s="14">
        <f t="shared" si="36"/>
        <v>5</v>
      </c>
      <c r="P1193" s="14" t="str">
        <f t="shared" si="37"/>
        <v>11001</v>
      </c>
      <c r="Q1193" s="5" t="str">
        <f>INDEX('DIAN CODE'!$B$2:$B$1121,MATCH(CONCATENATE(PLANOTER!P1193,""),'DIAN CODE'!$E$2:$E$1121,0),0)</f>
        <v>BOGOTA</v>
      </c>
      <c r="R1193" s="5" t="str">
        <f>INDEX('DIAN CODE'!$D$2:$D$1121,MATCH(CONCATENATE(PLANOTER!P1193,""),'DIAN CODE'!$E$2:$E$1121,0),0)</f>
        <v>BOGOTA, D.C.</v>
      </c>
      <c r="S1193" t="s">
        <v>4894</v>
      </c>
    </row>
    <row r="1194" spans="1:19">
      <c r="A1194">
        <v>830137387</v>
      </c>
      <c r="B1194">
        <v>830137387</v>
      </c>
      <c r="C1194">
        <v>5</v>
      </c>
      <c r="D1194" t="s">
        <v>14</v>
      </c>
      <c r="E1194" t="s">
        <v>15</v>
      </c>
      <c r="F1194" t="s">
        <v>4895</v>
      </c>
      <c r="G1194" s="1">
        <v>2506948</v>
      </c>
      <c r="H1194" t="s">
        <v>16</v>
      </c>
      <c r="I1194" t="s">
        <v>16</v>
      </c>
      <c r="J1194" t="s">
        <v>16</v>
      </c>
      <c r="K1194" t="s">
        <v>16</v>
      </c>
      <c r="L1194" t="s">
        <v>4896</v>
      </c>
      <c r="M1194">
        <v>169</v>
      </c>
      <c r="N1194" s="5">
        <v>11001</v>
      </c>
      <c r="O1194" s="14">
        <f t="shared" si="36"/>
        <v>5</v>
      </c>
      <c r="P1194" s="14" t="str">
        <f t="shared" si="37"/>
        <v>11001</v>
      </c>
      <c r="Q1194" s="5" t="str">
        <f>INDEX('DIAN CODE'!$B$2:$B$1121,MATCH(CONCATENATE(PLANOTER!P1194,""),'DIAN CODE'!$E$2:$E$1121,0),0)</f>
        <v>BOGOTA</v>
      </c>
      <c r="R1194" s="5" t="str">
        <f>INDEX('DIAN CODE'!$D$2:$D$1121,MATCH(CONCATENATE(PLANOTER!P1194,""),'DIAN CODE'!$E$2:$E$1121,0),0)</f>
        <v>BOGOTA, D.C.</v>
      </c>
      <c r="S1194" t="s">
        <v>4897</v>
      </c>
    </row>
    <row r="1195" spans="1:19">
      <c r="A1195">
        <v>830140420</v>
      </c>
      <c r="B1195">
        <v>830140420</v>
      </c>
      <c r="C1195">
        <v>1</v>
      </c>
      <c r="D1195" t="s">
        <v>14</v>
      </c>
      <c r="E1195" t="s">
        <v>15</v>
      </c>
      <c r="F1195" t="s">
        <v>4898</v>
      </c>
      <c r="G1195" s="1">
        <v>2378029</v>
      </c>
      <c r="H1195" t="s">
        <v>16</v>
      </c>
      <c r="I1195" t="s">
        <v>16</v>
      </c>
      <c r="J1195" t="s">
        <v>16</v>
      </c>
      <c r="K1195" t="s">
        <v>16</v>
      </c>
      <c r="L1195" t="s">
        <v>4899</v>
      </c>
      <c r="M1195">
        <v>169</v>
      </c>
      <c r="N1195" s="5">
        <v>11001</v>
      </c>
      <c r="O1195" s="14">
        <f t="shared" si="36"/>
        <v>5</v>
      </c>
      <c r="P1195" s="14" t="str">
        <f t="shared" si="37"/>
        <v>11001</v>
      </c>
      <c r="Q1195" s="5" t="str">
        <f>INDEX('DIAN CODE'!$B$2:$B$1121,MATCH(CONCATENATE(PLANOTER!P1195,""),'DIAN CODE'!$E$2:$E$1121,0),0)</f>
        <v>BOGOTA</v>
      </c>
      <c r="R1195" s="5" t="str">
        <f>INDEX('DIAN CODE'!$D$2:$D$1121,MATCH(CONCATENATE(PLANOTER!P1195,""),'DIAN CODE'!$E$2:$E$1121,0),0)</f>
        <v>BOGOTA, D.C.</v>
      </c>
      <c r="S1195" t="s">
        <v>4900</v>
      </c>
    </row>
    <row r="1196" spans="1:19">
      <c r="A1196">
        <v>830141396</v>
      </c>
      <c r="B1196">
        <v>830141396</v>
      </c>
      <c r="C1196">
        <v>7</v>
      </c>
      <c r="D1196" t="s">
        <v>14</v>
      </c>
      <c r="E1196" t="s">
        <v>15</v>
      </c>
      <c r="F1196" t="s">
        <v>4901</v>
      </c>
      <c r="G1196" s="1">
        <v>2480253</v>
      </c>
      <c r="H1196" t="s">
        <v>16</v>
      </c>
      <c r="I1196" t="s">
        <v>16</v>
      </c>
      <c r="J1196" t="s">
        <v>16</v>
      </c>
      <c r="K1196" t="s">
        <v>16</v>
      </c>
      <c r="L1196" t="s">
        <v>4902</v>
      </c>
      <c r="M1196">
        <v>169</v>
      </c>
      <c r="N1196" s="5">
        <v>11001</v>
      </c>
      <c r="O1196" s="14">
        <f t="shared" si="36"/>
        <v>5</v>
      </c>
      <c r="P1196" s="14" t="str">
        <f t="shared" si="37"/>
        <v>11001</v>
      </c>
      <c r="Q1196" s="5" t="str">
        <f>INDEX('DIAN CODE'!$B$2:$B$1121,MATCH(CONCATENATE(PLANOTER!P1196,""),'DIAN CODE'!$E$2:$E$1121,0),0)</f>
        <v>BOGOTA</v>
      </c>
      <c r="R1196" s="5" t="str">
        <f>INDEX('DIAN CODE'!$D$2:$D$1121,MATCH(CONCATENATE(PLANOTER!P1196,""),'DIAN CODE'!$E$2:$E$1121,0),0)</f>
        <v>BOGOTA, D.C.</v>
      </c>
      <c r="S1196" t="s">
        <v>4903</v>
      </c>
    </row>
    <row r="1197" spans="1:19">
      <c r="A1197">
        <v>830143775</v>
      </c>
      <c r="B1197">
        <v>830143775</v>
      </c>
      <c r="C1197">
        <v>4</v>
      </c>
      <c r="D1197" t="s">
        <v>14</v>
      </c>
      <c r="E1197" t="s">
        <v>15</v>
      </c>
      <c r="F1197" t="s">
        <v>4904</v>
      </c>
      <c r="G1197" s="1">
        <v>2244692</v>
      </c>
      <c r="H1197" t="s">
        <v>16</v>
      </c>
      <c r="I1197" t="s">
        <v>16</v>
      </c>
      <c r="J1197" t="s">
        <v>16</v>
      </c>
      <c r="K1197" t="s">
        <v>16</v>
      </c>
      <c r="L1197" t="s">
        <v>4905</v>
      </c>
      <c r="M1197">
        <v>169</v>
      </c>
      <c r="N1197" s="5">
        <v>25473</v>
      </c>
      <c r="O1197" s="14">
        <f t="shared" si="36"/>
        <v>5</v>
      </c>
      <c r="P1197" s="14" t="str">
        <f t="shared" si="37"/>
        <v>25473</v>
      </c>
      <c r="Q1197" s="5" t="str">
        <f>INDEX('DIAN CODE'!$B$2:$B$1121,MATCH(CONCATENATE(PLANOTER!P1197,""),'DIAN CODE'!$E$2:$E$1121,0),0)</f>
        <v>CUNDINAMARCA</v>
      </c>
      <c r="R1197" s="5" t="str">
        <f>INDEX('DIAN CODE'!$D$2:$D$1121,MATCH(CONCATENATE(PLANOTER!P1197,""),'DIAN CODE'!$E$2:$E$1121,0),0)</f>
        <v>MOSQUERA</v>
      </c>
      <c r="S1197" t="s">
        <v>4906</v>
      </c>
    </row>
    <row r="1198" spans="1:19">
      <c r="A1198">
        <v>830143854</v>
      </c>
      <c r="B1198">
        <v>830143854</v>
      </c>
      <c r="C1198">
        <v>8</v>
      </c>
      <c r="D1198" t="s">
        <v>14</v>
      </c>
      <c r="E1198" t="s">
        <v>15</v>
      </c>
      <c r="F1198" t="s">
        <v>4907</v>
      </c>
      <c r="G1198" s="1">
        <v>4973904</v>
      </c>
      <c r="H1198" t="s">
        <v>16</v>
      </c>
      <c r="I1198" t="s">
        <v>16</v>
      </c>
      <c r="J1198" t="s">
        <v>16</v>
      </c>
      <c r="K1198" t="s">
        <v>16</v>
      </c>
      <c r="L1198" t="s">
        <v>4908</v>
      </c>
      <c r="M1198">
        <v>169</v>
      </c>
      <c r="N1198" s="5">
        <v>11001</v>
      </c>
      <c r="O1198" s="14">
        <f t="shared" si="36"/>
        <v>5</v>
      </c>
      <c r="P1198" s="14" t="str">
        <f t="shared" si="37"/>
        <v>11001</v>
      </c>
      <c r="Q1198" s="5" t="str">
        <f>INDEX('DIAN CODE'!$B$2:$B$1121,MATCH(CONCATENATE(PLANOTER!P1198,""),'DIAN CODE'!$E$2:$E$1121,0),0)</f>
        <v>BOGOTA</v>
      </c>
      <c r="R1198" s="5" t="str">
        <f>INDEX('DIAN CODE'!$D$2:$D$1121,MATCH(CONCATENATE(PLANOTER!P1198,""),'DIAN CODE'!$E$2:$E$1121,0),0)</f>
        <v>BOGOTA, D.C.</v>
      </c>
      <c r="S1198" t="s">
        <v>4909</v>
      </c>
    </row>
    <row r="1199" spans="1:19">
      <c r="A1199">
        <v>830144762</v>
      </c>
      <c r="B1199">
        <v>830144762</v>
      </c>
      <c r="C1199">
        <v>3</v>
      </c>
      <c r="D1199" t="s">
        <v>14</v>
      </c>
      <c r="E1199" t="s">
        <v>15</v>
      </c>
      <c r="F1199" t="s">
        <v>4910</v>
      </c>
      <c r="G1199" s="1">
        <v>7123960</v>
      </c>
      <c r="H1199" t="s">
        <v>16</v>
      </c>
      <c r="I1199" t="s">
        <v>16</v>
      </c>
      <c r="J1199" t="s">
        <v>16</v>
      </c>
      <c r="K1199" t="s">
        <v>16</v>
      </c>
      <c r="L1199" t="s">
        <v>4911</v>
      </c>
      <c r="M1199">
        <v>169</v>
      </c>
      <c r="N1199" s="5">
        <v>11001</v>
      </c>
      <c r="O1199" s="14">
        <f t="shared" si="36"/>
        <v>5</v>
      </c>
      <c r="P1199" s="14" t="str">
        <f t="shared" si="37"/>
        <v>11001</v>
      </c>
      <c r="Q1199" s="5" t="str">
        <f>INDEX('DIAN CODE'!$B$2:$B$1121,MATCH(CONCATENATE(PLANOTER!P1199,""),'DIAN CODE'!$E$2:$E$1121,0),0)</f>
        <v>BOGOTA</v>
      </c>
      <c r="R1199" s="5" t="str">
        <f>INDEX('DIAN CODE'!$D$2:$D$1121,MATCH(CONCATENATE(PLANOTER!P1199,""),'DIAN CODE'!$E$2:$E$1121,0),0)</f>
        <v>BOGOTA, D.C.</v>
      </c>
      <c r="S1199" t="s">
        <v>4912</v>
      </c>
    </row>
    <row r="1200" spans="1:19">
      <c r="A1200">
        <v>830144882</v>
      </c>
      <c r="B1200">
        <v>830144882</v>
      </c>
      <c r="C1200">
        <v>9</v>
      </c>
      <c r="D1200" t="s">
        <v>14</v>
      </c>
      <c r="E1200" t="s">
        <v>15</v>
      </c>
      <c r="F1200" t="s">
        <v>4913</v>
      </c>
      <c r="G1200" s="1">
        <v>3376779</v>
      </c>
      <c r="H1200" t="s">
        <v>16</v>
      </c>
      <c r="I1200" t="s">
        <v>16</v>
      </c>
      <c r="J1200" t="s">
        <v>16</v>
      </c>
      <c r="K1200" t="s">
        <v>16</v>
      </c>
      <c r="L1200" t="s">
        <v>4914</v>
      </c>
      <c r="M1200">
        <v>169</v>
      </c>
      <c r="N1200" s="5">
        <v>11001</v>
      </c>
      <c r="O1200" s="14">
        <f t="shared" si="36"/>
        <v>5</v>
      </c>
      <c r="P1200" s="14" t="str">
        <f t="shared" si="37"/>
        <v>11001</v>
      </c>
      <c r="Q1200" s="5" t="str">
        <f>INDEX('DIAN CODE'!$B$2:$B$1121,MATCH(CONCATENATE(PLANOTER!P1200,""),'DIAN CODE'!$E$2:$E$1121,0),0)</f>
        <v>BOGOTA</v>
      </c>
      <c r="R1200" s="5" t="str">
        <f>INDEX('DIAN CODE'!$D$2:$D$1121,MATCH(CONCATENATE(PLANOTER!P1200,""),'DIAN CODE'!$E$2:$E$1121,0),0)</f>
        <v>BOGOTA, D.C.</v>
      </c>
      <c r="S1200" t="s">
        <v>4915</v>
      </c>
    </row>
    <row r="1201" spans="1:19">
      <c r="A1201">
        <v>830146947</v>
      </c>
      <c r="B1201">
        <v>830146947</v>
      </c>
      <c r="C1201">
        <v>8</v>
      </c>
      <c r="D1201" t="s">
        <v>14</v>
      </c>
      <c r="E1201" t="s">
        <v>15</v>
      </c>
      <c r="F1201" t="s">
        <v>4916</v>
      </c>
      <c r="G1201" s="1">
        <v>2371143</v>
      </c>
      <c r="H1201" t="s">
        <v>16</v>
      </c>
      <c r="I1201" t="s">
        <v>16</v>
      </c>
      <c r="J1201" t="s">
        <v>16</v>
      </c>
      <c r="K1201" t="s">
        <v>16</v>
      </c>
      <c r="L1201" t="s">
        <v>4917</v>
      </c>
      <c r="M1201">
        <v>169</v>
      </c>
      <c r="N1201" s="5">
        <v>11001</v>
      </c>
      <c r="O1201" s="14">
        <f t="shared" si="36"/>
        <v>5</v>
      </c>
      <c r="P1201" s="14" t="str">
        <f t="shared" si="37"/>
        <v>11001</v>
      </c>
      <c r="Q1201" s="5" t="str">
        <f>INDEX('DIAN CODE'!$B$2:$B$1121,MATCH(CONCATENATE(PLANOTER!P1201,""),'DIAN CODE'!$E$2:$E$1121,0),0)</f>
        <v>BOGOTA</v>
      </c>
      <c r="R1201" s="5" t="str">
        <f>INDEX('DIAN CODE'!$D$2:$D$1121,MATCH(CONCATENATE(PLANOTER!P1201,""),'DIAN CODE'!$E$2:$E$1121,0),0)</f>
        <v>BOGOTA, D.C.</v>
      </c>
      <c r="S1201" t="s">
        <v>4918</v>
      </c>
    </row>
    <row r="1202" spans="1:19">
      <c r="A1202">
        <v>830504864</v>
      </c>
      <c r="B1202">
        <v>830504864</v>
      </c>
      <c r="C1202">
        <v>1</v>
      </c>
      <c r="D1202" t="s">
        <v>14</v>
      </c>
      <c r="E1202" t="s">
        <v>15</v>
      </c>
      <c r="F1202" t="s">
        <v>4919</v>
      </c>
      <c r="G1202" s="1">
        <v>2391277</v>
      </c>
      <c r="H1202" t="s">
        <v>16</v>
      </c>
      <c r="I1202" t="s">
        <v>16</v>
      </c>
      <c r="J1202" t="s">
        <v>16</v>
      </c>
      <c r="K1202" t="s">
        <v>16</v>
      </c>
      <c r="L1202" t="s">
        <v>4920</v>
      </c>
      <c r="M1202">
        <v>169</v>
      </c>
      <c r="N1202" s="5">
        <v>11001</v>
      </c>
      <c r="O1202" s="14">
        <f t="shared" si="36"/>
        <v>5</v>
      </c>
      <c r="P1202" s="14" t="str">
        <f t="shared" si="37"/>
        <v>11001</v>
      </c>
      <c r="Q1202" s="5" t="str">
        <f>INDEX('DIAN CODE'!$B$2:$B$1121,MATCH(CONCATENATE(PLANOTER!P1202,""),'DIAN CODE'!$E$2:$E$1121,0),0)</f>
        <v>BOGOTA</v>
      </c>
      <c r="R1202" s="5" t="str">
        <f>INDEX('DIAN CODE'!$D$2:$D$1121,MATCH(CONCATENATE(PLANOTER!P1202,""),'DIAN CODE'!$E$2:$E$1121,0),0)</f>
        <v>BOGOTA, D.C.</v>
      </c>
      <c r="S1202" t="s">
        <v>4921</v>
      </c>
    </row>
    <row r="1203" spans="1:19">
      <c r="A1203">
        <v>830508860</v>
      </c>
      <c r="B1203">
        <v>830508860</v>
      </c>
      <c r="C1203">
        <v>0</v>
      </c>
      <c r="D1203" t="s">
        <v>14</v>
      </c>
      <c r="E1203" t="s">
        <v>15</v>
      </c>
      <c r="F1203" t="s">
        <v>4922</v>
      </c>
      <c r="G1203" s="1">
        <v>4039254</v>
      </c>
      <c r="H1203" t="s">
        <v>16</v>
      </c>
      <c r="I1203" t="s">
        <v>16</v>
      </c>
      <c r="J1203" t="s">
        <v>16</v>
      </c>
      <c r="K1203" t="s">
        <v>16</v>
      </c>
      <c r="L1203" t="s">
        <v>4923</v>
      </c>
      <c r="M1203">
        <v>169</v>
      </c>
      <c r="N1203" s="5">
        <v>11001</v>
      </c>
      <c r="O1203" s="14">
        <f t="shared" si="36"/>
        <v>5</v>
      </c>
      <c r="P1203" s="14" t="str">
        <f t="shared" si="37"/>
        <v>11001</v>
      </c>
      <c r="Q1203" s="5" t="str">
        <f>INDEX('DIAN CODE'!$B$2:$B$1121,MATCH(CONCATENATE(PLANOTER!P1203,""),'DIAN CODE'!$E$2:$E$1121,0),0)</f>
        <v>BOGOTA</v>
      </c>
      <c r="R1203" s="5" t="str">
        <f>INDEX('DIAN CODE'!$D$2:$D$1121,MATCH(CONCATENATE(PLANOTER!P1203,""),'DIAN CODE'!$E$2:$E$1121,0),0)</f>
        <v>BOGOTA, D.C.</v>
      </c>
      <c r="S1203" t="s">
        <v>4924</v>
      </c>
    </row>
    <row r="1204" spans="1:19">
      <c r="A1204">
        <v>830510194</v>
      </c>
      <c r="B1204">
        <v>830510194</v>
      </c>
      <c r="C1204" t="s">
        <v>13</v>
      </c>
      <c r="D1204" t="s">
        <v>14</v>
      </c>
      <c r="E1204" t="s">
        <v>15</v>
      </c>
      <c r="F1204" t="s">
        <v>4925</v>
      </c>
      <c r="G1204" s="1">
        <v>6222523</v>
      </c>
      <c r="H1204" t="s">
        <v>16</v>
      </c>
      <c r="I1204" t="s">
        <v>16</v>
      </c>
      <c r="J1204" t="s">
        <v>16</v>
      </c>
      <c r="K1204" t="s">
        <v>16</v>
      </c>
      <c r="L1204" t="s">
        <v>4926</v>
      </c>
      <c r="M1204">
        <v>169</v>
      </c>
      <c r="N1204" s="5">
        <v>11001</v>
      </c>
      <c r="O1204" s="14">
        <f t="shared" si="36"/>
        <v>5</v>
      </c>
      <c r="P1204" s="14" t="str">
        <f t="shared" si="37"/>
        <v>11001</v>
      </c>
      <c r="Q1204" s="5" t="str">
        <f>INDEX('DIAN CODE'!$B$2:$B$1121,MATCH(CONCATENATE(PLANOTER!P1204,""),'DIAN CODE'!$E$2:$E$1121,0),0)</f>
        <v>BOGOTA</v>
      </c>
      <c r="R1204" s="5" t="str">
        <f>INDEX('DIAN CODE'!$D$2:$D$1121,MATCH(CONCATENATE(PLANOTER!P1204,""),'DIAN CODE'!$E$2:$E$1121,0),0)</f>
        <v>BOGOTA, D.C.</v>
      </c>
      <c r="S1204" t="s">
        <v>4927</v>
      </c>
    </row>
    <row r="1205" spans="1:19">
      <c r="A1205">
        <v>830510370</v>
      </c>
      <c r="B1205">
        <v>830510370</v>
      </c>
      <c r="C1205" t="s">
        <v>13</v>
      </c>
      <c r="D1205" t="s">
        <v>14</v>
      </c>
      <c r="E1205" t="s">
        <v>15</v>
      </c>
      <c r="F1205" t="s">
        <v>4928</v>
      </c>
      <c r="G1205" s="1">
        <v>5717732</v>
      </c>
      <c r="H1205" t="s">
        <v>16</v>
      </c>
      <c r="I1205" t="s">
        <v>16</v>
      </c>
      <c r="J1205" t="s">
        <v>16</v>
      </c>
      <c r="K1205" t="s">
        <v>16</v>
      </c>
      <c r="L1205" t="s">
        <v>4929</v>
      </c>
      <c r="M1205">
        <v>169</v>
      </c>
      <c r="N1205" s="5">
        <v>54001</v>
      </c>
      <c r="O1205" s="14">
        <f t="shared" si="36"/>
        <v>5</v>
      </c>
      <c r="P1205" s="14" t="str">
        <f t="shared" si="37"/>
        <v>54001</v>
      </c>
      <c r="Q1205" s="5" t="str">
        <f>INDEX('DIAN CODE'!$B$2:$B$1121,MATCH(CONCATENATE(PLANOTER!P1205,""),'DIAN CODE'!$E$2:$E$1121,0),0)</f>
        <v>N. DE SANTANDER</v>
      </c>
      <c r="R1205" s="5" t="str">
        <f>INDEX('DIAN CODE'!$D$2:$D$1121,MATCH(CONCATENATE(PLANOTER!P1205,""),'DIAN CODE'!$E$2:$E$1121,0),0)</f>
        <v>CUCUTA</v>
      </c>
      <c r="S1205" t="s">
        <v>4930</v>
      </c>
    </row>
    <row r="1206" spans="1:19">
      <c r="A1206">
        <v>830513238</v>
      </c>
      <c r="B1206">
        <v>830513238</v>
      </c>
      <c r="C1206">
        <v>9</v>
      </c>
      <c r="D1206" t="s">
        <v>14</v>
      </c>
      <c r="E1206" t="s">
        <v>15</v>
      </c>
      <c r="F1206" t="s">
        <v>4931</v>
      </c>
      <c r="G1206" s="1">
        <v>2016888</v>
      </c>
      <c r="H1206" t="s">
        <v>16</v>
      </c>
      <c r="I1206" t="s">
        <v>16</v>
      </c>
      <c r="J1206" t="s">
        <v>16</v>
      </c>
      <c r="K1206" t="s">
        <v>16</v>
      </c>
      <c r="L1206" t="s">
        <v>4932</v>
      </c>
      <c r="M1206">
        <v>169</v>
      </c>
      <c r="N1206" s="5">
        <v>11001</v>
      </c>
      <c r="O1206" s="14">
        <f t="shared" si="36"/>
        <v>5</v>
      </c>
      <c r="P1206" s="14" t="str">
        <f t="shared" si="37"/>
        <v>11001</v>
      </c>
      <c r="Q1206" s="5" t="str">
        <f>INDEX('DIAN CODE'!$B$2:$B$1121,MATCH(CONCATENATE(PLANOTER!P1206,""),'DIAN CODE'!$E$2:$E$1121,0),0)</f>
        <v>BOGOTA</v>
      </c>
      <c r="R1206" s="5" t="str">
        <f>INDEX('DIAN CODE'!$D$2:$D$1121,MATCH(CONCATENATE(PLANOTER!P1206,""),'DIAN CODE'!$E$2:$E$1121,0),0)</f>
        <v>BOGOTA, D.C.</v>
      </c>
      <c r="S1206" t="s">
        <v>3161</v>
      </c>
    </row>
    <row r="1207" spans="1:19">
      <c r="A1207">
        <v>832009223</v>
      </c>
      <c r="B1207">
        <v>832009223</v>
      </c>
      <c r="C1207">
        <v>5</v>
      </c>
      <c r="D1207" t="s">
        <v>14</v>
      </c>
      <c r="E1207" t="s">
        <v>15</v>
      </c>
      <c r="F1207" t="s">
        <v>4933</v>
      </c>
      <c r="G1207" s="1">
        <v>5711841</v>
      </c>
      <c r="H1207" t="s">
        <v>16</v>
      </c>
      <c r="I1207" t="s">
        <v>16</v>
      </c>
      <c r="J1207" t="s">
        <v>16</v>
      </c>
      <c r="K1207" t="s">
        <v>16</v>
      </c>
      <c r="L1207" t="s">
        <v>4934</v>
      </c>
      <c r="M1207">
        <v>169</v>
      </c>
      <c r="N1207" s="5">
        <v>11001</v>
      </c>
      <c r="O1207" s="14">
        <f t="shared" si="36"/>
        <v>5</v>
      </c>
      <c r="P1207" s="14" t="str">
        <f t="shared" si="37"/>
        <v>11001</v>
      </c>
      <c r="Q1207" s="5" t="str">
        <f>INDEX('DIAN CODE'!$B$2:$B$1121,MATCH(CONCATENATE(PLANOTER!P1207,""),'DIAN CODE'!$E$2:$E$1121,0),0)</f>
        <v>BOGOTA</v>
      </c>
      <c r="R1207" s="5" t="str">
        <f>INDEX('DIAN CODE'!$D$2:$D$1121,MATCH(CONCATENATE(PLANOTER!P1207,""),'DIAN CODE'!$E$2:$E$1121,0),0)</f>
        <v>BOGOTA, D.C.</v>
      </c>
      <c r="S1207" t="s">
        <v>4935</v>
      </c>
    </row>
    <row r="1208" spans="1:19">
      <c r="A1208">
        <v>832010819</v>
      </c>
      <c r="B1208">
        <v>832010819</v>
      </c>
      <c r="C1208">
        <v>6</v>
      </c>
      <c r="D1208" t="s">
        <v>14</v>
      </c>
      <c r="E1208" t="s">
        <v>15</v>
      </c>
      <c r="F1208" t="s">
        <v>4936</v>
      </c>
      <c r="G1208" s="1">
        <v>8526795</v>
      </c>
      <c r="H1208" t="s">
        <v>16</v>
      </c>
      <c r="I1208" t="s">
        <v>16</v>
      </c>
      <c r="J1208" t="s">
        <v>16</v>
      </c>
      <c r="K1208" t="s">
        <v>16</v>
      </c>
      <c r="L1208" t="s">
        <v>4937</v>
      </c>
      <c r="M1208">
        <v>169</v>
      </c>
      <c r="N1208" s="5">
        <v>11001</v>
      </c>
      <c r="O1208" s="14">
        <f t="shared" si="36"/>
        <v>5</v>
      </c>
      <c r="P1208" s="14" t="str">
        <f t="shared" si="37"/>
        <v>11001</v>
      </c>
      <c r="Q1208" s="5" t="str">
        <f>INDEX('DIAN CODE'!$B$2:$B$1121,MATCH(CONCATENATE(PLANOTER!P1208,""),'DIAN CODE'!$E$2:$E$1121,0),0)</f>
        <v>BOGOTA</v>
      </c>
      <c r="R1208" s="5" t="str">
        <f>INDEX('DIAN CODE'!$D$2:$D$1121,MATCH(CONCATENATE(PLANOTER!P1208,""),'DIAN CODE'!$E$2:$E$1121,0),0)</f>
        <v>BOGOTA, D.C.</v>
      </c>
      <c r="S1208" t="s">
        <v>4938</v>
      </c>
    </row>
    <row r="1209" spans="1:19">
      <c r="A1209">
        <v>836000024</v>
      </c>
      <c r="B1209">
        <v>836000024</v>
      </c>
      <c r="C1209">
        <v>1</v>
      </c>
      <c r="D1209" t="s">
        <v>14</v>
      </c>
      <c r="E1209" t="s">
        <v>15</v>
      </c>
      <c r="F1209" t="s">
        <v>4939</v>
      </c>
      <c r="G1209" s="1">
        <v>5722120062</v>
      </c>
      <c r="H1209" t="s">
        <v>16</v>
      </c>
      <c r="I1209" t="s">
        <v>16</v>
      </c>
      <c r="J1209" t="s">
        <v>16</v>
      </c>
      <c r="K1209" t="s">
        <v>16</v>
      </c>
      <c r="L1209" t="s">
        <v>4940</v>
      </c>
      <c r="M1209">
        <v>169</v>
      </c>
      <c r="N1209" s="5">
        <v>76147</v>
      </c>
      <c r="O1209" s="14">
        <f t="shared" si="36"/>
        <v>5</v>
      </c>
      <c r="P1209" s="14" t="str">
        <f t="shared" si="37"/>
        <v>76147</v>
      </c>
      <c r="Q1209" s="5" t="str">
        <f>INDEX('DIAN CODE'!$B$2:$B$1121,MATCH(CONCATENATE(PLANOTER!P1209,""),'DIAN CODE'!$E$2:$E$1121,0),0)</f>
        <v>VALLE DEL CAUCA</v>
      </c>
      <c r="R1209" s="5" t="str">
        <f>INDEX('DIAN CODE'!$D$2:$D$1121,MATCH(CONCATENATE(PLANOTER!P1209,""),'DIAN CODE'!$E$2:$E$1121,0),0)</f>
        <v>CARTAGO</v>
      </c>
      <c r="S1209" t="s">
        <v>4941</v>
      </c>
    </row>
    <row r="1210" spans="1:19">
      <c r="A1210">
        <v>837000999</v>
      </c>
      <c r="B1210">
        <v>837000999</v>
      </c>
      <c r="C1210">
        <v>9</v>
      </c>
      <c r="D1210" t="s">
        <v>14</v>
      </c>
      <c r="E1210" t="s">
        <v>15</v>
      </c>
      <c r="F1210" t="s">
        <v>4942</v>
      </c>
      <c r="G1210" s="1">
        <v>7732232</v>
      </c>
      <c r="H1210" t="s">
        <v>16</v>
      </c>
      <c r="I1210" t="s">
        <v>16</v>
      </c>
      <c r="J1210" t="s">
        <v>16</v>
      </c>
      <c r="K1210" t="s">
        <v>16</v>
      </c>
      <c r="L1210" t="s">
        <v>4943</v>
      </c>
      <c r="M1210">
        <v>169</v>
      </c>
      <c r="N1210" s="5">
        <v>52356</v>
      </c>
      <c r="O1210" s="14">
        <f t="shared" si="36"/>
        <v>5</v>
      </c>
      <c r="P1210" s="14" t="str">
        <f t="shared" si="37"/>
        <v>52356</v>
      </c>
      <c r="Q1210" s="5" t="str">
        <f>INDEX('DIAN CODE'!$B$2:$B$1121,MATCH(CONCATENATE(PLANOTER!P1210,""),'DIAN CODE'!$E$2:$E$1121,0),0)</f>
        <v>NARIÑO</v>
      </c>
      <c r="R1210" s="5" t="str">
        <f>INDEX('DIAN CODE'!$D$2:$D$1121,MATCH(CONCATENATE(PLANOTER!P1210,""),'DIAN CODE'!$E$2:$E$1121,0),0)</f>
        <v>IPIALES</v>
      </c>
      <c r="S1210" t="s">
        <v>4944</v>
      </c>
    </row>
    <row r="1211" spans="1:19">
      <c r="A1211">
        <v>844000755</v>
      </c>
      <c r="B1211">
        <v>844000755</v>
      </c>
      <c r="C1211">
        <v>4</v>
      </c>
      <c r="D1211" t="s">
        <v>14</v>
      </c>
      <c r="E1211" t="s">
        <v>15</v>
      </c>
      <c r="F1211" t="s">
        <v>4945</v>
      </c>
      <c r="G1211" s="1">
        <v>6322728</v>
      </c>
      <c r="H1211" t="s">
        <v>16</v>
      </c>
      <c r="I1211" t="s">
        <v>16</v>
      </c>
      <c r="J1211" t="s">
        <v>16</v>
      </c>
      <c r="K1211" t="s">
        <v>16</v>
      </c>
      <c r="L1211" t="s">
        <v>4946</v>
      </c>
      <c r="M1211">
        <v>169</v>
      </c>
      <c r="N1211" s="5">
        <v>85001</v>
      </c>
      <c r="O1211" s="14">
        <f t="shared" si="36"/>
        <v>5</v>
      </c>
      <c r="P1211" s="14" t="str">
        <f t="shared" si="37"/>
        <v>85001</v>
      </c>
      <c r="Q1211" s="5" t="str">
        <f>INDEX('DIAN CODE'!$B$2:$B$1121,MATCH(CONCATENATE(PLANOTER!P1211,""),'DIAN CODE'!$E$2:$E$1121,0),0)</f>
        <v>CASANARE</v>
      </c>
      <c r="R1211" s="5" t="str">
        <f>INDEX('DIAN CODE'!$D$2:$D$1121,MATCH(CONCATENATE(PLANOTER!P1211,""),'DIAN CODE'!$E$2:$E$1121,0),0)</f>
        <v>YOPAL</v>
      </c>
      <c r="S1211" t="s">
        <v>4947</v>
      </c>
    </row>
    <row r="1212" spans="1:19">
      <c r="A1212">
        <v>844004576</v>
      </c>
      <c r="B1212">
        <v>844004576</v>
      </c>
      <c r="C1212">
        <v>0</v>
      </c>
      <c r="D1212" t="s">
        <v>14</v>
      </c>
      <c r="E1212" t="s">
        <v>15</v>
      </c>
      <c r="F1212" t="s">
        <v>4948</v>
      </c>
      <c r="G1212" s="1">
        <v>6344680</v>
      </c>
      <c r="H1212" t="s">
        <v>16</v>
      </c>
      <c r="I1212" t="s">
        <v>16</v>
      </c>
      <c r="J1212" t="s">
        <v>16</v>
      </c>
      <c r="K1212" t="s">
        <v>16</v>
      </c>
      <c r="L1212" t="s">
        <v>4949</v>
      </c>
      <c r="M1212">
        <v>169</v>
      </c>
      <c r="N1212" s="5">
        <v>85001</v>
      </c>
      <c r="O1212" s="14">
        <f t="shared" si="36"/>
        <v>5</v>
      </c>
      <c r="P1212" s="14" t="str">
        <f t="shared" si="37"/>
        <v>85001</v>
      </c>
      <c r="Q1212" s="5" t="str">
        <f>INDEX('DIAN CODE'!$B$2:$B$1121,MATCH(CONCATENATE(PLANOTER!P1212,""),'DIAN CODE'!$E$2:$E$1121,0),0)</f>
        <v>CASANARE</v>
      </c>
      <c r="R1212" s="5" t="str">
        <f>INDEX('DIAN CODE'!$D$2:$D$1121,MATCH(CONCATENATE(PLANOTER!P1212,""),'DIAN CODE'!$E$2:$E$1121,0),0)</f>
        <v>YOPAL</v>
      </c>
      <c r="S1212" t="s">
        <v>4950</v>
      </c>
    </row>
    <row r="1213" spans="1:19">
      <c r="A1213">
        <v>860000073</v>
      </c>
      <c r="B1213">
        <v>860000073</v>
      </c>
      <c r="C1213">
        <v>8</v>
      </c>
      <c r="D1213" t="s">
        <v>14</v>
      </c>
      <c r="E1213" t="s">
        <v>15</v>
      </c>
      <c r="F1213" t="s">
        <v>4951</v>
      </c>
      <c r="G1213" s="1">
        <v>3418337</v>
      </c>
      <c r="H1213" t="s">
        <v>16</v>
      </c>
      <c r="I1213" t="s">
        <v>16</v>
      </c>
      <c r="J1213" t="s">
        <v>16</v>
      </c>
      <c r="K1213" t="s">
        <v>16</v>
      </c>
      <c r="L1213" t="s">
        <v>4952</v>
      </c>
      <c r="M1213">
        <v>169</v>
      </c>
      <c r="N1213" s="5">
        <v>11001</v>
      </c>
      <c r="O1213" s="14">
        <f t="shared" si="36"/>
        <v>5</v>
      </c>
      <c r="P1213" s="14" t="str">
        <f t="shared" si="37"/>
        <v>11001</v>
      </c>
      <c r="Q1213" s="5" t="str">
        <f>INDEX('DIAN CODE'!$B$2:$B$1121,MATCH(CONCATENATE(PLANOTER!P1213,""),'DIAN CODE'!$E$2:$E$1121,0),0)</f>
        <v>BOGOTA</v>
      </c>
      <c r="R1213" s="5" t="str">
        <f>INDEX('DIAN CODE'!$D$2:$D$1121,MATCH(CONCATENATE(PLANOTER!P1213,""),'DIAN CODE'!$E$2:$E$1121,0),0)</f>
        <v>BOGOTA, D.C.</v>
      </c>
      <c r="S1213" t="s">
        <v>4953</v>
      </c>
    </row>
    <row r="1214" spans="1:19">
      <c r="A1214">
        <v>860000258</v>
      </c>
      <c r="B1214">
        <v>860000258</v>
      </c>
      <c r="C1214">
        <v>3</v>
      </c>
      <c r="D1214" t="s">
        <v>14</v>
      </c>
      <c r="E1214" t="s">
        <v>15</v>
      </c>
      <c r="F1214" t="s">
        <v>4954</v>
      </c>
      <c r="G1214" s="1">
        <v>2686819</v>
      </c>
      <c r="H1214" t="s">
        <v>16</v>
      </c>
      <c r="I1214" t="s">
        <v>16</v>
      </c>
      <c r="J1214" t="s">
        <v>16</v>
      </c>
      <c r="K1214" t="s">
        <v>16</v>
      </c>
      <c r="L1214" t="s">
        <v>4955</v>
      </c>
      <c r="M1214">
        <v>169</v>
      </c>
      <c r="N1214" s="5">
        <v>11001</v>
      </c>
      <c r="O1214" s="14">
        <f t="shared" si="36"/>
        <v>5</v>
      </c>
      <c r="P1214" s="14" t="str">
        <f t="shared" si="37"/>
        <v>11001</v>
      </c>
      <c r="Q1214" s="5" t="str">
        <f>INDEX('DIAN CODE'!$B$2:$B$1121,MATCH(CONCATENATE(PLANOTER!P1214,""),'DIAN CODE'!$E$2:$E$1121,0),0)</f>
        <v>BOGOTA</v>
      </c>
      <c r="R1214" s="5" t="str">
        <f>INDEX('DIAN CODE'!$D$2:$D$1121,MATCH(CONCATENATE(PLANOTER!P1214,""),'DIAN CODE'!$E$2:$E$1121,0),0)</f>
        <v>BOGOTA, D.C.</v>
      </c>
      <c r="S1214" t="s">
        <v>4956</v>
      </c>
    </row>
    <row r="1215" spans="1:19">
      <c r="A1215">
        <v>860000387</v>
      </c>
      <c r="B1215">
        <v>860000387</v>
      </c>
      <c r="C1215">
        <v>5</v>
      </c>
      <c r="D1215" t="s">
        <v>14</v>
      </c>
      <c r="E1215" t="s">
        <v>15</v>
      </c>
      <c r="F1215" t="s">
        <v>4957</v>
      </c>
      <c r="G1215" s="1">
        <v>2151556</v>
      </c>
      <c r="H1215" t="s">
        <v>16</v>
      </c>
      <c r="I1215" t="s">
        <v>16</v>
      </c>
      <c r="J1215" t="s">
        <v>16</v>
      </c>
      <c r="K1215" t="s">
        <v>16</v>
      </c>
      <c r="L1215" t="s">
        <v>4958</v>
      </c>
      <c r="M1215">
        <v>169</v>
      </c>
      <c r="N1215" s="5">
        <v>11001</v>
      </c>
      <c r="O1215" s="14">
        <f t="shared" si="36"/>
        <v>5</v>
      </c>
      <c r="P1215" s="14" t="str">
        <f t="shared" si="37"/>
        <v>11001</v>
      </c>
      <c r="Q1215" s="5" t="str">
        <f>INDEX('DIAN CODE'!$B$2:$B$1121,MATCH(CONCATENATE(PLANOTER!P1215,""),'DIAN CODE'!$E$2:$E$1121,0),0)</f>
        <v>BOGOTA</v>
      </c>
      <c r="R1215" s="5" t="str">
        <f>INDEX('DIAN CODE'!$D$2:$D$1121,MATCH(CONCATENATE(PLANOTER!P1215,""),'DIAN CODE'!$E$2:$E$1121,0),0)</f>
        <v>BOGOTA, D.C.</v>
      </c>
      <c r="S1215" t="s">
        <v>4959</v>
      </c>
    </row>
    <row r="1216" spans="1:19">
      <c r="A1216">
        <v>860000655</v>
      </c>
      <c r="B1216">
        <v>860000655</v>
      </c>
      <c r="C1216">
        <v>4</v>
      </c>
      <c r="D1216" t="s">
        <v>14</v>
      </c>
      <c r="E1216" t="s">
        <v>15</v>
      </c>
      <c r="F1216" t="s">
        <v>4960</v>
      </c>
      <c r="G1216" s="1">
        <v>2117393</v>
      </c>
      <c r="H1216" t="s">
        <v>16</v>
      </c>
      <c r="I1216" t="s">
        <v>16</v>
      </c>
      <c r="J1216" t="s">
        <v>16</v>
      </c>
      <c r="K1216" t="s">
        <v>16</v>
      </c>
      <c r="L1216" t="s">
        <v>4961</v>
      </c>
      <c r="M1216">
        <v>169</v>
      </c>
      <c r="N1216" s="5">
        <v>11001</v>
      </c>
      <c r="O1216" s="14">
        <f t="shared" si="36"/>
        <v>5</v>
      </c>
      <c r="P1216" s="14" t="str">
        <f t="shared" si="37"/>
        <v>11001</v>
      </c>
      <c r="Q1216" s="5" t="str">
        <f>INDEX('DIAN CODE'!$B$2:$B$1121,MATCH(CONCATENATE(PLANOTER!P1216,""),'DIAN CODE'!$E$2:$E$1121,0),0)</f>
        <v>BOGOTA</v>
      </c>
      <c r="R1216" s="5" t="str">
        <f>INDEX('DIAN CODE'!$D$2:$D$1121,MATCH(CONCATENATE(PLANOTER!P1216,""),'DIAN CODE'!$E$2:$E$1121,0),0)</f>
        <v>BOGOTA, D.C.</v>
      </c>
      <c r="S1216" t="s">
        <v>4962</v>
      </c>
    </row>
    <row r="1217" spans="1:19">
      <c r="A1217">
        <v>860000868</v>
      </c>
      <c r="B1217">
        <v>860000868</v>
      </c>
      <c r="C1217">
        <v>6</v>
      </c>
      <c r="D1217" t="s">
        <v>14</v>
      </c>
      <c r="E1217" t="s">
        <v>15</v>
      </c>
      <c r="F1217" t="s">
        <v>4963</v>
      </c>
      <c r="G1217" s="1">
        <v>3685008</v>
      </c>
      <c r="H1217" t="s">
        <v>16</v>
      </c>
      <c r="I1217" t="s">
        <v>16</v>
      </c>
      <c r="J1217" t="s">
        <v>16</v>
      </c>
      <c r="K1217" t="s">
        <v>16</v>
      </c>
      <c r="L1217" t="s">
        <v>4964</v>
      </c>
      <c r="M1217">
        <v>169</v>
      </c>
      <c r="N1217" s="5">
        <v>11001</v>
      </c>
      <c r="O1217" s="14">
        <f t="shared" si="36"/>
        <v>5</v>
      </c>
      <c r="P1217" s="14" t="str">
        <f t="shared" si="37"/>
        <v>11001</v>
      </c>
      <c r="Q1217" s="5" t="str">
        <f>INDEX('DIAN CODE'!$B$2:$B$1121,MATCH(CONCATENATE(PLANOTER!P1217,""),'DIAN CODE'!$E$2:$E$1121,0),0)</f>
        <v>BOGOTA</v>
      </c>
      <c r="R1217" s="5" t="str">
        <f>INDEX('DIAN CODE'!$D$2:$D$1121,MATCH(CONCATENATE(PLANOTER!P1217,""),'DIAN CODE'!$E$2:$E$1121,0),0)</f>
        <v>BOGOTA, D.C.</v>
      </c>
      <c r="S1217" t="s">
        <v>4965</v>
      </c>
    </row>
    <row r="1218" spans="1:19">
      <c r="A1218">
        <v>860000968</v>
      </c>
      <c r="B1218">
        <v>860000968</v>
      </c>
      <c r="C1218">
        <v>4</v>
      </c>
      <c r="D1218" t="s">
        <v>14</v>
      </c>
      <c r="E1218" t="s">
        <v>15</v>
      </c>
      <c r="F1218" t="s">
        <v>4966</v>
      </c>
      <c r="G1218" s="1">
        <v>3412323</v>
      </c>
      <c r="H1218" t="s">
        <v>16</v>
      </c>
      <c r="I1218" t="s">
        <v>16</v>
      </c>
      <c r="J1218" t="s">
        <v>16</v>
      </c>
      <c r="K1218" t="s">
        <v>16</v>
      </c>
      <c r="L1218" t="s">
        <v>4967</v>
      </c>
      <c r="M1218">
        <v>169</v>
      </c>
      <c r="N1218" s="5">
        <v>11001</v>
      </c>
      <c r="O1218" s="14">
        <f t="shared" si="36"/>
        <v>5</v>
      </c>
      <c r="P1218" s="14" t="str">
        <f t="shared" si="37"/>
        <v>11001</v>
      </c>
      <c r="Q1218" s="5" t="str">
        <f>INDEX('DIAN CODE'!$B$2:$B$1121,MATCH(CONCATENATE(PLANOTER!P1218,""),'DIAN CODE'!$E$2:$E$1121,0),0)</f>
        <v>BOGOTA</v>
      </c>
      <c r="R1218" s="5" t="str">
        <f>INDEX('DIAN CODE'!$D$2:$D$1121,MATCH(CONCATENATE(PLANOTER!P1218,""),'DIAN CODE'!$E$2:$E$1121,0),0)</f>
        <v>BOGOTA, D.C.</v>
      </c>
      <c r="S1218" t="s">
        <v>4968</v>
      </c>
    </row>
    <row r="1219" spans="1:19">
      <c r="A1219">
        <v>860001093</v>
      </c>
      <c r="B1219">
        <v>860001093</v>
      </c>
      <c r="C1219">
        <v>1</v>
      </c>
      <c r="D1219" t="s">
        <v>14</v>
      </c>
      <c r="E1219" t="s">
        <v>15</v>
      </c>
      <c r="F1219" t="s">
        <v>4969</v>
      </c>
      <c r="G1219" s="1">
        <v>4110299</v>
      </c>
      <c r="H1219" t="s">
        <v>16</v>
      </c>
      <c r="I1219" t="s">
        <v>16</v>
      </c>
      <c r="J1219" t="s">
        <v>16</v>
      </c>
      <c r="K1219" t="s">
        <v>16</v>
      </c>
      <c r="L1219" t="s">
        <v>4970</v>
      </c>
      <c r="M1219">
        <v>169</v>
      </c>
      <c r="N1219" s="5">
        <v>11001</v>
      </c>
      <c r="O1219" s="14">
        <f t="shared" ref="O1219:O1282" si="38">LEN(N1219)</f>
        <v>5</v>
      </c>
      <c r="P1219" s="14" t="str">
        <f t="shared" ref="P1219:P1282" si="39">IF(EXACT(O1219,5),""&amp;N1219,"0"&amp;N1219)</f>
        <v>11001</v>
      </c>
      <c r="Q1219" s="5" t="str">
        <f>INDEX('DIAN CODE'!$B$2:$B$1121,MATCH(CONCATENATE(PLANOTER!P1219,""),'DIAN CODE'!$E$2:$E$1121,0),0)</f>
        <v>BOGOTA</v>
      </c>
      <c r="R1219" s="5" t="str">
        <f>INDEX('DIAN CODE'!$D$2:$D$1121,MATCH(CONCATENATE(PLANOTER!P1219,""),'DIAN CODE'!$E$2:$E$1121,0),0)</f>
        <v>BOGOTA, D.C.</v>
      </c>
      <c r="S1219" t="s">
        <v>4971</v>
      </c>
    </row>
    <row r="1220" spans="1:19">
      <c r="A1220">
        <v>860001152</v>
      </c>
      <c r="B1220">
        <v>860001152</v>
      </c>
      <c r="C1220">
        <v>6</v>
      </c>
      <c r="D1220" t="s">
        <v>14</v>
      </c>
      <c r="E1220" t="s">
        <v>15</v>
      </c>
      <c r="F1220" t="s">
        <v>4972</v>
      </c>
      <c r="G1220" s="1">
        <v>3078140</v>
      </c>
      <c r="H1220" t="s">
        <v>16</v>
      </c>
      <c r="I1220" t="s">
        <v>16</v>
      </c>
      <c r="J1220" t="s">
        <v>16</v>
      </c>
      <c r="K1220" t="s">
        <v>16</v>
      </c>
      <c r="L1220" t="s">
        <v>4973</v>
      </c>
      <c r="M1220">
        <v>169</v>
      </c>
      <c r="N1220" s="5">
        <v>11001</v>
      </c>
      <c r="O1220" s="14">
        <f t="shared" si="38"/>
        <v>5</v>
      </c>
      <c r="P1220" s="14" t="str">
        <f t="shared" si="39"/>
        <v>11001</v>
      </c>
      <c r="Q1220" s="5" t="str">
        <f>INDEX('DIAN CODE'!$B$2:$B$1121,MATCH(CONCATENATE(PLANOTER!P1220,""),'DIAN CODE'!$E$2:$E$1121,0),0)</f>
        <v>BOGOTA</v>
      </c>
      <c r="R1220" s="5" t="str">
        <f>INDEX('DIAN CODE'!$D$2:$D$1121,MATCH(CONCATENATE(PLANOTER!P1220,""),'DIAN CODE'!$E$2:$E$1121,0),0)</f>
        <v>BOGOTA, D.C.</v>
      </c>
      <c r="S1220" t="s">
        <v>4974</v>
      </c>
    </row>
    <row r="1221" spans="1:19">
      <c r="A1221">
        <v>860003831</v>
      </c>
      <c r="B1221">
        <v>860003831</v>
      </c>
      <c r="C1221">
        <v>8</v>
      </c>
      <c r="D1221" t="s">
        <v>14</v>
      </c>
      <c r="E1221" t="s">
        <v>15</v>
      </c>
      <c r="F1221" t="s">
        <v>4975</v>
      </c>
      <c r="G1221" s="1">
        <v>4375700</v>
      </c>
      <c r="H1221" t="s">
        <v>16</v>
      </c>
      <c r="I1221" t="s">
        <v>16</v>
      </c>
      <c r="J1221" t="s">
        <v>16</v>
      </c>
      <c r="K1221" t="s">
        <v>16</v>
      </c>
      <c r="L1221" t="s">
        <v>4976</v>
      </c>
      <c r="M1221">
        <v>169</v>
      </c>
      <c r="N1221" s="5">
        <v>11001</v>
      </c>
      <c r="O1221" s="14">
        <f t="shared" si="38"/>
        <v>5</v>
      </c>
      <c r="P1221" s="14" t="str">
        <f t="shared" si="39"/>
        <v>11001</v>
      </c>
      <c r="Q1221" s="5" t="str">
        <f>INDEX('DIAN CODE'!$B$2:$B$1121,MATCH(CONCATENATE(PLANOTER!P1221,""),'DIAN CODE'!$E$2:$E$1121,0),0)</f>
        <v>BOGOTA</v>
      </c>
      <c r="R1221" s="5" t="str">
        <f>INDEX('DIAN CODE'!$D$2:$D$1121,MATCH(CONCATENATE(PLANOTER!P1221,""),'DIAN CODE'!$E$2:$E$1121,0),0)</f>
        <v>BOGOTA, D.C.</v>
      </c>
      <c r="S1221" t="s">
        <v>4977</v>
      </c>
    </row>
    <row r="1222" spans="1:19">
      <c r="A1222">
        <v>860004838</v>
      </c>
      <c r="B1222">
        <v>860004838</v>
      </c>
      <c r="C1222">
        <v>3</v>
      </c>
      <c r="D1222" t="s">
        <v>14</v>
      </c>
      <c r="E1222" t="s">
        <v>15</v>
      </c>
      <c r="F1222" t="s">
        <v>4978</v>
      </c>
      <c r="G1222" s="1">
        <v>3104779788</v>
      </c>
      <c r="H1222" t="s">
        <v>16</v>
      </c>
      <c r="I1222" t="s">
        <v>16</v>
      </c>
      <c r="J1222" t="s">
        <v>16</v>
      </c>
      <c r="K1222" t="s">
        <v>16</v>
      </c>
      <c r="L1222" t="s">
        <v>4979</v>
      </c>
      <c r="M1222">
        <v>169</v>
      </c>
      <c r="N1222" s="5">
        <v>11001</v>
      </c>
      <c r="O1222" s="14">
        <f t="shared" si="38"/>
        <v>5</v>
      </c>
      <c r="P1222" s="14" t="str">
        <f t="shared" si="39"/>
        <v>11001</v>
      </c>
      <c r="Q1222" s="5" t="str">
        <f>INDEX('DIAN CODE'!$B$2:$B$1121,MATCH(CONCATENATE(PLANOTER!P1222,""),'DIAN CODE'!$E$2:$E$1121,0),0)</f>
        <v>BOGOTA</v>
      </c>
      <c r="R1222" s="5" t="str">
        <f>INDEX('DIAN CODE'!$D$2:$D$1121,MATCH(CONCATENATE(PLANOTER!P1222,""),'DIAN CODE'!$E$2:$E$1121,0),0)</f>
        <v>BOGOTA, D.C.</v>
      </c>
      <c r="S1222" t="s">
        <v>4980</v>
      </c>
    </row>
    <row r="1223" spans="1:19">
      <c r="A1223">
        <v>860005265</v>
      </c>
      <c r="B1223">
        <v>860005265</v>
      </c>
      <c r="C1223">
        <v>8</v>
      </c>
      <c r="D1223" t="s">
        <v>14</v>
      </c>
      <c r="E1223" t="s">
        <v>15</v>
      </c>
      <c r="F1223" t="s">
        <v>4981</v>
      </c>
      <c r="G1223" s="1">
        <v>3700077</v>
      </c>
      <c r="H1223" t="s">
        <v>16</v>
      </c>
      <c r="I1223" t="s">
        <v>16</v>
      </c>
      <c r="J1223" t="s">
        <v>16</v>
      </c>
      <c r="K1223" t="s">
        <v>16</v>
      </c>
      <c r="L1223" t="s">
        <v>4982</v>
      </c>
      <c r="M1223">
        <v>169</v>
      </c>
      <c r="N1223" s="5">
        <v>11001</v>
      </c>
      <c r="O1223" s="14">
        <f t="shared" si="38"/>
        <v>5</v>
      </c>
      <c r="P1223" s="14" t="str">
        <f t="shared" si="39"/>
        <v>11001</v>
      </c>
      <c r="Q1223" s="5" t="str">
        <f>INDEX('DIAN CODE'!$B$2:$B$1121,MATCH(CONCATENATE(PLANOTER!P1223,""),'DIAN CODE'!$E$2:$E$1121,0),0)</f>
        <v>BOGOTA</v>
      </c>
      <c r="R1223" s="5" t="str">
        <f>INDEX('DIAN CODE'!$D$2:$D$1121,MATCH(CONCATENATE(PLANOTER!P1223,""),'DIAN CODE'!$E$2:$E$1121,0),0)</f>
        <v>BOGOTA, D.C.</v>
      </c>
      <c r="S1223" t="s">
        <v>4983</v>
      </c>
    </row>
    <row r="1224" spans="1:19">
      <c r="A1224">
        <v>860007277</v>
      </c>
      <c r="B1224">
        <v>860007277</v>
      </c>
      <c r="C1224">
        <v>5</v>
      </c>
      <c r="D1224" t="s">
        <v>14</v>
      </c>
      <c r="E1224" t="s">
        <v>15</v>
      </c>
      <c r="F1224" t="s">
        <v>4984</v>
      </c>
      <c r="G1224" s="1">
        <v>6685411</v>
      </c>
      <c r="H1224" t="s">
        <v>16</v>
      </c>
      <c r="I1224" t="s">
        <v>16</v>
      </c>
      <c r="J1224" t="s">
        <v>16</v>
      </c>
      <c r="K1224" t="s">
        <v>16</v>
      </c>
      <c r="L1224" t="s">
        <v>4985</v>
      </c>
      <c r="M1224">
        <v>169</v>
      </c>
      <c r="N1224" s="5">
        <v>13001</v>
      </c>
      <c r="O1224" s="14">
        <f t="shared" si="38"/>
        <v>5</v>
      </c>
      <c r="P1224" s="14" t="str">
        <f t="shared" si="39"/>
        <v>13001</v>
      </c>
      <c r="Q1224" s="5" t="str">
        <f>INDEX('DIAN CODE'!$B$2:$B$1121,MATCH(CONCATENATE(PLANOTER!P1224,""),'DIAN CODE'!$E$2:$E$1121,0),0)</f>
        <v>BOLIVAR</v>
      </c>
      <c r="R1224" s="5" t="str">
        <f>INDEX('DIAN CODE'!$D$2:$D$1121,MATCH(CONCATENATE(PLANOTER!P1224,""),'DIAN CODE'!$E$2:$E$1121,0),0)</f>
        <v>CARTAGENA</v>
      </c>
      <c r="S1224" t="s">
        <v>4986</v>
      </c>
    </row>
    <row r="1225" spans="1:19">
      <c r="A1225">
        <v>860007336</v>
      </c>
      <c r="B1225">
        <v>860007336</v>
      </c>
      <c r="C1225">
        <v>1</v>
      </c>
      <c r="D1225" t="s">
        <v>14</v>
      </c>
      <c r="E1225" t="s">
        <v>15</v>
      </c>
      <c r="F1225" t="s">
        <v>4987</v>
      </c>
      <c r="G1225" s="1">
        <v>3431699</v>
      </c>
      <c r="H1225" t="s">
        <v>16</v>
      </c>
      <c r="I1225" t="s">
        <v>16</v>
      </c>
      <c r="J1225" t="s">
        <v>16</v>
      </c>
      <c r="K1225" t="s">
        <v>16</v>
      </c>
      <c r="L1225" t="s">
        <v>4988</v>
      </c>
      <c r="M1225">
        <v>169</v>
      </c>
      <c r="N1225" s="5">
        <v>11001</v>
      </c>
      <c r="O1225" s="14">
        <f t="shared" si="38"/>
        <v>5</v>
      </c>
      <c r="P1225" s="14" t="str">
        <f t="shared" si="39"/>
        <v>11001</v>
      </c>
      <c r="Q1225" s="5" t="str">
        <f>INDEX('DIAN CODE'!$B$2:$B$1121,MATCH(CONCATENATE(PLANOTER!P1225,""),'DIAN CODE'!$E$2:$E$1121,0),0)</f>
        <v>BOGOTA</v>
      </c>
      <c r="R1225" s="5" t="str">
        <f>INDEX('DIAN CODE'!$D$2:$D$1121,MATCH(CONCATENATE(PLANOTER!P1225,""),'DIAN CODE'!$E$2:$E$1121,0),0)</f>
        <v>BOGOTA, D.C.</v>
      </c>
      <c r="S1225" t="s">
        <v>4989</v>
      </c>
    </row>
    <row r="1226" spans="1:19">
      <c r="A1226">
        <v>860009694</v>
      </c>
      <c r="B1226">
        <v>860009694</v>
      </c>
      <c r="C1226">
        <v>2</v>
      </c>
      <c r="D1226" t="s">
        <v>14</v>
      </c>
      <c r="E1226" t="s">
        <v>15</v>
      </c>
      <c r="F1226" t="s">
        <v>4991</v>
      </c>
      <c r="G1226" s="1">
        <v>6003900</v>
      </c>
      <c r="H1226" t="s">
        <v>16</v>
      </c>
      <c r="I1226" t="s">
        <v>16</v>
      </c>
      <c r="J1226" t="s">
        <v>16</v>
      </c>
      <c r="K1226" t="s">
        <v>16</v>
      </c>
      <c r="L1226" t="s">
        <v>4992</v>
      </c>
      <c r="M1226">
        <v>169</v>
      </c>
      <c r="N1226" s="5">
        <v>11001</v>
      </c>
      <c r="O1226" s="14">
        <f t="shared" si="38"/>
        <v>5</v>
      </c>
      <c r="P1226" s="14" t="str">
        <f t="shared" si="39"/>
        <v>11001</v>
      </c>
      <c r="Q1226" s="5" t="str">
        <f>INDEX('DIAN CODE'!$B$2:$B$1121,MATCH(CONCATENATE(PLANOTER!P1226,""),'DIAN CODE'!$E$2:$E$1121,0),0)</f>
        <v>BOGOTA</v>
      </c>
      <c r="R1226" s="5" t="str">
        <f>INDEX('DIAN CODE'!$D$2:$D$1121,MATCH(CONCATENATE(PLANOTER!P1226,""),'DIAN CODE'!$E$2:$E$1121,0),0)</f>
        <v>BOGOTA, D.C.</v>
      </c>
      <c r="S1226" t="s">
        <v>4993</v>
      </c>
    </row>
    <row r="1227" spans="1:19">
      <c r="A1227">
        <v>860009759</v>
      </c>
      <c r="B1227">
        <v>860009759</v>
      </c>
      <c r="C1227">
        <v>2</v>
      </c>
      <c r="D1227" t="s">
        <v>14</v>
      </c>
      <c r="E1227" t="s">
        <v>15</v>
      </c>
      <c r="F1227" t="s">
        <v>4994</v>
      </c>
      <c r="G1227" s="1">
        <v>4227600</v>
      </c>
      <c r="H1227" t="s">
        <v>16</v>
      </c>
      <c r="I1227" t="s">
        <v>16</v>
      </c>
      <c r="J1227" t="s">
        <v>16</v>
      </c>
      <c r="K1227" t="s">
        <v>16</v>
      </c>
      <c r="L1227" t="s">
        <v>4995</v>
      </c>
      <c r="M1227">
        <v>169</v>
      </c>
      <c r="N1227" s="5">
        <v>11001</v>
      </c>
      <c r="O1227" s="14">
        <f t="shared" si="38"/>
        <v>5</v>
      </c>
      <c r="P1227" s="14" t="str">
        <f t="shared" si="39"/>
        <v>11001</v>
      </c>
      <c r="Q1227" s="5" t="str">
        <f>INDEX('DIAN CODE'!$B$2:$B$1121,MATCH(CONCATENATE(PLANOTER!P1227,""),'DIAN CODE'!$E$2:$E$1121,0),0)</f>
        <v>BOGOTA</v>
      </c>
      <c r="R1227" s="5" t="str">
        <f>INDEX('DIAN CODE'!$D$2:$D$1121,MATCH(CONCATENATE(PLANOTER!P1227,""),'DIAN CODE'!$E$2:$E$1121,0),0)</f>
        <v>BOGOTA, D.C.</v>
      </c>
      <c r="S1227" t="s">
        <v>4996</v>
      </c>
    </row>
    <row r="1228" spans="1:19">
      <c r="A1228">
        <v>860013488</v>
      </c>
      <c r="B1228">
        <v>860013488</v>
      </c>
      <c r="C1228">
        <v>7</v>
      </c>
      <c r="D1228" t="s">
        <v>14</v>
      </c>
      <c r="E1228" t="s">
        <v>15</v>
      </c>
      <c r="F1228" t="s">
        <v>4997</v>
      </c>
      <c r="G1228" s="1">
        <v>3500600</v>
      </c>
      <c r="H1228" t="s">
        <v>16</v>
      </c>
      <c r="I1228" t="s">
        <v>16</v>
      </c>
      <c r="J1228" t="s">
        <v>16</v>
      </c>
      <c r="K1228" t="s">
        <v>16</v>
      </c>
      <c r="L1228" t="s">
        <v>4998</v>
      </c>
      <c r="M1228">
        <v>169</v>
      </c>
      <c r="N1228" s="5">
        <v>11001</v>
      </c>
      <c r="O1228" s="14">
        <f t="shared" si="38"/>
        <v>5</v>
      </c>
      <c r="P1228" s="14" t="str">
        <f t="shared" si="39"/>
        <v>11001</v>
      </c>
      <c r="Q1228" s="5" t="str">
        <f>INDEX('DIAN CODE'!$B$2:$B$1121,MATCH(CONCATENATE(PLANOTER!P1228,""),'DIAN CODE'!$E$2:$E$1121,0),0)</f>
        <v>BOGOTA</v>
      </c>
      <c r="R1228" s="5" t="str">
        <f>INDEX('DIAN CODE'!$D$2:$D$1121,MATCH(CONCATENATE(PLANOTER!P1228,""),'DIAN CODE'!$E$2:$E$1121,0),0)</f>
        <v>BOGOTA, D.C.</v>
      </c>
      <c r="S1228" t="s">
        <v>4999</v>
      </c>
    </row>
    <row r="1229" spans="1:19">
      <c r="A1229">
        <v>860013711</v>
      </c>
      <c r="B1229">
        <v>860013711</v>
      </c>
      <c r="C1229">
        <v>5</v>
      </c>
      <c r="D1229" t="s">
        <v>14</v>
      </c>
      <c r="E1229" t="s">
        <v>15</v>
      </c>
      <c r="F1229" t="s">
        <v>5000</v>
      </c>
      <c r="G1229" s="1">
        <v>2628000</v>
      </c>
      <c r="H1229" t="s">
        <v>16</v>
      </c>
      <c r="I1229" t="s">
        <v>16</v>
      </c>
      <c r="J1229" t="s">
        <v>16</v>
      </c>
      <c r="K1229" t="s">
        <v>16</v>
      </c>
      <c r="L1229" t="s">
        <v>5001</v>
      </c>
      <c r="M1229">
        <v>169</v>
      </c>
      <c r="N1229" s="5">
        <v>11001</v>
      </c>
      <c r="O1229" s="14">
        <f t="shared" si="38"/>
        <v>5</v>
      </c>
      <c r="P1229" s="14" t="str">
        <f t="shared" si="39"/>
        <v>11001</v>
      </c>
      <c r="Q1229" s="5" t="str">
        <f>INDEX('DIAN CODE'!$B$2:$B$1121,MATCH(CONCATENATE(PLANOTER!P1229,""),'DIAN CODE'!$E$2:$E$1121,0),0)</f>
        <v>BOGOTA</v>
      </c>
      <c r="R1229" s="5" t="str">
        <f>INDEX('DIAN CODE'!$D$2:$D$1121,MATCH(CONCATENATE(PLANOTER!P1229,""),'DIAN CODE'!$E$2:$E$1121,0),0)</f>
        <v>BOGOTA, D.C.</v>
      </c>
      <c r="S1229" t="s">
        <v>5002</v>
      </c>
    </row>
    <row r="1230" spans="1:19">
      <c r="A1230">
        <v>860013720</v>
      </c>
      <c r="B1230">
        <v>860013720</v>
      </c>
      <c r="C1230">
        <v>1</v>
      </c>
      <c r="D1230" t="s">
        <v>14</v>
      </c>
      <c r="E1230" t="s">
        <v>15</v>
      </c>
      <c r="F1230" t="s">
        <v>5003</v>
      </c>
      <c r="G1230" s="1">
        <v>2881511</v>
      </c>
      <c r="H1230" t="s">
        <v>16</v>
      </c>
      <c r="I1230" t="s">
        <v>16</v>
      </c>
      <c r="J1230" t="s">
        <v>16</v>
      </c>
      <c r="K1230" t="s">
        <v>16</v>
      </c>
      <c r="L1230" t="s">
        <v>5004</v>
      </c>
      <c r="M1230">
        <v>169</v>
      </c>
      <c r="N1230" s="5">
        <v>11001</v>
      </c>
      <c r="O1230" s="14">
        <f t="shared" si="38"/>
        <v>5</v>
      </c>
      <c r="P1230" s="14" t="str">
        <f t="shared" si="39"/>
        <v>11001</v>
      </c>
      <c r="Q1230" s="5" t="str">
        <f>INDEX('DIAN CODE'!$B$2:$B$1121,MATCH(CONCATENATE(PLANOTER!P1230,""),'DIAN CODE'!$E$2:$E$1121,0),0)</f>
        <v>BOGOTA</v>
      </c>
      <c r="R1230" s="5" t="str">
        <f>INDEX('DIAN CODE'!$D$2:$D$1121,MATCH(CONCATENATE(PLANOTER!P1230,""),'DIAN CODE'!$E$2:$E$1121,0),0)</f>
        <v>BOGOTA, D.C.</v>
      </c>
      <c r="S1230" t="s">
        <v>5005</v>
      </c>
    </row>
    <row r="1231" spans="1:19">
      <c r="A1231">
        <v>860013779</v>
      </c>
      <c r="B1231">
        <v>860013779</v>
      </c>
      <c r="C1231">
        <v>5</v>
      </c>
      <c r="D1231" t="s">
        <v>14</v>
      </c>
      <c r="E1231" t="s">
        <v>15</v>
      </c>
      <c r="F1231" t="s">
        <v>5006</v>
      </c>
      <c r="G1231" s="1">
        <v>3390900</v>
      </c>
      <c r="H1231" t="s">
        <v>16</v>
      </c>
      <c r="I1231" t="s">
        <v>16</v>
      </c>
      <c r="J1231" t="s">
        <v>16</v>
      </c>
      <c r="K1231" t="s">
        <v>16</v>
      </c>
      <c r="L1231" t="s">
        <v>5007</v>
      </c>
      <c r="M1231">
        <v>169</v>
      </c>
      <c r="N1231" s="5">
        <v>11001</v>
      </c>
      <c r="O1231" s="14">
        <f t="shared" si="38"/>
        <v>5</v>
      </c>
      <c r="P1231" s="14" t="str">
        <f t="shared" si="39"/>
        <v>11001</v>
      </c>
      <c r="Q1231" s="5" t="str">
        <f>INDEX('DIAN CODE'!$B$2:$B$1121,MATCH(CONCATENATE(PLANOTER!P1231,""),'DIAN CODE'!$E$2:$E$1121,0),0)</f>
        <v>BOGOTA</v>
      </c>
      <c r="R1231" s="5" t="str">
        <f>INDEX('DIAN CODE'!$D$2:$D$1121,MATCH(CONCATENATE(PLANOTER!P1231,""),'DIAN CODE'!$E$2:$E$1121,0),0)</f>
        <v>BOGOTA, D.C.</v>
      </c>
      <c r="S1231" t="s">
        <v>5008</v>
      </c>
    </row>
    <row r="1232" spans="1:19">
      <c r="A1232">
        <v>860013951</v>
      </c>
      <c r="B1232">
        <v>860013951</v>
      </c>
      <c r="C1232">
        <v>6</v>
      </c>
      <c r="D1232" t="s">
        <v>14</v>
      </c>
      <c r="E1232" t="s">
        <v>15</v>
      </c>
      <c r="F1232" t="s">
        <v>5009</v>
      </c>
      <c r="G1232" s="1">
        <v>7054040</v>
      </c>
      <c r="H1232" t="s">
        <v>16</v>
      </c>
      <c r="I1232" t="s">
        <v>16</v>
      </c>
      <c r="J1232" t="s">
        <v>16</v>
      </c>
      <c r="K1232" t="s">
        <v>16</v>
      </c>
      <c r="L1232" t="s">
        <v>5010</v>
      </c>
      <c r="M1232">
        <v>169</v>
      </c>
      <c r="N1232" s="5">
        <v>11001</v>
      </c>
      <c r="O1232" s="14">
        <f t="shared" si="38"/>
        <v>5</v>
      </c>
      <c r="P1232" s="14" t="str">
        <f t="shared" si="39"/>
        <v>11001</v>
      </c>
      <c r="Q1232" s="5" t="str">
        <f>INDEX('DIAN CODE'!$B$2:$B$1121,MATCH(CONCATENATE(PLANOTER!P1232,""),'DIAN CODE'!$E$2:$E$1121,0),0)</f>
        <v>BOGOTA</v>
      </c>
      <c r="R1232" s="5" t="str">
        <f>INDEX('DIAN CODE'!$D$2:$D$1121,MATCH(CONCATENATE(PLANOTER!P1232,""),'DIAN CODE'!$E$2:$E$1121,0),0)</f>
        <v>BOGOTA, D.C.</v>
      </c>
      <c r="S1232" t="s">
        <v>5011</v>
      </c>
    </row>
    <row r="1233" spans="1:19">
      <c r="A1233">
        <v>860015826</v>
      </c>
      <c r="B1233">
        <v>860015826</v>
      </c>
      <c r="C1233">
        <v>2</v>
      </c>
      <c r="D1233" t="s">
        <v>14</v>
      </c>
      <c r="E1233" t="s">
        <v>15</v>
      </c>
      <c r="F1233" t="s">
        <v>5012</v>
      </c>
      <c r="G1233" s="1">
        <v>5875251</v>
      </c>
      <c r="H1233" t="s">
        <v>16</v>
      </c>
      <c r="I1233" t="s">
        <v>16</v>
      </c>
      <c r="J1233" t="s">
        <v>16</v>
      </c>
      <c r="K1233" t="s">
        <v>16</v>
      </c>
      <c r="L1233" t="s">
        <v>5013</v>
      </c>
      <c r="M1233">
        <v>169</v>
      </c>
      <c r="N1233" s="5">
        <v>11001</v>
      </c>
      <c r="O1233" s="14">
        <f t="shared" si="38"/>
        <v>5</v>
      </c>
      <c r="P1233" s="14" t="str">
        <f t="shared" si="39"/>
        <v>11001</v>
      </c>
      <c r="Q1233" s="5" t="str">
        <f>INDEX('DIAN CODE'!$B$2:$B$1121,MATCH(CONCATENATE(PLANOTER!P1233,""),'DIAN CODE'!$E$2:$E$1121,0),0)</f>
        <v>BOGOTA</v>
      </c>
      <c r="R1233" s="5" t="str">
        <f>INDEX('DIAN CODE'!$D$2:$D$1121,MATCH(CONCATENATE(PLANOTER!P1233,""),'DIAN CODE'!$E$2:$E$1121,0),0)</f>
        <v>BOGOTA, D.C.</v>
      </c>
      <c r="S1233" t="s">
        <v>5014</v>
      </c>
    </row>
    <row r="1234" spans="1:19">
      <c r="A1234">
        <v>860016467</v>
      </c>
      <c r="B1234">
        <v>860016467</v>
      </c>
      <c r="C1234">
        <v>6</v>
      </c>
      <c r="D1234" t="s">
        <v>14</v>
      </c>
      <c r="E1234" t="s">
        <v>15</v>
      </c>
      <c r="F1234" t="s">
        <v>5015</v>
      </c>
      <c r="G1234" s="1">
        <v>3126400</v>
      </c>
      <c r="H1234" t="s">
        <v>16</v>
      </c>
      <c r="I1234" t="s">
        <v>16</v>
      </c>
      <c r="J1234" t="s">
        <v>16</v>
      </c>
      <c r="K1234" t="s">
        <v>16</v>
      </c>
      <c r="L1234" t="s">
        <v>5016</v>
      </c>
      <c r="M1234">
        <v>169</v>
      </c>
      <c r="N1234" s="5">
        <v>11001</v>
      </c>
      <c r="O1234" s="14">
        <f t="shared" si="38"/>
        <v>5</v>
      </c>
      <c r="P1234" s="14" t="str">
        <f t="shared" si="39"/>
        <v>11001</v>
      </c>
      <c r="Q1234" s="5" t="str">
        <f>INDEX('DIAN CODE'!$B$2:$B$1121,MATCH(CONCATENATE(PLANOTER!P1234,""),'DIAN CODE'!$E$2:$E$1121,0),0)</f>
        <v>BOGOTA</v>
      </c>
      <c r="R1234" s="5" t="str">
        <f>INDEX('DIAN CODE'!$D$2:$D$1121,MATCH(CONCATENATE(PLANOTER!P1234,""),'DIAN CODE'!$E$2:$E$1121,0),0)</f>
        <v>BOGOTA, D.C.</v>
      </c>
      <c r="S1234" t="s">
        <v>5017</v>
      </c>
    </row>
    <row r="1235" spans="1:19">
      <c r="A1235">
        <v>860016640</v>
      </c>
      <c r="B1235">
        <v>860016640</v>
      </c>
      <c r="C1235">
        <v>4</v>
      </c>
      <c r="D1235" t="s">
        <v>14</v>
      </c>
      <c r="E1235" t="s">
        <v>15</v>
      </c>
      <c r="F1235" t="s">
        <v>5018</v>
      </c>
      <c r="G1235" s="1">
        <v>4232585</v>
      </c>
      <c r="H1235" t="s">
        <v>16</v>
      </c>
      <c r="I1235" t="s">
        <v>16</v>
      </c>
      <c r="J1235" t="s">
        <v>16</v>
      </c>
      <c r="K1235" t="s">
        <v>16</v>
      </c>
      <c r="L1235" t="s">
        <v>5019</v>
      </c>
      <c r="M1235">
        <v>169</v>
      </c>
      <c r="N1235" s="5">
        <v>11001</v>
      </c>
      <c r="O1235" s="14">
        <f t="shared" si="38"/>
        <v>5</v>
      </c>
      <c r="P1235" s="14" t="str">
        <f t="shared" si="39"/>
        <v>11001</v>
      </c>
      <c r="Q1235" s="5" t="str">
        <f>INDEX('DIAN CODE'!$B$2:$B$1121,MATCH(CONCATENATE(PLANOTER!P1235,""),'DIAN CODE'!$E$2:$E$1121,0),0)</f>
        <v>BOGOTA</v>
      </c>
      <c r="R1235" s="5" t="str">
        <f>INDEX('DIAN CODE'!$D$2:$D$1121,MATCH(CONCATENATE(PLANOTER!P1235,""),'DIAN CODE'!$E$2:$E$1121,0),0)</f>
        <v>BOGOTA, D.C.</v>
      </c>
      <c r="S1235" t="s">
        <v>5020</v>
      </c>
    </row>
    <row r="1236" spans="1:19">
      <c r="A1236">
        <v>860019021</v>
      </c>
      <c r="B1236">
        <v>860019021</v>
      </c>
      <c r="C1236">
        <v>9</v>
      </c>
      <c r="D1236" t="s">
        <v>14</v>
      </c>
      <c r="E1236" t="s">
        <v>15</v>
      </c>
      <c r="F1236" t="s">
        <v>5021</v>
      </c>
      <c r="G1236" s="1">
        <v>6109094</v>
      </c>
      <c r="H1236" t="s">
        <v>16</v>
      </c>
      <c r="I1236" t="s">
        <v>16</v>
      </c>
      <c r="J1236" t="s">
        <v>16</v>
      </c>
      <c r="K1236" t="s">
        <v>16</v>
      </c>
      <c r="L1236" t="s">
        <v>5022</v>
      </c>
      <c r="M1236">
        <v>169</v>
      </c>
      <c r="N1236" s="5">
        <v>68081</v>
      </c>
      <c r="O1236" s="14">
        <f t="shared" si="38"/>
        <v>5</v>
      </c>
      <c r="P1236" s="14" t="str">
        <f t="shared" si="39"/>
        <v>68081</v>
      </c>
      <c r="Q1236" s="5" t="str">
        <f>INDEX('DIAN CODE'!$B$2:$B$1121,MATCH(CONCATENATE(PLANOTER!P1236,""),'DIAN CODE'!$E$2:$E$1121,0),0)</f>
        <v>SANTANDER</v>
      </c>
      <c r="R1236" s="5" t="str">
        <f>INDEX('DIAN CODE'!$D$2:$D$1121,MATCH(CONCATENATE(PLANOTER!P1236,""),'DIAN CODE'!$E$2:$E$1121,0),0)</f>
        <v>BARRANCABERMEJA</v>
      </c>
      <c r="S1236" t="s">
        <v>5023</v>
      </c>
    </row>
    <row r="1237" spans="1:19">
      <c r="A1237">
        <v>860019063</v>
      </c>
      <c r="B1237">
        <v>860019063</v>
      </c>
      <c r="C1237">
        <v>8</v>
      </c>
      <c r="D1237" t="s">
        <v>14</v>
      </c>
      <c r="E1237" t="s">
        <v>15</v>
      </c>
      <c r="F1237" t="s">
        <v>5024</v>
      </c>
      <c r="G1237" s="1">
        <v>3685111</v>
      </c>
      <c r="H1237" t="s">
        <v>16</v>
      </c>
      <c r="I1237" t="s">
        <v>16</v>
      </c>
      <c r="J1237" t="s">
        <v>16</v>
      </c>
      <c r="K1237" t="s">
        <v>16</v>
      </c>
      <c r="L1237" t="s">
        <v>5025</v>
      </c>
      <c r="M1237">
        <v>169</v>
      </c>
      <c r="N1237" s="5">
        <v>11001</v>
      </c>
      <c r="O1237" s="14">
        <f t="shared" si="38"/>
        <v>5</v>
      </c>
      <c r="P1237" s="14" t="str">
        <f t="shared" si="39"/>
        <v>11001</v>
      </c>
      <c r="Q1237" s="5" t="str">
        <f>INDEX('DIAN CODE'!$B$2:$B$1121,MATCH(CONCATENATE(PLANOTER!P1237,""),'DIAN CODE'!$E$2:$E$1121,0),0)</f>
        <v>BOGOTA</v>
      </c>
      <c r="R1237" s="5" t="str">
        <f>INDEX('DIAN CODE'!$D$2:$D$1121,MATCH(CONCATENATE(PLANOTER!P1237,""),'DIAN CODE'!$E$2:$E$1121,0),0)</f>
        <v>BOGOTA, D.C.</v>
      </c>
      <c r="S1237" t="s">
        <v>5026</v>
      </c>
    </row>
    <row r="1238" spans="1:19">
      <c r="A1238">
        <v>860020240</v>
      </c>
      <c r="B1238">
        <v>860020240</v>
      </c>
      <c r="C1238">
        <v>7</v>
      </c>
      <c r="D1238" t="s">
        <v>14</v>
      </c>
      <c r="E1238" t="s">
        <v>15</v>
      </c>
      <c r="F1238" t="s">
        <v>5027</v>
      </c>
      <c r="G1238" s="1">
        <v>4202511</v>
      </c>
      <c r="H1238" t="s">
        <v>16</v>
      </c>
      <c r="I1238" t="s">
        <v>16</v>
      </c>
      <c r="J1238" t="s">
        <v>16</v>
      </c>
      <c r="K1238" t="s">
        <v>16</v>
      </c>
      <c r="L1238" t="s">
        <v>5028</v>
      </c>
      <c r="M1238">
        <v>169</v>
      </c>
      <c r="N1238" s="5">
        <v>11001</v>
      </c>
      <c r="O1238" s="14">
        <f t="shared" si="38"/>
        <v>5</v>
      </c>
      <c r="P1238" s="14" t="str">
        <f t="shared" si="39"/>
        <v>11001</v>
      </c>
      <c r="Q1238" s="5" t="str">
        <f>INDEX('DIAN CODE'!$B$2:$B$1121,MATCH(CONCATENATE(PLANOTER!P1238,""),'DIAN CODE'!$E$2:$E$1121,0),0)</f>
        <v>BOGOTA</v>
      </c>
      <c r="R1238" s="5" t="str">
        <f>INDEX('DIAN CODE'!$D$2:$D$1121,MATCH(CONCATENATE(PLANOTER!P1238,""),'DIAN CODE'!$E$2:$E$1121,0),0)</f>
        <v>BOGOTA, D.C.</v>
      </c>
      <c r="S1238" t="s">
        <v>5029</v>
      </c>
    </row>
    <row r="1239" spans="1:19">
      <c r="A1239">
        <v>860020308</v>
      </c>
      <c r="B1239">
        <v>860020308</v>
      </c>
      <c r="C1239">
        <v>9</v>
      </c>
      <c r="D1239" t="s">
        <v>14</v>
      </c>
      <c r="E1239" t="s">
        <v>15</v>
      </c>
      <c r="F1239" t="s">
        <v>5030</v>
      </c>
      <c r="G1239" s="1">
        <v>4134155</v>
      </c>
      <c r="H1239" t="s">
        <v>16</v>
      </c>
      <c r="I1239" t="s">
        <v>16</v>
      </c>
      <c r="J1239" t="s">
        <v>16</v>
      </c>
      <c r="K1239" t="s">
        <v>16</v>
      </c>
      <c r="L1239" t="s">
        <v>5031</v>
      </c>
      <c r="M1239">
        <v>169</v>
      </c>
      <c r="N1239" s="5">
        <v>11001</v>
      </c>
      <c r="O1239" s="14">
        <f t="shared" si="38"/>
        <v>5</v>
      </c>
      <c r="P1239" s="14" t="str">
        <f t="shared" si="39"/>
        <v>11001</v>
      </c>
      <c r="Q1239" s="5" t="str">
        <f>INDEX('DIAN CODE'!$B$2:$B$1121,MATCH(CONCATENATE(PLANOTER!P1239,""),'DIAN CODE'!$E$2:$E$1121,0),0)</f>
        <v>BOGOTA</v>
      </c>
      <c r="R1239" s="5" t="str">
        <f>INDEX('DIAN CODE'!$D$2:$D$1121,MATCH(CONCATENATE(PLANOTER!P1239,""),'DIAN CODE'!$E$2:$E$1121,0),0)</f>
        <v>BOGOTA, D.C.</v>
      </c>
      <c r="S1239" t="s">
        <v>5032</v>
      </c>
    </row>
    <row r="1240" spans="1:19">
      <c r="A1240">
        <v>860023264</v>
      </c>
      <c r="B1240">
        <v>860023264</v>
      </c>
      <c r="C1240">
        <v>7</v>
      </c>
      <c r="D1240" t="s">
        <v>14</v>
      </c>
      <c r="E1240" t="s">
        <v>15</v>
      </c>
      <c r="F1240" t="s">
        <v>5033</v>
      </c>
      <c r="G1240" s="1">
        <v>2883625</v>
      </c>
      <c r="H1240" t="s">
        <v>16</v>
      </c>
      <c r="I1240" t="s">
        <v>16</v>
      </c>
      <c r="J1240" t="s">
        <v>16</v>
      </c>
      <c r="K1240" t="s">
        <v>16</v>
      </c>
      <c r="L1240" t="s">
        <v>5034</v>
      </c>
      <c r="M1240">
        <v>169</v>
      </c>
      <c r="N1240" s="5">
        <v>11001</v>
      </c>
      <c r="O1240" s="14">
        <f t="shared" si="38"/>
        <v>5</v>
      </c>
      <c r="P1240" s="14" t="str">
        <f t="shared" si="39"/>
        <v>11001</v>
      </c>
      <c r="Q1240" s="5" t="str">
        <f>INDEX('DIAN CODE'!$B$2:$B$1121,MATCH(CONCATENATE(PLANOTER!P1240,""),'DIAN CODE'!$E$2:$E$1121,0),0)</f>
        <v>BOGOTA</v>
      </c>
      <c r="R1240" s="5" t="str">
        <f>INDEX('DIAN CODE'!$D$2:$D$1121,MATCH(CONCATENATE(PLANOTER!P1240,""),'DIAN CODE'!$E$2:$E$1121,0),0)</f>
        <v>BOGOTA, D.C.</v>
      </c>
      <c r="S1240" t="s">
        <v>5035</v>
      </c>
    </row>
    <row r="1241" spans="1:19">
      <c r="A1241">
        <v>860025998</v>
      </c>
      <c r="B1241">
        <v>860025998</v>
      </c>
      <c r="C1241">
        <v>3</v>
      </c>
      <c r="D1241" t="s">
        <v>14</v>
      </c>
      <c r="E1241" t="s">
        <v>15</v>
      </c>
      <c r="F1241" t="s">
        <v>5037</v>
      </c>
      <c r="G1241" s="1">
        <v>7194880</v>
      </c>
      <c r="H1241" t="s">
        <v>16</v>
      </c>
      <c r="I1241" t="s">
        <v>16</v>
      </c>
      <c r="J1241" t="s">
        <v>16</v>
      </c>
      <c r="K1241" t="s">
        <v>16</v>
      </c>
      <c r="L1241" t="s">
        <v>5038</v>
      </c>
      <c r="M1241">
        <v>169</v>
      </c>
      <c r="N1241" s="5">
        <v>11001</v>
      </c>
      <c r="O1241" s="14">
        <f t="shared" si="38"/>
        <v>5</v>
      </c>
      <c r="P1241" s="14" t="str">
        <f t="shared" si="39"/>
        <v>11001</v>
      </c>
      <c r="Q1241" s="5" t="str">
        <f>INDEX('DIAN CODE'!$B$2:$B$1121,MATCH(CONCATENATE(PLANOTER!P1241,""),'DIAN CODE'!$E$2:$E$1121,0),0)</f>
        <v>BOGOTA</v>
      </c>
      <c r="R1241" s="5" t="str">
        <f>INDEX('DIAN CODE'!$D$2:$D$1121,MATCH(CONCATENATE(PLANOTER!P1241,""),'DIAN CODE'!$E$2:$E$1121,0),0)</f>
        <v>BOGOTA, D.C.</v>
      </c>
      <c r="S1241" t="s">
        <v>5039</v>
      </c>
    </row>
    <row r="1242" spans="1:19">
      <c r="A1242">
        <v>860028601</v>
      </c>
      <c r="B1242">
        <v>860028601</v>
      </c>
      <c r="C1242">
        <v>9</v>
      </c>
      <c r="D1242" t="s">
        <v>14</v>
      </c>
      <c r="E1242" t="s">
        <v>15</v>
      </c>
      <c r="F1242" t="s">
        <v>5040</v>
      </c>
      <c r="G1242" s="1">
        <v>7499000</v>
      </c>
      <c r="H1242" t="s">
        <v>16</v>
      </c>
      <c r="I1242" t="s">
        <v>16</v>
      </c>
      <c r="J1242" t="s">
        <v>16</v>
      </c>
      <c r="K1242" t="s">
        <v>16</v>
      </c>
      <c r="L1242" t="s">
        <v>5041</v>
      </c>
      <c r="M1242">
        <v>169</v>
      </c>
      <c r="N1242" s="5">
        <v>11001</v>
      </c>
      <c r="O1242" s="14">
        <f t="shared" si="38"/>
        <v>5</v>
      </c>
      <c r="P1242" s="14" t="str">
        <f t="shared" si="39"/>
        <v>11001</v>
      </c>
      <c r="Q1242" s="5" t="str">
        <f>INDEX('DIAN CODE'!$B$2:$B$1121,MATCH(CONCATENATE(PLANOTER!P1242,""),'DIAN CODE'!$E$2:$E$1121,0),0)</f>
        <v>BOGOTA</v>
      </c>
      <c r="R1242" s="5" t="str">
        <f>INDEX('DIAN CODE'!$D$2:$D$1121,MATCH(CONCATENATE(PLANOTER!P1242,""),'DIAN CODE'!$E$2:$E$1121,0),0)</f>
        <v>BOGOTA, D.C.</v>
      </c>
      <c r="S1242" t="s">
        <v>5042</v>
      </c>
    </row>
    <row r="1243" spans="1:19">
      <c r="A1243">
        <v>860029997</v>
      </c>
      <c r="B1243">
        <v>860029997</v>
      </c>
      <c r="C1243">
        <v>4</v>
      </c>
      <c r="D1243" t="s">
        <v>14</v>
      </c>
      <c r="E1243" t="s">
        <v>15</v>
      </c>
      <c r="F1243" t="s">
        <v>5043</v>
      </c>
      <c r="G1243" s="1">
        <v>7194766</v>
      </c>
      <c r="H1243" t="s">
        <v>16</v>
      </c>
      <c r="I1243" t="s">
        <v>16</v>
      </c>
      <c r="J1243" t="s">
        <v>16</v>
      </c>
      <c r="K1243" t="s">
        <v>16</v>
      </c>
      <c r="L1243" t="s">
        <v>5044</v>
      </c>
      <c r="M1243">
        <v>169</v>
      </c>
      <c r="N1243" s="5">
        <v>11001</v>
      </c>
      <c r="O1243" s="14">
        <f t="shared" si="38"/>
        <v>5</v>
      </c>
      <c r="P1243" s="14" t="str">
        <f t="shared" si="39"/>
        <v>11001</v>
      </c>
      <c r="Q1243" s="5" t="str">
        <f>INDEX('DIAN CODE'!$B$2:$B$1121,MATCH(CONCATENATE(PLANOTER!P1243,""),'DIAN CODE'!$E$2:$E$1121,0),0)</f>
        <v>BOGOTA</v>
      </c>
      <c r="R1243" s="5" t="str">
        <f>INDEX('DIAN CODE'!$D$2:$D$1121,MATCH(CONCATENATE(PLANOTER!P1243,""),'DIAN CODE'!$E$2:$E$1121,0),0)</f>
        <v>BOGOTA, D.C.</v>
      </c>
      <c r="S1243" t="s">
        <v>5045</v>
      </c>
    </row>
    <row r="1244" spans="1:19">
      <c r="A1244">
        <v>860030197</v>
      </c>
      <c r="B1244">
        <v>860030197</v>
      </c>
      <c r="C1244">
        <v>0</v>
      </c>
      <c r="D1244" t="s">
        <v>14</v>
      </c>
      <c r="E1244" t="s">
        <v>15</v>
      </c>
      <c r="F1244" t="s">
        <v>5046</v>
      </c>
      <c r="G1244" s="1">
        <v>4377060</v>
      </c>
      <c r="H1244" t="s">
        <v>16</v>
      </c>
      <c r="I1244" t="s">
        <v>16</v>
      </c>
      <c r="J1244" t="s">
        <v>16</v>
      </c>
      <c r="K1244" t="s">
        <v>16</v>
      </c>
      <c r="L1244" t="s">
        <v>5047</v>
      </c>
      <c r="M1244">
        <v>169</v>
      </c>
      <c r="N1244" s="5">
        <v>11001</v>
      </c>
      <c r="O1244" s="14">
        <f t="shared" si="38"/>
        <v>5</v>
      </c>
      <c r="P1244" s="14" t="str">
        <f t="shared" si="39"/>
        <v>11001</v>
      </c>
      <c r="Q1244" s="5" t="str">
        <f>INDEX('DIAN CODE'!$B$2:$B$1121,MATCH(CONCATENATE(PLANOTER!P1244,""),'DIAN CODE'!$E$2:$E$1121,0),0)</f>
        <v>BOGOTA</v>
      </c>
      <c r="R1244" s="5" t="str">
        <f>INDEX('DIAN CODE'!$D$2:$D$1121,MATCH(CONCATENATE(PLANOTER!P1244,""),'DIAN CODE'!$E$2:$E$1121,0),0)</f>
        <v>BOGOTA, D.C.</v>
      </c>
      <c r="S1244" t="s">
        <v>5048</v>
      </c>
    </row>
    <row r="1245" spans="1:19">
      <c r="A1245">
        <v>860031786</v>
      </c>
      <c r="B1245">
        <v>860031786</v>
      </c>
      <c r="C1245">
        <v>3</v>
      </c>
      <c r="D1245" t="s">
        <v>14</v>
      </c>
      <c r="E1245" t="s">
        <v>15</v>
      </c>
      <c r="F1245" t="s">
        <v>5049</v>
      </c>
      <c r="G1245" s="1">
        <v>4235000</v>
      </c>
      <c r="H1245" t="s">
        <v>16</v>
      </c>
      <c r="I1245" t="s">
        <v>16</v>
      </c>
      <c r="J1245" t="s">
        <v>16</v>
      </c>
      <c r="K1245" t="s">
        <v>16</v>
      </c>
      <c r="L1245" t="s">
        <v>5050</v>
      </c>
      <c r="M1245">
        <v>0</v>
      </c>
      <c r="N1245" s="5">
        <v>11001</v>
      </c>
      <c r="O1245" s="14">
        <f t="shared" si="38"/>
        <v>5</v>
      </c>
      <c r="P1245" s="14" t="str">
        <f t="shared" si="39"/>
        <v>11001</v>
      </c>
      <c r="Q1245" s="5" t="str">
        <f>INDEX('DIAN CODE'!$B$2:$B$1121,MATCH(CONCATENATE(PLANOTER!P1245,""),'DIAN CODE'!$E$2:$E$1121,0),0)</f>
        <v>BOGOTA</v>
      </c>
      <c r="R1245" s="5" t="str">
        <f>INDEX('DIAN CODE'!$D$2:$D$1121,MATCH(CONCATENATE(PLANOTER!P1245,""),'DIAN CODE'!$E$2:$E$1121,0),0)</f>
        <v>BOGOTA, D.C.</v>
      </c>
      <c r="S1245" t="s">
        <v>5051</v>
      </c>
    </row>
    <row r="1246" spans="1:19">
      <c r="A1246">
        <v>860032084</v>
      </c>
      <c r="B1246">
        <v>860032084</v>
      </c>
      <c r="C1246">
        <v>6</v>
      </c>
      <c r="D1246" t="s">
        <v>14</v>
      </c>
      <c r="E1246" t="s">
        <v>15</v>
      </c>
      <c r="F1246" t="s">
        <v>5052</v>
      </c>
      <c r="G1246" s="1">
        <v>918522626</v>
      </c>
      <c r="H1246" t="s">
        <v>16</v>
      </c>
      <c r="I1246" t="s">
        <v>16</v>
      </c>
      <c r="J1246" t="s">
        <v>16</v>
      </c>
      <c r="K1246" t="s">
        <v>16</v>
      </c>
      <c r="L1246" t="s">
        <v>5053</v>
      </c>
      <c r="M1246">
        <v>169</v>
      </c>
      <c r="N1246" s="5">
        <v>25899</v>
      </c>
      <c r="O1246" s="14">
        <f t="shared" si="38"/>
        <v>5</v>
      </c>
      <c r="P1246" s="14" t="str">
        <f t="shared" si="39"/>
        <v>25899</v>
      </c>
      <c r="Q1246" s="5" t="str">
        <f>INDEX('DIAN CODE'!$B$2:$B$1121,MATCH(CONCATENATE(PLANOTER!P1246,""),'DIAN CODE'!$E$2:$E$1121,0),0)</f>
        <v>CUNDINAMARCA</v>
      </c>
      <c r="R1246" s="5" t="str">
        <f>INDEX('DIAN CODE'!$D$2:$D$1121,MATCH(CONCATENATE(PLANOTER!P1246,""),'DIAN CODE'!$E$2:$E$1121,0),0)</f>
        <v>ZIPAQUIRA</v>
      </c>
      <c r="S1246" t="s">
        <v>5054</v>
      </c>
    </row>
    <row r="1247" spans="1:19">
      <c r="A1247">
        <v>860032347</v>
      </c>
      <c r="B1247">
        <v>860032347</v>
      </c>
      <c r="C1247">
        <v>8</v>
      </c>
      <c r="D1247" t="s">
        <v>14</v>
      </c>
      <c r="E1247" t="s">
        <v>15</v>
      </c>
      <c r="F1247" t="s">
        <v>5055</v>
      </c>
      <c r="G1247" s="1">
        <v>7562626</v>
      </c>
      <c r="H1247" t="s">
        <v>16</v>
      </c>
      <c r="I1247" t="s">
        <v>16</v>
      </c>
      <c r="J1247" t="s">
        <v>16</v>
      </c>
      <c r="K1247" t="s">
        <v>16</v>
      </c>
      <c r="L1247" t="s">
        <v>5056</v>
      </c>
      <c r="M1247">
        <v>169</v>
      </c>
      <c r="N1247" s="5">
        <v>11001</v>
      </c>
      <c r="O1247" s="14">
        <f t="shared" si="38"/>
        <v>5</v>
      </c>
      <c r="P1247" s="14" t="str">
        <f t="shared" si="39"/>
        <v>11001</v>
      </c>
      <c r="Q1247" s="5" t="str">
        <f>INDEX('DIAN CODE'!$B$2:$B$1121,MATCH(CONCATENATE(PLANOTER!P1247,""),'DIAN CODE'!$E$2:$E$1121,0),0)</f>
        <v>BOGOTA</v>
      </c>
      <c r="R1247" s="5" t="str">
        <f>INDEX('DIAN CODE'!$D$2:$D$1121,MATCH(CONCATENATE(PLANOTER!P1247,""),'DIAN CODE'!$E$2:$E$1121,0),0)</f>
        <v>BOGOTA, D.C.</v>
      </c>
      <c r="S1247" t="s">
        <v>5057</v>
      </c>
    </row>
    <row r="1248" spans="1:19">
      <c r="A1248">
        <v>860033653</v>
      </c>
      <c r="B1248">
        <v>860033653</v>
      </c>
      <c r="C1248">
        <v>1</v>
      </c>
      <c r="D1248" t="s">
        <v>14</v>
      </c>
      <c r="E1248" t="s">
        <v>15</v>
      </c>
      <c r="F1248" t="s">
        <v>5058</v>
      </c>
      <c r="G1248" s="1" t="s">
        <v>5059</v>
      </c>
      <c r="H1248" t="s">
        <v>16</v>
      </c>
      <c r="I1248" t="s">
        <v>16</v>
      </c>
      <c r="J1248" t="s">
        <v>16</v>
      </c>
      <c r="K1248" t="s">
        <v>16</v>
      </c>
      <c r="L1248" t="s">
        <v>5060</v>
      </c>
      <c r="M1248">
        <v>169</v>
      </c>
      <c r="N1248" s="5">
        <v>11001</v>
      </c>
      <c r="O1248" s="14">
        <f t="shared" si="38"/>
        <v>5</v>
      </c>
      <c r="P1248" s="14" t="str">
        <f t="shared" si="39"/>
        <v>11001</v>
      </c>
      <c r="Q1248" s="5" t="str">
        <f>INDEX('DIAN CODE'!$B$2:$B$1121,MATCH(CONCATENATE(PLANOTER!P1248,""),'DIAN CODE'!$E$2:$E$1121,0),0)</f>
        <v>BOGOTA</v>
      </c>
      <c r="R1248" s="5" t="str">
        <f>INDEX('DIAN CODE'!$D$2:$D$1121,MATCH(CONCATENATE(PLANOTER!P1248,""),'DIAN CODE'!$E$2:$E$1121,0),0)</f>
        <v>BOGOTA, D.C.</v>
      </c>
      <c r="S1248" t="s">
        <v>5061</v>
      </c>
    </row>
    <row r="1249" spans="1:19">
      <c r="A1249">
        <v>860033847</v>
      </c>
      <c r="B1249">
        <v>860033847</v>
      </c>
      <c r="C1249">
        <v>3</v>
      </c>
      <c r="D1249" t="s">
        <v>14</v>
      </c>
      <c r="E1249" t="s">
        <v>15</v>
      </c>
      <c r="F1249" t="s">
        <v>5062</v>
      </c>
      <c r="G1249" s="1">
        <v>2779740</v>
      </c>
      <c r="H1249" t="s">
        <v>16</v>
      </c>
      <c r="I1249" t="s">
        <v>16</v>
      </c>
      <c r="J1249" t="s">
        <v>16</v>
      </c>
      <c r="K1249" t="s">
        <v>16</v>
      </c>
      <c r="L1249" t="s">
        <v>5063</v>
      </c>
      <c r="M1249">
        <v>169</v>
      </c>
      <c r="N1249" s="5">
        <v>11001</v>
      </c>
      <c r="O1249" s="14">
        <f t="shared" si="38"/>
        <v>5</v>
      </c>
      <c r="P1249" s="14" t="str">
        <f t="shared" si="39"/>
        <v>11001</v>
      </c>
      <c r="Q1249" s="5" t="str">
        <f>INDEX('DIAN CODE'!$B$2:$B$1121,MATCH(CONCATENATE(PLANOTER!P1249,""),'DIAN CODE'!$E$2:$E$1121,0),0)</f>
        <v>BOGOTA</v>
      </c>
      <c r="R1249" s="5" t="str">
        <f>INDEX('DIAN CODE'!$D$2:$D$1121,MATCH(CONCATENATE(PLANOTER!P1249,""),'DIAN CODE'!$E$2:$E$1121,0),0)</f>
        <v>BOGOTA, D.C.</v>
      </c>
      <c r="S1249" t="s">
        <v>5064</v>
      </c>
    </row>
    <row r="1250" spans="1:19">
      <c r="A1250">
        <v>860036975</v>
      </c>
      <c r="B1250">
        <v>860036975</v>
      </c>
      <c r="C1250">
        <v>1</v>
      </c>
      <c r="D1250" t="s">
        <v>14</v>
      </c>
      <c r="E1250" t="s">
        <v>15</v>
      </c>
      <c r="F1250" t="s">
        <v>5065</v>
      </c>
      <c r="G1250" s="1">
        <v>2017030</v>
      </c>
      <c r="H1250" t="s">
        <v>16</v>
      </c>
      <c r="I1250" t="s">
        <v>16</v>
      </c>
      <c r="J1250" t="s">
        <v>16</v>
      </c>
      <c r="K1250" t="s">
        <v>16</v>
      </c>
      <c r="L1250" t="s">
        <v>5066</v>
      </c>
      <c r="M1250">
        <v>169</v>
      </c>
      <c r="N1250" s="5">
        <v>11001</v>
      </c>
      <c r="O1250" s="14">
        <f t="shared" si="38"/>
        <v>5</v>
      </c>
      <c r="P1250" s="14" t="str">
        <f t="shared" si="39"/>
        <v>11001</v>
      </c>
      <c r="Q1250" s="5" t="str">
        <f>INDEX('DIAN CODE'!$B$2:$B$1121,MATCH(CONCATENATE(PLANOTER!P1250,""),'DIAN CODE'!$E$2:$E$1121,0),0)</f>
        <v>BOGOTA</v>
      </c>
      <c r="R1250" s="5" t="str">
        <f>INDEX('DIAN CODE'!$D$2:$D$1121,MATCH(CONCATENATE(PLANOTER!P1250,""),'DIAN CODE'!$E$2:$E$1121,0),0)</f>
        <v>BOGOTA, D.C.</v>
      </c>
      <c r="S1250" t="s">
        <v>5067</v>
      </c>
    </row>
    <row r="1251" spans="1:19">
      <c r="A1251">
        <v>860042985</v>
      </c>
      <c r="B1251">
        <v>860042985</v>
      </c>
      <c r="C1251" t="s">
        <v>13</v>
      </c>
      <c r="D1251" t="s">
        <v>14</v>
      </c>
      <c r="E1251" t="s">
        <v>15</v>
      </c>
      <c r="F1251" t="s">
        <v>5068</v>
      </c>
      <c r="G1251" s="1">
        <v>4173636</v>
      </c>
      <c r="H1251" t="s">
        <v>16</v>
      </c>
      <c r="I1251" t="s">
        <v>16</v>
      </c>
      <c r="J1251" t="s">
        <v>16</v>
      </c>
      <c r="K1251" t="s">
        <v>16</v>
      </c>
      <c r="L1251" t="s">
        <v>5069</v>
      </c>
      <c r="M1251">
        <v>169</v>
      </c>
      <c r="N1251" s="5">
        <v>11001</v>
      </c>
      <c r="O1251" s="14">
        <f t="shared" si="38"/>
        <v>5</v>
      </c>
      <c r="P1251" s="14" t="str">
        <f t="shared" si="39"/>
        <v>11001</v>
      </c>
      <c r="Q1251" s="5" t="str">
        <f>INDEX('DIAN CODE'!$B$2:$B$1121,MATCH(CONCATENATE(PLANOTER!P1251,""),'DIAN CODE'!$E$2:$E$1121,0),0)</f>
        <v>BOGOTA</v>
      </c>
      <c r="R1251" s="5" t="str">
        <f>INDEX('DIAN CODE'!$D$2:$D$1121,MATCH(CONCATENATE(PLANOTER!P1251,""),'DIAN CODE'!$E$2:$E$1121,0),0)</f>
        <v>BOGOTA, D.C.</v>
      </c>
      <c r="S1251" t="s">
        <v>5070</v>
      </c>
    </row>
    <row r="1252" spans="1:19">
      <c r="A1252">
        <v>860044873</v>
      </c>
      <c r="B1252">
        <v>860044873</v>
      </c>
      <c r="C1252">
        <v>2</v>
      </c>
      <c r="D1252" t="s">
        <v>14</v>
      </c>
      <c r="E1252" t="s">
        <v>15</v>
      </c>
      <c r="F1252" t="s">
        <v>5071</v>
      </c>
      <c r="G1252" s="1">
        <v>7037366</v>
      </c>
      <c r="H1252" t="s">
        <v>16</v>
      </c>
      <c r="I1252" t="s">
        <v>16</v>
      </c>
      <c r="J1252" t="s">
        <v>16</v>
      </c>
      <c r="K1252" t="s">
        <v>16</v>
      </c>
      <c r="L1252" t="s">
        <v>5072</v>
      </c>
      <c r="M1252">
        <v>169</v>
      </c>
      <c r="N1252" s="5">
        <v>11001</v>
      </c>
      <c r="O1252" s="14">
        <f t="shared" si="38"/>
        <v>5</v>
      </c>
      <c r="P1252" s="14" t="str">
        <f t="shared" si="39"/>
        <v>11001</v>
      </c>
      <c r="Q1252" s="5" t="str">
        <f>INDEX('DIAN CODE'!$B$2:$B$1121,MATCH(CONCATENATE(PLANOTER!P1252,""),'DIAN CODE'!$E$2:$E$1121,0),0)</f>
        <v>BOGOTA</v>
      </c>
      <c r="R1252" s="5" t="str">
        <f>INDEX('DIAN CODE'!$D$2:$D$1121,MATCH(CONCATENATE(PLANOTER!P1252,""),'DIAN CODE'!$E$2:$E$1121,0),0)</f>
        <v>BOGOTA, D.C.</v>
      </c>
      <c r="S1252" t="s">
        <v>5073</v>
      </c>
    </row>
    <row r="1253" spans="1:19">
      <c r="A1253">
        <v>860045758</v>
      </c>
      <c r="B1253">
        <v>860045758</v>
      </c>
      <c r="C1253">
        <v>8</v>
      </c>
      <c r="D1253" t="s">
        <v>14</v>
      </c>
      <c r="E1253" t="s">
        <v>15</v>
      </c>
      <c r="F1253" t="s">
        <v>5074</v>
      </c>
      <c r="G1253" s="1">
        <v>5954500</v>
      </c>
      <c r="H1253" t="s">
        <v>16</v>
      </c>
      <c r="I1253" t="s">
        <v>16</v>
      </c>
      <c r="J1253" t="s">
        <v>16</v>
      </c>
      <c r="K1253" t="s">
        <v>16</v>
      </c>
      <c r="L1253" t="s">
        <v>5075</v>
      </c>
      <c r="M1253">
        <v>169</v>
      </c>
      <c r="N1253" s="5">
        <v>11001</v>
      </c>
      <c r="O1253" s="14">
        <f t="shared" si="38"/>
        <v>5</v>
      </c>
      <c r="P1253" s="14" t="str">
        <f t="shared" si="39"/>
        <v>11001</v>
      </c>
      <c r="Q1253" s="5" t="str">
        <f>INDEX('DIAN CODE'!$B$2:$B$1121,MATCH(CONCATENATE(PLANOTER!P1253,""),'DIAN CODE'!$E$2:$E$1121,0),0)</f>
        <v>BOGOTA</v>
      </c>
      <c r="R1253" s="5" t="str">
        <f>INDEX('DIAN CODE'!$D$2:$D$1121,MATCH(CONCATENATE(PLANOTER!P1253,""),'DIAN CODE'!$E$2:$E$1121,0),0)</f>
        <v>BOGOTA, D.C.</v>
      </c>
      <c r="S1253" t="s">
        <v>5076</v>
      </c>
    </row>
    <row r="1254" spans="1:19">
      <c r="A1254">
        <v>860049363</v>
      </c>
      <c r="B1254">
        <v>860049363</v>
      </c>
      <c r="C1254">
        <v>0</v>
      </c>
      <c r="D1254" t="s">
        <v>14</v>
      </c>
      <c r="E1254" t="s">
        <v>15</v>
      </c>
      <c r="F1254" t="s">
        <v>5077</v>
      </c>
      <c r="G1254" s="1">
        <v>3239823</v>
      </c>
      <c r="H1254" t="s">
        <v>16</v>
      </c>
      <c r="I1254" t="s">
        <v>16</v>
      </c>
      <c r="J1254" t="s">
        <v>16</v>
      </c>
      <c r="K1254" t="s">
        <v>16</v>
      </c>
      <c r="L1254" t="s">
        <v>5078</v>
      </c>
      <c r="M1254">
        <v>169</v>
      </c>
      <c r="N1254" s="5">
        <v>11001</v>
      </c>
      <c r="O1254" s="14">
        <f t="shared" si="38"/>
        <v>5</v>
      </c>
      <c r="P1254" s="14" t="str">
        <f t="shared" si="39"/>
        <v>11001</v>
      </c>
      <c r="Q1254" s="5" t="str">
        <f>INDEX('DIAN CODE'!$B$2:$B$1121,MATCH(CONCATENATE(PLANOTER!P1254,""),'DIAN CODE'!$E$2:$E$1121,0),0)</f>
        <v>BOGOTA</v>
      </c>
      <c r="R1254" s="5" t="str">
        <f>INDEX('DIAN CODE'!$D$2:$D$1121,MATCH(CONCATENATE(PLANOTER!P1254,""),'DIAN CODE'!$E$2:$E$1121,0),0)</f>
        <v>BOGOTA, D.C.</v>
      </c>
      <c r="S1254" t="s">
        <v>5079</v>
      </c>
    </row>
    <row r="1255" spans="1:19">
      <c r="A1255">
        <v>860050390</v>
      </c>
      <c r="B1255">
        <v>860050390</v>
      </c>
      <c r="C1255">
        <v>1</v>
      </c>
      <c r="D1255" t="s">
        <v>14</v>
      </c>
      <c r="E1255" t="s">
        <v>15</v>
      </c>
      <c r="F1255" t="s">
        <v>5080</v>
      </c>
      <c r="G1255" s="1">
        <v>7423700</v>
      </c>
      <c r="H1255" t="s">
        <v>16</v>
      </c>
      <c r="I1255" t="s">
        <v>16</v>
      </c>
      <c r="J1255" t="s">
        <v>16</v>
      </c>
      <c r="K1255" t="s">
        <v>16</v>
      </c>
      <c r="L1255" t="s">
        <v>5081</v>
      </c>
      <c r="M1255">
        <v>169</v>
      </c>
      <c r="N1255" s="5">
        <v>11001</v>
      </c>
      <c r="O1255" s="14">
        <f t="shared" si="38"/>
        <v>5</v>
      </c>
      <c r="P1255" s="14" t="str">
        <f t="shared" si="39"/>
        <v>11001</v>
      </c>
      <c r="Q1255" s="5" t="str">
        <f>INDEX('DIAN CODE'!$B$2:$B$1121,MATCH(CONCATENATE(PLANOTER!P1255,""),'DIAN CODE'!$E$2:$E$1121,0),0)</f>
        <v>BOGOTA</v>
      </c>
      <c r="R1255" s="5" t="str">
        <f>INDEX('DIAN CODE'!$D$2:$D$1121,MATCH(CONCATENATE(PLANOTER!P1255,""),'DIAN CODE'!$E$2:$E$1121,0),0)</f>
        <v>BOGOTA, D.C.</v>
      </c>
      <c r="S1255" t="s">
        <v>5082</v>
      </c>
    </row>
    <row r="1256" spans="1:19">
      <c r="A1256">
        <v>860050659</v>
      </c>
      <c r="B1256">
        <v>860050659</v>
      </c>
      <c r="C1256">
        <v>7</v>
      </c>
      <c r="D1256" t="s">
        <v>14</v>
      </c>
      <c r="E1256" t="s">
        <v>15</v>
      </c>
      <c r="F1256" t="s">
        <v>5083</v>
      </c>
      <c r="G1256" s="1">
        <v>2627711</v>
      </c>
      <c r="H1256" t="s">
        <v>16</v>
      </c>
      <c r="I1256" t="s">
        <v>16</v>
      </c>
      <c r="J1256" t="s">
        <v>16</v>
      </c>
      <c r="K1256" t="s">
        <v>16</v>
      </c>
      <c r="L1256" t="s">
        <v>5084</v>
      </c>
      <c r="M1256">
        <v>169</v>
      </c>
      <c r="N1256" s="5">
        <v>11001</v>
      </c>
      <c r="O1256" s="14">
        <f t="shared" si="38"/>
        <v>5</v>
      </c>
      <c r="P1256" s="14" t="str">
        <f t="shared" si="39"/>
        <v>11001</v>
      </c>
      <c r="Q1256" s="5" t="str">
        <f>INDEX('DIAN CODE'!$B$2:$B$1121,MATCH(CONCATENATE(PLANOTER!P1256,""),'DIAN CODE'!$E$2:$E$1121,0),0)</f>
        <v>BOGOTA</v>
      </c>
      <c r="R1256" s="5" t="str">
        <f>INDEX('DIAN CODE'!$D$2:$D$1121,MATCH(CONCATENATE(PLANOTER!P1256,""),'DIAN CODE'!$E$2:$E$1121,0),0)</f>
        <v>BOGOTA, D.C.</v>
      </c>
      <c r="S1256" t="s">
        <v>5085</v>
      </c>
    </row>
    <row r="1257" spans="1:19">
      <c r="A1257">
        <v>860052409</v>
      </c>
      <c r="B1257">
        <v>860052409</v>
      </c>
      <c r="C1257">
        <v>1</v>
      </c>
      <c r="D1257" t="s">
        <v>14</v>
      </c>
      <c r="E1257" t="s">
        <v>15</v>
      </c>
      <c r="F1257" t="s">
        <v>5086</v>
      </c>
      <c r="G1257" s="1">
        <v>4138784</v>
      </c>
      <c r="H1257" t="s">
        <v>16</v>
      </c>
      <c r="I1257" t="s">
        <v>16</v>
      </c>
      <c r="J1257" t="s">
        <v>16</v>
      </c>
      <c r="K1257" t="s">
        <v>16</v>
      </c>
      <c r="L1257" t="s">
        <v>5087</v>
      </c>
      <c r="M1257">
        <v>169</v>
      </c>
      <c r="N1257" s="5">
        <v>11001</v>
      </c>
      <c r="O1257" s="14">
        <f t="shared" si="38"/>
        <v>5</v>
      </c>
      <c r="P1257" s="14" t="str">
        <f t="shared" si="39"/>
        <v>11001</v>
      </c>
      <c r="Q1257" s="5" t="str">
        <f>INDEX('DIAN CODE'!$B$2:$B$1121,MATCH(CONCATENATE(PLANOTER!P1257,""),'DIAN CODE'!$E$2:$E$1121,0),0)</f>
        <v>BOGOTA</v>
      </c>
      <c r="R1257" s="5" t="str">
        <f>INDEX('DIAN CODE'!$D$2:$D$1121,MATCH(CONCATENATE(PLANOTER!P1257,""),'DIAN CODE'!$E$2:$E$1121,0),0)</f>
        <v>BOGOTA, D.C.</v>
      </c>
      <c r="S1257" t="s">
        <v>5088</v>
      </c>
    </row>
    <row r="1258" spans="1:19">
      <c r="A1258">
        <v>860052965</v>
      </c>
      <c r="B1258">
        <v>860052965</v>
      </c>
      <c r="C1258">
        <v>5</v>
      </c>
      <c r="D1258" t="s">
        <v>14</v>
      </c>
      <c r="E1258" t="s">
        <v>15</v>
      </c>
      <c r="F1258" t="s">
        <v>5089</v>
      </c>
      <c r="G1258" s="1">
        <v>3341515</v>
      </c>
      <c r="H1258" t="s">
        <v>16</v>
      </c>
      <c r="I1258" t="s">
        <v>16</v>
      </c>
      <c r="J1258" t="s">
        <v>16</v>
      </c>
      <c r="K1258" t="s">
        <v>16</v>
      </c>
      <c r="L1258" t="s">
        <v>5090</v>
      </c>
      <c r="M1258">
        <v>169</v>
      </c>
      <c r="N1258" s="5">
        <v>11001</v>
      </c>
      <c r="O1258" s="14">
        <f t="shared" si="38"/>
        <v>5</v>
      </c>
      <c r="P1258" s="14" t="str">
        <f t="shared" si="39"/>
        <v>11001</v>
      </c>
      <c r="Q1258" s="5" t="str">
        <f>INDEX('DIAN CODE'!$B$2:$B$1121,MATCH(CONCATENATE(PLANOTER!P1258,""),'DIAN CODE'!$E$2:$E$1121,0),0)</f>
        <v>BOGOTA</v>
      </c>
      <c r="R1258" s="5" t="str">
        <f>INDEX('DIAN CODE'!$D$2:$D$1121,MATCH(CONCATENATE(PLANOTER!P1258,""),'DIAN CODE'!$E$2:$E$1121,0),0)</f>
        <v>BOGOTA, D.C.</v>
      </c>
      <c r="S1258" t="s">
        <v>5091</v>
      </c>
    </row>
    <row r="1259" spans="1:19">
      <c r="A1259">
        <v>860053326</v>
      </c>
      <c r="B1259">
        <v>860053326</v>
      </c>
      <c r="C1259">
        <v>3</v>
      </c>
      <c r="D1259" t="s">
        <v>14</v>
      </c>
      <c r="E1259" t="s">
        <v>15</v>
      </c>
      <c r="F1259" t="s">
        <v>5092</v>
      </c>
      <c r="G1259" s="1">
        <v>3458245</v>
      </c>
      <c r="H1259" t="s">
        <v>16</v>
      </c>
      <c r="I1259" t="s">
        <v>16</v>
      </c>
      <c r="J1259" t="s">
        <v>16</v>
      </c>
      <c r="K1259" t="s">
        <v>16</v>
      </c>
      <c r="L1259" t="s">
        <v>5093</v>
      </c>
      <c r="M1259">
        <v>169</v>
      </c>
      <c r="N1259" s="5">
        <v>11001</v>
      </c>
      <c r="O1259" s="14">
        <f t="shared" si="38"/>
        <v>5</v>
      </c>
      <c r="P1259" s="14" t="str">
        <f t="shared" si="39"/>
        <v>11001</v>
      </c>
      <c r="Q1259" s="5" t="str">
        <f>INDEX('DIAN CODE'!$B$2:$B$1121,MATCH(CONCATENATE(PLANOTER!P1259,""),'DIAN CODE'!$E$2:$E$1121,0),0)</f>
        <v>BOGOTA</v>
      </c>
      <c r="R1259" s="5" t="str">
        <f>INDEX('DIAN CODE'!$D$2:$D$1121,MATCH(CONCATENATE(PLANOTER!P1259,""),'DIAN CODE'!$E$2:$E$1121,0),0)</f>
        <v>BOGOTA, D.C.</v>
      </c>
      <c r="S1259" t="s">
        <v>5094</v>
      </c>
    </row>
    <row r="1260" spans="1:19">
      <c r="A1260">
        <v>860056971</v>
      </c>
      <c r="B1260">
        <v>860056971</v>
      </c>
      <c r="C1260">
        <v>8</v>
      </c>
      <c r="D1260" t="s">
        <v>14</v>
      </c>
      <c r="E1260" t="s">
        <v>15</v>
      </c>
      <c r="F1260" t="s">
        <v>5095</v>
      </c>
      <c r="G1260" s="1">
        <v>8773701</v>
      </c>
      <c r="H1260" t="s">
        <v>16</v>
      </c>
      <c r="I1260" t="s">
        <v>16</v>
      </c>
      <c r="J1260" t="s">
        <v>16</v>
      </c>
      <c r="K1260" t="s">
        <v>16</v>
      </c>
      <c r="L1260" t="s">
        <v>5096</v>
      </c>
      <c r="M1260">
        <v>169</v>
      </c>
      <c r="N1260" s="5">
        <v>11001</v>
      </c>
      <c r="O1260" s="14">
        <f t="shared" si="38"/>
        <v>5</v>
      </c>
      <c r="P1260" s="14" t="str">
        <f t="shared" si="39"/>
        <v>11001</v>
      </c>
      <c r="Q1260" s="5" t="str">
        <f>INDEX('DIAN CODE'!$B$2:$B$1121,MATCH(CONCATENATE(PLANOTER!P1260,""),'DIAN CODE'!$E$2:$E$1121,0),0)</f>
        <v>BOGOTA</v>
      </c>
      <c r="R1260" s="5" t="str">
        <f>INDEX('DIAN CODE'!$D$2:$D$1121,MATCH(CONCATENATE(PLANOTER!P1260,""),'DIAN CODE'!$E$2:$E$1121,0),0)</f>
        <v>BOGOTA, D.C.</v>
      </c>
      <c r="S1260" t="s">
        <v>5097</v>
      </c>
    </row>
    <row r="1261" spans="1:19">
      <c r="A1261">
        <v>860058394</v>
      </c>
      <c r="B1261">
        <v>860058394</v>
      </c>
      <c r="C1261">
        <v>7</v>
      </c>
      <c r="D1261" t="s">
        <v>14</v>
      </c>
      <c r="E1261" t="s">
        <v>15</v>
      </c>
      <c r="F1261" t="s">
        <v>5098</v>
      </c>
      <c r="G1261" s="1">
        <v>2236233</v>
      </c>
      <c r="H1261" t="s">
        <v>16</v>
      </c>
      <c r="I1261" t="s">
        <v>16</v>
      </c>
      <c r="J1261" t="s">
        <v>16</v>
      </c>
      <c r="K1261" t="s">
        <v>16</v>
      </c>
      <c r="L1261" t="s">
        <v>5099</v>
      </c>
      <c r="M1261">
        <v>169</v>
      </c>
      <c r="N1261" s="5">
        <v>11001</v>
      </c>
      <c r="O1261" s="14">
        <f t="shared" si="38"/>
        <v>5</v>
      </c>
      <c r="P1261" s="14" t="str">
        <f t="shared" si="39"/>
        <v>11001</v>
      </c>
      <c r="Q1261" s="5" t="str">
        <f>INDEX('DIAN CODE'!$B$2:$B$1121,MATCH(CONCATENATE(PLANOTER!P1261,""),'DIAN CODE'!$E$2:$E$1121,0),0)</f>
        <v>BOGOTA</v>
      </c>
      <c r="R1261" s="5" t="str">
        <f>INDEX('DIAN CODE'!$D$2:$D$1121,MATCH(CONCATENATE(PLANOTER!P1261,""),'DIAN CODE'!$E$2:$E$1121,0),0)</f>
        <v>BOGOTA, D.C.</v>
      </c>
      <c r="S1261" t="s">
        <v>5100</v>
      </c>
    </row>
    <row r="1262" spans="1:19">
      <c r="A1262">
        <v>860060207</v>
      </c>
      <c r="B1262">
        <v>860060207</v>
      </c>
      <c r="C1262">
        <v>4</v>
      </c>
      <c r="D1262" t="s">
        <v>14</v>
      </c>
      <c r="E1262" t="s">
        <v>15</v>
      </c>
      <c r="F1262" t="s">
        <v>5101</v>
      </c>
      <c r="G1262" s="1">
        <v>2100800</v>
      </c>
      <c r="H1262" t="s">
        <v>16</v>
      </c>
      <c r="I1262" t="s">
        <v>16</v>
      </c>
      <c r="J1262" t="s">
        <v>16</v>
      </c>
      <c r="K1262" t="s">
        <v>16</v>
      </c>
      <c r="L1262" t="s">
        <v>5102</v>
      </c>
      <c r="M1262">
        <v>169</v>
      </c>
      <c r="N1262" s="5">
        <v>11001</v>
      </c>
      <c r="O1262" s="14">
        <f t="shared" si="38"/>
        <v>5</v>
      </c>
      <c r="P1262" s="14" t="str">
        <f t="shared" si="39"/>
        <v>11001</v>
      </c>
      <c r="Q1262" s="5" t="str">
        <f>INDEX('DIAN CODE'!$B$2:$B$1121,MATCH(CONCATENATE(PLANOTER!P1262,""),'DIAN CODE'!$E$2:$E$1121,0),0)</f>
        <v>BOGOTA</v>
      </c>
      <c r="R1262" s="5" t="str">
        <f>INDEX('DIAN CODE'!$D$2:$D$1121,MATCH(CONCATENATE(PLANOTER!P1262,""),'DIAN CODE'!$E$2:$E$1121,0),0)</f>
        <v>BOGOTA, D.C.</v>
      </c>
      <c r="S1262" t="s">
        <v>5103</v>
      </c>
    </row>
    <row r="1263" spans="1:19">
      <c r="A1263">
        <v>860065656</v>
      </c>
      <c r="B1263">
        <v>860065656</v>
      </c>
      <c r="C1263">
        <v>0</v>
      </c>
      <c r="D1263" t="s">
        <v>14</v>
      </c>
      <c r="E1263" t="s">
        <v>15</v>
      </c>
      <c r="F1263" t="s">
        <v>5104</v>
      </c>
      <c r="G1263" s="1">
        <v>7562000</v>
      </c>
      <c r="H1263" t="s">
        <v>16</v>
      </c>
      <c r="I1263" t="s">
        <v>16</v>
      </c>
      <c r="J1263" t="s">
        <v>16</v>
      </c>
      <c r="K1263" t="s">
        <v>16</v>
      </c>
      <c r="L1263" t="s">
        <v>5105</v>
      </c>
      <c r="M1263">
        <v>169</v>
      </c>
      <c r="N1263" s="5">
        <v>11001</v>
      </c>
      <c r="O1263" s="14">
        <f t="shared" si="38"/>
        <v>5</v>
      </c>
      <c r="P1263" s="14" t="str">
        <f t="shared" si="39"/>
        <v>11001</v>
      </c>
      <c r="Q1263" s="5" t="str">
        <f>INDEX('DIAN CODE'!$B$2:$B$1121,MATCH(CONCATENATE(PLANOTER!P1263,""),'DIAN CODE'!$E$2:$E$1121,0),0)</f>
        <v>BOGOTA</v>
      </c>
      <c r="R1263" s="5" t="str">
        <f>INDEX('DIAN CODE'!$D$2:$D$1121,MATCH(CONCATENATE(PLANOTER!P1263,""),'DIAN CODE'!$E$2:$E$1121,0),0)</f>
        <v>BOGOTA, D.C.</v>
      </c>
      <c r="S1263" t="s">
        <v>5106</v>
      </c>
    </row>
    <row r="1264" spans="1:19">
      <c r="A1264">
        <v>860067558</v>
      </c>
      <c r="B1264">
        <v>860067558</v>
      </c>
      <c r="C1264">
        <v>6</v>
      </c>
      <c r="D1264" t="s">
        <v>14</v>
      </c>
      <c r="E1264" t="s">
        <v>15</v>
      </c>
      <c r="F1264" t="s">
        <v>5107</v>
      </c>
      <c r="G1264" s="1">
        <v>7428144</v>
      </c>
      <c r="H1264" t="s">
        <v>16</v>
      </c>
      <c r="I1264" t="s">
        <v>16</v>
      </c>
      <c r="J1264" t="s">
        <v>16</v>
      </c>
      <c r="K1264" t="s">
        <v>16</v>
      </c>
      <c r="L1264" t="s">
        <v>4990</v>
      </c>
      <c r="M1264">
        <v>169</v>
      </c>
      <c r="N1264" s="5">
        <v>11001</v>
      </c>
      <c r="O1264" s="14">
        <f t="shared" si="38"/>
        <v>5</v>
      </c>
      <c r="P1264" s="14" t="str">
        <f t="shared" si="39"/>
        <v>11001</v>
      </c>
      <c r="Q1264" s="5" t="str">
        <f>INDEX('DIAN CODE'!$B$2:$B$1121,MATCH(CONCATENATE(PLANOTER!P1264,""),'DIAN CODE'!$E$2:$E$1121,0),0)</f>
        <v>BOGOTA</v>
      </c>
      <c r="R1264" s="5" t="str">
        <f>INDEX('DIAN CODE'!$D$2:$D$1121,MATCH(CONCATENATE(PLANOTER!P1264,""),'DIAN CODE'!$E$2:$E$1121,0),0)</f>
        <v>BOGOTA, D.C.</v>
      </c>
      <c r="S1264" t="s">
        <v>5108</v>
      </c>
    </row>
    <row r="1265" spans="1:19">
      <c r="A1265">
        <v>860068747</v>
      </c>
      <c r="B1265">
        <v>860068747</v>
      </c>
      <c r="C1265">
        <v>6</v>
      </c>
      <c r="D1265" t="s">
        <v>14</v>
      </c>
      <c r="E1265" t="s">
        <v>15</v>
      </c>
      <c r="F1265" t="s">
        <v>5109</v>
      </c>
      <c r="G1265" s="1">
        <v>2011688</v>
      </c>
      <c r="H1265" t="s">
        <v>16</v>
      </c>
      <c r="I1265" t="s">
        <v>16</v>
      </c>
      <c r="J1265" t="s">
        <v>16</v>
      </c>
      <c r="K1265" t="s">
        <v>16</v>
      </c>
      <c r="L1265" t="s">
        <v>5110</v>
      </c>
      <c r="M1265">
        <v>169</v>
      </c>
      <c r="N1265" s="5">
        <v>11001</v>
      </c>
      <c r="O1265" s="14">
        <f t="shared" si="38"/>
        <v>5</v>
      </c>
      <c r="P1265" s="14" t="str">
        <f t="shared" si="39"/>
        <v>11001</v>
      </c>
      <c r="Q1265" s="5" t="str">
        <f>INDEX('DIAN CODE'!$B$2:$B$1121,MATCH(CONCATENATE(PLANOTER!P1265,""),'DIAN CODE'!$E$2:$E$1121,0),0)</f>
        <v>BOGOTA</v>
      </c>
      <c r="R1265" s="5" t="str">
        <f>INDEX('DIAN CODE'!$D$2:$D$1121,MATCH(CONCATENATE(PLANOTER!P1265,""),'DIAN CODE'!$E$2:$E$1121,0),0)</f>
        <v>BOGOTA, D.C.</v>
      </c>
      <c r="S1265" t="s">
        <v>5111</v>
      </c>
    </row>
    <row r="1266" spans="1:19">
      <c r="A1266">
        <v>860068927</v>
      </c>
      <c r="B1266">
        <v>860068927</v>
      </c>
      <c r="C1266">
        <v>5</v>
      </c>
      <c r="D1266" t="s">
        <v>14</v>
      </c>
      <c r="E1266" t="s">
        <v>15</v>
      </c>
      <c r="F1266" t="s">
        <v>5112</v>
      </c>
      <c r="G1266" s="1">
        <v>5705904</v>
      </c>
      <c r="H1266" t="s">
        <v>16</v>
      </c>
      <c r="I1266" t="s">
        <v>16</v>
      </c>
      <c r="J1266" t="s">
        <v>16</v>
      </c>
      <c r="K1266" t="s">
        <v>16</v>
      </c>
      <c r="L1266" t="s">
        <v>5113</v>
      </c>
      <c r="M1266">
        <v>169</v>
      </c>
      <c r="N1266" s="5">
        <v>11001</v>
      </c>
      <c r="O1266" s="14">
        <f t="shared" si="38"/>
        <v>5</v>
      </c>
      <c r="P1266" s="14" t="str">
        <f t="shared" si="39"/>
        <v>11001</v>
      </c>
      <c r="Q1266" s="5" t="str">
        <f>INDEX('DIAN CODE'!$B$2:$B$1121,MATCH(CONCATENATE(PLANOTER!P1266,""),'DIAN CODE'!$E$2:$E$1121,0),0)</f>
        <v>BOGOTA</v>
      </c>
      <c r="R1266" s="5" t="str">
        <f>INDEX('DIAN CODE'!$D$2:$D$1121,MATCH(CONCATENATE(PLANOTER!P1266,""),'DIAN CODE'!$E$2:$E$1121,0),0)</f>
        <v>BOGOTA, D.C.</v>
      </c>
      <c r="S1266" t="s">
        <v>5114</v>
      </c>
    </row>
    <row r="1267" spans="1:19">
      <c r="A1267">
        <v>860069345</v>
      </c>
      <c r="B1267">
        <v>860069345</v>
      </c>
      <c r="C1267">
        <v>3</v>
      </c>
      <c r="D1267" t="s">
        <v>14</v>
      </c>
      <c r="E1267" t="s">
        <v>15</v>
      </c>
      <c r="F1267" t="s">
        <v>5115</v>
      </c>
      <c r="G1267" s="1">
        <v>3704390</v>
      </c>
      <c r="H1267" t="s">
        <v>16</v>
      </c>
      <c r="I1267" t="s">
        <v>16</v>
      </c>
      <c r="J1267" t="s">
        <v>16</v>
      </c>
      <c r="K1267" t="s">
        <v>16</v>
      </c>
      <c r="L1267" t="s">
        <v>5116</v>
      </c>
      <c r="M1267">
        <v>169</v>
      </c>
      <c r="N1267" s="5">
        <v>11001</v>
      </c>
      <c r="O1267" s="14">
        <f t="shared" si="38"/>
        <v>5</v>
      </c>
      <c r="P1267" s="14" t="str">
        <f t="shared" si="39"/>
        <v>11001</v>
      </c>
      <c r="Q1267" s="5" t="str">
        <f>INDEX('DIAN CODE'!$B$2:$B$1121,MATCH(CONCATENATE(PLANOTER!P1267,""),'DIAN CODE'!$E$2:$E$1121,0),0)</f>
        <v>BOGOTA</v>
      </c>
      <c r="R1267" s="5" t="str">
        <f>INDEX('DIAN CODE'!$D$2:$D$1121,MATCH(CONCATENATE(PLANOTER!P1267,""),'DIAN CODE'!$E$2:$E$1121,0),0)</f>
        <v>BOGOTA, D.C.</v>
      </c>
      <c r="S1267" t="s">
        <v>5117</v>
      </c>
    </row>
    <row r="1268" spans="1:19">
      <c r="A1268">
        <v>860072165</v>
      </c>
      <c r="B1268">
        <v>860072165</v>
      </c>
      <c r="C1268">
        <v>5</v>
      </c>
      <c r="D1268" t="s">
        <v>14</v>
      </c>
      <c r="E1268" t="s">
        <v>15</v>
      </c>
      <c r="F1268" t="s">
        <v>5118</v>
      </c>
      <c r="G1268" s="1">
        <v>3200699</v>
      </c>
      <c r="H1268" t="s">
        <v>16</v>
      </c>
      <c r="I1268" t="s">
        <v>16</v>
      </c>
      <c r="J1268" t="s">
        <v>16</v>
      </c>
      <c r="K1268" t="s">
        <v>16</v>
      </c>
      <c r="L1268" t="s">
        <v>5119</v>
      </c>
      <c r="M1268">
        <v>169</v>
      </c>
      <c r="N1268" s="5">
        <v>11001</v>
      </c>
      <c r="O1268" s="14">
        <f t="shared" si="38"/>
        <v>5</v>
      </c>
      <c r="P1268" s="14" t="str">
        <f t="shared" si="39"/>
        <v>11001</v>
      </c>
      <c r="Q1268" s="5" t="str">
        <f>INDEX('DIAN CODE'!$B$2:$B$1121,MATCH(CONCATENATE(PLANOTER!P1268,""),'DIAN CODE'!$E$2:$E$1121,0),0)</f>
        <v>BOGOTA</v>
      </c>
      <c r="R1268" s="5" t="str">
        <f>INDEX('DIAN CODE'!$D$2:$D$1121,MATCH(CONCATENATE(PLANOTER!P1268,""),'DIAN CODE'!$E$2:$E$1121,0),0)</f>
        <v>BOGOTA, D.C.</v>
      </c>
      <c r="S1268" t="s">
        <v>5120</v>
      </c>
    </row>
    <row r="1269" spans="1:19">
      <c r="A1269">
        <v>860072271</v>
      </c>
      <c r="B1269">
        <v>860072271</v>
      </c>
      <c r="C1269">
        <v>8</v>
      </c>
      <c r="D1269" t="s">
        <v>14</v>
      </c>
      <c r="E1269" t="s">
        <v>15</v>
      </c>
      <c r="F1269" t="s">
        <v>5121</v>
      </c>
      <c r="G1269" s="1">
        <v>2777777</v>
      </c>
      <c r="H1269" t="s">
        <v>16</v>
      </c>
      <c r="I1269" t="s">
        <v>16</v>
      </c>
      <c r="J1269" t="s">
        <v>16</v>
      </c>
      <c r="K1269" t="s">
        <v>16</v>
      </c>
      <c r="L1269" t="s">
        <v>5122</v>
      </c>
      <c r="M1269">
        <v>169</v>
      </c>
      <c r="N1269" s="5">
        <v>11001</v>
      </c>
      <c r="O1269" s="14">
        <f t="shared" si="38"/>
        <v>5</v>
      </c>
      <c r="P1269" s="14" t="str">
        <f t="shared" si="39"/>
        <v>11001</v>
      </c>
      <c r="Q1269" s="5" t="str">
        <f>INDEX('DIAN CODE'!$B$2:$B$1121,MATCH(CONCATENATE(PLANOTER!P1269,""),'DIAN CODE'!$E$2:$E$1121,0),0)</f>
        <v>BOGOTA</v>
      </c>
      <c r="R1269" s="5" t="str">
        <f>INDEX('DIAN CODE'!$D$2:$D$1121,MATCH(CONCATENATE(PLANOTER!P1269,""),'DIAN CODE'!$E$2:$E$1121,0),0)</f>
        <v>BOGOTA, D.C.</v>
      </c>
      <c r="S1269" t="s">
        <v>5123</v>
      </c>
    </row>
    <row r="1270" spans="1:19">
      <c r="A1270">
        <v>860074394</v>
      </c>
      <c r="B1270">
        <v>860074394</v>
      </c>
      <c r="C1270">
        <v>4</v>
      </c>
      <c r="D1270" t="s">
        <v>14</v>
      </c>
      <c r="E1270" t="s">
        <v>15</v>
      </c>
      <c r="F1270" t="s">
        <v>5124</v>
      </c>
      <c r="G1270" s="1">
        <v>4217407</v>
      </c>
      <c r="H1270" t="s">
        <v>16</v>
      </c>
      <c r="I1270" t="s">
        <v>16</v>
      </c>
      <c r="J1270" t="s">
        <v>16</v>
      </c>
      <c r="K1270" t="s">
        <v>16</v>
      </c>
      <c r="L1270" t="s">
        <v>5125</v>
      </c>
      <c r="M1270">
        <v>169</v>
      </c>
      <c r="N1270" s="5">
        <v>47001</v>
      </c>
      <c r="O1270" s="14">
        <f t="shared" si="38"/>
        <v>5</v>
      </c>
      <c r="P1270" s="14" t="str">
        <f t="shared" si="39"/>
        <v>47001</v>
      </c>
      <c r="Q1270" s="5" t="str">
        <f>INDEX('DIAN CODE'!$B$2:$B$1121,MATCH(CONCATENATE(PLANOTER!P1270,""),'DIAN CODE'!$E$2:$E$1121,0),0)</f>
        <v>MAGDALENA</v>
      </c>
      <c r="R1270" s="5" t="str">
        <f>INDEX('DIAN CODE'!$D$2:$D$1121,MATCH(CONCATENATE(PLANOTER!P1270,""),'DIAN CODE'!$E$2:$E$1121,0),0)</f>
        <v>SANTA MARTA</v>
      </c>
      <c r="S1270" t="s">
        <v>5126</v>
      </c>
    </row>
    <row r="1271" spans="1:19">
      <c r="A1271">
        <v>860075208</v>
      </c>
      <c r="B1271">
        <v>860075208</v>
      </c>
      <c r="C1271">
        <v>7</v>
      </c>
      <c r="D1271" t="s">
        <v>14</v>
      </c>
      <c r="E1271" t="s">
        <v>15</v>
      </c>
      <c r="F1271" t="s">
        <v>5127</v>
      </c>
      <c r="G1271" s="1">
        <v>3340400</v>
      </c>
      <c r="H1271" t="s">
        <v>16</v>
      </c>
      <c r="I1271" t="s">
        <v>16</v>
      </c>
      <c r="J1271" t="s">
        <v>16</v>
      </c>
      <c r="K1271" t="s">
        <v>16</v>
      </c>
      <c r="L1271" t="s">
        <v>5128</v>
      </c>
      <c r="M1271">
        <v>169</v>
      </c>
      <c r="N1271" s="5">
        <v>11001</v>
      </c>
      <c r="O1271" s="14">
        <f t="shared" si="38"/>
        <v>5</v>
      </c>
      <c r="P1271" s="14" t="str">
        <f t="shared" si="39"/>
        <v>11001</v>
      </c>
      <c r="Q1271" s="5" t="str">
        <f>INDEX('DIAN CODE'!$B$2:$B$1121,MATCH(CONCATENATE(PLANOTER!P1271,""),'DIAN CODE'!$E$2:$E$1121,0),0)</f>
        <v>BOGOTA</v>
      </c>
      <c r="R1271" s="5" t="str">
        <f>INDEX('DIAN CODE'!$D$2:$D$1121,MATCH(CONCATENATE(PLANOTER!P1271,""),'DIAN CODE'!$E$2:$E$1121,0),0)</f>
        <v>BOGOTA, D.C.</v>
      </c>
      <c r="S1271" t="s">
        <v>5129</v>
      </c>
    </row>
    <row r="1272" spans="1:19">
      <c r="A1272">
        <v>860353110</v>
      </c>
      <c r="B1272">
        <v>860353110</v>
      </c>
      <c r="C1272">
        <v>7</v>
      </c>
      <c r="D1272" t="s">
        <v>14</v>
      </c>
      <c r="E1272" t="s">
        <v>15</v>
      </c>
      <c r="F1272" t="s">
        <v>5130</v>
      </c>
      <c r="G1272" s="1">
        <v>6438330</v>
      </c>
      <c r="H1272" t="s">
        <v>16</v>
      </c>
      <c r="I1272" t="s">
        <v>16</v>
      </c>
      <c r="J1272" t="s">
        <v>16</v>
      </c>
      <c r="K1272" t="s">
        <v>16</v>
      </c>
      <c r="L1272" t="s">
        <v>5131</v>
      </c>
      <c r="M1272">
        <v>169</v>
      </c>
      <c r="N1272" s="5">
        <v>11001</v>
      </c>
      <c r="O1272" s="14">
        <f t="shared" si="38"/>
        <v>5</v>
      </c>
      <c r="P1272" s="14" t="str">
        <f t="shared" si="39"/>
        <v>11001</v>
      </c>
      <c r="Q1272" s="5" t="str">
        <f>INDEX('DIAN CODE'!$B$2:$B$1121,MATCH(CONCATENATE(PLANOTER!P1272,""),'DIAN CODE'!$E$2:$E$1121,0),0)</f>
        <v>BOGOTA</v>
      </c>
      <c r="R1272" s="5" t="str">
        <f>INDEX('DIAN CODE'!$D$2:$D$1121,MATCH(CONCATENATE(PLANOTER!P1272,""),'DIAN CODE'!$E$2:$E$1121,0),0)</f>
        <v>BOGOTA, D.C.</v>
      </c>
      <c r="S1272" t="s">
        <v>5132</v>
      </c>
    </row>
    <row r="1273" spans="1:19">
      <c r="A1273">
        <v>860400547</v>
      </c>
      <c r="B1273">
        <v>860400547</v>
      </c>
      <c r="C1273" t="s">
        <v>13</v>
      </c>
      <c r="D1273" t="s">
        <v>14</v>
      </c>
      <c r="E1273" t="s">
        <v>15</v>
      </c>
      <c r="F1273" t="s">
        <v>5133</v>
      </c>
      <c r="G1273" s="1">
        <v>2743575</v>
      </c>
      <c r="H1273" t="s">
        <v>16</v>
      </c>
      <c r="I1273" t="s">
        <v>16</v>
      </c>
      <c r="J1273" t="s">
        <v>16</v>
      </c>
      <c r="K1273" t="s">
        <v>16</v>
      </c>
      <c r="L1273" t="s">
        <v>5134</v>
      </c>
      <c r="M1273">
        <v>169</v>
      </c>
      <c r="N1273" s="5">
        <v>11001</v>
      </c>
      <c r="O1273" s="14">
        <f t="shared" si="38"/>
        <v>5</v>
      </c>
      <c r="P1273" s="14" t="str">
        <f t="shared" si="39"/>
        <v>11001</v>
      </c>
      <c r="Q1273" s="5" t="str">
        <f>INDEX('DIAN CODE'!$B$2:$B$1121,MATCH(CONCATENATE(PLANOTER!P1273,""),'DIAN CODE'!$E$2:$E$1121,0),0)</f>
        <v>BOGOTA</v>
      </c>
      <c r="R1273" s="5" t="str">
        <f>INDEX('DIAN CODE'!$D$2:$D$1121,MATCH(CONCATENATE(PLANOTER!P1273,""),'DIAN CODE'!$E$2:$E$1121,0),0)</f>
        <v>BOGOTA, D.C.</v>
      </c>
      <c r="S1273" t="s">
        <v>5135</v>
      </c>
    </row>
    <row r="1274" spans="1:19">
      <c r="A1274">
        <v>860400602</v>
      </c>
      <c r="B1274">
        <v>860400602</v>
      </c>
      <c r="C1274">
        <v>0</v>
      </c>
      <c r="D1274" t="s">
        <v>14</v>
      </c>
      <c r="E1274" t="s">
        <v>15</v>
      </c>
      <c r="F1274" t="s">
        <v>5136</v>
      </c>
      <c r="G1274" s="1">
        <v>4136265</v>
      </c>
      <c r="H1274" t="s">
        <v>16</v>
      </c>
      <c r="I1274" t="s">
        <v>16</v>
      </c>
      <c r="J1274" t="s">
        <v>16</v>
      </c>
      <c r="K1274" t="s">
        <v>16</v>
      </c>
      <c r="L1274" t="s">
        <v>5137</v>
      </c>
      <c r="M1274">
        <v>169</v>
      </c>
      <c r="N1274" s="5">
        <v>11001</v>
      </c>
      <c r="O1274" s="14">
        <f t="shared" si="38"/>
        <v>5</v>
      </c>
      <c r="P1274" s="14" t="str">
        <f t="shared" si="39"/>
        <v>11001</v>
      </c>
      <c r="Q1274" s="5" t="str">
        <f>INDEX('DIAN CODE'!$B$2:$B$1121,MATCH(CONCATENATE(PLANOTER!P1274,""),'DIAN CODE'!$E$2:$E$1121,0),0)</f>
        <v>BOGOTA</v>
      </c>
      <c r="R1274" s="5" t="str">
        <f>INDEX('DIAN CODE'!$D$2:$D$1121,MATCH(CONCATENATE(PLANOTER!P1274,""),'DIAN CODE'!$E$2:$E$1121,0),0)</f>
        <v>BOGOTA, D.C.</v>
      </c>
      <c r="S1274" t="s">
        <v>5138</v>
      </c>
    </row>
    <row r="1275" spans="1:19">
      <c r="A1275">
        <v>860502262</v>
      </c>
      <c r="B1275">
        <v>860502262</v>
      </c>
      <c r="C1275">
        <v>8</v>
      </c>
      <c r="D1275" t="s">
        <v>14</v>
      </c>
      <c r="E1275" t="s">
        <v>15</v>
      </c>
      <c r="F1275" t="s">
        <v>5139</v>
      </c>
      <c r="G1275" s="1">
        <v>5870800</v>
      </c>
      <c r="H1275" t="s">
        <v>16</v>
      </c>
      <c r="I1275" t="s">
        <v>16</v>
      </c>
      <c r="J1275" t="s">
        <v>16</v>
      </c>
      <c r="K1275" t="s">
        <v>16</v>
      </c>
      <c r="L1275" t="s">
        <v>5140</v>
      </c>
      <c r="M1275">
        <v>169</v>
      </c>
      <c r="N1275" s="5">
        <v>11001</v>
      </c>
      <c r="O1275" s="14">
        <f t="shared" si="38"/>
        <v>5</v>
      </c>
      <c r="P1275" s="14" t="str">
        <f t="shared" si="39"/>
        <v>11001</v>
      </c>
      <c r="Q1275" s="5" t="str">
        <f>INDEX('DIAN CODE'!$B$2:$B$1121,MATCH(CONCATENATE(PLANOTER!P1275,""),'DIAN CODE'!$E$2:$E$1121,0),0)</f>
        <v>BOGOTA</v>
      </c>
      <c r="R1275" s="5" t="str">
        <f>INDEX('DIAN CODE'!$D$2:$D$1121,MATCH(CONCATENATE(PLANOTER!P1275,""),'DIAN CODE'!$E$2:$E$1121,0),0)</f>
        <v>BOGOTA, D.C.</v>
      </c>
      <c r="S1275" t="s">
        <v>5141</v>
      </c>
    </row>
    <row r="1276" spans="1:19">
      <c r="A1276">
        <v>860507099</v>
      </c>
      <c r="B1276">
        <v>860507099</v>
      </c>
      <c r="C1276">
        <v>6</v>
      </c>
      <c r="D1276" t="s">
        <v>14</v>
      </c>
      <c r="E1276" t="s">
        <v>15</v>
      </c>
      <c r="F1276" t="s">
        <v>5142</v>
      </c>
      <c r="G1276" s="1">
        <v>3608113</v>
      </c>
      <c r="H1276" t="s">
        <v>16</v>
      </c>
      <c r="I1276" t="s">
        <v>16</v>
      </c>
      <c r="J1276" t="s">
        <v>16</v>
      </c>
      <c r="K1276" t="s">
        <v>16</v>
      </c>
      <c r="L1276" t="s">
        <v>5143</v>
      </c>
      <c r="M1276">
        <v>0</v>
      </c>
      <c r="N1276" s="5">
        <v>11001</v>
      </c>
      <c r="O1276" s="14">
        <f t="shared" si="38"/>
        <v>5</v>
      </c>
      <c r="P1276" s="14" t="str">
        <f t="shared" si="39"/>
        <v>11001</v>
      </c>
      <c r="Q1276" s="5" t="str">
        <f>INDEX('DIAN CODE'!$B$2:$B$1121,MATCH(CONCATENATE(PLANOTER!P1276,""),'DIAN CODE'!$E$2:$E$1121,0),0)</f>
        <v>BOGOTA</v>
      </c>
      <c r="R1276" s="5" t="str">
        <f>INDEX('DIAN CODE'!$D$2:$D$1121,MATCH(CONCATENATE(PLANOTER!P1276,""),'DIAN CODE'!$E$2:$E$1121,0),0)</f>
        <v>BOGOTA, D.C.</v>
      </c>
      <c r="S1276" t="s">
        <v>5144</v>
      </c>
    </row>
    <row r="1277" spans="1:19">
      <c r="A1277">
        <v>860507414</v>
      </c>
      <c r="B1277">
        <v>860507414</v>
      </c>
      <c r="C1277">
        <v>3</v>
      </c>
      <c r="D1277" t="s">
        <v>14</v>
      </c>
      <c r="E1277" t="s">
        <v>15</v>
      </c>
      <c r="F1277" t="s">
        <v>5145</v>
      </c>
      <c r="G1277" s="1">
        <v>2586101</v>
      </c>
      <c r="H1277" t="s">
        <v>16</v>
      </c>
      <c r="I1277" t="s">
        <v>16</v>
      </c>
      <c r="J1277" t="s">
        <v>16</v>
      </c>
      <c r="K1277" t="s">
        <v>16</v>
      </c>
      <c r="L1277" t="s">
        <v>5146</v>
      </c>
      <c r="M1277">
        <v>169</v>
      </c>
      <c r="N1277" s="5">
        <v>11001</v>
      </c>
      <c r="O1277" s="14">
        <f t="shared" si="38"/>
        <v>5</v>
      </c>
      <c r="P1277" s="14" t="str">
        <f t="shared" si="39"/>
        <v>11001</v>
      </c>
      <c r="Q1277" s="5" t="str">
        <f>INDEX('DIAN CODE'!$B$2:$B$1121,MATCH(CONCATENATE(PLANOTER!P1277,""),'DIAN CODE'!$E$2:$E$1121,0),0)</f>
        <v>BOGOTA</v>
      </c>
      <c r="R1277" s="5" t="str">
        <f>INDEX('DIAN CODE'!$D$2:$D$1121,MATCH(CONCATENATE(PLANOTER!P1277,""),'DIAN CODE'!$E$2:$E$1121,0),0)</f>
        <v>BOGOTA, D.C.</v>
      </c>
      <c r="S1277" t="s">
        <v>5147</v>
      </c>
    </row>
    <row r="1278" spans="1:19">
      <c r="A1278">
        <v>860512330</v>
      </c>
      <c r="B1278">
        <v>860512330</v>
      </c>
      <c r="C1278">
        <v>3</v>
      </c>
      <c r="D1278" t="s">
        <v>14</v>
      </c>
      <c r="E1278" t="s">
        <v>15</v>
      </c>
      <c r="F1278" t="s">
        <v>5148</v>
      </c>
      <c r="G1278" s="1">
        <v>3600366</v>
      </c>
      <c r="H1278" t="s">
        <v>16</v>
      </c>
      <c r="I1278" t="s">
        <v>16</v>
      </c>
      <c r="J1278" t="s">
        <v>16</v>
      </c>
      <c r="K1278" t="s">
        <v>16</v>
      </c>
      <c r="L1278" t="s">
        <v>5149</v>
      </c>
      <c r="M1278">
        <v>169</v>
      </c>
      <c r="N1278" s="5">
        <v>11001</v>
      </c>
      <c r="O1278" s="14">
        <f t="shared" si="38"/>
        <v>5</v>
      </c>
      <c r="P1278" s="14" t="str">
        <f t="shared" si="39"/>
        <v>11001</v>
      </c>
      <c r="Q1278" s="5" t="str">
        <f>INDEX('DIAN CODE'!$B$2:$B$1121,MATCH(CONCATENATE(PLANOTER!P1278,""),'DIAN CODE'!$E$2:$E$1121,0),0)</f>
        <v>BOGOTA</v>
      </c>
      <c r="R1278" s="5" t="str">
        <f>INDEX('DIAN CODE'!$D$2:$D$1121,MATCH(CONCATENATE(PLANOTER!P1278,""),'DIAN CODE'!$E$2:$E$1121,0),0)</f>
        <v>BOGOTA, D.C.</v>
      </c>
      <c r="S1278" t="s">
        <v>5150</v>
      </c>
    </row>
    <row r="1279" spans="1:19">
      <c r="A1279">
        <v>860512551</v>
      </c>
      <c r="B1279">
        <v>860512551</v>
      </c>
      <c r="C1279">
        <v>4</v>
      </c>
      <c r="D1279" t="s">
        <v>14</v>
      </c>
      <c r="E1279" t="s">
        <v>15</v>
      </c>
      <c r="F1279" t="s">
        <v>5151</v>
      </c>
      <c r="G1279" s="1">
        <v>6849175</v>
      </c>
      <c r="H1279" t="s">
        <v>16</v>
      </c>
      <c r="I1279" t="s">
        <v>16</v>
      </c>
      <c r="J1279" t="s">
        <v>16</v>
      </c>
      <c r="K1279" t="s">
        <v>16</v>
      </c>
      <c r="L1279" t="s">
        <v>5152</v>
      </c>
      <c r="M1279">
        <v>169</v>
      </c>
      <c r="N1279" s="5">
        <v>11001</v>
      </c>
      <c r="O1279" s="14">
        <f t="shared" si="38"/>
        <v>5</v>
      </c>
      <c r="P1279" s="14" t="str">
        <f t="shared" si="39"/>
        <v>11001</v>
      </c>
      <c r="Q1279" s="5" t="str">
        <f>INDEX('DIAN CODE'!$B$2:$B$1121,MATCH(CONCATENATE(PLANOTER!P1279,""),'DIAN CODE'!$E$2:$E$1121,0),0)</f>
        <v>BOGOTA</v>
      </c>
      <c r="R1279" s="5" t="str">
        <f>INDEX('DIAN CODE'!$D$2:$D$1121,MATCH(CONCATENATE(PLANOTER!P1279,""),'DIAN CODE'!$E$2:$E$1121,0),0)</f>
        <v>BOGOTA, D.C.</v>
      </c>
      <c r="S1279" t="s">
        <v>5153</v>
      </c>
    </row>
    <row r="1280" spans="1:19">
      <c r="A1280">
        <v>860513452</v>
      </c>
      <c r="B1280">
        <v>860513452</v>
      </c>
      <c r="C1280">
        <v>8</v>
      </c>
      <c r="D1280" t="s">
        <v>14</v>
      </c>
      <c r="E1280" t="s">
        <v>15</v>
      </c>
      <c r="F1280" t="s">
        <v>5154</v>
      </c>
      <c r="G1280" s="1">
        <v>2245099</v>
      </c>
      <c r="H1280" t="s">
        <v>16</v>
      </c>
      <c r="I1280" t="s">
        <v>16</v>
      </c>
      <c r="J1280" t="s">
        <v>16</v>
      </c>
      <c r="K1280" t="s">
        <v>16</v>
      </c>
      <c r="L1280" t="s">
        <v>5155</v>
      </c>
      <c r="M1280">
        <v>169</v>
      </c>
      <c r="N1280" s="5">
        <v>11001</v>
      </c>
      <c r="O1280" s="14">
        <f t="shared" si="38"/>
        <v>5</v>
      </c>
      <c r="P1280" s="14" t="str">
        <f t="shared" si="39"/>
        <v>11001</v>
      </c>
      <c r="Q1280" s="5" t="str">
        <f>INDEX('DIAN CODE'!$B$2:$B$1121,MATCH(CONCATENATE(PLANOTER!P1280,""),'DIAN CODE'!$E$2:$E$1121,0),0)</f>
        <v>BOGOTA</v>
      </c>
      <c r="R1280" s="5" t="str">
        <f>INDEX('DIAN CODE'!$D$2:$D$1121,MATCH(CONCATENATE(PLANOTER!P1280,""),'DIAN CODE'!$E$2:$E$1121,0),0)</f>
        <v>BOGOTA, D.C.</v>
      </c>
      <c r="S1280" t="s">
        <v>5156</v>
      </c>
    </row>
    <row r="1281" spans="1:19">
      <c r="A1281">
        <v>860516314</v>
      </c>
      <c r="B1281">
        <v>860516314</v>
      </c>
      <c r="C1281">
        <v>3</v>
      </c>
      <c r="D1281" t="s">
        <v>14</v>
      </c>
      <c r="E1281" t="s">
        <v>15</v>
      </c>
      <c r="F1281" t="s">
        <v>5157</v>
      </c>
      <c r="G1281" s="1">
        <v>6031000</v>
      </c>
      <c r="H1281" t="s">
        <v>16</v>
      </c>
      <c r="I1281" t="s">
        <v>16</v>
      </c>
      <c r="J1281" t="s">
        <v>16</v>
      </c>
      <c r="K1281" t="s">
        <v>16</v>
      </c>
      <c r="L1281" t="s">
        <v>5158</v>
      </c>
      <c r="M1281">
        <v>169</v>
      </c>
      <c r="N1281" s="5">
        <v>11001</v>
      </c>
      <c r="O1281" s="14">
        <f t="shared" si="38"/>
        <v>5</v>
      </c>
      <c r="P1281" s="14" t="str">
        <f t="shared" si="39"/>
        <v>11001</v>
      </c>
      <c r="Q1281" s="5" t="str">
        <f>INDEX('DIAN CODE'!$B$2:$B$1121,MATCH(CONCATENATE(PLANOTER!P1281,""),'DIAN CODE'!$E$2:$E$1121,0),0)</f>
        <v>BOGOTA</v>
      </c>
      <c r="R1281" s="5" t="str">
        <f>INDEX('DIAN CODE'!$D$2:$D$1121,MATCH(CONCATENATE(PLANOTER!P1281,""),'DIAN CODE'!$E$2:$E$1121,0),0)</f>
        <v>BOGOTA, D.C.</v>
      </c>
      <c r="S1281" t="s">
        <v>5159</v>
      </c>
    </row>
    <row r="1282" spans="1:19">
      <c r="A1282">
        <v>860518267</v>
      </c>
      <c r="B1282">
        <v>860518267</v>
      </c>
      <c r="C1282">
        <v>4</v>
      </c>
      <c r="D1282" t="s">
        <v>14</v>
      </c>
      <c r="E1282" t="s">
        <v>15</v>
      </c>
      <c r="F1282" t="s">
        <v>5160</v>
      </c>
      <c r="G1282" s="1">
        <v>3680455</v>
      </c>
      <c r="H1282" t="s">
        <v>16</v>
      </c>
      <c r="I1282" t="s">
        <v>16</v>
      </c>
      <c r="J1282" t="s">
        <v>16</v>
      </c>
      <c r="K1282" t="s">
        <v>16</v>
      </c>
      <c r="L1282" t="s">
        <v>5161</v>
      </c>
      <c r="M1282">
        <v>169</v>
      </c>
      <c r="N1282" s="5">
        <v>11001</v>
      </c>
      <c r="O1282" s="14">
        <f t="shared" si="38"/>
        <v>5</v>
      </c>
      <c r="P1282" s="14" t="str">
        <f t="shared" si="39"/>
        <v>11001</v>
      </c>
      <c r="Q1282" s="5" t="str">
        <f>INDEX('DIAN CODE'!$B$2:$B$1121,MATCH(CONCATENATE(PLANOTER!P1282,""),'DIAN CODE'!$E$2:$E$1121,0),0)</f>
        <v>BOGOTA</v>
      </c>
      <c r="R1282" s="5" t="str">
        <f>INDEX('DIAN CODE'!$D$2:$D$1121,MATCH(CONCATENATE(PLANOTER!P1282,""),'DIAN CODE'!$E$2:$E$1121,0),0)</f>
        <v>BOGOTA, D.C.</v>
      </c>
      <c r="S1282" t="s">
        <v>5162</v>
      </c>
    </row>
    <row r="1283" spans="1:19">
      <c r="A1283">
        <v>860518337</v>
      </c>
      <c r="B1283">
        <v>860518337</v>
      </c>
      <c r="C1283">
        <v>1</v>
      </c>
      <c r="D1283" t="s">
        <v>14</v>
      </c>
      <c r="E1283" t="s">
        <v>15</v>
      </c>
      <c r="F1283" t="s">
        <v>5163</v>
      </c>
      <c r="G1283" s="1">
        <v>2436634</v>
      </c>
      <c r="H1283" t="s">
        <v>16</v>
      </c>
      <c r="I1283" t="s">
        <v>16</v>
      </c>
      <c r="J1283" t="s">
        <v>16</v>
      </c>
      <c r="K1283" t="s">
        <v>16</v>
      </c>
      <c r="L1283" t="s">
        <v>5164</v>
      </c>
      <c r="M1283">
        <v>169</v>
      </c>
      <c r="N1283" s="5">
        <v>11001</v>
      </c>
      <c r="O1283" s="14">
        <f t="shared" ref="O1283:O1346" si="40">LEN(N1283)</f>
        <v>5</v>
      </c>
      <c r="P1283" s="14" t="str">
        <f t="shared" ref="P1283:P1346" si="41">IF(EXACT(O1283,5),""&amp;N1283,"0"&amp;N1283)</f>
        <v>11001</v>
      </c>
      <c r="Q1283" s="5" t="str">
        <f>INDEX('DIAN CODE'!$B$2:$B$1121,MATCH(CONCATENATE(PLANOTER!P1283,""),'DIAN CODE'!$E$2:$E$1121,0),0)</f>
        <v>BOGOTA</v>
      </c>
      <c r="R1283" s="5" t="str">
        <f>INDEX('DIAN CODE'!$D$2:$D$1121,MATCH(CONCATENATE(PLANOTER!P1283,""),'DIAN CODE'!$E$2:$E$1121,0),0)</f>
        <v>BOGOTA, D.C.</v>
      </c>
      <c r="S1283" t="s">
        <v>5165</v>
      </c>
    </row>
    <row r="1284" spans="1:19">
      <c r="A1284">
        <v>860518842</v>
      </c>
      <c r="B1284">
        <v>860518842</v>
      </c>
      <c r="C1284">
        <v>1</v>
      </c>
      <c r="D1284" t="s">
        <v>14</v>
      </c>
      <c r="E1284" t="s">
        <v>15</v>
      </c>
      <c r="F1284" t="s">
        <v>5166</v>
      </c>
      <c r="G1284" s="1">
        <v>2120589</v>
      </c>
      <c r="H1284" t="s">
        <v>16</v>
      </c>
      <c r="I1284" t="s">
        <v>16</v>
      </c>
      <c r="J1284" t="s">
        <v>16</v>
      </c>
      <c r="K1284" t="s">
        <v>16</v>
      </c>
      <c r="L1284" t="s">
        <v>5167</v>
      </c>
      <c r="M1284">
        <v>169</v>
      </c>
      <c r="N1284" s="5">
        <v>11001</v>
      </c>
      <c r="O1284" s="14">
        <f t="shared" si="40"/>
        <v>5</v>
      </c>
      <c r="P1284" s="14" t="str">
        <f t="shared" si="41"/>
        <v>11001</v>
      </c>
      <c r="Q1284" s="5" t="str">
        <f>INDEX('DIAN CODE'!$B$2:$B$1121,MATCH(CONCATENATE(PLANOTER!P1284,""),'DIAN CODE'!$E$2:$E$1121,0),0)</f>
        <v>BOGOTA</v>
      </c>
      <c r="R1284" s="5" t="str">
        <f>INDEX('DIAN CODE'!$D$2:$D$1121,MATCH(CONCATENATE(PLANOTER!P1284,""),'DIAN CODE'!$E$2:$E$1121,0),0)</f>
        <v>BOGOTA, D.C.</v>
      </c>
      <c r="S1284" t="s">
        <v>5168</v>
      </c>
    </row>
    <row r="1285" spans="1:19">
      <c r="A1285">
        <v>860518917</v>
      </c>
      <c r="B1285">
        <v>860518917</v>
      </c>
      <c r="C1285">
        <v>3</v>
      </c>
      <c r="D1285" t="s">
        <v>14</v>
      </c>
      <c r="E1285" t="s">
        <v>15</v>
      </c>
      <c r="F1285" t="s">
        <v>1258</v>
      </c>
      <c r="G1285" s="1">
        <v>3685008</v>
      </c>
      <c r="H1285" t="s">
        <v>16</v>
      </c>
      <c r="I1285" t="s">
        <v>16</v>
      </c>
      <c r="J1285" t="s">
        <v>16</v>
      </c>
      <c r="K1285" t="s">
        <v>16</v>
      </c>
      <c r="L1285" t="s">
        <v>5169</v>
      </c>
      <c r="M1285">
        <v>169</v>
      </c>
      <c r="N1285" s="5">
        <v>11001</v>
      </c>
      <c r="O1285" s="14">
        <f t="shared" si="40"/>
        <v>5</v>
      </c>
      <c r="P1285" s="14" t="str">
        <f t="shared" si="41"/>
        <v>11001</v>
      </c>
      <c r="Q1285" s="5" t="str">
        <f>INDEX('DIAN CODE'!$B$2:$B$1121,MATCH(CONCATENATE(PLANOTER!P1285,""),'DIAN CODE'!$E$2:$E$1121,0),0)</f>
        <v>BOGOTA</v>
      </c>
      <c r="R1285" s="5" t="str">
        <f>INDEX('DIAN CODE'!$D$2:$D$1121,MATCH(CONCATENATE(PLANOTER!P1285,""),'DIAN CODE'!$E$2:$E$1121,0),0)</f>
        <v>BOGOTA, D.C.</v>
      </c>
      <c r="S1285" t="s">
        <v>5170</v>
      </c>
    </row>
    <row r="1286" spans="1:19">
      <c r="A1286">
        <v>860518972</v>
      </c>
      <c r="B1286">
        <v>860518972</v>
      </c>
      <c r="C1286">
        <v>9</v>
      </c>
      <c r="D1286" t="s">
        <v>14</v>
      </c>
      <c r="E1286" t="s">
        <v>15</v>
      </c>
      <c r="F1286" t="s">
        <v>5171</v>
      </c>
      <c r="G1286" s="1">
        <v>2379304</v>
      </c>
      <c r="H1286" t="s">
        <v>16</v>
      </c>
      <c r="I1286" t="s">
        <v>16</v>
      </c>
      <c r="J1286" t="s">
        <v>16</v>
      </c>
      <c r="K1286" t="s">
        <v>16</v>
      </c>
      <c r="L1286" t="s">
        <v>5172</v>
      </c>
      <c r="M1286">
        <v>169</v>
      </c>
      <c r="N1286" s="5">
        <v>11001</v>
      </c>
      <c r="O1286" s="14">
        <f t="shared" si="40"/>
        <v>5</v>
      </c>
      <c r="P1286" s="14" t="str">
        <f t="shared" si="41"/>
        <v>11001</v>
      </c>
      <c r="Q1286" s="5" t="str">
        <f>INDEX('DIAN CODE'!$B$2:$B$1121,MATCH(CONCATENATE(PLANOTER!P1286,""),'DIAN CODE'!$E$2:$E$1121,0),0)</f>
        <v>BOGOTA</v>
      </c>
      <c r="R1286" s="5" t="str">
        <f>INDEX('DIAN CODE'!$D$2:$D$1121,MATCH(CONCATENATE(PLANOTER!P1286,""),'DIAN CODE'!$E$2:$E$1121,0),0)</f>
        <v>BOGOTA, D.C.</v>
      </c>
      <c r="S1286" t="s">
        <v>5173</v>
      </c>
    </row>
    <row r="1287" spans="1:19">
      <c r="A1287">
        <v>860519840</v>
      </c>
      <c r="B1287">
        <v>860519840</v>
      </c>
      <c r="C1287">
        <v>1</v>
      </c>
      <c r="D1287" t="s">
        <v>14</v>
      </c>
      <c r="E1287" t="s">
        <v>15</v>
      </c>
      <c r="F1287" t="s">
        <v>5174</v>
      </c>
      <c r="G1287" s="1">
        <v>4461555</v>
      </c>
      <c r="H1287" t="s">
        <v>16</v>
      </c>
      <c r="I1287" t="s">
        <v>16</v>
      </c>
      <c r="J1287" t="s">
        <v>16</v>
      </c>
      <c r="K1287" t="s">
        <v>16</v>
      </c>
      <c r="L1287" t="s">
        <v>5175</v>
      </c>
      <c r="M1287">
        <v>169</v>
      </c>
      <c r="N1287" s="5">
        <v>11001</v>
      </c>
      <c r="O1287" s="14">
        <f t="shared" si="40"/>
        <v>5</v>
      </c>
      <c r="P1287" s="14" t="str">
        <f t="shared" si="41"/>
        <v>11001</v>
      </c>
      <c r="Q1287" s="5" t="str">
        <f>INDEX('DIAN CODE'!$B$2:$B$1121,MATCH(CONCATENATE(PLANOTER!P1287,""),'DIAN CODE'!$E$2:$E$1121,0),0)</f>
        <v>BOGOTA</v>
      </c>
      <c r="R1287" s="5" t="str">
        <f>INDEX('DIAN CODE'!$D$2:$D$1121,MATCH(CONCATENATE(PLANOTER!P1287,""),'DIAN CODE'!$E$2:$E$1121,0),0)</f>
        <v>BOGOTA, D.C.</v>
      </c>
      <c r="S1287" t="s">
        <v>5176</v>
      </c>
    </row>
    <row r="1288" spans="1:19">
      <c r="A1288">
        <v>860522611</v>
      </c>
      <c r="B1288">
        <v>860522611</v>
      </c>
      <c r="C1288">
        <v>0</v>
      </c>
      <c r="D1288" t="s">
        <v>14</v>
      </c>
      <c r="E1288" t="s">
        <v>15</v>
      </c>
      <c r="F1288" t="s">
        <v>5177</v>
      </c>
      <c r="G1288" s="1">
        <v>6115360</v>
      </c>
      <c r="H1288" t="s">
        <v>16</v>
      </c>
      <c r="I1288" t="s">
        <v>16</v>
      </c>
      <c r="J1288" t="s">
        <v>16</v>
      </c>
      <c r="K1288" t="s">
        <v>16</v>
      </c>
      <c r="L1288" t="s">
        <v>5178</v>
      </c>
      <c r="M1288">
        <v>169</v>
      </c>
      <c r="N1288" s="5">
        <v>11001</v>
      </c>
      <c r="O1288" s="14">
        <f t="shared" si="40"/>
        <v>5</v>
      </c>
      <c r="P1288" s="14" t="str">
        <f t="shared" si="41"/>
        <v>11001</v>
      </c>
      <c r="Q1288" s="5" t="str">
        <f>INDEX('DIAN CODE'!$B$2:$B$1121,MATCH(CONCATENATE(PLANOTER!P1288,""),'DIAN CODE'!$E$2:$E$1121,0),0)</f>
        <v>BOGOTA</v>
      </c>
      <c r="R1288" s="5" t="str">
        <f>INDEX('DIAN CODE'!$D$2:$D$1121,MATCH(CONCATENATE(PLANOTER!P1288,""),'DIAN CODE'!$E$2:$E$1121,0),0)</f>
        <v>BOGOTA, D.C.</v>
      </c>
      <c r="S1288" t="s">
        <v>5179</v>
      </c>
    </row>
    <row r="1289" spans="1:19">
      <c r="A1289">
        <v>860523280</v>
      </c>
      <c r="B1289">
        <v>860523280</v>
      </c>
      <c r="C1289">
        <v>0</v>
      </c>
      <c r="D1289" t="s">
        <v>14</v>
      </c>
      <c r="E1289" t="s">
        <v>15</v>
      </c>
      <c r="F1289" t="s">
        <v>5036</v>
      </c>
      <c r="G1289" s="1">
        <v>4232300</v>
      </c>
      <c r="H1289" t="s">
        <v>16</v>
      </c>
      <c r="I1289" t="s">
        <v>16</v>
      </c>
      <c r="J1289" t="s">
        <v>16</v>
      </c>
      <c r="K1289" t="s">
        <v>16</v>
      </c>
      <c r="L1289" t="s">
        <v>5180</v>
      </c>
      <c r="M1289">
        <v>169</v>
      </c>
      <c r="N1289" s="5">
        <v>11001</v>
      </c>
      <c r="O1289" s="14">
        <f t="shared" si="40"/>
        <v>5</v>
      </c>
      <c r="P1289" s="14" t="str">
        <f t="shared" si="41"/>
        <v>11001</v>
      </c>
      <c r="Q1289" s="5" t="str">
        <f>INDEX('DIAN CODE'!$B$2:$B$1121,MATCH(CONCATENATE(PLANOTER!P1289,""),'DIAN CODE'!$E$2:$E$1121,0),0)</f>
        <v>BOGOTA</v>
      </c>
      <c r="R1289" s="5" t="str">
        <f>INDEX('DIAN CODE'!$D$2:$D$1121,MATCH(CONCATENATE(PLANOTER!P1289,""),'DIAN CODE'!$E$2:$E$1121,0),0)</f>
        <v>BOGOTA, D.C.</v>
      </c>
      <c r="S1289" t="s">
        <v>5181</v>
      </c>
    </row>
    <row r="1290" spans="1:19">
      <c r="A1290">
        <v>860524523</v>
      </c>
      <c r="B1290">
        <v>860524523</v>
      </c>
      <c r="C1290">
        <v>1</v>
      </c>
      <c r="D1290" t="s">
        <v>14</v>
      </c>
      <c r="E1290" t="s">
        <v>15</v>
      </c>
      <c r="F1290" t="s">
        <v>5182</v>
      </c>
      <c r="G1290" s="1">
        <v>5886051</v>
      </c>
      <c r="H1290" t="s">
        <v>16</v>
      </c>
      <c r="I1290" t="s">
        <v>16</v>
      </c>
      <c r="J1290" t="s">
        <v>16</v>
      </c>
      <c r="K1290" t="s">
        <v>16</v>
      </c>
      <c r="L1290" t="s">
        <v>5183</v>
      </c>
      <c r="M1290">
        <v>169</v>
      </c>
      <c r="N1290" s="5">
        <v>11001</v>
      </c>
      <c r="O1290" s="14">
        <f t="shared" si="40"/>
        <v>5</v>
      </c>
      <c r="P1290" s="14" t="str">
        <f t="shared" si="41"/>
        <v>11001</v>
      </c>
      <c r="Q1290" s="5" t="str">
        <f>INDEX('DIAN CODE'!$B$2:$B$1121,MATCH(CONCATENATE(PLANOTER!P1290,""),'DIAN CODE'!$E$2:$E$1121,0),0)</f>
        <v>BOGOTA</v>
      </c>
      <c r="R1290" s="5" t="str">
        <f>INDEX('DIAN CODE'!$D$2:$D$1121,MATCH(CONCATENATE(PLANOTER!P1290,""),'DIAN CODE'!$E$2:$E$1121,0),0)</f>
        <v>BOGOTA, D.C.</v>
      </c>
      <c r="S1290" t="s">
        <v>5184</v>
      </c>
    </row>
    <row r="1291" spans="1:19">
      <c r="A1291">
        <v>860528353</v>
      </c>
      <c r="B1291">
        <v>860528353</v>
      </c>
      <c r="C1291">
        <v>2</v>
      </c>
      <c r="D1291" t="s">
        <v>14</v>
      </c>
      <c r="E1291" t="s">
        <v>15</v>
      </c>
      <c r="F1291" t="s">
        <v>5185</v>
      </c>
      <c r="G1291" s="1">
        <v>3789359</v>
      </c>
      <c r="H1291" t="s">
        <v>16</v>
      </c>
      <c r="I1291" t="s">
        <v>16</v>
      </c>
      <c r="J1291" t="s">
        <v>16</v>
      </c>
      <c r="K1291" t="s">
        <v>16</v>
      </c>
      <c r="L1291" t="s">
        <v>5186</v>
      </c>
      <c r="M1291">
        <v>169</v>
      </c>
      <c r="N1291" s="5">
        <v>11001</v>
      </c>
      <c r="O1291" s="14">
        <f t="shared" si="40"/>
        <v>5</v>
      </c>
      <c r="P1291" s="14" t="str">
        <f t="shared" si="41"/>
        <v>11001</v>
      </c>
      <c r="Q1291" s="5" t="str">
        <f>INDEX('DIAN CODE'!$B$2:$B$1121,MATCH(CONCATENATE(PLANOTER!P1291,""),'DIAN CODE'!$E$2:$E$1121,0),0)</f>
        <v>BOGOTA</v>
      </c>
      <c r="R1291" s="5" t="str">
        <f>INDEX('DIAN CODE'!$D$2:$D$1121,MATCH(CONCATENATE(PLANOTER!P1291,""),'DIAN CODE'!$E$2:$E$1121,0),0)</f>
        <v>BOGOTA, D.C.</v>
      </c>
      <c r="S1291" t="s">
        <v>5187</v>
      </c>
    </row>
    <row r="1292" spans="1:19">
      <c r="A1292">
        <v>860528792</v>
      </c>
      <c r="B1292">
        <v>860528792</v>
      </c>
      <c r="C1292">
        <v>2</v>
      </c>
      <c r="D1292" t="s">
        <v>14</v>
      </c>
      <c r="E1292" t="s">
        <v>15</v>
      </c>
      <c r="F1292" t="s">
        <v>5188</v>
      </c>
      <c r="G1292" s="1">
        <v>3603299</v>
      </c>
      <c r="H1292" t="s">
        <v>16</v>
      </c>
      <c r="I1292" t="s">
        <v>16</v>
      </c>
      <c r="J1292" t="s">
        <v>16</v>
      </c>
      <c r="K1292" t="s">
        <v>16</v>
      </c>
      <c r="L1292" t="s">
        <v>5189</v>
      </c>
      <c r="M1292">
        <v>169</v>
      </c>
      <c r="N1292" s="5">
        <v>11001</v>
      </c>
      <c r="O1292" s="14">
        <f t="shared" si="40"/>
        <v>5</v>
      </c>
      <c r="P1292" s="14" t="str">
        <f t="shared" si="41"/>
        <v>11001</v>
      </c>
      <c r="Q1292" s="5" t="str">
        <f>INDEX('DIAN CODE'!$B$2:$B$1121,MATCH(CONCATENATE(PLANOTER!P1292,""),'DIAN CODE'!$E$2:$E$1121,0),0)</f>
        <v>BOGOTA</v>
      </c>
      <c r="R1292" s="5" t="str">
        <f>INDEX('DIAN CODE'!$D$2:$D$1121,MATCH(CONCATENATE(PLANOTER!P1292,""),'DIAN CODE'!$E$2:$E$1121,0),0)</f>
        <v>BOGOTA, D.C.</v>
      </c>
      <c r="S1292" t="s">
        <v>5190</v>
      </c>
    </row>
    <row r="1293" spans="1:19">
      <c r="A1293">
        <v>860529105</v>
      </c>
      <c r="B1293">
        <v>860529105</v>
      </c>
      <c r="C1293">
        <v>7</v>
      </c>
      <c r="D1293" t="s">
        <v>14</v>
      </c>
      <c r="E1293" t="s">
        <v>15</v>
      </c>
      <c r="F1293" t="s">
        <v>5191</v>
      </c>
      <c r="G1293" s="1">
        <v>5513763</v>
      </c>
      <c r="H1293" t="s">
        <v>16</v>
      </c>
      <c r="I1293" t="s">
        <v>16</v>
      </c>
      <c r="J1293" t="s">
        <v>16</v>
      </c>
      <c r="K1293" t="s">
        <v>16</v>
      </c>
      <c r="L1293" t="s">
        <v>5192</v>
      </c>
      <c r="M1293">
        <v>169</v>
      </c>
      <c r="N1293" s="5">
        <v>11001</v>
      </c>
      <c r="O1293" s="14">
        <f t="shared" si="40"/>
        <v>5</v>
      </c>
      <c r="P1293" s="14" t="str">
        <f t="shared" si="41"/>
        <v>11001</v>
      </c>
      <c r="Q1293" s="5" t="str">
        <f>INDEX('DIAN CODE'!$B$2:$B$1121,MATCH(CONCATENATE(PLANOTER!P1293,""),'DIAN CODE'!$E$2:$E$1121,0),0)</f>
        <v>BOGOTA</v>
      </c>
      <c r="R1293" s="5" t="str">
        <f>INDEX('DIAN CODE'!$D$2:$D$1121,MATCH(CONCATENATE(PLANOTER!P1293,""),'DIAN CODE'!$E$2:$E$1121,0),0)</f>
        <v>BOGOTA, D.C.</v>
      </c>
      <c r="S1293" t="s">
        <v>5193</v>
      </c>
    </row>
    <row r="1294" spans="1:19">
      <c r="A1294">
        <v>860529703</v>
      </c>
      <c r="B1294">
        <v>860529703</v>
      </c>
      <c r="C1294">
        <v>1</v>
      </c>
      <c r="D1294" t="s">
        <v>14</v>
      </c>
      <c r="E1294" t="s">
        <v>15</v>
      </c>
      <c r="F1294" t="s">
        <v>5194</v>
      </c>
      <c r="G1294" s="1">
        <v>2102915</v>
      </c>
      <c r="H1294" t="s">
        <v>16</v>
      </c>
      <c r="I1294" t="s">
        <v>16</v>
      </c>
      <c r="J1294" t="s">
        <v>16</v>
      </c>
      <c r="K1294" t="s">
        <v>16</v>
      </c>
      <c r="L1294" t="s">
        <v>5195</v>
      </c>
      <c r="M1294">
        <v>169</v>
      </c>
      <c r="N1294" s="5">
        <v>11001</v>
      </c>
      <c r="O1294" s="14">
        <f t="shared" si="40"/>
        <v>5</v>
      </c>
      <c r="P1294" s="14" t="str">
        <f t="shared" si="41"/>
        <v>11001</v>
      </c>
      <c r="Q1294" s="5" t="str">
        <f>INDEX('DIAN CODE'!$B$2:$B$1121,MATCH(CONCATENATE(PLANOTER!P1294,""),'DIAN CODE'!$E$2:$E$1121,0),0)</f>
        <v>BOGOTA</v>
      </c>
      <c r="R1294" s="5" t="str">
        <f>INDEX('DIAN CODE'!$D$2:$D$1121,MATCH(CONCATENATE(PLANOTER!P1294,""),'DIAN CODE'!$E$2:$E$1121,0),0)</f>
        <v>BOGOTA, D.C.</v>
      </c>
      <c r="S1294" t="s">
        <v>5196</v>
      </c>
    </row>
    <row r="1295" spans="1:19">
      <c r="A1295">
        <v>860531602</v>
      </c>
      <c r="B1295">
        <v>860531602</v>
      </c>
      <c r="C1295">
        <v>2</v>
      </c>
      <c r="D1295" t="s">
        <v>14</v>
      </c>
      <c r="E1295" t="s">
        <v>15</v>
      </c>
      <c r="F1295" t="s">
        <v>5197</v>
      </c>
      <c r="G1295" s="1">
        <v>6373144</v>
      </c>
      <c r="H1295" t="s">
        <v>16</v>
      </c>
      <c r="I1295" t="s">
        <v>16</v>
      </c>
      <c r="J1295" t="s">
        <v>16</v>
      </c>
      <c r="K1295" t="s">
        <v>16</v>
      </c>
      <c r="L1295" t="s">
        <v>5198</v>
      </c>
      <c r="M1295">
        <v>169</v>
      </c>
      <c r="N1295" s="5">
        <v>11001</v>
      </c>
      <c r="O1295" s="14">
        <f t="shared" si="40"/>
        <v>5</v>
      </c>
      <c r="P1295" s="14" t="str">
        <f t="shared" si="41"/>
        <v>11001</v>
      </c>
      <c r="Q1295" s="5" t="str">
        <f>INDEX('DIAN CODE'!$B$2:$B$1121,MATCH(CONCATENATE(PLANOTER!P1295,""),'DIAN CODE'!$E$2:$E$1121,0),0)</f>
        <v>BOGOTA</v>
      </c>
      <c r="R1295" s="5" t="str">
        <f>INDEX('DIAN CODE'!$D$2:$D$1121,MATCH(CONCATENATE(PLANOTER!P1295,""),'DIAN CODE'!$E$2:$E$1121,0),0)</f>
        <v>BOGOTA, D.C.</v>
      </c>
      <c r="S1295" t="s">
        <v>5199</v>
      </c>
    </row>
    <row r="1296" spans="1:19">
      <c r="A1296">
        <v>890101058</v>
      </c>
      <c r="B1296">
        <v>890101058</v>
      </c>
      <c r="C1296">
        <v>1</v>
      </c>
      <c r="D1296" t="s">
        <v>14</v>
      </c>
      <c r="E1296" t="s">
        <v>15</v>
      </c>
      <c r="F1296" t="s">
        <v>5200</v>
      </c>
      <c r="G1296" s="1">
        <v>3714200</v>
      </c>
      <c r="H1296" t="s">
        <v>16</v>
      </c>
      <c r="I1296" t="s">
        <v>16</v>
      </c>
      <c r="J1296" t="s">
        <v>16</v>
      </c>
      <c r="K1296" t="s">
        <v>16</v>
      </c>
      <c r="L1296" t="s">
        <v>5201</v>
      </c>
      <c r="M1296">
        <v>169</v>
      </c>
      <c r="N1296" s="5">
        <v>11001</v>
      </c>
      <c r="O1296" s="14">
        <f t="shared" si="40"/>
        <v>5</v>
      </c>
      <c r="P1296" s="14" t="str">
        <f t="shared" si="41"/>
        <v>11001</v>
      </c>
      <c r="Q1296" s="5" t="str">
        <f>INDEX('DIAN CODE'!$B$2:$B$1121,MATCH(CONCATENATE(PLANOTER!P1296,""),'DIAN CODE'!$E$2:$E$1121,0),0)</f>
        <v>BOGOTA</v>
      </c>
      <c r="R1296" s="5" t="str">
        <f>INDEX('DIAN CODE'!$D$2:$D$1121,MATCH(CONCATENATE(PLANOTER!P1296,""),'DIAN CODE'!$E$2:$E$1121,0),0)</f>
        <v>BOGOTA, D.C.</v>
      </c>
      <c r="S1296" t="s">
        <v>5202</v>
      </c>
    </row>
    <row r="1297" spans="1:19">
      <c r="A1297">
        <v>890106527</v>
      </c>
      <c r="B1297">
        <v>890106527</v>
      </c>
      <c r="C1297">
        <v>5</v>
      </c>
      <c r="D1297" t="s">
        <v>14</v>
      </c>
      <c r="E1297" t="s">
        <v>15</v>
      </c>
      <c r="F1297" t="s">
        <v>5203</v>
      </c>
      <c r="G1297" s="1">
        <v>3719205</v>
      </c>
      <c r="H1297" t="s">
        <v>16</v>
      </c>
      <c r="I1297" t="s">
        <v>16</v>
      </c>
      <c r="J1297" t="s">
        <v>16</v>
      </c>
      <c r="K1297" t="s">
        <v>16</v>
      </c>
      <c r="L1297" t="s">
        <v>5204</v>
      </c>
      <c r="M1297">
        <v>169</v>
      </c>
      <c r="N1297" s="5">
        <v>8001</v>
      </c>
      <c r="O1297" s="14">
        <f t="shared" si="40"/>
        <v>4</v>
      </c>
      <c r="P1297" s="14" t="str">
        <f t="shared" si="41"/>
        <v>08001</v>
      </c>
      <c r="Q1297" s="5" t="str">
        <f>INDEX('DIAN CODE'!$B$2:$B$1121,MATCH(CONCATENATE(PLANOTER!P1297,""),'DIAN CODE'!$E$2:$E$1121,0),0)</f>
        <v>ATLANTICO</v>
      </c>
      <c r="R1297" s="5" t="str">
        <f>INDEX('DIAN CODE'!$D$2:$D$1121,MATCH(CONCATENATE(PLANOTER!P1297,""),'DIAN CODE'!$E$2:$E$1121,0),0)</f>
        <v>BARRANQUILLA</v>
      </c>
      <c r="S1297" t="s">
        <v>5205</v>
      </c>
    </row>
    <row r="1298" spans="1:19">
      <c r="A1298">
        <v>890107750</v>
      </c>
      <c r="B1298">
        <v>890107750</v>
      </c>
      <c r="C1298">
        <v>6</v>
      </c>
      <c r="D1298" t="s">
        <v>14</v>
      </c>
      <c r="E1298" t="s">
        <v>15</v>
      </c>
      <c r="F1298" t="s">
        <v>5206</v>
      </c>
      <c r="G1298" s="1">
        <v>3710266</v>
      </c>
      <c r="H1298" t="s">
        <v>16</v>
      </c>
      <c r="I1298" t="s">
        <v>16</v>
      </c>
      <c r="J1298" t="s">
        <v>16</v>
      </c>
      <c r="K1298" t="s">
        <v>16</v>
      </c>
      <c r="L1298" t="s">
        <v>5207</v>
      </c>
      <c r="M1298">
        <v>169</v>
      </c>
      <c r="N1298" s="5">
        <v>11001</v>
      </c>
      <c r="O1298" s="14">
        <f t="shared" si="40"/>
        <v>5</v>
      </c>
      <c r="P1298" s="14" t="str">
        <f t="shared" si="41"/>
        <v>11001</v>
      </c>
      <c r="Q1298" s="5" t="str">
        <f>INDEX('DIAN CODE'!$B$2:$B$1121,MATCH(CONCATENATE(PLANOTER!P1298,""),'DIAN CODE'!$E$2:$E$1121,0),0)</f>
        <v>BOGOTA</v>
      </c>
      <c r="R1298" s="5" t="str">
        <f>INDEX('DIAN CODE'!$D$2:$D$1121,MATCH(CONCATENATE(PLANOTER!P1298,""),'DIAN CODE'!$E$2:$E$1121,0),0)</f>
        <v>BOGOTA, D.C.</v>
      </c>
      <c r="S1298" t="s">
        <v>5208</v>
      </c>
    </row>
    <row r="1299" spans="1:19">
      <c r="A1299">
        <v>890114085</v>
      </c>
      <c r="B1299">
        <v>890114085</v>
      </c>
      <c r="C1299">
        <v>5</v>
      </c>
      <c r="D1299" t="s">
        <v>14</v>
      </c>
      <c r="E1299" t="s">
        <v>15</v>
      </c>
      <c r="F1299" t="s">
        <v>5209</v>
      </c>
      <c r="G1299" s="1">
        <v>3720000</v>
      </c>
      <c r="H1299" t="s">
        <v>16</v>
      </c>
      <c r="I1299" t="s">
        <v>16</v>
      </c>
      <c r="J1299" t="s">
        <v>16</v>
      </c>
      <c r="K1299" t="s">
        <v>16</v>
      </c>
      <c r="L1299" t="s">
        <v>5210</v>
      </c>
      <c r="M1299">
        <v>169</v>
      </c>
      <c r="N1299" s="5">
        <v>8001</v>
      </c>
      <c r="O1299" s="14">
        <f t="shared" si="40"/>
        <v>4</v>
      </c>
      <c r="P1299" s="14" t="str">
        <f t="shared" si="41"/>
        <v>08001</v>
      </c>
      <c r="Q1299" s="5" t="str">
        <f>INDEX('DIAN CODE'!$B$2:$B$1121,MATCH(CONCATENATE(PLANOTER!P1299,""),'DIAN CODE'!$E$2:$E$1121,0),0)</f>
        <v>ATLANTICO</v>
      </c>
      <c r="R1299" s="5" t="str">
        <f>INDEX('DIAN CODE'!$D$2:$D$1121,MATCH(CONCATENATE(PLANOTER!P1299,""),'DIAN CODE'!$E$2:$E$1121,0),0)</f>
        <v>BARRANQUILLA</v>
      </c>
      <c r="S1299" t="s">
        <v>5211</v>
      </c>
    </row>
    <row r="1300" spans="1:19">
      <c r="A1300">
        <v>890203194</v>
      </c>
      <c r="B1300">
        <v>890203194</v>
      </c>
      <c r="C1300">
        <v>1</v>
      </c>
      <c r="D1300" t="s">
        <v>14</v>
      </c>
      <c r="E1300" t="s">
        <v>15</v>
      </c>
      <c r="F1300" t="s">
        <v>5212</v>
      </c>
      <c r="G1300" s="1">
        <v>7245090</v>
      </c>
      <c r="H1300" t="s">
        <v>16</v>
      </c>
      <c r="I1300" t="s">
        <v>16</v>
      </c>
      <c r="J1300" t="s">
        <v>16</v>
      </c>
      <c r="K1300" t="s">
        <v>16</v>
      </c>
      <c r="L1300" t="s">
        <v>5213</v>
      </c>
      <c r="M1300">
        <v>169</v>
      </c>
      <c r="N1300" s="5">
        <v>11001</v>
      </c>
      <c r="O1300" s="14">
        <f t="shared" si="40"/>
        <v>5</v>
      </c>
      <c r="P1300" s="14" t="str">
        <f t="shared" si="41"/>
        <v>11001</v>
      </c>
      <c r="Q1300" s="5" t="str">
        <f>INDEX('DIAN CODE'!$B$2:$B$1121,MATCH(CONCATENATE(PLANOTER!P1300,""),'DIAN CODE'!$E$2:$E$1121,0),0)</f>
        <v>BOGOTA</v>
      </c>
      <c r="R1300" s="5" t="str">
        <f>INDEX('DIAN CODE'!$D$2:$D$1121,MATCH(CONCATENATE(PLANOTER!P1300,""),'DIAN CODE'!$E$2:$E$1121,0),0)</f>
        <v>BOGOTA, D.C.</v>
      </c>
      <c r="S1300" t="s">
        <v>5214</v>
      </c>
    </row>
    <row r="1301" spans="1:19">
      <c r="A1301">
        <v>890205258</v>
      </c>
      <c r="B1301">
        <v>890205258</v>
      </c>
      <c r="C1301">
        <v>3</v>
      </c>
      <c r="D1301" t="s">
        <v>14</v>
      </c>
      <c r="E1301" t="s">
        <v>15</v>
      </c>
      <c r="F1301" t="s">
        <v>5215</v>
      </c>
      <c r="G1301" s="1">
        <v>6458777</v>
      </c>
      <c r="H1301" t="s">
        <v>16</v>
      </c>
      <c r="I1301" t="s">
        <v>16</v>
      </c>
      <c r="J1301" t="s">
        <v>16</v>
      </c>
      <c r="K1301" t="s">
        <v>16</v>
      </c>
      <c r="L1301" t="s">
        <v>5216</v>
      </c>
      <c r="M1301">
        <v>169</v>
      </c>
      <c r="N1301" s="5">
        <v>68001</v>
      </c>
      <c r="O1301" s="14">
        <f t="shared" si="40"/>
        <v>5</v>
      </c>
      <c r="P1301" s="14" t="str">
        <f t="shared" si="41"/>
        <v>68001</v>
      </c>
      <c r="Q1301" s="5" t="str">
        <f>INDEX('DIAN CODE'!$B$2:$B$1121,MATCH(CONCATENATE(PLANOTER!P1301,""),'DIAN CODE'!$E$2:$E$1121,0),0)</f>
        <v>SANTANDER</v>
      </c>
      <c r="R1301" s="5" t="str">
        <f>INDEX('DIAN CODE'!$D$2:$D$1121,MATCH(CONCATENATE(PLANOTER!P1301,""),'DIAN CODE'!$E$2:$E$1121,0),0)</f>
        <v>BUCARAMANGA</v>
      </c>
      <c r="S1301" t="s">
        <v>5217</v>
      </c>
    </row>
    <row r="1302" spans="1:19">
      <c r="A1302">
        <v>890206592</v>
      </c>
      <c r="B1302">
        <v>890206592</v>
      </c>
      <c r="C1302">
        <v>3</v>
      </c>
      <c r="D1302" t="s">
        <v>14</v>
      </c>
      <c r="E1302" t="s">
        <v>15</v>
      </c>
      <c r="F1302" t="s">
        <v>5218</v>
      </c>
      <c r="G1302" s="1">
        <v>3118188</v>
      </c>
      <c r="H1302" t="s">
        <v>16</v>
      </c>
      <c r="I1302" t="s">
        <v>16</v>
      </c>
      <c r="J1302" t="s">
        <v>16</v>
      </c>
      <c r="K1302" t="s">
        <v>16</v>
      </c>
      <c r="L1302" t="s">
        <v>5219</v>
      </c>
      <c r="M1302">
        <v>169</v>
      </c>
      <c r="N1302" s="5">
        <v>11001</v>
      </c>
      <c r="O1302" s="14">
        <f t="shared" si="40"/>
        <v>5</v>
      </c>
      <c r="P1302" s="14" t="str">
        <f t="shared" si="41"/>
        <v>11001</v>
      </c>
      <c r="Q1302" s="5" t="str">
        <f>INDEX('DIAN CODE'!$B$2:$B$1121,MATCH(CONCATENATE(PLANOTER!P1302,""),'DIAN CODE'!$E$2:$E$1121,0),0)</f>
        <v>BOGOTA</v>
      </c>
      <c r="R1302" s="5" t="str">
        <f>INDEX('DIAN CODE'!$D$2:$D$1121,MATCH(CONCATENATE(PLANOTER!P1302,""),'DIAN CODE'!$E$2:$E$1121,0),0)</f>
        <v>BOGOTA, D.C.</v>
      </c>
      <c r="S1302" t="s">
        <v>5220</v>
      </c>
    </row>
    <row r="1303" spans="1:19">
      <c r="A1303">
        <v>890270572</v>
      </c>
      <c r="B1303">
        <v>890270572</v>
      </c>
      <c r="C1303">
        <v>8</v>
      </c>
      <c r="D1303" t="s">
        <v>14</v>
      </c>
      <c r="E1303" t="s">
        <v>15</v>
      </c>
      <c r="F1303" t="s">
        <v>5221</v>
      </c>
      <c r="G1303" s="1">
        <v>976109096</v>
      </c>
      <c r="H1303" t="s">
        <v>16</v>
      </c>
      <c r="I1303" t="s">
        <v>16</v>
      </c>
      <c r="J1303" t="s">
        <v>16</v>
      </c>
      <c r="K1303" t="s">
        <v>16</v>
      </c>
      <c r="L1303" t="s">
        <v>5222</v>
      </c>
      <c r="M1303">
        <v>169</v>
      </c>
      <c r="N1303" s="5">
        <v>68081</v>
      </c>
      <c r="O1303" s="14">
        <f t="shared" si="40"/>
        <v>5</v>
      </c>
      <c r="P1303" s="14" t="str">
        <f t="shared" si="41"/>
        <v>68081</v>
      </c>
      <c r="Q1303" s="5" t="str">
        <f>INDEX('DIAN CODE'!$B$2:$B$1121,MATCH(CONCATENATE(PLANOTER!P1303,""),'DIAN CODE'!$E$2:$E$1121,0),0)</f>
        <v>SANTANDER</v>
      </c>
      <c r="R1303" s="5" t="str">
        <f>INDEX('DIAN CODE'!$D$2:$D$1121,MATCH(CONCATENATE(PLANOTER!P1303,""),'DIAN CODE'!$E$2:$E$1121,0),0)</f>
        <v>BARRANCABERMEJA</v>
      </c>
      <c r="S1303" t="s">
        <v>5223</v>
      </c>
    </row>
    <row r="1304" spans="1:19">
      <c r="A1304">
        <v>890300466</v>
      </c>
      <c r="B1304">
        <v>890300466</v>
      </c>
      <c r="C1304">
        <v>5</v>
      </c>
      <c r="D1304" t="s">
        <v>14</v>
      </c>
      <c r="E1304" t="s">
        <v>15</v>
      </c>
      <c r="F1304" t="s">
        <v>5224</v>
      </c>
      <c r="G1304" s="1">
        <v>8825555</v>
      </c>
      <c r="H1304" t="s">
        <v>16</v>
      </c>
      <c r="I1304" t="s">
        <v>16</v>
      </c>
      <c r="J1304" t="s">
        <v>16</v>
      </c>
      <c r="K1304" t="s">
        <v>16</v>
      </c>
      <c r="L1304" t="s">
        <v>5225</v>
      </c>
      <c r="M1304">
        <v>169</v>
      </c>
      <c r="N1304" s="5">
        <v>76001</v>
      </c>
      <c r="O1304" s="14">
        <f t="shared" si="40"/>
        <v>5</v>
      </c>
      <c r="P1304" s="14" t="str">
        <f t="shared" si="41"/>
        <v>76001</v>
      </c>
      <c r="Q1304" s="5" t="str">
        <f>INDEX('DIAN CODE'!$B$2:$B$1121,MATCH(CONCATENATE(PLANOTER!P1304,""),'DIAN CODE'!$E$2:$E$1121,0),0)</f>
        <v>VALLE DEL CAUCA</v>
      </c>
      <c r="R1304" s="5" t="str">
        <f>INDEX('DIAN CODE'!$D$2:$D$1121,MATCH(CONCATENATE(PLANOTER!P1304,""),'DIAN CODE'!$E$2:$E$1121,0),0)</f>
        <v>CALI</v>
      </c>
      <c r="S1304" t="s">
        <v>5226</v>
      </c>
    </row>
    <row r="1305" spans="1:19">
      <c r="A1305">
        <v>890317852</v>
      </c>
      <c r="B1305">
        <v>890317852</v>
      </c>
      <c r="C1305">
        <v>1</v>
      </c>
      <c r="D1305" t="s">
        <v>14</v>
      </c>
      <c r="E1305" t="s">
        <v>15</v>
      </c>
      <c r="F1305" t="s">
        <v>5227</v>
      </c>
      <c r="G1305" s="1">
        <v>3396461</v>
      </c>
      <c r="H1305" t="s">
        <v>16</v>
      </c>
      <c r="I1305" t="s">
        <v>16</v>
      </c>
      <c r="J1305" t="s">
        <v>16</v>
      </c>
      <c r="K1305" t="s">
        <v>16</v>
      </c>
      <c r="L1305" t="s">
        <v>5228</v>
      </c>
      <c r="M1305">
        <v>169</v>
      </c>
      <c r="N1305" s="5">
        <v>76001</v>
      </c>
      <c r="O1305" s="14">
        <f t="shared" si="40"/>
        <v>5</v>
      </c>
      <c r="P1305" s="14" t="str">
        <f t="shared" si="41"/>
        <v>76001</v>
      </c>
      <c r="Q1305" s="5" t="str">
        <f>INDEX('DIAN CODE'!$B$2:$B$1121,MATCH(CONCATENATE(PLANOTER!P1305,""),'DIAN CODE'!$E$2:$E$1121,0),0)</f>
        <v>VALLE DEL CAUCA</v>
      </c>
      <c r="R1305" s="5" t="str">
        <f>INDEX('DIAN CODE'!$D$2:$D$1121,MATCH(CONCATENATE(PLANOTER!P1305,""),'DIAN CODE'!$E$2:$E$1121,0),0)</f>
        <v>CALI</v>
      </c>
      <c r="S1305" t="s">
        <v>5229</v>
      </c>
    </row>
    <row r="1306" spans="1:19">
      <c r="A1306">
        <v>890504795</v>
      </c>
      <c r="B1306">
        <v>890504795</v>
      </c>
      <c r="C1306">
        <v>1</v>
      </c>
      <c r="D1306" t="s">
        <v>14</v>
      </c>
      <c r="E1306" t="s">
        <v>15</v>
      </c>
      <c r="F1306" t="s">
        <v>5230</v>
      </c>
      <c r="G1306" s="1">
        <v>3218304840</v>
      </c>
      <c r="H1306" t="s">
        <v>16</v>
      </c>
      <c r="I1306" t="s">
        <v>16</v>
      </c>
      <c r="J1306" t="s">
        <v>16</v>
      </c>
      <c r="K1306" t="s">
        <v>16</v>
      </c>
      <c r="L1306" t="s">
        <v>5231</v>
      </c>
      <c r="M1306">
        <v>169</v>
      </c>
      <c r="N1306" s="5">
        <v>85001</v>
      </c>
      <c r="O1306" s="14">
        <f t="shared" si="40"/>
        <v>5</v>
      </c>
      <c r="P1306" s="14" t="str">
        <f t="shared" si="41"/>
        <v>85001</v>
      </c>
      <c r="Q1306" s="5" t="str">
        <f>INDEX('DIAN CODE'!$B$2:$B$1121,MATCH(CONCATENATE(PLANOTER!P1306,""),'DIAN CODE'!$E$2:$E$1121,0),0)</f>
        <v>CASANARE</v>
      </c>
      <c r="R1306" s="5" t="str">
        <f>INDEX('DIAN CODE'!$D$2:$D$1121,MATCH(CONCATENATE(PLANOTER!P1306,""),'DIAN CODE'!$E$2:$E$1121,0),0)</f>
        <v>YOPAL</v>
      </c>
      <c r="S1306" t="s">
        <v>5232</v>
      </c>
    </row>
    <row r="1307" spans="1:19">
      <c r="A1307">
        <v>890706941</v>
      </c>
      <c r="B1307">
        <v>890706941</v>
      </c>
      <c r="C1307">
        <v>6</v>
      </c>
      <c r="D1307" t="s">
        <v>14</v>
      </c>
      <c r="E1307" t="s">
        <v>15</v>
      </c>
      <c r="F1307" t="s">
        <v>5233</v>
      </c>
      <c r="G1307" s="1">
        <v>2654555</v>
      </c>
      <c r="H1307" t="s">
        <v>16</v>
      </c>
      <c r="I1307" t="s">
        <v>16</v>
      </c>
      <c r="J1307" t="s">
        <v>16</v>
      </c>
      <c r="K1307" t="s">
        <v>16</v>
      </c>
      <c r="L1307" t="s">
        <v>5234</v>
      </c>
      <c r="M1307">
        <v>169</v>
      </c>
      <c r="N1307" s="5">
        <v>73001</v>
      </c>
      <c r="O1307" s="14">
        <f t="shared" si="40"/>
        <v>5</v>
      </c>
      <c r="P1307" s="14" t="str">
        <f t="shared" si="41"/>
        <v>73001</v>
      </c>
      <c r="Q1307" s="5" t="str">
        <f>INDEX('DIAN CODE'!$B$2:$B$1121,MATCH(CONCATENATE(PLANOTER!P1307,""),'DIAN CODE'!$E$2:$E$1121,0),0)</f>
        <v>TOLIMA</v>
      </c>
      <c r="R1307" s="5" t="str">
        <f>INDEX('DIAN CODE'!$D$2:$D$1121,MATCH(CONCATENATE(PLANOTER!P1307,""),'DIAN CODE'!$E$2:$E$1121,0),0)</f>
        <v>IBAGUE</v>
      </c>
      <c r="S1307" t="s">
        <v>5235</v>
      </c>
    </row>
    <row r="1308" spans="1:19">
      <c r="A1308">
        <v>890806968</v>
      </c>
      <c r="B1308">
        <v>890806968</v>
      </c>
      <c r="C1308">
        <v>3</v>
      </c>
      <c r="D1308" t="s">
        <v>14</v>
      </c>
      <c r="E1308" t="s">
        <v>15</v>
      </c>
      <c r="F1308" t="s">
        <v>5236</v>
      </c>
      <c r="G1308" s="1">
        <v>8804600</v>
      </c>
      <c r="H1308" t="s">
        <v>16</v>
      </c>
      <c r="I1308" t="s">
        <v>16</v>
      </c>
      <c r="J1308" t="s">
        <v>16</v>
      </c>
      <c r="K1308" t="s">
        <v>16</v>
      </c>
      <c r="L1308" t="s">
        <v>5237</v>
      </c>
      <c r="M1308">
        <v>169</v>
      </c>
      <c r="N1308" s="5">
        <v>17001</v>
      </c>
      <c r="O1308" s="14">
        <f t="shared" si="40"/>
        <v>5</v>
      </c>
      <c r="P1308" s="14" t="str">
        <f t="shared" si="41"/>
        <v>17001</v>
      </c>
      <c r="Q1308" s="5" t="str">
        <f>INDEX('DIAN CODE'!$B$2:$B$1121,MATCH(CONCATENATE(PLANOTER!P1308,""),'DIAN CODE'!$E$2:$E$1121,0),0)</f>
        <v>CALDAS</v>
      </c>
      <c r="R1308" s="5" t="str">
        <f>INDEX('DIAN CODE'!$D$2:$D$1121,MATCH(CONCATENATE(PLANOTER!P1308,""),'DIAN CODE'!$E$2:$E$1121,0),0)</f>
        <v>MANIZALES</v>
      </c>
      <c r="S1308" t="s">
        <v>5238</v>
      </c>
    </row>
    <row r="1309" spans="1:19">
      <c r="A1309">
        <v>890900265</v>
      </c>
      <c r="B1309">
        <v>890900265</v>
      </c>
      <c r="C1309">
        <v>6</v>
      </c>
      <c r="D1309" t="s">
        <v>14</v>
      </c>
      <c r="E1309" t="s">
        <v>15</v>
      </c>
      <c r="F1309" t="s">
        <v>5239</v>
      </c>
      <c r="G1309" s="1">
        <v>3398200</v>
      </c>
      <c r="H1309" t="s">
        <v>16</v>
      </c>
      <c r="I1309" t="s">
        <v>16</v>
      </c>
      <c r="J1309" t="s">
        <v>16</v>
      </c>
      <c r="K1309" t="s">
        <v>16</v>
      </c>
      <c r="L1309" t="s">
        <v>5240</v>
      </c>
      <c r="M1309">
        <v>169</v>
      </c>
      <c r="N1309" s="5">
        <v>11001</v>
      </c>
      <c r="O1309" s="14">
        <f t="shared" si="40"/>
        <v>5</v>
      </c>
      <c r="P1309" s="14" t="str">
        <f t="shared" si="41"/>
        <v>11001</v>
      </c>
      <c r="Q1309" s="5" t="str">
        <f>INDEX('DIAN CODE'!$B$2:$B$1121,MATCH(CONCATENATE(PLANOTER!P1309,""),'DIAN CODE'!$E$2:$E$1121,0),0)</f>
        <v>BOGOTA</v>
      </c>
      <c r="R1309" s="5" t="str">
        <f>INDEX('DIAN CODE'!$D$2:$D$1121,MATCH(CONCATENATE(PLANOTER!P1309,""),'DIAN CODE'!$E$2:$E$1121,0),0)</f>
        <v>BOGOTA, D.C.</v>
      </c>
      <c r="S1309" t="s">
        <v>5241</v>
      </c>
    </row>
    <row r="1310" spans="1:19">
      <c r="A1310">
        <v>890904847</v>
      </c>
      <c r="B1310">
        <v>890904847</v>
      </c>
      <c r="C1310">
        <v>0</v>
      </c>
      <c r="D1310" t="s">
        <v>14</v>
      </c>
      <c r="E1310" t="s">
        <v>15</v>
      </c>
      <c r="F1310" t="s">
        <v>5242</v>
      </c>
      <c r="G1310" s="1">
        <v>2518676</v>
      </c>
      <c r="H1310" t="s">
        <v>16</v>
      </c>
      <c r="I1310" t="s">
        <v>16</v>
      </c>
      <c r="J1310" t="s">
        <v>16</v>
      </c>
      <c r="K1310" t="s">
        <v>16</v>
      </c>
      <c r="L1310" t="s">
        <v>5243</v>
      </c>
      <c r="M1310">
        <v>169</v>
      </c>
      <c r="N1310" s="5">
        <v>5001</v>
      </c>
      <c r="O1310" s="14">
        <f t="shared" si="40"/>
        <v>4</v>
      </c>
      <c r="P1310" s="14" t="str">
        <f t="shared" si="41"/>
        <v>05001</v>
      </c>
      <c r="Q1310" s="5" t="str">
        <f>INDEX('DIAN CODE'!$B$2:$B$1121,MATCH(CONCATENATE(PLANOTER!P1310,""),'DIAN CODE'!$E$2:$E$1121,0),0)</f>
        <v>ANTIOQUIA</v>
      </c>
      <c r="R1310" s="5" t="str">
        <f>INDEX('DIAN CODE'!$D$2:$D$1121,MATCH(CONCATENATE(PLANOTER!P1310,""),'DIAN CODE'!$E$2:$E$1121,0),0)</f>
        <v>MEDELLIN</v>
      </c>
      <c r="S1310" t="s">
        <v>5244</v>
      </c>
    </row>
    <row r="1311" spans="1:19">
      <c r="A1311">
        <v>890906025</v>
      </c>
      <c r="B1311">
        <v>890906025</v>
      </c>
      <c r="C1311">
        <v>2</v>
      </c>
      <c r="D1311" t="s">
        <v>14</v>
      </c>
      <c r="E1311" t="s">
        <v>15</v>
      </c>
      <c r="F1311" t="s">
        <v>5245</v>
      </c>
      <c r="G1311" s="1">
        <v>5111172</v>
      </c>
      <c r="H1311" t="s">
        <v>16</v>
      </c>
      <c r="I1311" t="s">
        <v>16</v>
      </c>
      <c r="J1311" t="s">
        <v>16</v>
      </c>
      <c r="K1311" t="s">
        <v>16</v>
      </c>
      <c r="L1311" t="s">
        <v>5246</v>
      </c>
      <c r="M1311">
        <v>169</v>
      </c>
      <c r="N1311" s="5">
        <v>11001</v>
      </c>
      <c r="O1311" s="14">
        <f t="shared" si="40"/>
        <v>5</v>
      </c>
      <c r="P1311" s="14" t="str">
        <f t="shared" si="41"/>
        <v>11001</v>
      </c>
      <c r="Q1311" s="5" t="str">
        <f>INDEX('DIAN CODE'!$B$2:$B$1121,MATCH(CONCATENATE(PLANOTER!P1311,""),'DIAN CODE'!$E$2:$E$1121,0),0)</f>
        <v>BOGOTA</v>
      </c>
      <c r="R1311" s="5" t="str">
        <f>INDEX('DIAN CODE'!$D$2:$D$1121,MATCH(CONCATENATE(PLANOTER!P1311,""),'DIAN CODE'!$E$2:$E$1121,0),0)</f>
        <v>BOGOTA, D.C.</v>
      </c>
      <c r="S1311" t="s">
        <v>5247</v>
      </c>
    </row>
    <row r="1312" spans="1:19">
      <c r="A1312">
        <v>890913482</v>
      </c>
      <c r="B1312">
        <v>890913482</v>
      </c>
      <c r="C1312">
        <v>4</v>
      </c>
      <c r="D1312" t="s">
        <v>14</v>
      </c>
      <c r="E1312" t="s">
        <v>15</v>
      </c>
      <c r="F1312" t="s">
        <v>5248</v>
      </c>
      <c r="G1312" s="1">
        <v>7852311</v>
      </c>
      <c r="H1312" t="s">
        <v>16</v>
      </c>
      <c r="I1312" t="s">
        <v>16</v>
      </c>
      <c r="J1312" t="s">
        <v>16</v>
      </c>
      <c r="K1312" t="s">
        <v>16</v>
      </c>
      <c r="L1312" t="s">
        <v>5249</v>
      </c>
      <c r="M1312">
        <v>169</v>
      </c>
      <c r="N1312" s="5">
        <v>23001</v>
      </c>
      <c r="O1312" s="14">
        <f t="shared" si="40"/>
        <v>5</v>
      </c>
      <c r="P1312" s="14" t="str">
        <f t="shared" si="41"/>
        <v>23001</v>
      </c>
      <c r="Q1312" s="5" t="str">
        <f>INDEX('DIAN CODE'!$B$2:$B$1121,MATCH(CONCATENATE(PLANOTER!P1312,""),'DIAN CODE'!$E$2:$E$1121,0),0)</f>
        <v>CORDOBA</v>
      </c>
      <c r="R1312" s="5" t="str">
        <f>INDEX('DIAN CODE'!$D$2:$D$1121,MATCH(CONCATENATE(PLANOTER!P1312,""),'DIAN CODE'!$E$2:$E$1121,0),0)</f>
        <v>MONTERIA</v>
      </c>
      <c r="S1312" t="s">
        <v>5250</v>
      </c>
    </row>
    <row r="1313" spans="1:19">
      <c r="A1313">
        <v>890922338</v>
      </c>
      <c r="B1313">
        <v>890922338</v>
      </c>
      <c r="C1313">
        <v>1</v>
      </c>
      <c r="D1313" t="s">
        <v>14</v>
      </c>
      <c r="E1313" t="s">
        <v>15</v>
      </c>
      <c r="F1313" t="s">
        <v>5251</v>
      </c>
      <c r="G1313" s="1">
        <v>5122186</v>
      </c>
      <c r="H1313" t="s">
        <v>16</v>
      </c>
      <c r="I1313" t="s">
        <v>16</v>
      </c>
      <c r="J1313" t="s">
        <v>16</v>
      </c>
      <c r="K1313" t="s">
        <v>16</v>
      </c>
      <c r="L1313" t="s">
        <v>5252</v>
      </c>
      <c r="M1313">
        <v>169</v>
      </c>
      <c r="N1313" s="5">
        <v>5001</v>
      </c>
      <c r="O1313" s="14">
        <f t="shared" si="40"/>
        <v>4</v>
      </c>
      <c r="P1313" s="14" t="str">
        <f t="shared" si="41"/>
        <v>05001</v>
      </c>
      <c r="Q1313" s="5" t="str">
        <f>INDEX('DIAN CODE'!$B$2:$B$1121,MATCH(CONCATENATE(PLANOTER!P1313,""),'DIAN CODE'!$E$2:$E$1121,0),0)</f>
        <v>ANTIOQUIA</v>
      </c>
      <c r="R1313" s="5" t="str">
        <f>INDEX('DIAN CODE'!$D$2:$D$1121,MATCH(CONCATENATE(PLANOTER!P1313,""),'DIAN CODE'!$E$2:$E$1121,0),0)</f>
        <v>MEDELLIN</v>
      </c>
      <c r="S1313" t="s">
        <v>5253</v>
      </c>
    </row>
    <row r="1314" spans="1:19">
      <c r="A1314">
        <v>890926617</v>
      </c>
      <c r="B1314">
        <v>890926617</v>
      </c>
      <c r="C1314">
        <v>8</v>
      </c>
      <c r="D1314" t="s">
        <v>14</v>
      </c>
      <c r="E1314" t="s">
        <v>15</v>
      </c>
      <c r="F1314" t="s">
        <v>5254</v>
      </c>
      <c r="G1314" s="1">
        <v>2656665</v>
      </c>
      <c r="H1314" t="s">
        <v>16</v>
      </c>
      <c r="I1314" t="s">
        <v>16</v>
      </c>
      <c r="J1314" t="s">
        <v>16</v>
      </c>
      <c r="K1314" t="s">
        <v>16</v>
      </c>
      <c r="L1314" t="s">
        <v>5255</v>
      </c>
      <c r="M1314">
        <v>169</v>
      </c>
      <c r="N1314" s="5">
        <v>11001</v>
      </c>
      <c r="O1314" s="14">
        <f t="shared" si="40"/>
        <v>5</v>
      </c>
      <c r="P1314" s="14" t="str">
        <f t="shared" si="41"/>
        <v>11001</v>
      </c>
      <c r="Q1314" s="5" t="str">
        <f>INDEX('DIAN CODE'!$B$2:$B$1121,MATCH(CONCATENATE(PLANOTER!P1314,""),'DIAN CODE'!$E$2:$E$1121,0),0)</f>
        <v>BOGOTA</v>
      </c>
      <c r="R1314" s="5" t="str">
        <f>INDEX('DIAN CODE'!$D$2:$D$1121,MATCH(CONCATENATE(PLANOTER!P1314,""),'DIAN CODE'!$E$2:$E$1121,0),0)</f>
        <v>BOGOTA, D.C.</v>
      </c>
      <c r="S1314" t="s">
        <v>5256</v>
      </c>
    </row>
    <row r="1315" spans="1:19">
      <c r="A1315">
        <v>890934628</v>
      </c>
      <c r="B1315">
        <v>890934628</v>
      </c>
      <c r="C1315">
        <v>2</v>
      </c>
      <c r="D1315" t="s">
        <v>14</v>
      </c>
      <c r="E1315" t="s">
        <v>15</v>
      </c>
      <c r="F1315" t="s">
        <v>5257</v>
      </c>
      <c r="G1315" s="1">
        <v>4133949</v>
      </c>
      <c r="H1315" t="s">
        <v>16</v>
      </c>
      <c r="I1315" t="s">
        <v>16</v>
      </c>
      <c r="J1315" t="s">
        <v>16</v>
      </c>
      <c r="K1315" t="s">
        <v>16</v>
      </c>
      <c r="L1315" t="s">
        <v>5258</v>
      </c>
      <c r="M1315">
        <v>169</v>
      </c>
      <c r="N1315" s="5">
        <v>5001</v>
      </c>
      <c r="O1315" s="14">
        <f t="shared" si="40"/>
        <v>4</v>
      </c>
      <c r="P1315" s="14" t="str">
        <f t="shared" si="41"/>
        <v>05001</v>
      </c>
      <c r="Q1315" s="5" t="str">
        <f>INDEX('DIAN CODE'!$B$2:$B$1121,MATCH(CONCATENATE(PLANOTER!P1315,""),'DIAN CODE'!$E$2:$E$1121,0),0)</f>
        <v>ANTIOQUIA</v>
      </c>
      <c r="R1315" s="5" t="str">
        <f>INDEX('DIAN CODE'!$D$2:$D$1121,MATCH(CONCATENATE(PLANOTER!P1315,""),'DIAN CODE'!$E$2:$E$1121,0),0)</f>
        <v>MEDELLIN</v>
      </c>
      <c r="S1315" t="s">
        <v>5259</v>
      </c>
    </row>
    <row r="1316" spans="1:19">
      <c r="A1316">
        <v>891304333</v>
      </c>
      <c r="B1316">
        <v>891304333</v>
      </c>
      <c r="C1316">
        <v>6</v>
      </c>
      <c r="D1316" t="s">
        <v>14</v>
      </c>
      <c r="E1316" t="s">
        <v>15</v>
      </c>
      <c r="F1316" t="s">
        <v>5260</v>
      </c>
      <c r="G1316" s="1">
        <v>2271532</v>
      </c>
      <c r="H1316" t="s">
        <v>16</v>
      </c>
      <c r="I1316" t="s">
        <v>16</v>
      </c>
      <c r="J1316" t="s">
        <v>16</v>
      </c>
      <c r="K1316" t="s">
        <v>16</v>
      </c>
      <c r="L1316" t="s">
        <v>5261</v>
      </c>
      <c r="M1316">
        <v>169</v>
      </c>
      <c r="N1316" s="5">
        <v>76113</v>
      </c>
      <c r="O1316" s="14">
        <f t="shared" si="40"/>
        <v>5</v>
      </c>
      <c r="P1316" s="14" t="str">
        <f t="shared" si="41"/>
        <v>76113</v>
      </c>
      <c r="Q1316" s="5" t="str">
        <f>INDEX('DIAN CODE'!$B$2:$B$1121,MATCH(CONCATENATE(PLANOTER!P1316,""),'DIAN CODE'!$E$2:$E$1121,0),0)</f>
        <v>VALLE DEL CAUCA</v>
      </c>
      <c r="R1316" s="5" t="str">
        <f>INDEX('DIAN CODE'!$D$2:$D$1121,MATCH(CONCATENATE(PLANOTER!P1316,""),'DIAN CODE'!$E$2:$E$1121,0),0)</f>
        <v>BUGALAGRANDE</v>
      </c>
      <c r="S1316" t="s">
        <v>5262</v>
      </c>
    </row>
    <row r="1317" spans="1:19">
      <c r="A1317">
        <v>891380015</v>
      </c>
      <c r="B1317">
        <v>891380015</v>
      </c>
      <c r="C1317">
        <v>2</v>
      </c>
      <c r="D1317" t="s">
        <v>14</v>
      </c>
      <c r="E1317" t="s">
        <v>15</v>
      </c>
      <c r="F1317" t="s">
        <v>5263</v>
      </c>
      <c r="G1317" s="1">
        <v>2756677</v>
      </c>
      <c r="H1317" t="s">
        <v>16</v>
      </c>
      <c r="I1317" t="s">
        <v>16</v>
      </c>
      <c r="J1317" t="s">
        <v>16</v>
      </c>
      <c r="K1317" t="s">
        <v>16</v>
      </c>
      <c r="L1317" t="s">
        <v>5264</v>
      </c>
      <c r="M1317">
        <v>169</v>
      </c>
      <c r="N1317" s="5">
        <v>76520</v>
      </c>
      <c r="O1317" s="14">
        <f t="shared" si="40"/>
        <v>5</v>
      </c>
      <c r="P1317" s="14" t="str">
        <f t="shared" si="41"/>
        <v>76520</v>
      </c>
      <c r="Q1317" s="5" t="str">
        <f>INDEX('DIAN CODE'!$B$2:$B$1121,MATCH(CONCATENATE(PLANOTER!P1317,""),'DIAN CODE'!$E$2:$E$1121,0),0)</f>
        <v>VALLE DEL CAUCA</v>
      </c>
      <c r="R1317" s="5" t="str">
        <f>INDEX('DIAN CODE'!$D$2:$D$1121,MATCH(CONCATENATE(PLANOTER!P1317,""),'DIAN CODE'!$E$2:$E$1121,0),0)</f>
        <v>PALMIRA</v>
      </c>
      <c r="S1317" t="s">
        <v>5265</v>
      </c>
    </row>
    <row r="1318" spans="1:19">
      <c r="A1318">
        <v>891800111</v>
      </c>
      <c r="B1318">
        <v>891800111</v>
      </c>
      <c r="C1318">
        <v>5</v>
      </c>
      <c r="D1318" t="s">
        <v>14</v>
      </c>
      <c r="E1318" t="s">
        <v>15</v>
      </c>
      <c r="F1318" t="s">
        <v>5266</v>
      </c>
      <c r="G1318" s="1">
        <v>7426350</v>
      </c>
      <c r="H1318" t="s">
        <v>16</v>
      </c>
      <c r="I1318" t="s">
        <v>16</v>
      </c>
      <c r="J1318" t="s">
        <v>16</v>
      </c>
      <c r="K1318" t="s">
        <v>16</v>
      </c>
      <c r="L1318" t="s">
        <v>5267</v>
      </c>
      <c r="M1318">
        <v>169</v>
      </c>
      <c r="N1318" s="5">
        <v>11001</v>
      </c>
      <c r="O1318" s="14">
        <f t="shared" si="40"/>
        <v>5</v>
      </c>
      <c r="P1318" s="14" t="str">
        <f t="shared" si="41"/>
        <v>11001</v>
      </c>
      <c r="Q1318" s="5" t="str">
        <f>INDEX('DIAN CODE'!$B$2:$B$1121,MATCH(CONCATENATE(PLANOTER!P1318,""),'DIAN CODE'!$E$2:$E$1121,0),0)</f>
        <v>BOGOTA</v>
      </c>
      <c r="R1318" s="5" t="str">
        <f>INDEX('DIAN CODE'!$D$2:$D$1121,MATCH(CONCATENATE(PLANOTER!P1318,""),'DIAN CODE'!$E$2:$E$1121,0),0)</f>
        <v>BOGOTA, D.C.</v>
      </c>
      <c r="S1318" t="s">
        <v>5268</v>
      </c>
    </row>
    <row r="1319" spans="1:19">
      <c r="A1319">
        <v>891855017</v>
      </c>
      <c r="B1319">
        <v>891855017</v>
      </c>
      <c r="C1319">
        <v>7</v>
      </c>
      <c r="D1319" t="s">
        <v>14</v>
      </c>
      <c r="E1319" t="s">
        <v>15</v>
      </c>
      <c r="F1319" t="s">
        <v>5269</v>
      </c>
      <c r="G1319" s="1">
        <v>5786354621</v>
      </c>
      <c r="H1319" t="s">
        <v>16</v>
      </c>
      <c r="I1319" t="s">
        <v>16</v>
      </c>
      <c r="J1319" t="s">
        <v>16</v>
      </c>
      <c r="K1319" t="s">
        <v>16</v>
      </c>
      <c r="L1319" t="s">
        <v>5270</v>
      </c>
      <c r="M1319">
        <v>169</v>
      </c>
      <c r="N1319" s="5">
        <v>85001</v>
      </c>
      <c r="O1319" s="14">
        <f t="shared" si="40"/>
        <v>5</v>
      </c>
      <c r="P1319" s="14" t="str">
        <f t="shared" si="41"/>
        <v>85001</v>
      </c>
      <c r="Q1319" s="5" t="str">
        <f>INDEX('DIAN CODE'!$B$2:$B$1121,MATCH(CONCATENATE(PLANOTER!P1319,""),'DIAN CODE'!$E$2:$E$1121,0),0)</f>
        <v>CASANARE</v>
      </c>
      <c r="R1319" s="5" t="str">
        <f>INDEX('DIAN CODE'!$D$2:$D$1121,MATCH(CONCATENATE(PLANOTER!P1319,""),'DIAN CODE'!$E$2:$E$1121,0),0)</f>
        <v>YOPAL</v>
      </c>
      <c r="S1319" t="s">
        <v>5271</v>
      </c>
    </row>
    <row r="1320" spans="1:19">
      <c r="A1320">
        <v>891903403</v>
      </c>
      <c r="B1320">
        <v>891903403</v>
      </c>
      <c r="C1320">
        <v>3</v>
      </c>
      <c r="D1320" t="s">
        <v>14</v>
      </c>
      <c r="E1320" t="s">
        <v>15</v>
      </c>
      <c r="F1320" t="s">
        <v>5272</v>
      </c>
      <c r="G1320" s="1">
        <v>6529666</v>
      </c>
      <c r="H1320" t="s">
        <v>16</v>
      </c>
      <c r="I1320" t="s">
        <v>16</v>
      </c>
      <c r="J1320" t="s">
        <v>16</v>
      </c>
      <c r="K1320" t="s">
        <v>16</v>
      </c>
      <c r="L1320" t="s">
        <v>5273</v>
      </c>
      <c r="M1320">
        <v>169</v>
      </c>
      <c r="N1320" s="5">
        <v>11001</v>
      </c>
      <c r="O1320" s="14">
        <f t="shared" si="40"/>
        <v>5</v>
      </c>
      <c r="P1320" s="14" t="str">
        <f t="shared" si="41"/>
        <v>11001</v>
      </c>
      <c r="Q1320" s="5" t="str">
        <f>INDEX('DIAN CODE'!$B$2:$B$1121,MATCH(CONCATENATE(PLANOTER!P1320,""),'DIAN CODE'!$E$2:$E$1121,0),0)</f>
        <v>BOGOTA</v>
      </c>
      <c r="R1320" s="5" t="str">
        <f>INDEX('DIAN CODE'!$D$2:$D$1121,MATCH(CONCATENATE(PLANOTER!P1320,""),'DIAN CODE'!$E$2:$E$1121,0),0)</f>
        <v>BOGOTA, D.C.</v>
      </c>
      <c r="S1320" t="s">
        <v>5274</v>
      </c>
    </row>
    <row r="1321" spans="1:19">
      <c r="A1321">
        <v>899999002</v>
      </c>
      <c r="B1321">
        <v>899999002</v>
      </c>
      <c r="C1321">
        <v>4</v>
      </c>
      <c r="D1321" t="s">
        <v>14</v>
      </c>
      <c r="E1321" t="s">
        <v>15</v>
      </c>
      <c r="F1321" t="s">
        <v>5275</v>
      </c>
      <c r="G1321" s="1">
        <v>4254802</v>
      </c>
      <c r="H1321" t="s">
        <v>16</v>
      </c>
      <c r="I1321" t="s">
        <v>16</v>
      </c>
      <c r="J1321" t="s">
        <v>16</v>
      </c>
      <c r="K1321" t="s">
        <v>16</v>
      </c>
      <c r="L1321" t="s">
        <v>5276</v>
      </c>
      <c r="M1321">
        <v>169</v>
      </c>
      <c r="N1321" s="5">
        <v>11001</v>
      </c>
      <c r="O1321" s="14">
        <f t="shared" si="40"/>
        <v>5</v>
      </c>
      <c r="P1321" s="14" t="str">
        <f t="shared" si="41"/>
        <v>11001</v>
      </c>
      <c r="Q1321" s="5" t="str">
        <f>INDEX('DIAN CODE'!$B$2:$B$1121,MATCH(CONCATENATE(PLANOTER!P1321,""),'DIAN CODE'!$E$2:$E$1121,0),0)</f>
        <v>BOGOTA</v>
      </c>
      <c r="R1321" s="5" t="str">
        <f>INDEX('DIAN CODE'!$D$2:$D$1121,MATCH(CONCATENATE(PLANOTER!P1321,""),'DIAN CODE'!$E$2:$E$1121,0),0)</f>
        <v>BOGOTA, D.C.</v>
      </c>
      <c r="S1321" t="s">
        <v>5277</v>
      </c>
    </row>
    <row r="1322" spans="1:19">
      <c r="A1322">
        <v>899999066</v>
      </c>
      <c r="B1322">
        <v>899999066</v>
      </c>
      <c r="C1322">
        <v>5</v>
      </c>
      <c r="D1322" t="s">
        <v>14</v>
      </c>
      <c r="E1322" t="s">
        <v>15</v>
      </c>
      <c r="F1322" t="s">
        <v>5278</v>
      </c>
      <c r="G1322" s="1">
        <v>5713259090</v>
      </c>
      <c r="H1322" t="s">
        <v>16</v>
      </c>
      <c r="I1322" t="s">
        <v>16</v>
      </c>
      <c r="J1322" t="s">
        <v>16</v>
      </c>
      <c r="K1322" t="s">
        <v>16</v>
      </c>
      <c r="L1322" t="s">
        <v>5279</v>
      </c>
      <c r="M1322">
        <v>169</v>
      </c>
      <c r="N1322" s="5">
        <v>11001</v>
      </c>
      <c r="O1322" s="14">
        <f t="shared" si="40"/>
        <v>5</v>
      </c>
      <c r="P1322" s="14" t="str">
        <f t="shared" si="41"/>
        <v>11001</v>
      </c>
      <c r="Q1322" s="5" t="str">
        <f>INDEX('DIAN CODE'!$B$2:$B$1121,MATCH(CONCATENATE(PLANOTER!P1322,""),'DIAN CODE'!$E$2:$E$1121,0),0)</f>
        <v>BOGOTA</v>
      </c>
      <c r="R1322" s="5" t="str">
        <f>INDEX('DIAN CODE'!$D$2:$D$1121,MATCH(CONCATENATE(PLANOTER!P1322,""),'DIAN CODE'!$E$2:$E$1121,0),0)</f>
        <v>BOGOTA, D.C.</v>
      </c>
      <c r="S1322" t="s">
        <v>5280</v>
      </c>
    </row>
    <row r="1323" spans="1:19">
      <c r="A1323">
        <v>899999090</v>
      </c>
      <c r="B1323">
        <v>899999090</v>
      </c>
      <c r="C1323">
        <v>2</v>
      </c>
      <c r="D1323" t="s">
        <v>14</v>
      </c>
      <c r="E1323" t="s">
        <v>15</v>
      </c>
      <c r="F1323" t="s">
        <v>5281</v>
      </c>
      <c r="G1323" s="1">
        <v>6079999</v>
      </c>
      <c r="H1323" t="s">
        <v>16</v>
      </c>
      <c r="I1323" t="s">
        <v>16</v>
      </c>
      <c r="J1323" t="s">
        <v>16</v>
      </c>
      <c r="K1323" t="s">
        <v>16</v>
      </c>
      <c r="L1323" t="s">
        <v>88</v>
      </c>
      <c r="M1323">
        <v>169</v>
      </c>
      <c r="N1323" s="5">
        <v>11001</v>
      </c>
      <c r="O1323" s="14">
        <f t="shared" si="40"/>
        <v>5</v>
      </c>
      <c r="P1323" s="14" t="str">
        <f t="shared" si="41"/>
        <v>11001</v>
      </c>
      <c r="Q1323" s="5" t="str">
        <f>INDEX('DIAN CODE'!$B$2:$B$1121,MATCH(CONCATENATE(PLANOTER!P1323,""),'DIAN CODE'!$E$2:$E$1121,0),0)</f>
        <v>BOGOTA</v>
      </c>
      <c r="R1323" s="5" t="str">
        <f>INDEX('DIAN CODE'!$D$2:$D$1121,MATCH(CONCATENATE(PLANOTER!P1323,""),'DIAN CODE'!$E$2:$E$1121,0),0)</f>
        <v>BOGOTA, D.C.</v>
      </c>
      <c r="S1323" t="s">
        <v>5282</v>
      </c>
    </row>
    <row r="1324" spans="1:19">
      <c r="A1324">
        <v>900008372</v>
      </c>
      <c r="B1324">
        <v>900008372</v>
      </c>
      <c r="C1324">
        <v>6</v>
      </c>
      <c r="D1324" t="s">
        <v>14</v>
      </c>
      <c r="E1324" t="s">
        <v>15</v>
      </c>
      <c r="F1324" t="s">
        <v>3628</v>
      </c>
      <c r="G1324" s="1">
        <v>145103128</v>
      </c>
      <c r="H1324" t="s">
        <v>16</v>
      </c>
      <c r="I1324" t="s">
        <v>16</v>
      </c>
      <c r="J1324" t="s">
        <v>16</v>
      </c>
      <c r="K1324" t="s">
        <v>16</v>
      </c>
      <c r="L1324" t="s">
        <v>5283</v>
      </c>
      <c r="M1324">
        <v>169</v>
      </c>
      <c r="N1324" s="5">
        <v>15759</v>
      </c>
      <c r="O1324" s="14">
        <f t="shared" si="40"/>
        <v>5</v>
      </c>
      <c r="P1324" s="14" t="str">
        <f t="shared" si="41"/>
        <v>15759</v>
      </c>
      <c r="Q1324" s="5" t="str">
        <f>INDEX('DIAN CODE'!$B$2:$B$1121,MATCH(CONCATENATE(PLANOTER!P1324,""),'DIAN CODE'!$E$2:$E$1121,0),0)</f>
        <v>BOYACA</v>
      </c>
      <c r="R1324" s="5" t="str">
        <f>INDEX('DIAN CODE'!$D$2:$D$1121,MATCH(CONCATENATE(PLANOTER!P1324,""),'DIAN CODE'!$E$2:$E$1121,0),0)</f>
        <v>SOGAMOSO</v>
      </c>
      <c r="S1324" t="s">
        <v>5284</v>
      </c>
    </row>
    <row r="1325" spans="1:19">
      <c r="A1325">
        <v>900009495</v>
      </c>
      <c r="B1325">
        <v>900009495</v>
      </c>
      <c r="C1325">
        <v>8</v>
      </c>
      <c r="D1325" t="s">
        <v>14</v>
      </c>
      <c r="E1325" t="s">
        <v>15</v>
      </c>
      <c r="F1325" t="s">
        <v>5285</v>
      </c>
      <c r="G1325" s="1">
        <v>4943055</v>
      </c>
      <c r="H1325" t="s">
        <v>16</v>
      </c>
      <c r="I1325" t="s">
        <v>16</v>
      </c>
      <c r="J1325" t="s">
        <v>16</v>
      </c>
      <c r="K1325" t="s">
        <v>16</v>
      </c>
      <c r="L1325" t="s">
        <v>5286</v>
      </c>
      <c r="M1325">
        <v>169</v>
      </c>
      <c r="N1325" s="5">
        <v>11001</v>
      </c>
      <c r="O1325" s="14">
        <f t="shared" si="40"/>
        <v>5</v>
      </c>
      <c r="P1325" s="14" t="str">
        <f t="shared" si="41"/>
        <v>11001</v>
      </c>
      <c r="Q1325" s="5" t="str">
        <f>INDEX('DIAN CODE'!$B$2:$B$1121,MATCH(CONCATENATE(PLANOTER!P1325,""),'DIAN CODE'!$E$2:$E$1121,0),0)</f>
        <v>BOGOTA</v>
      </c>
      <c r="R1325" s="5" t="str">
        <f>INDEX('DIAN CODE'!$D$2:$D$1121,MATCH(CONCATENATE(PLANOTER!P1325,""),'DIAN CODE'!$E$2:$E$1121,0),0)</f>
        <v>BOGOTA, D.C.</v>
      </c>
      <c r="S1325" t="s">
        <v>5287</v>
      </c>
    </row>
    <row r="1326" spans="1:19">
      <c r="A1326">
        <v>900017447</v>
      </c>
      <c r="B1326">
        <v>900017447</v>
      </c>
      <c r="C1326">
        <v>8</v>
      </c>
      <c r="D1326" t="s">
        <v>14</v>
      </c>
      <c r="E1326" t="s">
        <v>15</v>
      </c>
      <c r="F1326" t="s">
        <v>5288</v>
      </c>
      <c r="G1326" s="1">
        <v>1800113252</v>
      </c>
      <c r="H1326" t="s">
        <v>16</v>
      </c>
      <c r="I1326" t="s">
        <v>16</v>
      </c>
      <c r="J1326" t="s">
        <v>16</v>
      </c>
      <c r="K1326" t="s">
        <v>16</v>
      </c>
      <c r="L1326" t="s">
        <v>5289</v>
      </c>
      <c r="M1326">
        <v>169</v>
      </c>
      <c r="N1326" s="5">
        <v>11001</v>
      </c>
      <c r="O1326" s="14">
        <f t="shared" si="40"/>
        <v>5</v>
      </c>
      <c r="P1326" s="14" t="str">
        <f t="shared" si="41"/>
        <v>11001</v>
      </c>
      <c r="Q1326" s="5" t="str">
        <f>INDEX('DIAN CODE'!$B$2:$B$1121,MATCH(CONCATENATE(PLANOTER!P1326,""),'DIAN CODE'!$E$2:$E$1121,0),0)</f>
        <v>BOGOTA</v>
      </c>
      <c r="R1326" s="5" t="str">
        <f>INDEX('DIAN CODE'!$D$2:$D$1121,MATCH(CONCATENATE(PLANOTER!P1326,""),'DIAN CODE'!$E$2:$E$1121,0),0)</f>
        <v>BOGOTA, D.C.</v>
      </c>
      <c r="S1326" t="s">
        <v>5290</v>
      </c>
    </row>
    <row r="1327" spans="1:19">
      <c r="A1327">
        <v>900022310</v>
      </c>
      <c r="B1327">
        <v>900022310</v>
      </c>
      <c r="C1327">
        <v>8</v>
      </c>
      <c r="D1327" t="s">
        <v>14</v>
      </c>
      <c r="E1327" t="s">
        <v>15</v>
      </c>
      <c r="F1327" t="s">
        <v>5291</v>
      </c>
      <c r="G1327" s="1">
        <v>3627388</v>
      </c>
      <c r="H1327" t="s">
        <v>16</v>
      </c>
      <c r="I1327" t="s">
        <v>16</v>
      </c>
      <c r="J1327" t="s">
        <v>16</v>
      </c>
      <c r="K1327" t="s">
        <v>16</v>
      </c>
      <c r="L1327" t="s">
        <v>5292</v>
      </c>
      <c r="M1327">
        <v>169</v>
      </c>
      <c r="N1327" s="5">
        <v>11001</v>
      </c>
      <c r="O1327" s="14">
        <f t="shared" si="40"/>
        <v>5</v>
      </c>
      <c r="P1327" s="14" t="str">
        <f t="shared" si="41"/>
        <v>11001</v>
      </c>
      <c r="Q1327" s="5" t="str">
        <f>INDEX('DIAN CODE'!$B$2:$B$1121,MATCH(CONCATENATE(PLANOTER!P1327,""),'DIAN CODE'!$E$2:$E$1121,0),0)</f>
        <v>BOGOTA</v>
      </c>
      <c r="R1327" s="5" t="str">
        <f>INDEX('DIAN CODE'!$D$2:$D$1121,MATCH(CONCATENATE(PLANOTER!P1327,""),'DIAN CODE'!$E$2:$E$1121,0),0)</f>
        <v>BOGOTA, D.C.</v>
      </c>
      <c r="S1327" t="s">
        <v>5293</v>
      </c>
    </row>
    <row r="1328" spans="1:19">
      <c r="A1328">
        <v>900028376</v>
      </c>
      <c r="B1328">
        <v>900028376</v>
      </c>
      <c r="C1328">
        <v>0</v>
      </c>
      <c r="D1328" t="s">
        <v>14</v>
      </c>
      <c r="E1328" t="s">
        <v>15</v>
      </c>
      <c r="F1328" t="s">
        <v>5294</v>
      </c>
      <c r="G1328" s="1">
        <v>6348477</v>
      </c>
      <c r="H1328" t="s">
        <v>16</v>
      </c>
      <c r="I1328" t="s">
        <v>16</v>
      </c>
      <c r="J1328" t="s">
        <v>16</v>
      </c>
      <c r="K1328" t="s">
        <v>16</v>
      </c>
      <c r="L1328" t="s">
        <v>5295</v>
      </c>
      <c r="M1328">
        <v>169</v>
      </c>
      <c r="N1328" s="5">
        <v>11001</v>
      </c>
      <c r="O1328" s="14">
        <f t="shared" si="40"/>
        <v>5</v>
      </c>
      <c r="P1328" s="14" t="str">
        <f t="shared" si="41"/>
        <v>11001</v>
      </c>
      <c r="Q1328" s="5" t="str">
        <f>INDEX('DIAN CODE'!$B$2:$B$1121,MATCH(CONCATENATE(PLANOTER!P1328,""),'DIAN CODE'!$E$2:$E$1121,0),0)</f>
        <v>BOGOTA</v>
      </c>
      <c r="R1328" s="5" t="str">
        <f>INDEX('DIAN CODE'!$D$2:$D$1121,MATCH(CONCATENATE(PLANOTER!P1328,""),'DIAN CODE'!$E$2:$E$1121,0),0)</f>
        <v>BOGOTA, D.C.</v>
      </c>
      <c r="S1328" t="s">
        <v>5296</v>
      </c>
    </row>
    <row r="1329" spans="1:19">
      <c r="A1329">
        <v>900031949</v>
      </c>
      <c r="B1329">
        <v>900031949</v>
      </c>
      <c r="C1329">
        <v>1</v>
      </c>
      <c r="D1329" t="s">
        <v>14</v>
      </c>
      <c r="E1329" t="s">
        <v>15</v>
      </c>
      <c r="F1329" t="s">
        <v>4866</v>
      </c>
      <c r="G1329" s="1">
        <v>3384533</v>
      </c>
      <c r="H1329" t="s">
        <v>16</v>
      </c>
      <c r="I1329" t="s">
        <v>16</v>
      </c>
      <c r="J1329" t="s">
        <v>16</v>
      </c>
      <c r="K1329" t="s">
        <v>16</v>
      </c>
      <c r="L1329" t="s">
        <v>5297</v>
      </c>
      <c r="M1329">
        <v>169</v>
      </c>
      <c r="N1329" s="5">
        <v>11001</v>
      </c>
      <c r="O1329" s="14">
        <f t="shared" si="40"/>
        <v>5</v>
      </c>
      <c r="P1329" s="14" t="str">
        <f t="shared" si="41"/>
        <v>11001</v>
      </c>
      <c r="Q1329" s="5" t="str">
        <f>INDEX('DIAN CODE'!$B$2:$B$1121,MATCH(CONCATENATE(PLANOTER!P1329,""),'DIAN CODE'!$E$2:$E$1121,0),0)</f>
        <v>BOGOTA</v>
      </c>
      <c r="R1329" s="5" t="str">
        <f>INDEX('DIAN CODE'!$D$2:$D$1121,MATCH(CONCATENATE(PLANOTER!P1329,""),'DIAN CODE'!$E$2:$E$1121,0),0)</f>
        <v>BOGOTA, D.C.</v>
      </c>
      <c r="S1329" t="s">
        <v>5298</v>
      </c>
    </row>
    <row r="1330" spans="1:19">
      <c r="A1330">
        <v>900036536</v>
      </c>
      <c r="B1330">
        <v>900036536</v>
      </c>
      <c r="C1330">
        <v>6</v>
      </c>
      <c r="D1330" t="s">
        <v>14</v>
      </c>
      <c r="E1330" t="s">
        <v>15</v>
      </c>
      <c r="F1330" t="s">
        <v>5299</v>
      </c>
      <c r="G1330" s="1">
        <v>2779691</v>
      </c>
      <c r="H1330" t="s">
        <v>16</v>
      </c>
      <c r="I1330" t="s">
        <v>16</v>
      </c>
      <c r="J1330" t="s">
        <v>16</v>
      </c>
      <c r="K1330" t="s">
        <v>16</v>
      </c>
      <c r="L1330" t="s">
        <v>5300</v>
      </c>
      <c r="M1330">
        <v>169</v>
      </c>
      <c r="N1330" s="5">
        <v>11001</v>
      </c>
      <c r="O1330" s="14">
        <f t="shared" si="40"/>
        <v>5</v>
      </c>
      <c r="P1330" s="14" t="str">
        <f t="shared" si="41"/>
        <v>11001</v>
      </c>
      <c r="Q1330" s="5" t="str">
        <f>INDEX('DIAN CODE'!$B$2:$B$1121,MATCH(CONCATENATE(PLANOTER!P1330,""),'DIAN CODE'!$E$2:$E$1121,0),0)</f>
        <v>BOGOTA</v>
      </c>
      <c r="R1330" s="5" t="str">
        <f>INDEX('DIAN CODE'!$D$2:$D$1121,MATCH(CONCATENATE(PLANOTER!P1330,""),'DIAN CODE'!$E$2:$E$1121,0),0)</f>
        <v>BOGOTA, D.C.</v>
      </c>
      <c r="S1330" t="s">
        <v>5301</v>
      </c>
    </row>
    <row r="1331" spans="1:19">
      <c r="A1331">
        <v>900038222</v>
      </c>
      <c r="B1331">
        <v>900038222</v>
      </c>
      <c r="C1331">
        <v>8</v>
      </c>
      <c r="D1331" t="s">
        <v>14</v>
      </c>
      <c r="E1331" t="s">
        <v>15</v>
      </c>
      <c r="F1331" t="s">
        <v>5302</v>
      </c>
      <c r="G1331" s="1">
        <v>6457831</v>
      </c>
      <c r="H1331" t="s">
        <v>16</v>
      </c>
      <c r="I1331" t="s">
        <v>16</v>
      </c>
      <c r="J1331" t="s">
        <v>16</v>
      </c>
      <c r="K1331" t="s">
        <v>16</v>
      </c>
      <c r="L1331" t="s">
        <v>5303</v>
      </c>
      <c r="M1331">
        <v>169</v>
      </c>
      <c r="N1331" s="5">
        <v>11001</v>
      </c>
      <c r="O1331" s="14">
        <f t="shared" si="40"/>
        <v>5</v>
      </c>
      <c r="P1331" s="14" t="str">
        <f t="shared" si="41"/>
        <v>11001</v>
      </c>
      <c r="Q1331" s="5" t="str">
        <f>INDEX('DIAN CODE'!$B$2:$B$1121,MATCH(CONCATENATE(PLANOTER!P1331,""),'DIAN CODE'!$E$2:$E$1121,0),0)</f>
        <v>BOGOTA</v>
      </c>
      <c r="R1331" s="5" t="str">
        <f>INDEX('DIAN CODE'!$D$2:$D$1121,MATCH(CONCATENATE(PLANOTER!P1331,""),'DIAN CODE'!$E$2:$E$1121,0),0)</f>
        <v>BOGOTA, D.C.</v>
      </c>
      <c r="S1331" t="s">
        <v>5304</v>
      </c>
    </row>
    <row r="1332" spans="1:19">
      <c r="A1332">
        <v>900042784</v>
      </c>
      <c r="B1332">
        <v>900042784</v>
      </c>
      <c r="C1332">
        <v>0</v>
      </c>
      <c r="D1332" t="s">
        <v>14</v>
      </c>
      <c r="E1332" t="s">
        <v>15</v>
      </c>
      <c r="F1332" t="s">
        <v>5305</v>
      </c>
      <c r="G1332" s="1">
        <v>7825060</v>
      </c>
      <c r="H1332" t="s">
        <v>16</v>
      </c>
      <c r="I1332" t="s">
        <v>16</v>
      </c>
      <c r="J1332" t="s">
        <v>16</v>
      </c>
      <c r="K1332" t="s">
        <v>16</v>
      </c>
      <c r="L1332" t="s">
        <v>5306</v>
      </c>
      <c r="M1332">
        <v>169</v>
      </c>
      <c r="N1332" s="5">
        <v>11001</v>
      </c>
      <c r="O1332" s="14">
        <f t="shared" si="40"/>
        <v>5</v>
      </c>
      <c r="P1332" s="14" t="str">
        <f t="shared" si="41"/>
        <v>11001</v>
      </c>
      <c r="Q1332" s="5" t="str">
        <f>INDEX('DIAN CODE'!$B$2:$B$1121,MATCH(CONCATENATE(PLANOTER!P1332,""),'DIAN CODE'!$E$2:$E$1121,0),0)</f>
        <v>BOGOTA</v>
      </c>
      <c r="R1332" s="5" t="str">
        <f>INDEX('DIAN CODE'!$D$2:$D$1121,MATCH(CONCATENATE(PLANOTER!P1332,""),'DIAN CODE'!$E$2:$E$1121,0),0)</f>
        <v>BOGOTA, D.C.</v>
      </c>
      <c r="S1332" t="s">
        <v>4986</v>
      </c>
    </row>
    <row r="1333" spans="1:19">
      <c r="A1333">
        <v>900052409</v>
      </c>
      <c r="B1333">
        <v>900052409</v>
      </c>
      <c r="C1333">
        <v>6</v>
      </c>
      <c r="D1333" t="s">
        <v>14</v>
      </c>
      <c r="E1333" t="s">
        <v>15</v>
      </c>
      <c r="F1333" t="s">
        <v>5307</v>
      </c>
      <c r="G1333" s="1">
        <v>4051702</v>
      </c>
      <c r="H1333" t="s">
        <v>16</v>
      </c>
      <c r="I1333" t="s">
        <v>16</v>
      </c>
      <c r="J1333" t="s">
        <v>16</v>
      </c>
      <c r="K1333" t="s">
        <v>16</v>
      </c>
      <c r="L1333" t="s">
        <v>5308</v>
      </c>
      <c r="M1333">
        <v>169</v>
      </c>
      <c r="N1333" s="5">
        <v>11001</v>
      </c>
      <c r="O1333" s="14">
        <f t="shared" si="40"/>
        <v>5</v>
      </c>
      <c r="P1333" s="14" t="str">
        <f t="shared" si="41"/>
        <v>11001</v>
      </c>
      <c r="Q1333" s="5" t="str">
        <f>INDEX('DIAN CODE'!$B$2:$B$1121,MATCH(CONCATENATE(PLANOTER!P1333,""),'DIAN CODE'!$E$2:$E$1121,0),0)</f>
        <v>BOGOTA</v>
      </c>
      <c r="R1333" s="5" t="str">
        <f>INDEX('DIAN CODE'!$D$2:$D$1121,MATCH(CONCATENATE(PLANOTER!P1333,""),'DIAN CODE'!$E$2:$E$1121,0),0)</f>
        <v>BOGOTA, D.C.</v>
      </c>
      <c r="S1333" t="s">
        <v>5309</v>
      </c>
    </row>
    <row r="1334" spans="1:19">
      <c r="A1334">
        <v>900052722</v>
      </c>
      <c r="B1334">
        <v>900052722</v>
      </c>
      <c r="C1334">
        <v>7</v>
      </c>
      <c r="D1334" t="s">
        <v>14</v>
      </c>
      <c r="E1334" t="s">
        <v>15</v>
      </c>
      <c r="F1334" t="s">
        <v>5310</v>
      </c>
      <c r="G1334" s="1">
        <v>2016395</v>
      </c>
      <c r="H1334" t="s">
        <v>16</v>
      </c>
      <c r="I1334" t="s">
        <v>16</v>
      </c>
      <c r="J1334" t="s">
        <v>16</v>
      </c>
      <c r="K1334" t="s">
        <v>16</v>
      </c>
      <c r="L1334" t="s">
        <v>5311</v>
      </c>
      <c r="M1334">
        <v>169</v>
      </c>
      <c r="N1334" s="5">
        <v>11001</v>
      </c>
      <c r="O1334" s="14">
        <f t="shared" si="40"/>
        <v>5</v>
      </c>
      <c r="P1334" s="14" t="str">
        <f t="shared" si="41"/>
        <v>11001</v>
      </c>
      <c r="Q1334" s="5" t="str">
        <f>INDEX('DIAN CODE'!$B$2:$B$1121,MATCH(CONCATENATE(PLANOTER!P1334,""),'DIAN CODE'!$E$2:$E$1121,0),0)</f>
        <v>BOGOTA</v>
      </c>
      <c r="R1334" s="5" t="str">
        <f>INDEX('DIAN CODE'!$D$2:$D$1121,MATCH(CONCATENATE(PLANOTER!P1334,""),'DIAN CODE'!$E$2:$E$1121,0),0)</f>
        <v>BOGOTA, D.C.</v>
      </c>
      <c r="S1334" t="s">
        <v>5312</v>
      </c>
    </row>
    <row r="1335" spans="1:19">
      <c r="A1335">
        <v>900053662</v>
      </c>
      <c r="B1335">
        <v>900053662</v>
      </c>
      <c r="C1335">
        <v>8</v>
      </c>
      <c r="D1335" t="s">
        <v>14</v>
      </c>
      <c r="E1335" t="s">
        <v>15</v>
      </c>
      <c r="F1335" t="s">
        <v>5313</v>
      </c>
      <c r="G1335" s="1">
        <v>3133677503</v>
      </c>
      <c r="H1335" t="s">
        <v>16</v>
      </c>
      <c r="I1335" t="s">
        <v>16</v>
      </c>
      <c r="J1335" t="s">
        <v>16</v>
      </c>
      <c r="K1335" t="s">
        <v>16</v>
      </c>
      <c r="L1335" t="s">
        <v>5314</v>
      </c>
      <c r="M1335">
        <v>169</v>
      </c>
      <c r="N1335" s="5">
        <v>25328</v>
      </c>
      <c r="O1335" s="14">
        <f t="shared" si="40"/>
        <v>5</v>
      </c>
      <c r="P1335" s="14" t="str">
        <f t="shared" si="41"/>
        <v>25328</v>
      </c>
      <c r="Q1335" s="5" t="str">
        <f>INDEX('DIAN CODE'!$B$2:$B$1121,MATCH(CONCATENATE(PLANOTER!P1335,""),'DIAN CODE'!$E$2:$E$1121,0),0)</f>
        <v>CUNDINAMARCA</v>
      </c>
      <c r="R1335" s="5" t="str">
        <f>INDEX('DIAN CODE'!$D$2:$D$1121,MATCH(CONCATENATE(PLANOTER!P1335,""),'DIAN CODE'!$E$2:$E$1121,0),0)</f>
        <v>GUAYABAL DE SIQUIMA</v>
      </c>
      <c r="S1335" t="s">
        <v>5315</v>
      </c>
    </row>
    <row r="1336" spans="1:19">
      <c r="A1336">
        <v>900053978</v>
      </c>
      <c r="B1336">
        <v>900053978</v>
      </c>
      <c r="C1336">
        <v>1</v>
      </c>
      <c r="D1336" t="s">
        <v>14</v>
      </c>
      <c r="E1336" t="s">
        <v>15</v>
      </c>
      <c r="F1336" t="s">
        <v>5316</v>
      </c>
      <c r="G1336" s="1">
        <v>4265580</v>
      </c>
      <c r="H1336" t="s">
        <v>16</v>
      </c>
      <c r="I1336" t="s">
        <v>16</v>
      </c>
      <c r="J1336" t="s">
        <v>16</v>
      </c>
      <c r="K1336" t="s">
        <v>16</v>
      </c>
      <c r="L1336" t="s">
        <v>5317</v>
      </c>
      <c r="M1336">
        <v>169</v>
      </c>
      <c r="N1336" s="5">
        <v>11001</v>
      </c>
      <c r="O1336" s="14">
        <f t="shared" si="40"/>
        <v>5</v>
      </c>
      <c r="P1336" s="14" t="str">
        <f t="shared" si="41"/>
        <v>11001</v>
      </c>
      <c r="Q1336" s="5" t="str">
        <f>INDEX('DIAN CODE'!$B$2:$B$1121,MATCH(CONCATENATE(PLANOTER!P1336,""),'DIAN CODE'!$E$2:$E$1121,0),0)</f>
        <v>BOGOTA</v>
      </c>
      <c r="R1336" s="5" t="str">
        <f>INDEX('DIAN CODE'!$D$2:$D$1121,MATCH(CONCATENATE(PLANOTER!P1336,""),'DIAN CODE'!$E$2:$E$1121,0),0)</f>
        <v>BOGOTA, D.C.</v>
      </c>
      <c r="S1336" t="s">
        <v>5020</v>
      </c>
    </row>
    <row r="1337" spans="1:19">
      <c r="A1337">
        <v>900055642</v>
      </c>
      <c r="B1337">
        <v>900055642</v>
      </c>
      <c r="C1337" t="s">
        <v>13</v>
      </c>
      <c r="D1337" t="s">
        <v>14</v>
      </c>
      <c r="E1337" t="s">
        <v>15</v>
      </c>
      <c r="F1337" t="s">
        <v>5318</v>
      </c>
      <c r="G1337" s="1">
        <v>2535979</v>
      </c>
      <c r="H1337" t="s">
        <v>16</v>
      </c>
      <c r="I1337" t="s">
        <v>16</v>
      </c>
      <c r="J1337" t="s">
        <v>16</v>
      </c>
      <c r="K1337" t="s">
        <v>16</v>
      </c>
      <c r="L1337" t="s">
        <v>5319</v>
      </c>
      <c r="M1337">
        <v>169</v>
      </c>
      <c r="N1337" s="5">
        <v>11001</v>
      </c>
      <c r="O1337" s="14">
        <f t="shared" si="40"/>
        <v>5</v>
      </c>
      <c r="P1337" s="14" t="str">
        <f t="shared" si="41"/>
        <v>11001</v>
      </c>
      <c r="Q1337" s="5" t="str">
        <f>INDEX('DIAN CODE'!$B$2:$B$1121,MATCH(CONCATENATE(PLANOTER!P1337,""),'DIAN CODE'!$E$2:$E$1121,0),0)</f>
        <v>BOGOTA</v>
      </c>
      <c r="R1337" s="5" t="str">
        <f>INDEX('DIAN CODE'!$D$2:$D$1121,MATCH(CONCATENATE(PLANOTER!P1337,""),'DIAN CODE'!$E$2:$E$1121,0),0)</f>
        <v>BOGOTA, D.C.</v>
      </c>
      <c r="S1337" t="s">
        <v>5320</v>
      </c>
    </row>
    <row r="1338" spans="1:19">
      <c r="A1338">
        <v>900057356</v>
      </c>
      <c r="B1338">
        <v>900057356</v>
      </c>
      <c r="C1338">
        <v>7</v>
      </c>
      <c r="D1338" t="s">
        <v>14</v>
      </c>
      <c r="E1338" t="s">
        <v>15</v>
      </c>
      <c r="F1338" t="s">
        <v>5321</v>
      </c>
      <c r="G1338" s="1">
        <v>3011864</v>
      </c>
      <c r="H1338" t="s">
        <v>16</v>
      </c>
      <c r="I1338" t="s">
        <v>16</v>
      </c>
      <c r="J1338" t="s">
        <v>16</v>
      </c>
      <c r="K1338" t="s">
        <v>16</v>
      </c>
      <c r="L1338" t="s">
        <v>5322</v>
      </c>
      <c r="M1338">
        <v>169</v>
      </c>
      <c r="N1338" s="5">
        <v>5631</v>
      </c>
      <c r="O1338" s="14">
        <f t="shared" si="40"/>
        <v>4</v>
      </c>
      <c r="P1338" s="14" t="str">
        <f t="shared" si="41"/>
        <v>05631</v>
      </c>
      <c r="Q1338" s="5" t="str">
        <f>INDEX('DIAN CODE'!$B$2:$B$1121,MATCH(CONCATENATE(PLANOTER!P1338,""),'DIAN CODE'!$E$2:$E$1121,0),0)</f>
        <v>ANTIOQUIA</v>
      </c>
      <c r="R1338" s="5" t="str">
        <f>INDEX('DIAN CODE'!$D$2:$D$1121,MATCH(CONCATENATE(PLANOTER!P1338,""),'DIAN CODE'!$E$2:$E$1121,0),0)</f>
        <v>SABANETA</v>
      </c>
      <c r="S1338" t="s">
        <v>5323</v>
      </c>
    </row>
    <row r="1339" spans="1:19">
      <c r="A1339">
        <v>900057931</v>
      </c>
      <c r="B1339">
        <v>900057931</v>
      </c>
      <c r="C1339">
        <v>2</v>
      </c>
      <c r="D1339" t="s">
        <v>14</v>
      </c>
      <c r="E1339" t="s">
        <v>15</v>
      </c>
      <c r="F1339" t="s">
        <v>5324</v>
      </c>
      <c r="G1339" s="1">
        <v>2570077</v>
      </c>
      <c r="H1339" t="s">
        <v>16</v>
      </c>
      <c r="I1339" t="s">
        <v>16</v>
      </c>
      <c r="J1339" t="s">
        <v>16</v>
      </c>
      <c r="K1339" t="s">
        <v>16</v>
      </c>
      <c r="L1339" t="s">
        <v>5325</v>
      </c>
      <c r="M1339">
        <v>169</v>
      </c>
      <c r="N1339" s="5">
        <v>11001</v>
      </c>
      <c r="O1339" s="14">
        <f t="shared" si="40"/>
        <v>5</v>
      </c>
      <c r="P1339" s="14" t="str">
        <f t="shared" si="41"/>
        <v>11001</v>
      </c>
      <c r="Q1339" s="5" t="str">
        <f>INDEX('DIAN CODE'!$B$2:$B$1121,MATCH(CONCATENATE(PLANOTER!P1339,""),'DIAN CODE'!$E$2:$E$1121,0),0)</f>
        <v>BOGOTA</v>
      </c>
      <c r="R1339" s="5" t="str">
        <f>INDEX('DIAN CODE'!$D$2:$D$1121,MATCH(CONCATENATE(PLANOTER!P1339,""),'DIAN CODE'!$E$2:$E$1121,0),0)</f>
        <v>BOGOTA, D.C.</v>
      </c>
      <c r="S1339" t="s">
        <v>5326</v>
      </c>
    </row>
    <row r="1340" spans="1:19">
      <c r="A1340">
        <v>900062594</v>
      </c>
      <c r="B1340">
        <v>900062594</v>
      </c>
      <c r="C1340">
        <v>3</v>
      </c>
      <c r="D1340" t="s">
        <v>14</v>
      </c>
      <c r="E1340" t="s">
        <v>15</v>
      </c>
      <c r="F1340" t="s">
        <v>5327</v>
      </c>
      <c r="G1340" s="1">
        <v>3331616</v>
      </c>
      <c r="H1340" t="s">
        <v>16</v>
      </c>
      <c r="I1340" t="s">
        <v>16</v>
      </c>
      <c r="J1340" t="s">
        <v>16</v>
      </c>
      <c r="K1340" t="s">
        <v>16</v>
      </c>
      <c r="L1340" t="s">
        <v>5328</v>
      </c>
      <c r="M1340">
        <v>169</v>
      </c>
      <c r="N1340" s="5">
        <v>11001</v>
      </c>
      <c r="O1340" s="14">
        <f t="shared" si="40"/>
        <v>5</v>
      </c>
      <c r="P1340" s="14" t="str">
        <f t="shared" si="41"/>
        <v>11001</v>
      </c>
      <c r="Q1340" s="5" t="str">
        <f>INDEX('DIAN CODE'!$B$2:$B$1121,MATCH(CONCATENATE(PLANOTER!P1340,""),'DIAN CODE'!$E$2:$E$1121,0),0)</f>
        <v>BOGOTA</v>
      </c>
      <c r="R1340" s="5" t="str">
        <f>INDEX('DIAN CODE'!$D$2:$D$1121,MATCH(CONCATENATE(PLANOTER!P1340,""),'DIAN CODE'!$E$2:$E$1121,0),0)</f>
        <v>BOGOTA, D.C.</v>
      </c>
      <c r="S1340" t="s">
        <v>5329</v>
      </c>
    </row>
    <row r="1341" spans="1:19">
      <c r="A1341">
        <v>900063867</v>
      </c>
      <c r="B1341">
        <v>900063867</v>
      </c>
      <c r="C1341">
        <v>3</v>
      </c>
      <c r="D1341" t="s">
        <v>14</v>
      </c>
      <c r="E1341" t="s">
        <v>15</v>
      </c>
      <c r="F1341" t="s">
        <v>5330</v>
      </c>
      <c r="G1341" s="1">
        <v>2379292</v>
      </c>
      <c r="H1341" t="s">
        <v>16</v>
      </c>
      <c r="I1341" t="s">
        <v>16</v>
      </c>
      <c r="J1341" t="s">
        <v>16</v>
      </c>
      <c r="K1341" t="s">
        <v>16</v>
      </c>
      <c r="L1341" t="s">
        <v>5331</v>
      </c>
      <c r="M1341">
        <v>169</v>
      </c>
      <c r="N1341" s="5">
        <v>11001</v>
      </c>
      <c r="O1341" s="14">
        <f t="shared" si="40"/>
        <v>5</v>
      </c>
      <c r="P1341" s="14" t="str">
        <f t="shared" si="41"/>
        <v>11001</v>
      </c>
      <c r="Q1341" s="5" t="str">
        <f>INDEX('DIAN CODE'!$B$2:$B$1121,MATCH(CONCATENATE(PLANOTER!P1341,""),'DIAN CODE'!$E$2:$E$1121,0),0)</f>
        <v>BOGOTA</v>
      </c>
      <c r="R1341" s="5" t="str">
        <f>INDEX('DIAN CODE'!$D$2:$D$1121,MATCH(CONCATENATE(PLANOTER!P1341,""),'DIAN CODE'!$E$2:$E$1121,0),0)</f>
        <v>BOGOTA, D.C.</v>
      </c>
      <c r="S1341" t="s">
        <v>5332</v>
      </c>
    </row>
    <row r="1342" spans="1:19">
      <c r="A1342">
        <v>900068178</v>
      </c>
      <c r="B1342">
        <v>900068178</v>
      </c>
      <c r="C1342">
        <v>1</v>
      </c>
      <c r="D1342" t="s">
        <v>14</v>
      </c>
      <c r="E1342" t="s">
        <v>15</v>
      </c>
      <c r="F1342" t="s">
        <v>5333</v>
      </c>
      <c r="G1342" s="1">
        <v>2290687</v>
      </c>
      <c r="H1342" t="s">
        <v>16</v>
      </c>
      <c r="I1342" t="s">
        <v>16</v>
      </c>
      <c r="J1342" t="s">
        <v>16</v>
      </c>
      <c r="K1342" t="s">
        <v>16</v>
      </c>
      <c r="L1342" t="s">
        <v>5334</v>
      </c>
      <c r="M1342">
        <v>169</v>
      </c>
      <c r="N1342" s="5">
        <v>11001</v>
      </c>
      <c r="O1342" s="14">
        <f t="shared" si="40"/>
        <v>5</v>
      </c>
      <c r="P1342" s="14" t="str">
        <f t="shared" si="41"/>
        <v>11001</v>
      </c>
      <c r="Q1342" s="5" t="str">
        <f>INDEX('DIAN CODE'!$B$2:$B$1121,MATCH(CONCATENATE(PLANOTER!P1342,""),'DIAN CODE'!$E$2:$E$1121,0),0)</f>
        <v>BOGOTA</v>
      </c>
      <c r="R1342" s="5" t="str">
        <f>INDEX('DIAN CODE'!$D$2:$D$1121,MATCH(CONCATENATE(PLANOTER!P1342,""),'DIAN CODE'!$E$2:$E$1121,0),0)</f>
        <v>BOGOTA, D.C.</v>
      </c>
      <c r="S1342" t="s">
        <v>5335</v>
      </c>
    </row>
    <row r="1343" spans="1:19">
      <c r="A1343">
        <v>900069170</v>
      </c>
      <c r="B1343">
        <v>900069170</v>
      </c>
      <c r="C1343">
        <v>6</v>
      </c>
      <c r="D1343" t="s">
        <v>14</v>
      </c>
      <c r="E1343" t="s">
        <v>15</v>
      </c>
      <c r="F1343" t="s">
        <v>5336</v>
      </c>
      <c r="G1343" s="1">
        <v>2017126</v>
      </c>
      <c r="H1343" t="s">
        <v>16</v>
      </c>
      <c r="I1343" t="s">
        <v>16</v>
      </c>
      <c r="J1343" t="s">
        <v>16</v>
      </c>
      <c r="K1343" t="s">
        <v>16</v>
      </c>
      <c r="L1343" t="s">
        <v>5337</v>
      </c>
      <c r="M1343">
        <v>169</v>
      </c>
      <c r="N1343" s="5">
        <v>11001</v>
      </c>
      <c r="O1343" s="14">
        <f t="shared" si="40"/>
        <v>5</v>
      </c>
      <c r="P1343" s="14" t="str">
        <f t="shared" si="41"/>
        <v>11001</v>
      </c>
      <c r="Q1343" s="5" t="str">
        <f>INDEX('DIAN CODE'!$B$2:$B$1121,MATCH(CONCATENATE(PLANOTER!P1343,""),'DIAN CODE'!$E$2:$E$1121,0),0)</f>
        <v>BOGOTA</v>
      </c>
      <c r="R1343" s="5" t="str">
        <f>INDEX('DIAN CODE'!$D$2:$D$1121,MATCH(CONCATENATE(PLANOTER!P1343,""),'DIAN CODE'!$E$2:$E$1121,0),0)</f>
        <v>BOGOTA, D.C.</v>
      </c>
      <c r="S1343" t="s">
        <v>5338</v>
      </c>
    </row>
    <row r="1344" spans="1:19">
      <c r="A1344">
        <v>900069929</v>
      </c>
      <c r="B1344">
        <v>900069929</v>
      </c>
      <c r="C1344">
        <v>9</v>
      </c>
      <c r="D1344" t="s">
        <v>14</v>
      </c>
      <c r="E1344" t="s">
        <v>15</v>
      </c>
      <c r="F1344" t="s">
        <v>5339</v>
      </c>
      <c r="G1344" s="1">
        <v>3512580</v>
      </c>
      <c r="H1344" t="s">
        <v>16</v>
      </c>
      <c r="I1344" t="s">
        <v>16</v>
      </c>
      <c r="J1344" t="s">
        <v>16</v>
      </c>
      <c r="K1344" t="s">
        <v>16</v>
      </c>
      <c r="L1344" t="s">
        <v>5340</v>
      </c>
      <c r="M1344">
        <v>169</v>
      </c>
      <c r="N1344" s="5">
        <v>11001</v>
      </c>
      <c r="O1344" s="14">
        <f t="shared" si="40"/>
        <v>5</v>
      </c>
      <c r="P1344" s="14" t="str">
        <f t="shared" si="41"/>
        <v>11001</v>
      </c>
      <c r="Q1344" s="5" t="str">
        <f>INDEX('DIAN CODE'!$B$2:$B$1121,MATCH(CONCATENATE(PLANOTER!P1344,""),'DIAN CODE'!$E$2:$E$1121,0),0)</f>
        <v>BOGOTA</v>
      </c>
      <c r="R1344" s="5" t="str">
        <f>INDEX('DIAN CODE'!$D$2:$D$1121,MATCH(CONCATENATE(PLANOTER!P1344,""),'DIAN CODE'!$E$2:$E$1121,0),0)</f>
        <v>BOGOTA, D.C.</v>
      </c>
      <c r="S1344" t="s">
        <v>5341</v>
      </c>
    </row>
    <row r="1345" spans="1:19">
      <c r="A1345">
        <v>900073320</v>
      </c>
      <c r="B1345">
        <v>900073320</v>
      </c>
      <c r="C1345">
        <v>1</v>
      </c>
      <c r="D1345" t="s">
        <v>14</v>
      </c>
      <c r="E1345" t="s">
        <v>15</v>
      </c>
      <c r="F1345" t="s">
        <v>5342</v>
      </c>
      <c r="G1345" s="1">
        <v>2370438</v>
      </c>
      <c r="H1345" t="s">
        <v>16</v>
      </c>
      <c r="I1345" t="s">
        <v>16</v>
      </c>
      <c r="J1345" t="s">
        <v>16</v>
      </c>
      <c r="K1345" t="s">
        <v>16</v>
      </c>
      <c r="L1345" t="s">
        <v>5343</v>
      </c>
      <c r="M1345">
        <v>169</v>
      </c>
      <c r="N1345" s="5">
        <v>11001</v>
      </c>
      <c r="O1345" s="14">
        <f t="shared" si="40"/>
        <v>5</v>
      </c>
      <c r="P1345" s="14" t="str">
        <f t="shared" si="41"/>
        <v>11001</v>
      </c>
      <c r="Q1345" s="5" t="str">
        <f>INDEX('DIAN CODE'!$B$2:$B$1121,MATCH(CONCATENATE(PLANOTER!P1345,""),'DIAN CODE'!$E$2:$E$1121,0),0)</f>
        <v>BOGOTA</v>
      </c>
      <c r="R1345" s="5" t="str">
        <f>INDEX('DIAN CODE'!$D$2:$D$1121,MATCH(CONCATENATE(PLANOTER!P1345,""),'DIAN CODE'!$E$2:$E$1121,0),0)</f>
        <v>BOGOTA, D.C.</v>
      </c>
      <c r="S1345" t="s">
        <v>5344</v>
      </c>
    </row>
    <row r="1346" spans="1:19">
      <c r="A1346">
        <v>900074058</v>
      </c>
      <c r="B1346">
        <v>900074058</v>
      </c>
      <c r="C1346">
        <v>9</v>
      </c>
      <c r="D1346" t="s">
        <v>14</v>
      </c>
      <c r="E1346" t="s">
        <v>15</v>
      </c>
      <c r="F1346" t="s">
        <v>5345</v>
      </c>
      <c r="G1346" s="1">
        <v>2444499</v>
      </c>
      <c r="H1346" t="s">
        <v>16</v>
      </c>
      <c r="I1346" t="s">
        <v>16</v>
      </c>
      <c r="J1346" t="s">
        <v>16</v>
      </c>
      <c r="K1346" t="s">
        <v>16</v>
      </c>
      <c r="L1346" t="s">
        <v>5346</v>
      </c>
      <c r="M1346">
        <v>169</v>
      </c>
      <c r="N1346" s="5">
        <v>11001</v>
      </c>
      <c r="O1346" s="14">
        <f t="shared" si="40"/>
        <v>5</v>
      </c>
      <c r="P1346" s="14" t="str">
        <f t="shared" si="41"/>
        <v>11001</v>
      </c>
      <c r="Q1346" s="5" t="str">
        <f>INDEX('DIAN CODE'!$B$2:$B$1121,MATCH(CONCATENATE(PLANOTER!P1346,""),'DIAN CODE'!$E$2:$E$1121,0),0)</f>
        <v>BOGOTA</v>
      </c>
      <c r="R1346" s="5" t="str">
        <f>INDEX('DIAN CODE'!$D$2:$D$1121,MATCH(CONCATENATE(PLANOTER!P1346,""),'DIAN CODE'!$E$2:$E$1121,0),0)</f>
        <v>BOGOTA, D.C.</v>
      </c>
      <c r="S1346" t="s">
        <v>5347</v>
      </c>
    </row>
    <row r="1347" spans="1:19">
      <c r="A1347">
        <v>900074316</v>
      </c>
      <c r="B1347">
        <v>900074316</v>
      </c>
      <c r="C1347">
        <v>4</v>
      </c>
      <c r="D1347" t="s">
        <v>14</v>
      </c>
      <c r="E1347" t="s">
        <v>15</v>
      </c>
      <c r="F1347" t="s">
        <v>5348</v>
      </c>
      <c r="G1347" s="1">
        <v>165253468</v>
      </c>
      <c r="H1347" t="s">
        <v>16</v>
      </c>
      <c r="I1347" t="s">
        <v>16</v>
      </c>
      <c r="J1347" t="s">
        <v>16</v>
      </c>
      <c r="K1347" t="s">
        <v>16</v>
      </c>
      <c r="L1347" t="s">
        <v>5349</v>
      </c>
      <c r="M1347">
        <v>169</v>
      </c>
      <c r="N1347" s="5">
        <v>11001</v>
      </c>
      <c r="O1347" s="14">
        <f t="shared" ref="O1347:O1410" si="42">LEN(N1347)</f>
        <v>5</v>
      </c>
      <c r="P1347" s="14" t="str">
        <f t="shared" ref="P1347:P1410" si="43">IF(EXACT(O1347,5),""&amp;N1347,"0"&amp;N1347)</f>
        <v>11001</v>
      </c>
      <c r="Q1347" s="5" t="str">
        <f>INDEX('DIAN CODE'!$B$2:$B$1121,MATCH(CONCATENATE(PLANOTER!P1347,""),'DIAN CODE'!$E$2:$E$1121,0),0)</f>
        <v>BOGOTA</v>
      </c>
      <c r="R1347" s="5" t="str">
        <f>INDEX('DIAN CODE'!$D$2:$D$1121,MATCH(CONCATENATE(PLANOTER!P1347,""),'DIAN CODE'!$E$2:$E$1121,0),0)</f>
        <v>BOGOTA, D.C.</v>
      </c>
      <c r="S1347" t="s">
        <v>5350</v>
      </c>
    </row>
    <row r="1348" spans="1:19">
      <c r="A1348">
        <v>900074348</v>
      </c>
      <c r="B1348">
        <v>900074348</v>
      </c>
      <c r="C1348">
        <v>1</v>
      </c>
      <c r="D1348" t="s">
        <v>14</v>
      </c>
      <c r="E1348" t="s">
        <v>15</v>
      </c>
      <c r="F1348" t="s">
        <v>5351</v>
      </c>
      <c r="G1348" s="1">
        <v>6740786</v>
      </c>
      <c r="H1348" t="s">
        <v>16</v>
      </c>
      <c r="I1348" t="s">
        <v>16</v>
      </c>
      <c r="J1348" t="s">
        <v>16</v>
      </c>
      <c r="K1348" t="s">
        <v>16</v>
      </c>
      <c r="L1348" t="s">
        <v>5352</v>
      </c>
      <c r="M1348">
        <v>169</v>
      </c>
      <c r="N1348" s="5">
        <v>11001</v>
      </c>
      <c r="O1348" s="14">
        <f t="shared" si="42"/>
        <v>5</v>
      </c>
      <c r="P1348" s="14" t="str">
        <f t="shared" si="43"/>
        <v>11001</v>
      </c>
      <c r="Q1348" s="5" t="str">
        <f>INDEX('DIAN CODE'!$B$2:$B$1121,MATCH(CONCATENATE(PLANOTER!P1348,""),'DIAN CODE'!$E$2:$E$1121,0),0)</f>
        <v>BOGOTA</v>
      </c>
      <c r="R1348" s="5" t="str">
        <f>INDEX('DIAN CODE'!$D$2:$D$1121,MATCH(CONCATENATE(PLANOTER!P1348,""),'DIAN CODE'!$E$2:$E$1121,0),0)</f>
        <v>BOGOTA, D.C.</v>
      </c>
      <c r="S1348" t="s">
        <v>5353</v>
      </c>
    </row>
    <row r="1349" spans="1:19">
      <c r="A1349">
        <v>900075118</v>
      </c>
      <c r="B1349">
        <v>900075118</v>
      </c>
      <c r="C1349">
        <v>7</v>
      </c>
      <c r="D1349" t="s">
        <v>14</v>
      </c>
      <c r="E1349" t="s">
        <v>15</v>
      </c>
      <c r="F1349" t="s">
        <v>5354</v>
      </c>
      <c r="G1349" s="1">
        <v>2477283</v>
      </c>
      <c r="H1349" t="s">
        <v>16</v>
      </c>
      <c r="I1349" t="s">
        <v>16</v>
      </c>
      <c r="J1349" t="s">
        <v>16</v>
      </c>
      <c r="K1349" t="s">
        <v>16</v>
      </c>
      <c r="L1349" t="s">
        <v>5355</v>
      </c>
      <c r="M1349">
        <v>169</v>
      </c>
      <c r="N1349" s="5">
        <v>11001</v>
      </c>
      <c r="O1349" s="14">
        <f t="shared" si="42"/>
        <v>5</v>
      </c>
      <c r="P1349" s="14" t="str">
        <f t="shared" si="43"/>
        <v>11001</v>
      </c>
      <c r="Q1349" s="5" t="str">
        <f>INDEX('DIAN CODE'!$B$2:$B$1121,MATCH(CONCATENATE(PLANOTER!P1349,""),'DIAN CODE'!$E$2:$E$1121,0),0)</f>
        <v>BOGOTA</v>
      </c>
      <c r="R1349" s="5" t="str">
        <f>INDEX('DIAN CODE'!$D$2:$D$1121,MATCH(CONCATENATE(PLANOTER!P1349,""),'DIAN CODE'!$E$2:$E$1121,0),0)</f>
        <v>BOGOTA, D.C.</v>
      </c>
      <c r="S1349" t="s">
        <v>5356</v>
      </c>
    </row>
    <row r="1350" spans="1:19">
      <c r="A1350">
        <v>900076175</v>
      </c>
      <c r="B1350">
        <v>900076175</v>
      </c>
      <c r="C1350">
        <v>1</v>
      </c>
      <c r="D1350" t="s">
        <v>14</v>
      </c>
      <c r="E1350" t="s">
        <v>15</v>
      </c>
      <c r="F1350" t="s">
        <v>5357</v>
      </c>
      <c r="G1350" s="1">
        <v>3816551</v>
      </c>
      <c r="H1350" t="s">
        <v>16</v>
      </c>
      <c r="I1350" t="s">
        <v>16</v>
      </c>
      <c r="J1350" t="s">
        <v>16</v>
      </c>
      <c r="K1350" t="s">
        <v>16</v>
      </c>
      <c r="L1350" t="s">
        <v>5358</v>
      </c>
      <c r="M1350">
        <v>169</v>
      </c>
      <c r="N1350" s="5">
        <v>5001</v>
      </c>
      <c r="O1350" s="14">
        <f t="shared" si="42"/>
        <v>4</v>
      </c>
      <c r="P1350" s="14" t="str">
        <f t="shared" si="43"/>
        <v>05001</v>
      </c>
      <c r="Q1350" s="5" t="str">
        <f>INDEX('DIAN CODE'!$B$2:$B$1121,MATCH(CONCATENATE(PLANOTER!P1350,""),'DIAN CODE'!$E$2:$E$1121,0),0)</f>
        <v>ANTIOQUIA</v>
      </c>
      <c r="R1350" s="5" t="str">
        <f>INDEX('DIAN CODE'!$D$2:$D$1121,MATCH(CONCATENATE(PLANOTER!P1350,""),'DIAN CODE'!$E$2:$E$1121,0),0)</f>
        <v>MEDELLIN</v>
      </c>
      <c r="S1350" t="s">
        <v>5359</v>
      </c>
    </row>
    <row r="1351" spans="1:19">
      <c r="A1351">
        <v>900076555</v>
      </c>
      <c r="B1351">
        <v>900076555</v>
      </c>
      <c r="C1351">
        <v>7</v>
      </c>
      <c r="D1351" t="s">
        <v>14</v>
      </c>
      <c r="E1351" t="s">
        <v>15</v>
      </c>
      <c r="F1351" t="s">
        <v>5360</v>
      </c>
      <c r="G1351" s="1">
        <v>2502008</v>
      </c>
      <c r="H1351" t="s">
        <v>16</v>
      </c>
      <c r="I1351" t="s">
        <v>16</v>
      </c>
      <c r="J1351" t="s">
        <v>16</v>
      </c>
      <c r="K1351" t="s">
        <v>16</v>
      </c>
      <c r="L1351" t="s">
        <v>5361</v>
      </c>
      <c r="M1351">
        <v>169</v>
      </c>
      <c r="N1351" s="5">
        <v>11001</v>
      </c>
      <c r="O1351" s="14">
        <f t="shared" si="42"/>
        <v>5</v>
      </c>
      <c r="P1351" s="14" t="str">
        <f t="shared" si="43"/>
        <v>11001</v>
      </c>
      <c r="Q1351" s="5" t="str">
        <f>INDEX('DIAN CODE'!$B$2:$B$1121,MATCH(CONCATENATE(PLANOTER!P1351,""),'DIAN CODE'!$E$2:$E$1121,0),0)</f>
        <v>BOGOTA</v>
      </c>
      <c r="R1351" s="5" t="str">
        <f>INDEX('DIAN CODE'!$D$2:$D$1121,MATCH(CONCATENATE(PLANOTER!P1351,""),'DIAN CODE'!$E$2:$E$1121,0),0)</f>
        <v>BOGOTA, D.C.</v>
      </c>
      <c r="S1351" t="s">
        <v>3700</v>
      </c>
    </row>
    <row r="1352" spans="1:19">
      <c r="A1352">
        <v>900080289</v>
      </c>
      <c r="B1352">
        <v>900080289</v>
      </c>
      <c r="C1352">
        <v>8</v>
      </c>
      <c r="D1352" t="s">
        <v>14</v>
      </c>
      <c r="E1352" t="s">
        <v>15</v>
      </c>
      <c r="F1352" t="s">
        <v>5362</v>
      </c>
      <c r="G1352" s="1">
        <v>3713386</v>
      </c>
      <c r="H1352" t="s">
        <v>16</v>
      </c>
      <c r="I1352" t="s">
        <v>16</v>
      </c>
      <c r="J1352" t="s">
        <v>16</v>
      </c>
      <c r="K1352" t="s">
        <v>16</v>
      </c>
      <c r="L1352" t="s">
        <v>5363</v>
      </c>
      <c r="M1352">
        <v>169</v>
      </c>
      <c r="N1352" s="5">
        <v>11001</v>
      </c>
      <c r="O1352" s="14">
        <f t="shared" si="42"/>
        <v>5</v>
      </c>
      <c r="P1352" s="14" t="str">
        <f t="shared" si="43"/>
        <v>11001</v>
      </c>
      <c r="Q1352" s="5" t="str">
        <f>INDEX('DIAN CODE'!$B$2:$B$1121,MATCH(CONCATENATE(PLANOTER!P1352,""),'DIAN CODE'!$E$2:$E$1121,0),0)</f>
        <v>BOGOTA</v>
      </c>
      <c r="R1352" s="5" t="str">
        <f>INDEX('DIAN CODE'!$D$2:$D$1121,MATCH(CONCATENATE(PLANOTER!P1352,""),'DIAN CODE'!$E$2:$E$1121,0),0)</f>
        <v>BOGOTA, D.C.</v>
      </c>
      <c r="S1352" t="s">
        <v>5364</v>
      </c>
    </row>
    <row r="1353" spans="1:19">
      <c r="A1353">
        <v>900080698</v>
      </c>
      <c r="B1353">
        <v>900080698</v>
      </c>
      <c r="C1353">
        <v>7</v>
      </c>
      <c r="D1353" t="s">
        <v>14</v>
      </c>
      <c r="E1353" t="s">
        <v>15</v>
      </c>
      <c r="F1353" t="s">
        <v>5365</v>
      </c>
      <c r="G1353" s="1">
        <v>5953344</v>
      </c>
      <c r="H1353" t="s">
        <v>16</v>
      </c>
      <c r="I1353" t="s">
        <v>16</v>
      </c>
      <c r="J1353" t="s">
        <v>16</v>
      </c>
      <c r="K1353" t="s">
        <v>16</v>
      </c>
      <c r="L1353" t="s">
        <v>5366</v>
      </c>
      <c r="M1353">
        <v>169</v>
      </c>
      <c r="N1353" s="5">
        <v>11001</v>
      </c>
      <c r="O1353" s="14">
        <f t="shared" si="42"/>
        <v>5</v>
      </c>
      <c r="P1353" s="14" t="str">
        <f t="shared" si="43"/>
        <v>11001</v>
      </c>
      <c r="Q1353" s="5" t="str">
        <f>INDEX('DIAN CODE'!$B$2:$B$1121,MATCH(CONCATENATE(PLANOTER!P1353,""),'DIAN CODE'!$E$2:$E$1121,0),0)</f>
        <v>BOGOTA</v>
      </c>
      <c r="R1353" s="5" t="str">
        <f>INDEX('DIAN CODE'!$D$2:$D$1121,MATCH(CONCATENATE(PLANOTER!P1353,""),'DIAN CODE'!$E$2:$E$1121,0),0)</f>
        <v>BOGOTA, D.C.</v>
      </c>
      <c r="S1353" t="s">
        <v>5367</v>
      </c>
    </row>
    <row r="1354" spans="1:19">
      <c r="A1354">
        <v>900080915</v>
      </c>
      <c r="B1354">
        <v>900080915</v>
      </c>
      <c r="C1354">
        <v>0</v>
      </c>
      <c r="D1354" t="s">
        <v>14</v>
      </c>
      <c r="E1354" t="s">
        <v>15</v>
      </c>
      <c r="F1354" t="s">
        <v>5368</v>
      </c>
      <c r="G1354" s="1">
        <v>4146120</v>
      </c>
      <c r="H1354" t="s">
        <v>16</v>
      </c>
      <c r="I1354" t="s">
        <v>16</v>
      </c>
      <c r="J1354" t="s">
        <v>16</v>
      </c>
      <c r="K1354" t="s">
        <v>16</v>
      </c>
      <c r="L1354" t="s">
        <v>5369</v>
      </c>
      <c r="M1354">
        <v>169</v>
      </c>
      <c r="N1354" s="5">
        <v>11001</v>
      </c>
      <c r="O1354" s="14">
        <f t="shared" si="42"/>
        <v>5</v>
      </c>
      <c r="P1354" s="14" t="str">
        <f t="shared" si="43"/>
        <v>11001</v>
      </c>
      <c r="Q1354" s="5" t="str">
        <f>INDEX('DIAN CODE'!$B$2:$B$1121,MATCH(CONCATENATE(PLANOTER!P1354,""),'DIAN CODE'!$E$2:$E$1121,0),0)</f>
        <v>BOGOTA</v>
      </c>
      <c r="R1354" s="5" t="str">
        <f>INDEX('DIAN CODE'!$D$2:$D$1121,MATCH(CONCATENATE(PLANOTER!P1354,""),'DIAN CODE'!$E$2:$E$1121,0),0)</f>
        <v>BOGOTA, D.C.</v>
      </c>
      <c r="S1354" t="s">
        <v>5370</v>
      </c>
    </row>
    <row r="1355" spans="1:19">
      <c r="A1355">
        <v>900082073</v>
      </c>
      <c r="B1355">
        <v>900082073</v>
      </c>
      <c r="C1355">
        <v>3</v>
      </c>
      <c r="D1355" t="s">
        <v>14</v>
      </c>
      <c r="E1355" t="s">
        <v>15</v>
      </c>
      <c r="F1355" t="s">
        <v>5371</v>
      </c>
      <c r="G1355" s="1">
        <v>2685145</v>
      </c>
      <c r="H1355" t="s">
        <v>16</v>
      </c>
      <c r="I1355" t="s">
        <v>16</v>
      </c>
      <c r="J1355" t="s">
        <v>16</v>
      </c>
      <c r="K1355" t="s">
        <v>16</v>
      </c>
      <c r="L1355" t="s">
        <v>5372</v>
      </c>
      <c r="M1355">
        <v>169</v>
      </c>
      <c r="N1355" s="5">
        <v>5001</v>
      </c>
      <c r="O1355" s="14">
        <f t="shared" si="42"/>
        <v>4</v>
      </c>
      <c r="P1355" s="14" t="str">
        <f t="shared" si="43"/>
        <v>05001</v>
      </c>
      <c r="Q1355" s="5" t="str">
        <f>INDEX('DIAN CODE'!$B$2:$B$1121,MATCH(CONCATENATE(PLANOTER!P1355,""),'DIAN CODE'!$E$2:$E$1121,0),0)</f>
        <v>ANTIOQUIA</v>
      </c>
      <c r="R1355" s="5" t="str">
        <f>INDEX('DIAN CODE'!$D$2:$D$1121,MATCH(CONCATENATE(PLANOTER!P1355,""),'DIAN CODE'!$E$2:$E$1121,0),0)</f>
        <v>MEDELLIN</v>
      </c>
      <c r="S1355" t="s">
        <v>5373</v>
      </c>
    </row>
    <row r="1356" spans="1:19">
      <c r="A1356">
        <v>900083038</v>
      </c>
      <c r="B1356">
        <v>900083038</v>
      </c>
      <c r="C1356">
        <v>1</v>
      </c>
      <c r="D1356" t="s">
        <v>14</v>
      </c>
      <c r="E1356" t="s">
        <v>15</v>
      </c>
      <c r="F1356" t="s">
        <v>5374</v>
      </c>
      <c r="G1356" s="1">
        <v>6711533</v>
      </c>
      <c r="H1356" t="s">
        <v>16</v>
      </c>
      <c r="I1356" t="s">
        <v>16</v>
      </c>
      <c r="J1356" t="s">
        <v>16</v>
      </c>
      <c r="K1356" t="s">
        <v>16</v>
      </c>
      <c r="L1356" t="s">
        <v>5375</v>
      </c>
      <c r="M1356">
        <v>169</v>
      </c>
      <c r="N1356" s="5">
        <v>11001</v>
      </c>
      <c r="O1356" s="14">
        <f t="shared" si="42"/>
        <v>5</v>
      </c>
      <c r="P1356" s="14" t="str">
        <f t="shared" si="43"/>
        <v>11001</v>
      </c>
      <c r="Q1356" s="5" t="str">
        <f>INDEX('DIAN CODE'!$B$2:$B$1121,MATCH(CONCATENATE(PLANOTER!P1356,""),'DIAN CODE'!$E$2:$E$1121,0),0)</f>
        <v>BOGOTA</v>
      </c>
      <c r="R1356" s="5" t="str">
        <f>INDEX('DIAN CODE'!$D$2:$D$1121,MATCH(CONCATENATE(PLANOTER!P1356,""),'DIAN CODE'!$E$2:$E$1121,0),0)</f>
        <v>BOGOTA, D.C.</v>
      </c>
      <c r="S1356" t="s">
        <v>5376</v>
      </c>
    </row>
    <row r="1357" spans="1:19">
      <c r="A1357">
        <v>900087044</v>
      </c>
      <c r="B1357">
        <v>900087044</v>
      </c>
      <c r="C1357">
        <v>2</v>
      </c>
      <c r="D1357" t="s">
        <v>14</v>
      </c>
      <c r="E1357" t="s">
        <v>15</v>
      </c>
      <c r="F1357" t="s">
        <v>5377</v>
      </c>
      <c r="G1357" s="1">
        <v>3168279492</v>
      </c>
      <c r="H1357" t="s">
        <v>16</v>
      </c>
      <c r="I1357" t="s">
        <v>16</v>
      </c>
      <c r="J1357" t="s">
        <v>16</v>
      </c>
      <c r="K1357" t="s">
        <v>16</v>
      </c>
      <c r="L1357" t="s">
        <v>5378</v>
      </c>
      <c r="M1357">
        <v>169</v>
      </c>
      <c r="N1357" s="5">
        <v>68001</v>
      </c>
      <c r="O1357" s="14">
        <f t="shared" si="42"/>
        <v>5</v>
      </c>
      <c r="P1357" s="14" t="str">
        <f t="shared" si="43"/>
        <v>68001</v>
      </c>
      <c r="Q1357" s="5" t="str">
        <f>INDEX('DIAN CODE'!$B$2:$B$1121,MATCH(CONCATENATE(PLANOTER!P1357,""),'DIAN CODE'!$E$2:$E$1121,0),0)</f>
        <v>SANTANDER</v>
      </c>
      <c r="R1357" s="5" t="str">
        <f>INDEX('DIAN CODE'!$D$2:$D$1121,MATCH(CONCATENATE(PLANOTER!P1357,""),'DIAN CODE'!$E$2:$E$1121,0),0)</f>
        <v>BUCARAMANGA</v>
      </c>
      <c r="S1357" t="s">
        <v>5379</v>
      </c>
    </row>
    <row r="1358" spans="1:19">
      <c r="A1358">
        <v>900088436</v>
      </c>
      <c r="B1358">
        <v>900088436</v>
      </c>
      <c r="C1358">
        <v>0</v>
      </c>
      <c r="D1358" t="s">
        <v>14</v>
      </c>
      <c r="E1358" t="s">
        <v>15</v>
      </c>
      <c r="F1358" t="s">
        <v>5380</v>
      </c>
      <c r="G1358" s="1">
        <v>4842020</v>
      </c>
      <c r="H1358" t="s">
        <v>16</v>
      </c>
      <c r="I1358" t="s">
        <v>16</v>
      </c>
      <c r="J1358" t="s">
        <v>16</v>
      </c>
      <c r="K1358" t="s">
        <v>16</v>
      </c>
      <c r="L1358" t="s">
        <v>5381</v>
      </c>
      <c r="M1358">
        <v>169</v>
      </c>
      <c r="N1358" s="5">
        <v>11001</v>
      </c>
      <c r="O1358" s="14">
        <f t="shared" si="42"/>
        <v>5</v>
      </c>
      <c r="P1358" s="14" t="str">
        <f t="shared" si="43"/>
        <v>11001</v>
      </c>
      <c r="Q1358" s="5" t="str">
        <f>INDEX('DIAN CODE'!$B$2:$B$1121,MATCH(CONCATENATE(PLANOTER!P1358,""),'DIAN CODE'!$E$2:$E$1121,0),0)</f>
        <v>BOGOTA</v>
      </c>
      <c r="R1358" s="5" t="str">
        <f>INDEX('DIAN CODE'!$D$2:$D$1121,MATCH(CONCATENATE(PLANOTER!P1358,""),'DIAN CODE'!$E$2:$E$1121,0),0)</f>
        <v>BOGOTA, D.C.</v>
      </c>
      <c r="S1358" t="s">
        <v>5382</v>
      </c>
    </row>
    <row r="1359" spans="1:19">
      <c r="A1359">
        <v>900101187</v>
      </c>
      <c r="B1359">
        <v>900101187</v>
      </c>
      <c r="C1359">
        <v>7</v>
      </c>
      <c r="D1359" t="s">
        <v>14</v>
      </c>
      <c r="E1359" t="s">
        <v>15</v>
      </c>
      <c r="F1359" t="s">
        <v>5383</v>
      </c>
      <c r="G1359" s="1">
        <v>2391494</v>
      </c>
      <c r="H1359" t="s">
        <v>16</v>
      </c>
      <c r="I1359" t="s">
        <v>16</v>
      </c>
      <c r="J1359" t="s">
        <v>16</v>
      </c>
      <c r="K1359" t="s">
        <v>16</v>
      </c>
      <c r="L1359" t="s">
        <v>5384</v>
      </c>
      <c r="M1359">
        <v>169</v>
      </c>
      <c r="N1359" s="5">
        <v>11001</v>
      </c>
      <c r="O1359" s="14">
        <f t="shared" si="42"/>
        <v>5</v>
      </c>
      <c r="P1359" s="14" t="str">
        <f t="shared" si="43"/>
        <v>11001</v>
      </c>
      <c r="Q1359" s="5" t="str">
        <f>INDEX('DIAN CODE'!$B$2:$B$1121,MATCH(CONCATENATE(PLANOTER!P1359,""),'DIAN CODE'!$E$2:$E$1121,0),0)</f>
        <v>BOGOTA</v>
      </c>
      <c r="R1359" s="5" t="str">
        <f>INDEX('DIAN CODE'!$D$2:$D$1121,MATCH(CONCATENATE(PLANOTER!P1359,""),'DIAN CODE'!$E$2:$E$1121,0),0)</f>
        <v>BOGOTA, D.C.</v>
      </c>
      <c r="S1359" t="s">
        <v>5385</v>
      </c>
    </row>
    <row r="1360" spans="1:19">
      <c r="A1360">
        <v>900107338</v>
      </c>
      <c r="B1360">
        <v>900107338</v>
      </c>
      <c r="C1360">
        <v>1</v>
      </c>
      <c r="D1360" t="s">
        <v>14</v>
      </c>
      <c r="E1360" t="s">
        <v>15</v>
      </c>
      <c r="F1360" t="s">
        <v>5386</v>
      </c>
      <c r="G1360" s="1">
        <v>2090447</v>
      </c>
      <c r="H1360" t="s">
        <v>16</v>
      </c>
      <c r="I1360" t="s">
        <v>16</v>
      </c>
      <c r="J1360" t="s">
        <v>16</v>
      </c>
      <c r="K1360" t="s">
        <v>16</v>
      </c>
      <c r="L1360" t="s">
        <v>5387</v>
      </c>
      <c r="M1360">
        <v>169</v>
      </c>
      <c r="N1360" s="5">
        <v>11001</v>
      </c>
      <c r="O1360" s="14">
        <f t="shared" si="42"/>
        <v>5</v>
      </c>
      <c r="P1360" s="14" t="str">
        <f t="shared" si="43"/>
        <v>11001</v>
      </c>
      <c r="Q1360" s="5" t="str">
        <f>INDEX('DIAN CODE'!$B$2:$B$1121,MATCH(CONCATENATE(PLANOTER!P1360,""),'DIAN CODE'!$E$2:$E$1121,0),0)</f>
        <v>BOGOTA</v>
      </c>
      <c r="R1360" s="5" t="str">
        <f>INDEX('DIAN CODE'!$D$2:$D$1121,MATCH(CONCATENATE(PLANOTER!P1360,""),'DIAN CODE'!$E$2:$E$1121,0),0)</f>
        <v>BOGOTA, D.C.</v>
      </c>
      <c r="S1360" t="s">
        <v>5388</v>
      </c>
    </row>
    <row r="1361" spans="1:19">
      <c r="A1361">
        <v>900107347</v>
      </c>
      <c r="B1361">
        <v>900107347</v>
      </c>
      <c r="C1361">
        <v>6</v>
      </c>
      <c r="D1361" t="s">
        <v>14</v>
      </c>
      <c r="E1361" t="s">
        <v>15</v>
      </c>
      <c r="F1361" t="s">
        <v>5389</v>
      </c>
      <c r="G1361" s="1">
        <v>6122360</v>
      </c>
      <c r="H1361" t="s">
        <v>16</v>
      </c>
      <c r="I1361" t="s">
        <v>16</v>
      </c>
      <c r="J1361" t="s">
        <v>16</v>
      </c>
      <c r="K1361" t="s">
        <v>16</v>
      </c>
      <c r="L1361" t="s">
        <v>5390</v>
      </c>
      <c r="M1361">
        <v>169</v>
      </c>
      <c r="N1361" s="5">
        <v>11001</v>
      </c>
      <c r="O1361" s="14">
        <f t="shared" si="42"/>
        <v>5</v>
      </c>
      <c r="P1361" s="14" t="str">
        <f t="shared" si="43"/>
        <v>11001</v>
      </c>
      <c r="Q1361" s="5" t="str">
        <f>INDEX('DIAN CODE'!$B$2:$B$1121,MATCH(CONCATENATE(PLANOTER!P1361,""),'DIAN CODE'!$E$2:$E$1121,0),0)</f>
        <v>BOGOTA</v>
      </c>
      <c r="R1361" s="5" t="str">
        <f>INDEX('DIAN CODE'!$D$2:$D$1121,MATCH(CONCATENATE(PLANOTER!P1361,""),'DIAN CODE'!$E$2:$E$1121,0),0)</f>
        <v>BOGOTA, D.C.</v>
      </c>
      <c r="S1361" t="s">
        <v>5391</v>
      </c>
    </row>
    <row r="1362" spans="1:19">
      <c r="A1362">
        <v>900112171</v>
      </c>
      <c r="B1362">
        <v>900112171</v>
      </c>
      <c r="C1362">
        <v>7</v>
      </c>
      <c r="D1362" t="s">
        <v>14</v>
      </c>
      <c r="E1362" t="s">
        <v>15</v>
      </c>
      <c r="F1362" t="s">
        <v>5392</v>
      </c>
      <c r="G1362" s="1">
        <v>2179525</v>
      </c>
      <c r="H1362" t="s">
        <v>16</v>
      </c>
      <c r="I1362" t="s">
        <v>16</v>
      </c>
      <c r="J1362" t="s">
        <v>16</v>
      </c>
      <c r="K1362" t="s">
        <v>16</v>
      </c>
      <c r="L1362" t="s">
        <v>5393</v>
      </c>
      <c r="M1362">
        <v>169</v>
      </c>
      <c r="N1362" s="5">
        <v>11001</v>
      </c>
      <c r="O1362" s="14">
        <f t="shared" si="42"/>
        <v>5</v>
      </c>
      <c r="P1362" s="14" t="str">
        <f t="shared" si="43"/>
        <v>11001</v>
      </c>
      <c r="Q1362" s="5" t="str">
        <f>INDEX('DIAN CODE'!$B$2:$B$1121,MATCH(CONCATENATE(PLANOTER!P1362,""),'DIAN CODE'!$E$2:$E$1121,0),0)</f>
        <v>BOGOTA</v>
      </c>
      <c r="R1362" s="5" t="str">
        <f>INDEX('DIAN CODE'!$D$2:$D$1121,MATCH(CONCATENATE(PLANOTER!P1362,""),'DIAN CODE'!$E$2:$E$1121,0),0)</f>
        <v>BOGOTA, D.C.</v>
      </c>
      <c r="S1362" t="s">
        <v>5394</v>
      </c>
    </row>
    <row r="1363" spans="1:19">
      <c r="A1363">
        <v>900113424</v>
      </c>
      <c r="B1363">
        <v>900113424</v>
      </c>
      <c r="C1363">
        <v>1</v>
      </c>
      <c r="D1363" t="s">
        <v>14</v>
      </c>
      <c r="E1363" t="s">
        <v>15</v>
      </c>
      <c r="F1363" t="s">
        <v>5395</v>
      </c>
      <c r="G1363" s="1">
        <v>4145936</v>
      </c>
      <c r="H1363" t="s">
        <v>16</v>
      </c>
      <c r="I1363" t="s">
        <v>16</v>
      </c>
      <c r="J1363" t="s">
        <v>16</v>
      </c>
      <c r="K1363" t="s">
        <v>16</v>
      </c>
      <c r="L1363" t="s">
        <v>5396</v>
      </c>
      <c r="M1363">
        <v>169</v>
      </c>
      <c r="N1363" s="5">
        <v>11001</v>
      </c>
      <c r="O1363" s="14">
        <f t="shared" si="42"/>
        <v>5</v>
      </c>
      <c r="P1363" s="14" t="str">
        <f t="shared" si="43"/>
        <v>11001</v>
      </c>
      <c r="Q1363" s="5" t="str">
        <f>INDEX('DIAN CODE'!$B$2:$B$1121,MATCH(CONCATENATE(PLANOTER!P1363,""),'DIAN CODE'!$E$2:$E$1121,0),0)</f>
        <v>BOGOTA</v>
      </c>
      <c r="R1363" s="5" t="str">
        <f>INDEX('DIAN CODE'!$D$2:$D$1121,MATCH(CONCATENATE(PLANOTER!P1363,""),'DIAN CODE'!$E$2:$E$1121,0),0)</f>
        <v>BOGOTA, D.C.</v>
      </c>
      <c r="S1363" t="s">
        <v>5397</v>
      </c>
    </row>
    <row r="1364" spans="1:19">
      <c r="A1364">
        <v>900120375</v>
      </c>
      <c r="B1364">
        <v>900120375</v>
      </c>
      <c r="C1364">
        <v>6</v>
      </c>
      <c r="D1364" t="s">
        <v>14</v>
      </c>
      <c r="E1364" t="s">
        <v>15</v>
      </c>
      <c r="F1364" t="s">
        <v>5398</v>
      </c>
      <c r="G1364" s="1">
        <v>3144111052</v>
      </c>
      <c r="H1364" t="s">
        <v>16</v>
      </c>
      <c r="I1364" t="s">
        <v>16</v>
      </c>
      <c r="J1364" t="s">
        <v>16</v>
      </c>
      <c r="K1364" t="s">
        <v>16</v>
      </c>
      <c r="L1364" t="s">
        <v>5399</v>
      </c>
      <c r="M1364">
        <v>169</v>
      </c>
      <c r="N1364" s="5">
        <v>11001</v>
      </c>
      <c r="O1364" s="14">
        <f t="shared" si="42"/>
        <v>5</v>
      </c>
      <c r="P1364" s="14" t="str">
        <f t="shared" si="43"/>
        <v>11001</v>
      </c>
      <c r="Q1364" s="5" t="str">
        <f>INDEX('DIAN CODE'!$B$2:$B$1121,MATCH(CONCATENATE(PLANOTER!P1364,""),'DIAN CODE'!$E$2:$E$1121,0),0)</f>
        <v>BOGOTA</v>
      </c>
      <c r="R1364" s="5" t="str">
        <f>INDEX('DIAN CODE'!$D$2:$D$1121,MATCH(CONCATENATE(PLANOTER!P1364,""),'DIAN CODE'!$E$2:$E$1121,0),0)</f>
        <v>BOGOTA, D.C.</v>
      </c>
      <c r="S1364" t="s">
        <v>5400</v>
      </c>
    </row>
    <row r="1365" spans="1:19">
      <c r="A1365">
        <v>900127826</v>
      </c>
      <c r="B1365">
        <v>900127826</v>
      </c>
      <c r="C1365">
        <v>8</v>
      </c>
      <c r="D1365" t="s">
        <v>14</v>
      </c>
      <c r="E1365" t="s">
        <v>15</v>
      </c>
      <c r="F1365" t="s">
        <v>5401</v>
      </c>
      <c r="G1365" s="1">
        <v>3669626</v>
      </c>
      <c r="H1365" t="s">
        <v>16</v>
      </c>
      <c r="I1365" t="s">
        <v>16</v>
      </c>
      <c r="J1365" t="s">
        <v>16</v>
      </c>
      <c r="K1365" t="s">
        <v>16</v>
      </c>
      <c r="L1365" t="s">
        <v>5402</v>
      </c>
      <c r="M1365">
        <v>169</v>
      </c>
      <c r="N1365" s="5">
        <v>11001</v>
      </c>
      <c r="O1365" s="14">
        <f t="shared" si="42"/>
        <v>5</v>
      </c>
      <c r="P1365" s="14" t="str">
        <f t="shared" si="43"/>
        <v>11001</v>
      </c>
      <c r="Q1365" s="5" t="str">
        <f>INDEX('DIAN CODE'!$B$2:$B$1121,MATCH(CONCATENATE(PLANOTER!P1365,""),'DIAN CODE'!$E$2:$E$1121,0),0)</f>
        <v>BOGOTA</v>
      </c>
      <c r="R1365" s="5" t="str">
        <f>INDEX('DIAN CODE'!$D$2:$D$1121,MATCH(CONCATENATE(PLANOTER!P1365,""),'DIAN CODE'!$E$2:$E$1121,0),0)</f>
        <v>BOGOTA, D.C.</v>
      </c>
      <c r="S1365" t="s">
        <v>5403</v>
      </c>
    </row>
    <row r="1366" spans="1:19">
      <c r="A1366">
        <v>900131141</v>
      </c>
      <c r="B1366">
        <v>900131141</v>
      </c>
      <c r="C1366">
        <v>7</v>
      </c>
      <c r="D1366" t="s">
        <v>14</v>
      </c>
      <c r="E1366" t="s">
        <v>15</v>
      </c>
      <c r="F1366" t="s">
        <v>5404</v>
      </c>
      <c r="G1366" s="1">
        <v>2763494</v>
      </c>
      <c r="H1366" t="s">
        <v>16</v>
      </c>
      <c r="I1366" t="s">
        <v>16</v>
      </c>
      <c r="J1366" t="s">
        <v>16</v>
      </c>
      <c r="K1366" t="s">
        <v>16</v>
      </c>
      <c r="L1366" t="s">
        <v>5405</v>
      </c>
      <c r="M1366">
        <v>169</v>
      </c>
      <c r="N1366" s="5">
        <v>11001</v>
      </c>
      <c r="O1366" s="14">
        <f t="shared" si="42"/>
        <v>5</v>
      </c>
      <c r="P1366" s="14" t="str">
        <f t="shared" si="43"/>
        <v>11001</v>
      </c>
      <c r="Q1366" s="5" t="str">
        <f>INDEX('DIAN CODE'!$B$2:$B$1121,MATCH(CONCATENATE(PLANOTER!P1366,""),'DIAN CODE'!$E$2:$E$1121,0),0)</f>
        <v>BOGOTA</v>
      </c>
      <c r="R1366" s="5" t="str">
        <f>INDEX('DIAN CODE'!$D$2:$D$1121,MATCH(CONCATENATE(PLANOTER!P1366,""),'DIAN CODE'!$E$2:$E$1121,0),0)</f>
        <v>BOGOTA, D.C.</v>
      </c>
      <c r="S1366" t="s">
        <v>5406</v>
      </c>
    </row>
    <row r="1367" spans="1:19">
      <c r="A1367">
        <v>900136440</v>
      </c>
      <c r="B1367">
        <v>900136440</v>
      </c>
      <c r="C1367">
        <v>7</v>
      </c>
      <c r="D1367" t="s">
        <v>14</v>
      </c>
      <c r="E1367" t="s">
        <v>15</v>
      </c>
      <c r="F1367" t="s">
        <v>5407</v>
      </c>
      <c r="G1367" s="1">
        <v>3424871</v>
      </c>
      <c r="H1367" t="s">
        <v>16</v>
      </c>
      <c r="I1367" t="s">
        <v>16</v>
      </c>
      <c r="J1367" t="s">
        <v>16</v>
      </c>
      <c r="K1367" t="s">
        <v>16</v>
      </c>
      <c r="L1367" t="s">
        <v>5408</v>
      </c>
      <c r="M1367">
        <v>169</v>
      </c>
      <c r="N1367" s="5">
        <v>11001</v>
      </c>
      <c r="O1367" s="14">
        <f t="shared" si="42"/>
        <v>5</v>
      </c>
      <c r="P1367" s="14" t="str">
        <f t="shared" si="43"/>
        <v>11001</v>
      </c>
      <c r="Q1367" s="5" t="str">
        <f>INDEX('DIAN CODE'!$B$2:$B$1121,MATCH(CONCATENATE(PLANOTER!P1367,""),'DIAN CODE'!$E$2:$E$1121,0),0)</f>
        <v>BOGOTA</v>
      </c>
      <c r="R1367" s="5" t="str">
        <f>INDEX('DIAN CODE'!$D$2:$D$1121,MATCH(CONCATENATE(PLANOTER!P1367,""),'DIAN CODE'!$E$2:$E$1121,0),0)</f>
        <v>BOGOTA, D.C.</v>
      </c>
      <c r="S1367" t="s">
        <v>5409</v>
      </c>
    </row>
    <row r="1368" spans="1:19">
      <c r="A1368">
        <v>900144255</v>
      </c>
      <c r="B1368">
        <v>900144255</v>
      </c>
      <c r="C1368">
        <v>4</v>
      </c>
      <c r="D1368" t="s">
        <v>14</v>
      </c>
      <c r="E1368" t="s">
        <v>15</v>
      </c>
      <c r="F1368" t="s">
        <v>5410</v>
      </c>
      <c r="G1368" s="1">
        <v>8415663</v>
      </c>
      <c r="H1368" t="s">
        <v>16</v>
      </c>
      <c r="I1368" t="s">
        <v>16</v>
      </c>
      <c r="J1368" t="s">
        <v>16</v>
      </c>
      <c r="K1368" t="s">
        <v>16</v>
      </c>
      <c r="L1368" t="s">
        <v>5411</v>
      </c>
      <c r="M1368">
        <v>169</v>
      </c>
      <c r="N1368" s="5">
        <v>11001</v>
      </c>
      <c r="O1368" s="14">
        <f t="shared" si="42"/>
        <v>5</v>
      </c>
      <c r="P1368" s="14" t="str">
        <f t="shared" si="43"/>
        <v>11001</v>
      </c>
      <c r="Q1368" s="5" t="str">
        <f>INDEX('DIAN CODE'!$B$2:$B$1121,MATCH(CONCATENATE(PLANOTER!P1368,""),'DIAN CODE'!$E$2:$E$1121,0),0)</f>
        <v>BOGOTA</v>
      </c>
      <c r="R1368" s="5" t="str">
        <f>INDEX('DIAN CODE'!$D$2:$D$1121,MATCH(CONCATENATE(PLANOTER!P1368,""),'DIAN CODE'!$E$2:$E$1121,0),0)</f>
        <v>BOGOTA, D.C.</v>
      </c>
      <c r="S1368" t="s">
        <v>5412</v>
      </c>
    </row>
    <row r="1369" spans="1:19">
      <c r="A1369">
        <v>900148565</v>
      </c>
      <c r="B1369">
        <v>900148565</v>
      </c>
      <c r="C1369">
        <v>0</v>
      </c>
      <c r="D1369" t="s">
        <v>14</v>
      </c>
      <c r="E1369" t="s">
        <v>15</v>
      </c>
      <c r="F1369" t="s">
        <v>5413</v>
      </c>
      <c r="G1369" s="1">
        <v>6480396</v>
      </c>
      <c r="H1369" t="s">
        <v>16</v>
      </c>
      <c r="I1369" t="s">
        <v>16</v>
      </c>
      <c r="J1369" t="s">
        <v>16</v>
      </c>
      <c r="K1369" t="s">
        <v>16</v>
      </c>
      <c r="L1369" t="s">
        <v>5414</v>
      </c>
      <c r="M1369">
        <v>169</v>
      </c>
      <c r="N1369" s="5">
        <v>11001</v>
      </c>
      <c r="O1369" s="14">
        <f t="shared" si="42"/>
        <v>5</v>
      </c>
      <c r="P1369" s="14" t="str">
        <f t="shared" si="43"/>
        <v>11001</v>
      </c>
      <c r="Q1369" s="5" t="str">
        <f>INDEX('DIAN CODE'!$B$2:$B$1121,MATCH(CONCATENATE(PLANOTER!P1369,""),'DIAN CODE'!$E$2:$E$1121,0),0)</f>
        <v>BOGOTA</v>
      </c>
      <c r="R1369" s="5" t="str">
        <f>INDEX('DIAN CODE'!$D$2:$D$1121,MATCH(CONCATENATE(PLANOTER!P1369,""),'DIAN CODE'!$E$2:$E$1121,0),0)</f>
        <v>BOGOTA, D.C.</v>
      </c>
      <c r="S1369" t="s">
        <v>5415</v>
      </c>
    </row>
    <row r="1370" spans="1:19">
      <c r="A1370">
        <v>900150086</v>
      </c>
      <c r="B1370">
        <v>900150086</v>
      </c>
      <c r="C1370">
        <v>0</v>
      </c>
      <c r="D1370" t="s">
        <v>14</v>
      </c>
      <c r="E1370" t="s">
        <v>15</v>
      </c>
      <c r="F1370" t="s">
        <v>5416</v>
      </c>
      <c r="G1370" s="1">
        <v>3682890</v>
      </c>
      <c r="H1370" t="s">
        <v>16</v>
      </c>
      <c r="I1370" t="s">
        <v>16</v>
      </c>
      <c r="J1370" t="s">
        <v>16</v>
      </c>
      <c r="K1370" t="s">
        <v>16</v>
      </c>
      <c r="L1370" t="s">
        <v>5417</v>
      </c>
      <c r="M1370">
        <v>0</v>
      </c>
      <c r="N1370" s="5">
        <v>11001</v>
      </c>
      <c r="O1370" s="14">
        <f t="shared" si="42"/>
        <v>5</v>
      </c>
      <c r="P1370" s="14" t="str">
        <f t="shared" si="43"/>
        <v>11001</v>
      </c>
      <c r="Q1370" s="5" t="str">
        <f>INDEX('DIAN CODE'!$B$2:$B$1121,MATCH(CONCATENATE(PLANOTER!P1370,""),'DIAN CODE'!$E$2:$E$1121,0),0)</f>
        <v>BOGOTA</v>
      </c>
      <c r="R1370" s="5" t="str">
        <f>INDEX('DIAN CODE'!$D$2:$D$1121,MATCH(CONCATENATE(PLANOTER!P1370,""),'DIAN CODE'!$E$2:$E$1121,0),0)</f>
        <v>BOGOTA, D.C.</v>
      </c>
      <c r="S1370" t="s">
        <v>5418</v>
      </c>
    </row>
    <row r="1371" spans="1:19">
      <c r="A1371">
        <v>900152927</v>
      </c>
      <c r="B1371">
        <v>900152927</v>
      </c>
      <c r="C1371">
        <v>9</v>
      </c>
      <c r="D1371" t="s">
        <v>14</v>
      </c>
      <c r="E1371" t="s">
        <v>15</v>
      </c>
      <c r="F1371" t="s">
        <v>5419</v>
      </c>
      <c r="G1371" s="1">
        <v>6228622</v>
      </c>
      <c r="H1371" t="s">
        <v>16</v>
      </c>
      <c r="I1371" t="s">
        <v>16</v>
      </c>
      <c r="J1371" t="s">
        <v>16</v>
      </c>
      <c r="K1371" t="s">
        <v>16</v>
      </c>
      <c r="L1371" t="s">
        <v>5420</v>
      </c>
      <c r="M1371">
        <v>169</v>
      </c>
      <c r="N1371" s="5">
        <v>11001</v>
      </c>
      <c r="O1371" s="14">
        <f t="shared" si="42"/>
        <v>5</v>
      </c>
      <c r="P1371" s="14" t="str">
        <f t="shared" si="43"/>
        <v>11001</v>
      </c>
      <c r="Q1371" s="5" t="str">
        <f>INDEX('DIAN CODE'!$B$2:$B$1121,MATCH(CONCATENATE(PLANOTER!P1371,""),'DIAN CODE'!$E$2:$E$1121,0),0)</f>
        <v>BOGOTA</v>
      </c>
      <c r="R1371" s="5" t="str">
        <f>INDEX('DIAN CODE'!$D$2:$D$1121,MATCH(CONCATENATE(PLANOTER!P1371,""),'DIAN CODE'!$E$2:$E$1121,0),0)</f>
        <v>BOGOTA, D.C.</v>
      </c>
      <c r="S1371" t="s">
        <v>5421</v>
      </c>
    </row>
    <row r="1372" spans="1:19">
      <c r="A1372">
        <v>900155107</v>
      </c>
      <c r="B1372">
        <v>900155107</v>
      </c>
      <c r="C1372">
        <v>1</v>
      </c>
      <c r="D1372" t="s">
        <v>14</v>
      </c>
      <c r="E1372" t="s">
        <v>15</v>
      </c>
      <c r="F1372" t="s">
        <v>5422</v>
      </c>
      <c r="G1372" s="1">
        <v>7429800</v>
      </c>
      <c r="H1372" t="s">
        <v>16</v>
      </c>
      <c r="I1372" t="s">
        <v>16</v>
      </c>
      <c r="J1372" t="s">
        <v>16</v>
      </c>
      <c r="K1372" t="s">
        <v>16</v>
      </c>
      <c r="L1372" t="s">
        <v>5423</v>
      </c>
      <c r="M1372">
        <v>169</v>
      </c>
      <c r="N1372" s="5">
        <v>11001</v>
      </c>
      <c r="O1372" s="14">
        <f t="shared" si="42"/>
        <v>5</v>
      </c>
      <c r="P1372" s="14" t="str">
        <f t="shared" si="43"/>
        <v>11001</v>
      </c>
      <c r="Q1372" s="5" t="str">
        <f>INDEX('DIAN CODE'!$B$2:$B$1121,MATCH(CONCATENATE(PLANOTER!P1372,""),'DIAN CODE'!$E$2:$E$1121,0),0)</f>
        <v>BOGOTA</v>
      </c>
      <c r="R1372" s="5" t="str">
        <f>INDEX('DIAN CODE'!$D$2:$D$1121,MATCH(CONCATENATE(PLANOTER!P1372,""),'DIAN CODE'!$E$2:$E$1121,0),0)</f>
        <v>BOGOTA, D.C.</v>
      </c>
      <c r="S1372" t="s">
        <v>5424</v>
      </c>
    </row>
    <row r="1373" spans="1:19">
      <c r="A1373">
        <v>900163374</v>
      </c>
      <c r="B1373">
        <v>900163374</v>
      </c>
      <c r="C1373">
        <v>3</v>
      </c>
      <c r="D1373" t="s">
        <v>14</v>
      </c>
      <c r="E1373" t="s">
        <v>15</v>
      </c>
      <c r="F1373" t="s">
        <v>5425</v>
      </c>
      <c r="G1373" s="1">
        <v>3142398371</v>
      </c>
      <c r="H1373" t="s">
        <v>16</v>
      </c>
      <c r="I1373" t="s">
        <v>16</v>
      </c>
      <c r="J1373" t="s">
        <v>16</v>
      </c>
      <c r="K1373" t="s">
        <v>16</v>
      </c>
      <c r="L1373" t="s">
        <v>5426</v>
      </c>
      <c r="M1373">
        <v>169</v>
      </c>
      <c r="N1373" s="5">
        <v>11001</v>
      </c>
      <c r="O1373" s="14">
        <f t="shared" si="42"/>
        <v>5</v>
      </c>
      <c r="P1373" s="14" t="str">
        <f t="shared" si="43"/>
        <v>11001</v>
      </c>
      <c r="Q1373" s="5" t="str">
        <f>INDEX('DIAN CODE'!$B$2:$B$1121,MATCH(CONCATENATE(PLANOTER!P1373,""),'DIAN CODE'!$E$2:$E$1121,0),0)</f>
        <v>BOGOTA</v>
      </c>
      <c r="R1373" s="5" t="str">
        <f>INDEX('DIAN CODE'!$D$2:$D$1121,MATCH(CONCATENATE(PLANOTER!P1373,""),'DIAN CODE'!$E$2:$E$1121,0),0)</f>
        <v>BOGOTA, D.C.</v>
      </c>
      <c r="S1373" t="s">
        <v>5427</v>
      </c>
    </row>
    <row r="1374" spans="1:19">
      <c r="A1374">
        <v>900166802</v>
      </c>
      <c r="B1374">
        <v>900166802</v>
      </c>
      <c r="C1374">
        <v>8</v>
      </c>
      <c r="D1374" t="s">
        <v>14</v>
      </c>
      <c r="E1374" t="s">
        <v>15</v>
      </c>
      <c r="F1374" t="s">
        <v>5428</v>
      </c>
      <c r="G1374" s="1">
        <v>3418294</v>
      </c>
      <c r="H1374" t="s">
        <v>16</v>
      </c>
      <c r="I1374" t="s">
        <v>16</v>
      </c>
      <c r="J1374" t="s">
        <v>16</v>
      </c>
      <c r="K1374" t="s">
        <v>16</v>
      </c>
      <c r="L1374" t="s">
        <v>5429</v>
      </c>
      <c r="M1374">
        <v>169</v>
      </c>
      <c r="N1374" s="5">
        <v>11001</v>
      </c>
      <c r="O1374" s="14">
        <f t="shared" si="42"/>
        <v>5</v>
      </c>
      <c r="P1374" s="14" t="str">
        <f t="shared" si="43"/>
        <v>11001</v>
      </c>
      <c r="Q1374" s="5" t="str">
        <f>INDEX('DIAN CODE'!$B$2:$B$1121,MATCH(CONCATENATE(PLANOTER!P1374,""),'DIAN CODE'!$E$2:$E$1121,0),0)</f>
        <v>BOGOTA</v>
      </c>
      <c r="R1374" s="5" t="str">
        <f>INDEX('DIAN CODE'!$D$2:$D$1121,MATCH(CONCATENATE(PLANOTER!P1374,""),'DIAN CODE'!$E$2:$E$1121,0),0)</f>
        <v>BOGOTA, D.C.</v>
      </c>
      <c r="S1374" t="s">
        <v>5430</v>
      </c>
    </row>
    <row r="1375" spans="1:19">
      <c r="A1375">
        <v>900170053</v>
      </c>
      <c r="B1375">
        <v>900170053</v>
      </c>
      <c r="C1375">
        <v>3</v>
      </c>
      <c r="D1375" t="s">
        <v>14</v>
      </c>
      <c r="E1375" t="s">
        <v>15</v>
      </c>
      <c r="F1375" t="s">
        <v>5431</v>
      </c>
      <c r="G1375" s="1">
        <v>4075615</v>
      </c>
      <c r="H1375" t="s">
        <v>16</v>
      </c>
      <c r="I1375" t="s">
        <v>16</v>
      </c>
      <c r="J1375" t="s">
        <v>16</v>
      </c>
      <c r="K1375" t="s">
        <v>16</v>
      </c>
      <c r="L1375" t="s">
        <v>5432</v>
      </c>
      <c r="M1375">
        <v>169</v>
      </c>
      <c r="N1375" s="5">
        <v>11001</v>
      </c>
      <c r="O1375" s="14">
        <f t="shared" si="42"/>
        <v>5</v>
      </c>
      <c r="P1375" s="14" t="str">
        <f t="shared" si="43"/>
        <v>11001</v>
      </c>
      <c r="Q1375" s="5" t="str">
        <f>INDEX('DIAN CODE'!$B$2:$B$1121,MATCH(CONCATENATE(PLANOTER!P1375,""),'DIAN CODE'!$E$2:$E$1121,0),0)</f>
        <v>BOGOTA</v>
      </c>
      <c r="R1375" s="5" t="str">
        <f>INDEX('DIAN CODE'!$D$2:$D$1121,MATCH(CONCATENATE(PLANOTER!P1375,""),'DIAN CODE'!$E$2:$E$1121,0),0)</f>
        <v>BOGOTA, D.C.</v>
      </c>
      <c r="S1375" t="s">
        <v>5433</v>
      </c>
    </row>
    <row r="1376" spans="1:19">
      <c r="A1376">
        <v>900171869</v>
      </c>
      <c r="B1376">
        <v>900171869</v>
      </c>
      <c r="C1376">
        <v>0</v>
      </c>
      <c r="D1376" t="s">
        <v>14</v>
      </c>
      <c r="E1376" t="s">
        <v>15</v>
      </c>
      <c r="F1376" t="s">
        <v>5434</v>
      </c>
      <c r="G1376" s="1">
        <v>3687447</v>
      </c>
      <c r="H1376" t="s">
        <v>16</v>
      </c>
      <c r="I1376" t="s">
        <v>16</v>
      </c>
      <c r="J1376" t="s">
        <v>16</v>
      </c>
      <c r="K1376" t="s">
        <v>16</v>
      </c>
      <c r="L1376" t="s">
        <v>5435</v>
      </c>
      <c r="M1376">
        <v>169</v>
      </c>
      <c r="N1376" s="5">
        <v>11001</v>
      </c>
      <c r="O1376" s="14">
        <f t="shared" si="42"/>
        <v>5</v>
      </c>
      <c r="P1376" s="14" t="str">
        <f t="shared" si="43"/>
        <v>11001</v>
      </c>
      <c r="Q1376" s="5" t="str">
        <f>INDEX('DIAN CODE'!$B$2:$B$1121,MATCH(CONCATENATE(PLANOTER!P1376,""),'DIAN CODE'!$E$2:$E$1121,0),0)</f>
        <v>BOGOTA</v>
      </c>
      <c r="R1376" s="5" t="str">
        <f>INDEX('DIAN CODE'!$D$2:$D$1121,MATCH(CONCATENATE(PLANOTER!P1376,""),'DIAN CODE'!$E$2:$E$1121,0),0)</f>
        <v>BOGOTA, D.C.</v>
      </c>
      <c r="S1376" t="s">
        <v>5436</v>
      </c>
    </row>
    <row r="1377" spans="1:19">
      <c r="A1377">
        <v>900177953</v>
      </c>
      <c r="B1377">
        <v>900177953</v>
      </c>
      <c r="C1377">
        <v>9</v>
      </c>
      <c r="D1377" t="s">
        <v>14</v>
      </c>
      <c r="E1377" t="s">
        <v>15</v>
      </c>
      <c r="F1377" t="s">
        <v>5437</v>
      </c>
      <c r="G1377" s="1">
        <v>4790729</v>
      </c>
      <c r="H1377" t="s">
        <v>16</v>
      </c>
      <c r="I1377" t="s">
        <v>16</v>
      </c>
      <c r="J1377" t="s">
        <v>16</v>
      </c>
      <c r="K1377" t="s">
        <v>16</v>
      </c>
      <c r="L1377" t="s">
        <v>5438</v>
      </c>
      <c r="M1377">
        <v>169</v>
      </c>
      <c r="N1377" s="5">
        <v>11001</v>
      </c>
      <c r="O1377" s="14">
        <f t="shared" si="42"/>
        <v>5</v>
      </c>
      <c r="P1377" s="14" t="str">
        <f t="shared" si="43"/>
        <v>11001</v>
      </c>
      <c r="Q1377" s="5" t="str">
        <f>INDEX('DIAN CODE'!$B$2:$B$1121,MATCH(CONCATENATE(PLANOTER!P1377,""),'DIAN CODE'!$E$2:$E$1121,0),0)</f>
        <v>BOGOTA</v>
      </c>
      <c r="R1377" s="5" t="str">
        <f>INDEX('DIAN CODE'!$D$2:$D$1121,MATCH(CONCATENATE(PLANOTER!P1377,""),'DIAN CODE'!$E$2:$E$1121,0),0)</f>
        <v>BOGOTA, D.C.</v>
      </c>
      <c r="S1377" t="s">
        <v>5439</v>
      </c>
    </row>
    <row r="1378" spans="1:19">
      <c r="A1378">
        <v>900194961</v>
      </c>
      <c r="B1378">
        <v>900194961</v>
      </c>
      <c r="C1378">
        <v>1</v>
      </c>
      <c r="D1378" t="s">
        <v>14</v>
      </c>
      <c r="E1378" t="s">
        <v>15</v>
      </c>
      <c r="F1378" t="s">
        <v>5440</v>
      </c>
      <c r="G1378" s="1">
        <v>7604444</v>
      </c>
      <c r="H1378" t="s">
        <v>16</v>
      </c>
      <c r="I1378" t="s">
        <v>16</v>
      </c>
      <c r="J1378" t="s">
        <v>16</v>
      </c>
      <c r="K1378" t="s">
        <v>16</v>
      </c>
      <c r="L1378" t="s">
        <v>5441</v>
      </c>
      <c r="M1378">
        <v>169</v>
      </c>
      <c r="N1378" s="5">
        <v>11001</v>
      </c>
      <c r="O1378" s="14">
        <f t="shared" si="42"/>
        <v>5</v>
      </c>
      <c r="P1378" s="14" t="str">
        <f t="shared" si="43"/>
        <v>11001</v>
      </c>
      <c r="Q1378" s="5" t="str">
        <f>INDEX('DIAN CODE'!$B$2:$B$1121,MATCH(CONCATENATE(PLANOTER!P1378,""),'DIAN CODE'!$E$2:$E$1121,0),0)</f>
        <v>BOGOTA</v>
      </c>
      <c r="R1378" s="5" t="str">
        <f>INDEX('DIAN CODE'!$D$2:$D$1121,MATCH(CONCATENATE(PLANOTER!P1378,""),'DIAN CODE'!$E$2:$E$1121,0),0)</f>
        <v>BOGOTA, D.C.</v>
      </c>
      <c r="S1378" t="s">
        <v>3804</v>
      </c>
    </row>
    <row r="1379" spans="1:19">
      <c r="A1379">
        <v>900197265</v>
      </c>
      <c r="B1379">
        <v>900197265</v>
      </c>
      <c r="C1379">
        <v>5</v>
      </c>
      <c r="D1379" t="s">
        <v>14</v>
      </c>
      <c r="E1379" t="s">
        <v>15</v>
      </c>
      <c r="F1379" t="s">
        <v>5442</v>
      </c>
      <c r="G1379" s="1">
        <v>6067444</v>
      </c>
      <c r="H1379" t="s">
        <v>16</v>
      </c>
      <c r="I1379" t="s">
        <v>16</v>
      </c>
      <c r="J1379" t="s">
        <v>16</v>
      </c>
      <c r="K1379" t="s">
        <v>16</v>
      </c>
      <c r="L1379" t="s">
        <v>5443</v>
      </c>
      <c r="M1379">
        <v>169</v>
      </c>
      <c r="N1379" s="5">
        <v>11001</v>
      </c>
      <c r="O1379" s="14">
        <f t="shared" si="42"/>
        <v>5</v>
      </c>
      <c r="P1379" s="14" t="str">
        <f t="shared" si="43"/>
        <v>11001</v>
      </c>
      <c r="Q1379" s="5" t="str">
        <f>INDEX('DIAN CODE'!$B$2:$B$1121,MATCH(CONCATENATE(PLANOTER!P1379,""),'DIAN CODE'!$E$2:$E$1121,0),0)</f>
        <v>BOGOTA</v>
      </c>
      <c r="R1379" s="5" t="str">
        <f>INDEX('DIAN CODE'!$D$2:$D$1121,MATCH(CONCATENATE(PLANOTER!P1379,""),'DIAN CODE'!$E$2:$E$1121,0),0)</f>
        <v>BOGOTA, D.C.</v>
      </c>
      <c r="S1379" t="s">
        <v>5444</v>
      </c>
    </row>
    <row r="1380" spans="1:19">
      <c r="A1380">
        <v>900200568</v>
      </c>
      <c r="B1380">
        <v>900200568</v>
      </c>
      <c r="C1380">
        <v>4</v>
      </c>
      <c r="D1380" t="s">
        <v>14</v>
      </c>
      <c r="E1380" t="s">
        <v>15</v>
      </c>
      <c r="F1380" t="s">
        <v>5445</v>
      </c>
      <c r="G1380" s="1">
        <v>6834444</v>
      </c>
      <c r="H1380" t="s">
        <v>16</v>
      </c>
      <c r="I1380" t="s">
        <v>16</v>
      </c>
      <c r="J1380" t="s">
        <v>16</v>
      </c>
      <c r="K1380" t="s">
        <v>16</v>
      </c>
      <c r="L1380" t="s">
        <v>5446</v>
      </c>
      <c r="M1380">
        <v>169</v>
      </c>
      <c r="N1380" s="5">
        <v>76001</v>
      </c>
      <c r="O1380" s="14">
        <f t="shared" si="42"/>
        <v>5</v>
      </c>
      <c r="P1380" s="14" t="str">
        <f t="shared" si="43"/>
        <v>76001</v>
      </c>
      <c r="Q1380" s="5" t="str">
        <f>INDEX('DIAN CODE'!$B$2:$B$1121,MATCH(CONCATENATE(PLANOTER!P1380,""),'DIAN CODE'!$E$2:$E$1121,0),0)</f>
        <v>VALLE DEL CAUCA</v>
      </c>
      <c r="R1380" s="5" t="str">
        <f>INDEX('DIAN CODE'!$D$2:$D$1121,MATCH(CONCATENATE(PLANOTER!P1380,""),'DIAN CODE'!$E$2:$E$1121,0),0)</f>
        <v>CALI</v>
      </c>
      <c r="S1380" t="s">
        <v>5447</v>
      </c>
    </row>
    <row r="1381" spans="1:19">
      <c r="A1381">
        <v>900201402</v>
      </c>
      <c r="B1381">
        <v>900201402</v>
      </c>
      <c r="C1381">
        <v>5</v>
      </c>
      <c r="D1381" t="s">
        <v>14</v>
      </c>
      <c r="E1381" t="s">
        <v>15</v>
      </c>
      <c r="F1381" t="s">
        <v>5448</v>
      </c>
      <c r="G1381" s="1">
        <v>3688622</v>
      </c>
      <c r="H1381" t="s">
        <v>16</v>
      </c>
      <c r="I1381" t="s">
        <v>16</v>
      </c>
      <c r="J1381" t="s">
        <v>16</v>
      </c>
      <c r="K1381" t="s">
        <v>16</v>
      </c>
      <c r="L1381" t="s">
        <v>5449</v>
      </c>
      <c r="M1381">
        <v>169</v>
      </c>
      <c r="N1381" s="5">
        <v>11001</v>
      </c>
      <c r="O1381" s="14">
        <f t="shared" si="42"/>
        <v>5</v>
      </c>
      <c r="P1381" s="14" t="str">
        <f t="shared" si="43"/>
        <v>11001</v>
      </c>
      <c r="Q1381" s="5" t="str">
        <f>INDEX('DIAN CODE'!$B$2:$B$1121,MATCH(CONCATENATE(PLANOTER!P1381,""),'DIAN CODE'!$E$2:$E$1121,0),0)</f>
        <v>BOGOTA</v>
      </c>
      <c r="R1381" s="5" t="str">
        <f>INDEX('DIAN CODE'!$D$2:$D$1121,MATCH(CONCATENATE(PLANOTER!P1381,""),'DIAN CODE'!$E$2:$E$1121,0),0)</f>
        <v>BOGOTA, D.C.</v>
      </c>
      <c r="S1381" t="s">
        <v>5450</v>
      </c>
    </row>
    <row r="1382" spans="1:19">
      <c r="A1382">
        <v>900202575</v>
      </c>
      <c r="B1382">
        <v>900202575</v>
      </c>
      <c r="C1382">
        <v>5</v>
      </c>
      <c r="D1382" t="s">
        <v>14</v>
      </c>
      <c r="E1382" t="s">
        <v>15</v>
      </c>
      <c r="F1382" t="s">
        <v>5451</v>
      </c>
      <c r="G1382" s="1">
        <v>4283555</v>
      </c>
      <c r="H1382" t="s">
        <v>16</v>
      </c>
      <c r="I1382" t="s">
        <v>16</v>
      </c>
      <c r="J1382" t="s">
        <v>16</v>
      </c>
      <c r="K1382" t="s">
        <v>16</v>
      </c>
      <c r="L1382" t="s">
        <v>5452</v>
      </c>
      <c r="M1382">
        <v>169</v>
      </c>
      <c r="N1382" s="5">
        <v>11001</v>
      </c>
      <c r="O1382" s="14">
        <f t="shared" si="42"/>
        <v>5</v>
      </c>
      <c r="P1382" s="14" t="str">
        <f t="shared" si="43"/>
        <v>11001</v>
      </c>
      <c r="Q1382" s="5" t="str">
        <f>INDEX('DIAN CODE'!$B$2:$B$1121,MATCH(CONCATENATE(PLANOTER!P1382,""),'DIAN CODE'!$E$2:$E$1121,0),0)</f>
        <v>BOGOTA</v>
      </c>
      <c r="R1382" s="5" t="str">
        <f>INDEX('DIAN CODE'!$D$2:$D$1121,MATCH(CONCATENATE(PLANOTER!P1382,""),'DIAN CODE'!$E$2:$E$1121,0),0)</f>
        <v>BOGOTA, D.C.</v>
      </c>
      <c r="S1382" t="s">
        <v>5453</v>
      </c>
    </row>
    <row r="1383" spans="1:19">
      <c r="A1383">
        <v>900203441</v>
      </c>
      <c r="B1383">
        <v>900203441</v>
      </c>
      <c r="C1383">
        <v>1</v>
      </c>
      <c r="D1383" t="s">
        <v>14</v>
      </c>
      <c r="E1383" t="s">
        <v>15</v>
      </c>
      <c r="F1383" t="s">
        <v>5454</v>
      </c>
      <c r="G1383" s="1">
        <v>6100465</v>
      </c>
      <c r="H1383" t="s">
        <v>16</v>
      </c>
      <c r="I1383" t="s">
        <v>16</v>
      </c>
      <c r="J1383" t="s">
        <v>16</v>
      </c>
      <c r="K1383" t="s">
        <v>16</v>
      </c>
      <c r="L1383" t="s">
        <v>5455</v>
      </c>
      <c r="M1383">
        <v>169</v>
      </c>
      <c r="N1383" s="5">
        <v>11001</v>
      </c>
      <c r="O1383" s="14">
        <f t="shared" si="42"/>
        <v>5</v>
      </c>
      <c r="P1383" s="14" t="str">
        <f t="shared" si="43"/>
        <v>11001</v>
      </c>
      <c r="Q1383" s="5" t="str">
        <f>INDEX('DIAN CODE'!$B$2:$B$1121,MATCH(CONCATENATE(PLANOTER!P1383,""),'DIAN CODE'!$E$2:$E$1121,0),0)</f>
        <v>BOGOTA</v>
      </c>
      <c r="R1383" s="5" t="str">
        <f>INDEX('DIAN CODE'!$D$2:$D$1121,MATCH(CONCATENATE(PLANOTER!P1383,""),'DIAN CODE'!$E$2:$E$1121,0),0)</f>
        <v>BOGOTA, D.C.</v>
      </c>
      <c r="S1383" t="s">
        <v>5456</v>
      </c>
    </row>
    <row r="1384" spans="1:19">
      <c r="A1384">
        <v>900233225</v>
      </c>
      <c r="B1384">
        <v>900233225</v>
      </c>
      <c r="C1384">
        <v>5</v>
      </c>
      <c r="D1384" t="s">
        <v>14</v>
      </c>
      <c r="E1384" t="s">
        <v>15</v>
      </c>
      <c r="F1384" t="s">
        <v>5457</v>
      </c>
      <c r="G1384" s="1">
        <v>6043233</v>
      </c>
      <c r="H1384" t="s">
        <v>16</v>
      </c>
      <c r="I1384" t="s">
        <v>16</v>
      </c>
      <c r="J1384" t="s">
        <v>16</v>
      </c>
      <c r="K1384" t="s">
        <v>16</v>
      </c>
      <c r="L1384" t="s">
        <v>5458</v>
      </c>
      <c r="M1384">
        <v>169</v>
      </c>
      <c r="N1384" s="5">
        <v>5001</v>
      </c>
      <c r="O1384" s="14">
        <f t="shared" si="42"/>
        <v>4</v>
      </c>
      <c r="P1384" s="14" t="str">
        <f t="shared" si="43"/>
        <v>05001</v>
      </c>
      <c r="Q1384" s="5" t="str">
        <f>INDEX('DIAN CODE'!$B$2:$B$1121,MATCH(CONCATENATE(PLANOTER!P1384,""),'DIAN CODE'!$E$2:$E$1121,0),0)</f>
        <v>ANTIOQUIA</v>
      </c>
      <c r="R1384" s="5" t="str">
        <f>INDEX('DIAN CODE'!$D$2:$D$1121,MATCH(CONCATENATE(PLANOTER!P1384,""),'DIAN CODE'!$E$2:$E$1121,0),0)</f>
        <v>MEDELLIN</v>
      </c>
      <c r="S1384" t="s">
        <v>5459</v>
      </c>
    </row>
    <row r="1385" spans="1:19">
      <c r="A1385">
        <v>900237294</v>
      </c>
      <c r="B1385">
        <v>900237294</v>
      </c>
      <c r="C1385">
        <v>1</v>
      </c>
      <c r="D1385" t="s">
        <v>14</v>
      </c>
      <c r="E1385" t="s">
        <v>15</v>
      </c>
      <c r="F1385" t="s">
        <v>5460</v>
      </c>
      <c r="G1385" s="1">
        <v>3045770</v>
      </c>
      <c r="H1385" t="s">
        <v>16</v>
      </c>
      <c r="I1385" t="s">
        <v>16</v>
      </c>
      <c r="J1385" t="s">
        <v>16</v>
      </c>
      <c r="K1385" t="s">
        <v>16</v>
      </c>
      <c r="L1385" t="s">
        <v>5461</v>
      </c>
      <c r="M1385">
        <v>169</v>
      </c>
      <c r="N1385" s="5">
        <v>11001</v>
      </c>
      <c r="O1385" s="14">
        <f t="shared" si="42"/>
        <v>5</v>
      </c>
      <c r="P1385" s="14" t="str">
        <f t="shared" si="43"/>
        <v>11001</v>
      </c>
      <c r="Q1385" s="5" t="str">
        <f>INDEX('DIAN CODE'!$B$2:$B$1121,MATCH(CONCATENATE(PLANOTER!P1385,""),'DIAN CODE'!$E$2:$E$1121,0),0)</f>
        <v>BOGOTA</v>
      </c>
      <c r="R1385" s="5" t="str">
        <f>INDEX('DIAN CODE'!$D$2:$D$1121,MATCH(CONCATENATE(PLANOTER!P1385,""),'DIAN CODE'!$E$2:$E$1121,0),0)</f>
        <v>BOGOTA, D.C.</v>
      </c>
      <c r="S1385" t="s">
        <v>5462</v>
      </c>
    </row>
    <row r="1386" spans="1:19">
      <c r="A1386">
        <v>900239715</v>
      </c>
      <c r="B1386">
        <v>900239715</v>
      </c>
      <c r="C1386">
        <v>1</v>
      </c>
      <c r="D1386" t="s">
        <v>14</v>
      </c>
      <c r="E1386" t="s">
        <v>15</v>
      </c>
      <c r="F1386" t="s">
        <v>610</v>
      </c>
      <c r="G1386" s="1">
        <v>5603046</v>
      </c>
      <c r="H1386" t="s">
        <v>16</v>
      </c>
      <c r="I1386" t="s">
        <v>16</v>
      </c>
      <c r="J1386" t="s">
        <v>16</v>
      </c>
      <c r="K1386" t="s">
        <v>16</v>
      </c>
      <c r="L1386" t="s">
        <v>5463</v>
      </c>
      <c r="M1386">
        <v>169</v>
      </c>
      <c r="N1386" s="5">
        <v>11001</v>
      </c>
      <c r="O1386" s="14">
        <f t="shared" si="42"/>
        <v>5</v>
      </c>
      <c r="P1386" s="14" t="str">
        <f t="shared" si="43"/>
        <v>11001</v>
      </c>
      <c r="Q1386" s="5" t="str">
        <f>INDEX('DIAN CODE'!$B$2:$B$1121,MATCH(CONCATENATE(PLANOTER!P1386,""),'DIAN CODE'!$E$2:$E$1121,0),0)</f>
        <v>BOGOTA</v>
      </c>
      <c r="R1386" s="5" t="str">
        <f>INDEX('DIAN CODE'!$D$2:$D$1121,MATCH(CONCATENATE(PLANOTER!P1386,""),'DIAN CODE'!$E$2:$E$1121,0),0)</f>
        <v>BOGOTA, D.C.</v>
      </c>
      <c r="S1386" t="s">
        <v>5464</v>
      </c>
    </row>
    <row r="1387" spans="1:19">
      <c r="A1387">
        <v>900243673</v>
      </c>
      <c r="B1387">
        <v>900243673</v>
      </c>
      <c r="C1387">
        <v>4</v>
      </c>
      <c r="D1387" t="s">
        <v>14</v>
      </c>
      <c r="E1387" t="s">
        <v>15</v>
      </c>
      <c r="F1387" t="s">
        <v>5465</v>
      </c>
      <c r="G1387" s="1">
        <v>3708417</v>
      </c>
      <c r="H1387" t="s">
        <v>16</v>
      </c>
      <c r="I1387" t="s">
        <v>16</v>
      </c>
      <c r="J1387" t="s">
        <v>16</v>
      </c>
      <c r="K1387" t="s">
        <v>16</v>
      </c>
      <c r="L1387" t="s">
        <v>5466</v>
      </c>
      <c r="M1387">
        <v>169</v>
      </c>
      <c r="N1387" s="5">
        <v>8001</v>
      </c>
      <c r="O1387" s="14">
        <f t="shared" si="42"/>
        <v>4</v>
      </c>
      <c r="P1387" s="14" t="str">
        <f t="shared" si="43"/>
        <v>08001</v>
      </c>
      <c r="Q1387" s="5" t="str">
        <f>INDEX('DIAN CODE'!$B$2:$B$1121,MATCH(CONCATENATE(PLANOTER!P1387,""),'DIAN CODE'!$E$2:$E$1121,0),0)</f>
        <v>ATLANTICO</v>
      </c>
      <c r="R1387" s="5" t="str">
        <f>INDEX('DIAN CODE'!$D$2:$D$1121,MATCH(CONCATENATE(PLANOTER!P1387,""),'DIAN CODE'!$E$2:$E$1121,0),0)</f>
        <v>BARRANQUILLA</v>
      </c>
      <c r="S1387" t="s">
        <v>5467</v>
      </c>
    </row>
    <row r="1388" spans="1:19">
      <c r="A1388">
        <v>900244517</v>
      </c>
      <c r="B1388">
        <v>900244517</v>
      </c>
      <c r="C1388">
        <v>8</v>
      </c>
      <c r="D1388" t="s">
        <v>14</v>
      </c>
      <c r="E1388" t="s">
        <v>15</v>
      </c>
      <c r="F1388" t="s">
        <v>5468</v>
      </c>
      <c r="G1388" s="1">
        <v>4751913</v>
      </c>
      <c r="H1388" t="s">
        <v>16</v>
      </c>
      <c r="I1388" t="s">
        <v>16</v>
      </c>
      <c r="J1388" t="s">
        <v>16</v>
      </c>
      <c r="K1388" t="s">
        <v>16</v>
      </c>
      <c r="L1388" t="s">
        <v>5469</v>
      </c>
      <c r="M1388">
        <v>169</v>
      </c>
      <c r="N1388" s="5">
        <v>11001</v>
      </c>
      <c r="O1388" s="14">
        <f t="shared" si="42"/>
        <v>5</v>
      </c>
      <c r="P1388" s="14" t="str">
        <f t="shared" si="43"/>
        <v>11001</v>
      </c>
      <c r="Q1388" s="5" t="str">
        <f>INDEX('DIAN CODE'!$B$2:$B$1121,MATCH(CONCATENATE(PLANOTER!P1388,""),'DIAN CODE'!$E$2:$E$1121,0),0)</f>
        <v>BOGOTA</v>
      </c>
      <c r="R1388" s="5" t="str">
        <f>INDEX('DIAN CODE'!$D$2:$D$1121,MATCH(CONCATENATE(PLANOTER!P1388,""),'DIAN CODE'!$E$2:$E$1121,0),0)</f>
        <v>BOGOTA, D.C.</v>
      </c>
      <c r="S1388" t="s">
        <v>5470</v>
      </c>
    </row>
    <row r="1389" spans="1:19">
      <c r="A1389">
        <v>900252318</v>
      </c>
      <c r="B1389">
        <v>900252318</v>
      </c>
      <c r="C1389">
        <v>2</v>
      </c>
      <c r="D1389" t="s">
        <v>14</v>
      </c>
      <c r="E1389" t="s">
        <v>15</v>
      </c>
      <c r="F1389" t="s">
        <v>5471</v>
      </c>
      <c r="G1389" s="1">
        <v>5942323</v>
      </c>
      <c r="H1389" t="s">
        <v>16</v>
      </c>
      <c r="I1389" t="s">
        <v>16</v>
      </c>
      <c r="J1389" t="s">
        <v>16</v>
      </c>
      <c r="K1389" t="s">
        <v>16</v>
      </c>
      <c r="L1389" t="s">
        <v>5472</v>
      </c>
      <c r="M1389">
        <v>169</v>
      </c>
      <c r="N1389" s="5">
        <v>11001</v>
      </c>
      <c r="O1389" s="14">
        <f t="shared" si="42"/>
        <v>5</v>
      </c>
      <c r="P1389" s="14" t="str">
        <f t="shared" si="43"/>
        <v>11001</v>
      </c>
      <c r="Q1389" s="5" t="str">
        <f>INDEX('DIAN CODE'!$B$2:$B$1121,MATCH(CONCATENATE(PLANOTER!P1389,""),'DIAN CODE'!$E$2:$E$1121,0),0)</f>
        <v>BOGOTA</v>
      </c>
      <c r="R1389" s="5" t="str">
        <f>INDEX('DIAN CODE'!$D$2:$D$1121,MATCH(CONCATENATE(PLANOTER!P1389,""),'DIAN CODE'!$E$2:$E$1121,0),0)</f>
        <v>BOGOTA, D.C.</v>
      </c>
      <c r="S1389" t="s">
        <v>5473</v>
      </c>
    </row>
    <row r="1390" spans="1:19">
      <c r="A1390">
        <v>900258022</v>
      </c>
      <c r="B1390">
        <v>900258022</v>
      </c>
      <c r="C1390">
        <v>5</v>
      </c>
      <c r="D1390" t="s">
        <v>14</v>
      </c>
      <c r="E1390" t="s">
        <v>15</v>
      </c>
      <c r="F1390" t="s">
        <v>5474</v>
      </c>
      <c r="G1390" s="1">
        <v>76304451</v>
      </c>
      <c r="H1390" t="s">
        <v>16</v>
      </c>
      <c r="I1390" t="s">
        <v>16</v>
      </c>
      <c r="J1390" t="s">
        <v>16</v>
      </c>
      <c r="K1390" t="s">
        <v>16</v>
      </c>
      <c r="L1390" t="s">
        <v>5475</v>
      </c>
      <c r="M1390">
        <v>169</v>
      </c>
      <c r="N1390" s="5">
        <v>68001</v>
      </c>
      <c r="O1390" s="14">
        <f t="shared" si="42"/>
        <v>5</v>
      </c>
      <c r="P1390" s="14" t="str">
        <f t="shared" si="43"/>
        <v>68001</v>
      </c>
      <c r="Q1390" s="5" t="str">
        <f>INDEX('DIAN CODE'!$B$2:$B$1121,MATCH(CONCATENATE(PLANOTER!P1390,""),'DIAN CODE'!$E$2:$E$1121,0),0)</f>
        <v>SANTANDER</v>
      </c>
      <c r="R1390" s="5" t="str">
        <f>INDEX('DIAN CODE'!$D$2:$D$1121,MATCH(CONCATENATE(PLANOTER!P1390,""),'DIAN CODE'!$E$2:$E$1121,0),0)</f>
        <v>BUCARAMANGA</v>
      </c>
      <c r="S1390" t="s">
        <v>5476</v>
      </c>
    </row>
    <row r="1391" spans="1:19">
      <c r="A1391">
        <v>900269359</v>
      </c>
      <c r="B1391">
        <v>900269359</v>
      </c>
      <c r="C1391">
        <v>9</v>
      </c>
      <c r="D1391" t="s">
        <v>14</v>
      </c>
      <c r="E1391" t="s">
        <v>15</v>
      </c>
      <c r="F1391" t="s">
        <v>5477</v>
      </c>
      <c r="G1391" s="1">
        <v>2483435</v>
      </c>
      <c r="H1391" t="s">
        <v>16</v>
      </c>
      <c r="I1391" t="s">
        <v>16</v>
      </c>
      <c r="J1391" t="s">
        <v>16</v>
      </c>
      <c r="K1391" t="s">
        <v>16</v>
      </c>
      <c r="L1391" t="s">
        <v>5478</v>
      </c>
      <c r="M1391">
        <v>169</v>
      </c>
      <c r="N1391" s="5">
        <v>11001</v>
      </c>
      <c r="O1391" s="14">
        <f t="shared" si="42"/>
        <v>5</v>
      </c>
      <c r="P1391" s="14" t="str">
        <f t="shared" si="43"/>
        <v>11001</v>
      </c>
      <c r="Q1391" s="5" t="str">
        <f>INDEX('DIAN CODE'!$B$2:$B$1121,MATCH(CONCATENATE(PLANOTER!P1391,""),'DIAN CODE'!$E$2:$E$1121,0),0)</f>
        <v>BOGOTA</v>
      </c>
      <c r="R1391" s="5" t="str">
        <f>INDEX('DIAN CODE'!$D$2:$D$1121,MATCH(CONCATENATE(PLANOTER!P1391,""),'DIAN CODE'!$E$2:$E$1121,0),0)</f>
        <v>BOGOTA, D.C.</v>
      </c>
      <c r="S1391" t="s">
        <v>5479</v>
      </c>
    </row>
    <row r="1392" spans="1:19">
      <c r="A1392">
        <v>900273767</v>
      </c>
      <c r="B1392">
        <v>900273767</v>
      </c>
      <c r="C1392">
        <v>6</v>
      </c>
      <c r="D1392" t="s">
        <v>14</v>
      </c>
      <c r="E1392" t="s">
        <v>15</v>
      </c>
      <c r="F1392" t="s">
        <v>5480</v>
      </c>
      <c r="G1392" s="1">
        <v>3575492</v>
      </c>
      <c r="H1392" t="s">
        <v>16</v>
      </c>
      <c r="I1392" t="s">
        <v>16</v>
      </c>
      <c r="J1392" t="s">
        <v>16</v>
      </c>
      <c r="K1392" t="s">
        <v>16</v>
      </c>
      <c r="L1392" t="s">
        <v>5481</v>
      </c>
      <c r="M1392">
        <v>169</v>
      </c>
      <c r="N1392" s="5">
        <v>11001</v>
      </c>
      <c r="O1392" s="14">
        <f t="shared" si="42"/>
        <v>5</v>
      </c>
      <c r="P1392" s="14" t="str">
        <f t="shared" si="43"/>
        <v>11001</v>
      </c>
      <c r="Q1392" s="5" t="str">
        <f>INDEX('DIAN CODE'!$B$2:$B$1121,MATCH(CONCATENATE(PLANOTER!P1392,""),'DIAN CODE'!$E$2:$E$1121,0),0)</f>
        <v>BOGOTA</v>
      </c>
      <c r="R1392" s="5" t="str">
        <f>INDEX('DIAN CODE'!$D$2:$D$1121,MATCH(CONCATENATE(PLANOTER!P1392,""),'DIAN CODE'!$E$2:$E$1121,0),0)</f>
        <v>BOGOTA, D.C.</v>
      </c>
      <c r="S1392" t="s">
        <v>5482</v>
      </c>
    </row>
    <row r="1393" spans="1:19">
      <c r="A1393">
        <v>900275221</v>
      </c>
      <c r="B1393">
        <v>900275221</v>
      </c>
      <c r="C1393">
        <v>6</v>
      </c>
      <c r="D1393" t="s">
        <v>14</v>
      </c>
      <c r="E1393" t="s">
        <v>15</v>
      </c>
      <c r="F1393" t="s">
        <v>5483</v>
      </c>
      <c r="G1393" s="1">
        <v>4674698</v>
      </c>
      <c r="H1393" t="s">
        <v>16</v>
      </c>
      <c r="I1393" t="s">
        <v>16</v>
      </c>
      <c r="J1393" t="s">
        <v>16</v>
      </c>
      <c r="K1393" t="s">
        <v>16</v>
      </c>
      <c r="L1393" t="s">
        <v>5484</v>
      </c>
      <c r="M1393">
        <v>169</v>
      </c>
      <c r="N1393" s="5">
        <v>11001</v>
      </c>
      <c r="O1393" s="14">
        <f t="shared" si="42"/>
        <v>5</v>
      </c>
      <c r="P1393" s="14" t="str">
        <f t="shared" si="43"/>
        <v>11001</v>
      </c>
      <c r="Q1393" s="5" t="str">
        <f>INDEX('DIAN CODE'!$B$2:$B$1121,MATCH(CONCATENATE(PLANOTER!P1393,""),'DIAN CODE'!$E$2:$E$1121,0),0)</f>
        <v>BOGOTA</v>
      </c>
      <c r="R1393" s="5" t="str">
        <f>INDEX('DIAN CODE'!$D$2:$D$1121,MATCH(CONCATENATE(PLANOTER!P1393,""),'DIAN CODE'!$E$2:$E$1121,0),0)</f>
        <v>BOGOTA, D.C.</v>
      </c>
      <c r="S1393" t="s">
        <v>5485</v>
      </c>
    </row>
    <row r="1394" spans="1:19">
      <c r="A1394">
        <v>900275920</v>
      </c>
      <c r="B1394">
        <v>900275920</v>
      </c>
      <c r="C1394">
        <v>6</v>
      </c>
      <c r="D1394" t="s">
        <v>14</v>
      </c>
      <c r="E1394" t="s">
        <v>15</v>
      </c>
      <c r="F1394" t="s">
        <v>5486</v>
      </c>
      <c r="G1394" s="1">
        <v>4155720</v>
      </c>
      <c r="H1394" t="s">
        <v>16</v>
      </c>
      <c r="I1394" t="s">
        <v>16</v>
      </c>
      <c r="J1394" t="s">
        <v>16</v>
      </c>
      <c r="K1394" t="s">
        <v>16</v>
      </c>
      <c r="L1394" t="s">
        <v>5487</v>
      </c>
      <c r="M1394">
        <v>169</v>
      </c>
      <c r="N1394" s="5">
        <v>11001</v>
      </c>
      <c r="O1394" s="14">
        <f t="shared" si="42"/>
        <v>5</v>
      </c>
      <c r="P1394" s="14" t="str">
        <f t="shared" si="43"/>
        <v>11001</v>
      </c>
      <c r="Q1394" s="5" t="str">
        <f>INDEX('DIAN CODE'!$B$2:$B$1121,MATCH(CONCATENATE(PLANOTER!P1394,""),'DIAN CODE'!$E$2:$E$1121,0),0)</f>
        <v>BOGOTA</v>
      </c>
      <c r="R1394" s="5" t="str">
        <f>INDEX('DIAN CODE'!$D$2:$D$1121,MATCH(CONCATENATE(PLANOTER!P1394,""),'DIAN CODE'!$E$2:$E$1121,0),0)</f>
        <v>BOGOTA, D.C.</v>
      </c>
      <c r="S1394" t="s">
        <v>5488</v>
      </c>
    </row>
    <row r="1395" spans="1:19">
      <c r="A1395">
        <v>900275951</v>
      </c>
      <c r="B1395">
        <v>900275951</v>
      </c>
      <c r="C1395">
        <v>4</v>
      </c>
      <c r="D1395" t="s">
        <v>14</v>
      </c>
      <c r="E1395" t="s">
        <v>15</v>
      </c>
      <c r="F1395" t="s">
        <v>5489</v>
      </c>
      <c r="G1395" s="1">
        <v>2827887</v>
      </c>
      <c r="H1395" t="s">
        <v>16</v>
      </c>
      <c r="I1395" t="s">
        <v>16</v>
      </c>
      <c r="J1395" t="s">
        <v>16</v>
      </c>
      <c r="K1395" t="s">
        <v>16</v>
      </c>
      <c r="L1395" t="s">
        <v>5490</v>
      </c>
      <c r="M1395">
        <v>169</v>
      </c>
      <c r="N1395" s="5">
        <v>11001</v>
      </c>
      <c r="O1395" s="14">
        <f t="shared" si="42"/>
        <v>5</v>
      </c>
      <c r="P1395" s="14" t="str">
        <f t="shared" si="43"/>
        <v>11001</v>
      </c>
      <c r="Q1395" s="5" t="str">
        <f>INDEX('DIAN CODE'!$B$2:$B$1121,MATCH(CONCATENATE(PLANOTER!P1395,""),'DIAN CODE'!$E$2:$E$1121,0),0)</f>
        <v>BOGOTA</v>
      </c>
      <c r="R1395" s="5" t="str">
        <f>INDEX('DIAN CODE'!$D$2:$D$1121,MATCH(CONCATENATE(PLANOTER!P1395,""),'DIAN CODE'!$E$2:$E$1121,0),0)</f>
        <v>BOGOTA, D.C.</v>
      </c>
      <c r="S1395" t="s">
        <v>5491</v>
      </c>
    </row>
    <row r="1396" spans="1:19">
      <c r="A1396">
        <v>900276962</v>
      </c>
      <c r="B1396">
        <v>900276962</v>
      </c>
      <c r="C1396">
        <v>1</v>
      </c>
      <c r="D1396" t="s">
        <v>14</v>
      </c>
      <c r="E1396" t="s">
        <v>15</v>
      </c>
      <c r="F1396" t="s">
        <v>5492</v>
      </c>
      <c r="G1396" s="1">
        <v>2541050</v>
      </c>
      <c r="H1396" t="s">
        <v>16</v>
      </c>
      <c r="I1396" t="s">
        <v>16</v>
      </c>
      <c r="J1396" t="s">
        <v>16</v>
      </c>
      <c r="K1396" t="s">
        <v>16</v>
      </c>
      <c r="L1396" t="s">
        <v>5493</v>
      </c>
      <c r="M1396">
        <v>169</v>
      </c>
      <c r="N1396" s="5">
        <v>11001</v>
      </c>
      <c r="O1396" s="14">
        <f t="shared" si="42"/>
        <v>5</v>
      </c>
      <c r="P1396" s="14" t="str">
        <f t="shared" si="43"/>
        <v>11001</v>
      </c>
      <c r="Q1396" s="5" t="str">
        <f>INDEX('DIAN CODE'!$B$2:$B$1121,MATCH(CONCATENATE(PLANOTER!P1396,""),'DIAN CODE'!$E$2:$E$1121,0),0)</f>
        <v>BOGOTA</v>
      </c>
      <c r="R1396" s="5" t="str">
        <f>INDEX('DIAN CODE'!$D$2:$D$1121,MATCH(CONCATENATE(PLANOTER!P1396,""),'DIAN CODE'!$E$2:$E$1121,0),0)</f>
        <v>BOGOTA, D.C.</v>
      </c>
      <c r="S1396" t="s">
        <v>5494</v>
      </c>
    </row>
    <row r="1397" spans="1:19">
      <c r="A1397">
        <v>900281109</v>
      </c>
      <c r="B1397">
        <v>900281109</v>
      </c>
      <c r="C1397">
        <v>3</v>
      </c>
      <c r="D1397" t="s">
        <v>14</v>
      </c>
      <c r="E1397" t="s">
        <v>15</v>
      </c>
      <c r="F1397" t="s">
        <v>5495</v>
      </c>
      <c r="G1397" s="1">
        <v>4712519</v>
      </c>
      <c r="H1397" t="s">
        <v>16</v>
      </c>
      <c r="I1397" t="s">
        <v>16</v>
      </c>
      <c r="J1397" t="s">
        <v>16</v>
      </c>
      <c r="K1397" t="s">
        <v>16</v>
      </c>
      <c r="L1397" t="s">
        <v>5496</v>
      </c>
      <c r="M1397">
        <v>169</v>
      </c>
      <c r="N1397" s="5">
        <v>11001</v>
      </c>
      <c r="O1397" s="14">
        <f t="shared" si="42"/>
        <v>5</v>
      </c>
      <c r="P1397" s="14" t="str">
        <f t="shared" si="43"/>
        <v>11001</v>
      </c>
      <c r="Q1397" s="5" t="str">
        <f>INDEX('DIAN CODE'!$B$2:$B$1121,MATCH(CONCATENATE(PLANOTER!P1397,""),'DIAN CODE'!$E$2:$E$1121,0),0)</f>
        <v>BOGOTA</v>
      </c>
      <c r="R1397" s="5" t="str">
        <f>INDEX('DIAN CODE'!$D$2:$D$1121,MATCH(CONCATENATE(PLANOTER!P1397,""),'DIAN CODE'!$E$2:$E$1121,0),0)</f>
        <v>BOGOTA, D.C.</v>
      </c>
      <c r="S1397" t="s">
        <v>5497</v>
      </c>
    </row>
    <row r="1398" spans="1:19">
      <c r="A1398">
        <v>900281394</v>
      </c>
      <c r="B1398">
        <v>900281394</v>
      </c>
      <c r="C1398" t="s">
        <v>13</v>
      </c>
      <c r="D1398" t="s">
        <v>14</v>
      </c>
      <c r="E1398" t="s">
        <v>15</v>
      </c>
      <c r="F1398" t="s">
        <v>5498</v>
      </c>
      <c r="G1398" s="1">
        <v>2444002</v>
      </c>
      <c r="H1398" t="s">
        <v>16</v>
      </c>
      <c r="I1398" t="s">
        <v>16</v>
      </c>
      <c r="J1398" t="s">
        <v>16</v>
      </c>
      <c r="K1398" t="s">
        <v>16</v>
      </c>
      <c r="L1398" t="s">
        <v>5499</v>
      </c>
      <c r="M1398">
        <v>169</v>
      </c>
      <c r="N1398" s="5">
        <v>11001</v>
      </c>
      <c r="O1398" s="14">
        <f t="shared" si="42"/>
        <v>5</v>
      </c>
      <c r="P1398" s="14" t="str">
        <f t="shared" si="43"/>
        <v>11001</v>
      </c>
      <c r="Q1398" s="5" t="str">
        <f>INDEX('DIAN CODE'!$B$2:$B$1121,MATCH(CONCATENATE(PLANOTER!P1398,""),'DIAN CODE'!$E$2:$E$1121,0),0)</f>
        <v>BOGOTA</v>
      </c>
      <c r="R1398" s="5" t="str">
        <f>INDEX('DIAN CODE'!$D$2:$D$1121,MATCH(CONCATENATE(PLANOTER!P1398,""),'DIAN CODE'!$E$2:$E$1121,0),0)</f>
        <v>BOGOTA, D.C.</v>
      </c>
      <c r="S1398" t="s">
        <v>5500</v>
      </c>
    </row>
    <row r="1399" spans="1:19">
      <c r="A1399">
        <v>900283631</v>
      </c>
      <c r="B1399">
        <v>900283631</v>
      </c>
      <c r="C1399">
        <v>6</v>
      </c>
      <c r="D1399" t="s">
        <v>14</v>
      </c>
      <c r="E1399" t="s">
        <v>15</v>
      </c>
      <c r="F1399" t="s">
        <v>476</v>
      </c>
      <c r="G1399" s="1">
        <v>2564009</v>
      </c>
      <c r="H1399" t="s">
        <v>16</v>
      </c>
      <c r="I1399" t="s">
        <v>16</v>
      </c>
      <c r="J1399" t="s">
        <v>16</v>
      </c>
      <c r="K1399" t="s">
        <v>16</v>
      </c>
      <c r="L1399" t="s">
        <v>5501</v>
      </c>
      <c r="M1399">
        <v>169</v>
      </c>
      <c r="N1399" s="5">
        <v>73411</v>
      </c>
      <c r="O1399" s="14">
        <f t="shared" si="42"/>
        <v>5</v>
      </c>
      <c r="P1399" s="14" t="str">
        <f t="shared" si="43"/>
        <v>73411</v>
      </c>
      <c r="Q1399" s="5" t="str">
        <f>INDEX('DIAN CODE'!$B$2:$B$1121,MATCH(CONCATENATE(PLANOTER!P1399,""),'DIAN CODE'!$E$2:$E$1121,0),0)</f>
        <v>TOLIMA</v>
      </c>
      <c r="R1399" s="5" t="str">
        <f>INDEX('DIAN CODE'!$D$2:$D$1121,MATCH(CONCATENATE(PLANOTER!P1399,""),'DIAN CODE'!$E$2:$E$1121,0),0)</f>
        <v>LIBANO</v>
      </c>
      <c r="S1399" t="s">
        <v>5502</v>
      </c>
    </row>
    <row r="1400" spans="1:19">
      <c r="A1400">
        <v>900284269</v>
      </c>
      <c r="B1400">
        <v>900284269</v>
      </c>
      <c r="C1400">
        <v>7</v>
      </c>
      <c r="D1400" t="s">
        <v>14</v>
      </c>
      <c r="E1400" t="s">
        <v>15</v>
      </c>
      <c r="F1400" t="s">
        <v>5503</v>
      </c>
      <c r="G1400" s="1">
        <v>7557124</v>
      </c>
      <c r="H1400" t="s">
        <v>16</v>
      </c>
      <c r="I1400" t="s">
        <v>16</v>
      </c>
      <c r="J1400" t="s">
        <v>16</v>
      </c>
      <c r="K1400" t="s">
        <v>16</v>
      </c>
      <c r="L1400" t="s">
        <v>5504</v>
      </c>
      <c r="M1400">
        <v>169</v>
      </c>
      <c r="N1400" s="5">
        <v>11001</v>
      </c>
      <c r="O1400" s="14">
        <f t="shared" si="42"/>
        <v>5</v>
      </c>
      <c r="P1400" s="14" t="str">
        <f t="shared" si="43"/>
        <v>11001</v>
      </c>
      <c r="Q1400" s="5" t="str">
        <f>INDEX('DIAN CODE'!$B$2:$B$1121,MATCH(CONCATENATE(PLANOTER!P1400,""),'DIAN CODE'!$E$2:$E$1121,0),0)</f>
        <v>BOGOTA</v>
      </c>
      <c r="R1400" s="5" t="str">
        <f>INDEX('DIAN CODE'!$D$2:$D$1121,MATCH(CONCATENATE(PLANOTER!P1400,""),'DIAN CODE'!$E$2:$E$1121,0),0)</f>
        <v>BOGOTA, D.C.</v>
      </c>
      <c r="S1400" t="s">
        <v>5505</v>
      </c>
    </row>
    <row r="1401" spans="1:19">
      <c r="A1401">
        <v>900293637</v>
      </c>
      <c r="B1401">
        <v>900293637</v>
      </c>
      <c r="C1401">
        <v>2</v>
      </c>
      <c r="D1401" t="s">
        <v>14</v>
      </c>
      <c r="E1401" t="s">
        <v>15</v>
      </c>
      <c r="F1401" t="s">
        <v>5506</v>
      </c>
      <c r="G1401" s="1">
        <v>6355154</v>
      </c>
      <c r="H1401" t="s">
        <v>16</v>
      </c>
      <c r="I1401" t="s">
        <v>16</v>
      </c>
      <c r="J1401" t="s">
        <v>16</v>
      </c>
      <c r="K1401" t="s">
        <v>16</v>
      </c>
      <c r="L1401" t="s">
        <v>5507</v>
      </c>
      <c r="M1401">
        <v>169</v>
      </c>
      <c r="N1401" s="5">
        <v>11001</v>
      </c>
      <c r="O1401" s="14">
        <f t="shared" si="42"/>
        <v>5</v>
      </c>
      <c r="P1401" s="14" t="str">
        <f t="shared" si="43"/>
        <v>11001</v>
      </c>
      <c r="Q1401" s="5" t="str">
        <f>INDEX('DIAN CODE'!$B$2:$B$1121,MATCH(CONCATENATE(PLANOTER!P1401,""),'DIAN CODE'!$E$2:$E$1121,0),0)</f>
        <v>BOGOTA</v>
      </c>
      <c r="R1401" s="5" t="str">
        <f>INDEX('DIAN CODE'!$D$2:$D$1121,MATCH(CONCATENATE(PLANOTER!P1401,""),'DIAN CODE'!$E$2:$E$1121,0),0)</f>
        <v>BOGOTA, D.C.</v>
      </c>
      <c r="S1401" t="s">
        <v>5508</v>
      </c>
    </row>
    <row r="1402" spans="1:19">
      <c r="A1402">
        <v>900297153</v>
      </c>
      <c r="B1402">
        <v>900297153</v>
      </c>
      <c r="C1402">
        <v>8</v>
      </c>
      <c r="D1402" t="s">
        <v>14</v>
      </c>
      <c r="E1402" t="s">
        <v>15</v>
      </c>
      <c r="F1402" t="s">
        <v>5509</v>
      </c>
      <c r="G1402" s="1">
        <v>3351000</v>
      </c>
      <c r="H1402" t="s">
        <v>16</v>
      </c>
      <c r="I1402" t="s">
        <v>16</v>
      </c>
      <c r="J1402" t="s">
        <v>16</v>
      </c>
      <c r="K1402" t="s">
        <v>16</v>
      </c>
      <c r="L1402" t="s">
        <v>5510</v>
      </c>
      <c r="M1402">
        <v>169</v>
      </c>
      <c r="N1402" s="5">
        <v>11001</v>
      </c>
      <c r="O1402" s="14">
        <f t="shared" si="42"/>
        <v>5</v>
      </c>
      <c r="P1402" s="14" t="str">
        <f t="shared" si="43"/>
        <v>11001</v>
      </c>
      <c r="Q1402" s="5" t="str">
        <f>INDEX('DIAN CODE'!$B$2:$B$1121,MATCH(CONCATENATE(PLANOTER!P1402,""),'DIAN CODE'!$E$2:$E$1121,0),0)</f>
        <v>BOGOTA</v>
      </c>
      <c r="R1402" s="5" t="str">
        <f>INDEX('DIAN CODE'!$D$2:$D$1121,MATCH(CONCATENATE(PLANOTER!P1402,""),'DIAN CODE'!$E$2:$E$1121,0),0)</f>
        <v>BOGOTA, D.C.</v>
      </c>
      <c r="S1402" t="s">
        <v>5511</v>
      </c>
    </row>
    <row r="1403" spans="1:19">
      <c r="A1403">
        <v>900298372</v>
      </c>
      <c r="B1403">
        <v>900298372</v>
      </c>
      <c r="C1403">
        <v>9</v>
      </c>
      <c r="D1403" t="s">
        <v>14</v>
      </c>
      <c r="E1403" t="s">
        <v>15</v>
      </c>
      <c r="F1403" t="s">
        <v>20</v>
      </c>
      <c r="G1403" s="1">
        <v>3389760</v>
      </c>
      <c r="H1403" t="s">
        <v>16</v>
      </c>
      <c r="I1403" t="s">
        <v>16</v>
      </c>
      <c r="J1403" t="s">
        <v>16</v>
      </c>
      <c r="K1403" t="s">
        <v>16</v>
      </c>
      <c r="L1403" t="s">
        <v>5512</v>
      </c>
      <c r="M1403">
        <v>169</v>
      </c>
      <c r="N1403" s="5">
        <v>11001</v>
      </c>
      <c r="O1403" s="14">
        <f t="shared" si="42"/>
        <v>5</v>
      </c>
      <c r="P1403" s="14" t="str">
        <f t="shared" si="43"/>
        <v>11001</v>
      </c>
      <c r="Q1403" s="5" t="str">
        <f>INDEX('DIAN CODE'!$B$2:$B$1121,MATCH(CONCATENATE(PLANOTER!P1403,""),'DIAN CODE'!$E$2:$E$1121,0),0)</f>
        <v>BOGOTA</v>
      </c>
      <c r="R1403" s="5" t="str">
        <f>INDEX('DIAN CODE'!$D$2:$D$1121,MATCH(CONCATENATE(PLANOTER!P1403,""),'DIAN CODE'!$E$2:$E$1121,0),0)</f>
        <v>BOGOTA, D.C.</v>
      </c>
      <c r="S1403" t="s">
        <v>5513</v>
      </c>
    </row>
    <row r="1404" spans="1:19">
      <c r="A1404">
        <v>900300370</v>
      </c>
      <c r="B1404">
        <v>900300370</v>
      </c>
      <c r="C1404">
        <v>2</v>
      </c>
      <c r="D1404" t="s">
        <v>14</v>
      </c>
      <c r="E1404" t="s">
        <v>15</v>
      </c>
      <c r="F1404" t="s">
        <v>5514</v>
      </c>
      <c r="G1404" s="1">
        <v>4766314</v>
      </c>
      <c r="H1404" t="s">
        <v>16</v>
      </c>
      <c r="I1404" t="s">
        <v>16</v>
      </c>
      <c r="J1404" t="s">
        <v>16</v>
      </c>
      <c r="K1404" t="s">
        <v>16</v>
      </c>
      <c r="L1404" t="s">
        <v>5515</v>
      </c>
      <c r="M1404">
        <v>169</v>
      </c>
      <c r="N1404" s="5">
        <v>11001</v>
      </c>
      <c r="O1404" s="14">
        <f t="shared" si="42"/>
        <v>5</v>
      </c>
      <c r="P1404" s="14" t="str">
        <f t="shared" si="43"/>
        <v>11001</v>
      </c>
      <c r="Q1404" s="5" t="str">
        <f>INDEX('DIAN CODE'!$B$2:$B$1121,MATCH(CONCATENATE(PLANOTER!P1404,""),'DIAN CODE'!$E$2:$E$1121,0),0)</f>
        <v>BOGOTA</v>
      </c>
      <c r="R1404" s="5" t="str">
        <f>INDEX('DIAN CODE'!$D$2:$D$1121,MATCH(CONCATENATE(PLANOTER!P1404,""),'DIAN CODE'!$E$2:$E$1121,0),0)</f>
        <v>BOGOTA, D.C.</v>
      </c>
      <c r="S1404" t="s">
        <v>5516</v>
      </c>
    </row>
    <row r="1405" spans="1:19">
      <c r="A1405">
        <v>900304940</v>
      </c>
      <c r="B1405">
        <v>900304940</v>
      </c>
      <c r="C1405">
        <v>9</v>
      </c>
      <c r="D1405" t="s">
        <v>14</v>
      </c>
      <c r="E1405" t="s">
        <v>15</v>
      </c>
      <c r="F1405" t="s">
        <v>5517</v>
      </c>
      <c r="G1405" s="1">
        <v>3494646</v>
      </c>
      <c r="H1405" t="s">
        <v>16</v>
      </c>
      <c r="I1405" t="s">
        <v>16</v>
      </c>
      <c r="J1405" t="s">
        <v>16</v>
      </c>
      <c r="K1405" t="s">
        <v>16</v>
      </c>
      <c r="L1405" t="s">
        <v>5518</v>
      </c>
      <c r="M1405">
        <v>169</v>
      </c>
      <c r="N1405" s="5">
        <v>11001</v>
      </c>
      <c r="O1405" s="14">
        <f t="shared" si="42"/>
        <v>5</v>
      </c>
      <c r="P1405" s="14" t="str">
        <f t="shared" si="43"/>
        <v>11001</v>
      </c>
      <c r="Q1405" s="5" t="str">
        <f>INDEX('DIAN CODE'!$B$2:$B$1121,MATCH(CONCATENATE(PLANOTER!P1405,""),'DIAN CODE'!$E$2:$E$1121,0),0)</f>
        <v>BOGOTA</v>
      </c>
      <c r="R1405" s="5" t="str">
        <f>INDEX('DIAN CODE'!$D$2:$D$1121,MATCH(CONCATENATE(PLANOTER!P1405,""),'DIAN CODE'!$E$2:$E$1121,0),0)</f>
        <v>BOGOTA, D.C.</v>
      </c>
      <c r="S1405" t="s">
        <v>5519</v>
      </c>
    </row>
    <row r="1406" spans="1:19">
      <c r="A1406">
        <v>900309623</v>
      </c>
      <c r="B1406">
        <v>900309623</v>
      </c>
      <c r="C1406">
        <v>1</v>
      </c>
      <c r="D1406" t="s">
        <v>14</v>
      </c>
      <c r="E1406" t="s">
        <v>15</v>
      </c>
      <c r="F1406" t="s">
        <v>5520</v>
      </c>
      <c r="G1406" s="1">
        <v>7570236</v>
      </c>
      <c r="H1406" t="s">
        <v>16</v>
      </c>
      <c r="I1406" t="s">
        <v>16</v>
      </c>
      <c r="J1406" t="s">
        <v>16</v>
      </c>
      <c r="K1406" t="s">
        <v>16</v>
      </c>
      <c r="L1406" t="s">
        <v>5521</v>
      </c>
      <c r="M1406">
        <v>169</v>
      </c>
      <c r="N1406" s="5">
        <v>11001</v>
      </c>
      <c r="O1406" s="14">
        <f t="shared" si="42"/>
        <v>5</v>
      </c>
      <c r="P1406" s="14" t="str">
        <f t="shared" si="43"/>
        <v>11001</v>
      </c>
      <c r="Q1406" s="5" t="str">
        <f>INDEX('DIAN CODE'!$B$2:$B$1121,MATCH(CONCATENATE(PLANOTER!P1406,""),'DIAN CODE'!$E$2:$E$1121,0),0)</f>
        <v>BOGOTA</v>
      </c>
      <c r="R1406" s="5" t="str">
        <f>INDEX('DIAN CODE'!$D$2:$D$1121,MATCH(CONCATENATE(PLANOTER!P1406,""),'DIAN CODE'!$E$2:$E$1121,0),0)</f>
        <v>BOGOTA, D.C.</v>
      </c>
      <c r="S1406" t="s">
        <v>5522</v>
      </c>
    </row>
    <row r="1407" spans="1:19">
      <c r="A1407">
        <v>900311581</v>
      </c>
      <c r="B1407">
        <v>900311581</v>
      </c>
      <c r="C1407">
        <v>7</v>
      </c>
      <c r="D1407" t="s">
        <v>14</v>
      </c>
      <c r="E1407" t="s">
        <v>15</v>
      </c>
      <c r="F1407" t="s">
        <v>5523</v>
      </c>
      <c r="G1407" s="1">
        <v>2183703</v>
      </c>
      <c r="H1407" t="s">
        <v>16</v>
      </c>
      <c r="I1407" t="s">
        <v>16</v>
      </c>
      <c r="J1407" t="s">
        <v>16</v>
      </c>
      <c r="K1407" t="s">
        <v>16</v>
      </c>
      <c r="L1407" t="s">
        <v>5524</v>
      </c>
      <c r="M1407">
        <v>169</v>
      </c>
      <c r="N1407" s="5">
        <v>11001</v>
      </c>
      <c r="O1407" s="14">
        <f t="shared" si="42"/>
        <v>5</v>
      </c>
      <c r="P1407" s="14" t="str">
        <f t="shared" si="43"/>
        <v>11001</v>
      </c>
      <c r="Q1407" s="5" t="str">
        <f>INDEX('DIAN CODE'!$B$2:$B$1121,MATCH(CONCATENATE(PLANOTER!P1407,""),'DIAN CODE'!$E$2:$E$1121,0),0)</f>
        <v>BOGOTA</v>
      </c>
      <c r="R1407" s="5" t="str">
        <f>INDEX('DIAN CODE'!$D$2:$D$1121,MATCH(CONCATENATE(PLANOTER!P1407,""),'DIAN CODE'!$E$2:$E$1121,0),0)</f>
        <v>BOGOTA, D.C.</v>
      </c>
      <c r="S1407" t="s">
        <v>5525</v>
      </c>
    </row>
    <row r="1408" spans="1:19">
      <c r="A1408">
        <v>900312426</v>
      </c>
      <c r="B1408">
        <v>900312426</v>
      </c>
      <c r="C1408">
        <v>8</v>
      </c>
      <c r="D1408" t="s">
        <v>14</v>
      </c>
      <c r="E1408" t="s">
        <v>15</v>
      </c>
      <c r="F1408" t="s">
        <v>5526</v>
      </c>
      <c r="G1408" s="1">
        <v>6321520</v>
      </c>
      <c r="H1408" t="s">
        <v>16</v>
      </c>
      <c r="I1408" t="s">
        <v>16</v>
      </c>
      <c r="J1408" t="s">
        <v>16</v>
      </c>
      <c r="K1408" t="s">
        <v>16</v>
      </c>
      <c r="L1408" t="s">
        <v>5527</v>
      </c>
      <c r="M1408">
        <v>169</v>
      </c>
      <c r="N1408" s="5">
        <v>85001</v>
      </c>
      <c r="O1408" s="14">
        <f t="shared" si="42"/>
        <v>5</v>
      </c>
      <c r="P1408" s="14" t="str">
        <f t="shared" si="43"/>
        <v>85001</v>
      </c>
      <c r="Q1408" s="5" t="str">
        <f>INDEX('DIAN CODE'!$B$2:$B$1121,MATCH(CONCATENATE(PLANOTER!P1408,""),'DIAN CODE'!$E$2:$E$1121,0),0)</f>
        <v>CASANARE</v>
      </c>
      <c r="R1408" s="5" t="str">
        <f>INDEX('DIAN CODE'!$D$2:$D$1121,MATCH(CONCATENATE(PLANOTER!P1408,""),'DIAN CODE'!$E$2:$E$1121,0),0)</f>
        <v>YOPAL</v>
      </c>
      <c r="S1408" t="s">
        <v>5528</v>
      </c>
    </row>
    <row r="1409" spans="1:19">
      <c r="A1409">
        <v>900321615</v>
      </c>
      <c r="B1409">
        <v>900321615</v>
      </c>
      <c r="C1409" t="s">
        <v>13</v>
      </c>
      <c r="D1409" t="s">
        <v>14</v>
      </c>
      <c r="E1409" t="s">
        <v>15</v>
      </c>
      <c r="F1409" t="s">
        <v>5529</v>
      </c>
      <c r="G1409" s="1">
        <v>6743534</v>
      </c>
      <c r="H1409" t="s">
        <v>16</v>
      </c>
      <c r="I1409" t="s">
        <v>16</v>
      </c>
      <c r="J1409" t="s">
        <v>16</v>
      </c>
      <c r="K1409" t="s">
        <v>16</v>
      </c>
      <c r="L1409" t="s">
        <v>5530</v>
      </c>
      <c r="M1409">
        <v>169</v>
      </c>
      <c r="N1409" s="5">
        <v>11001</v>
      </c>
      <c r="O1409" s="14">
        <f t="shared" si="42"/>
        <v>5</v>
      </c>
      <c r="P1409" s="14" t="str">
        <f t="shared" si="43"/>
        <v>11001</v>
      </c>
      <c r="Q1409" s="5" t="str">
        <f>INDEX('DIAN CODE'!$B$2:$B$1121,MATCH(CONCATENATE(PLANOTER!P1409,""),'DIAN CODE'!$E$2:$E$1121,0),0)</f>
        <v>BOGOTA</v>
      </c>
      <c r="R1409" s="5" t="str">
        <f>INDEX('DIAN CODE'!$D$2:$D$1121,MATCH(CONCATENATE(PLANOTER!P1409,""),'DIAN CODE'!$E$2:$E$1121,0),0)</f>
        <v>BOGOTA, D.C.</v>
      </c>
      <c r="S1409" t="s">
        <v>5531</v>
      </c>
    </row>
    <row r="1410" spans="1:19">
      <c r="A1410">
        <v>900323599</v>
      </c>
      <c r="B1410">
        <v>900323599</v>
      </c>
      <c r="C1410">
        <v>0</v>
      </c>
      <c r="D1410" t="s">
        <v>14</v>
      </c>
      <c r="E1410" t="s">
        <v>15</v>
      </c>
      <c r="F1410" t="s">
        <v>5532</v>
      </c>
      <c r="G1410" s="1">
        <v>2374477</v>
      </c>
      <c r="H1410" t="s">
        <v>16</v>
      </c>
      <c r="I1410" t="s">
        <v>16</v>
      </c>
      <c r="J1410" t="s">
        <v>16</v>
      </c>
      <c r="K1410" t="s">
        <v>16</v>
      </c>
      <c r="L1410" t="s">
        <v>5533</v>
      </c>
      <c r="M1410">
        <v>169</v>
      </c>
      <c r="N1410" s="5">
        <v>11001</v>
      </c>
      <c r="O1410" s="14">
        <f t="shared" si="42"/>
        <v>5</v>
      </c>
      <c r="P1410" s="14" t="str">
        <f t="shared" si="43"/>
        <v>11001</v>
      </c>
      <c r="Q1410" s="5" t="str">
        <f>INDEX('DIAN CODE'!$B$2:$B$1121,MATCH(CONCATENATE(PLANOTER!P1410,""),'DIAN CODE'!$E$2:$E$1121,0),0)</f>
        <v>BOGOTA</v>
      </c>
      <c r="R1410" s="5" t="str">
        <f>INDEX('DIAN CODE'!$D$2:$D$1121,MATCH(CONCATENATE(PLANOTER!P1410,""),'DIAN CODE'!$E$2:$E$1121,0),0)</f>
        <v>BOGOTA, D.C.</v>
      </c>
      <c r="S1410" t="s">
        <v>5534</v>
      </c>
    </row>
    <row r="1411" spans="1:19">
      <c r="A1411">
        <v>900332484</v>
      </c>
      <c r="B1411">
        <v>900332484</v>
      </c>
      <c r="C1411">
        <v>0</v>
      </c>
      <c r="D1411" t="s">
        <v>14</v>
      </c>
      <c r="E1411" t="s">
        <v>15</v>
      </c>
      <c r="F1411" t="s">
        <v>5535</v>
      </c>
      <c r="G1411" s="1">
        <v>2909347</v>
      </c>
      <c r="H1411" t="s">
        <v>16</v>
      </c>
      <c r="I1411" t="s">
        <v>16</v>
      </c>
      <c r="J1411" t="s">
        <v>16</v>
      </c>
      <c r="K1411" t="s">
        <v>16</v>
      </c>
      <c r="L1411" t="s">
        <v>5536</v>
      </c>
      <c r="M1411">
        <v>169</v>
      </c>
      <c r="N1411" s="5">
        <v>11001</v>
      </c>
      <c r="O1411" s="14">
        <f t="shared" ref="O1411:O1474" si="44">LEN(N1411)</f>
        <v>5</v>
      </c>
      <c r="P1411" s="14" t="str">
        <f t="shared" ref="P1411:P1474" si="45">IF(EXACT(O1411,5),""&amp;N1411,"0"&amp;N1411)</f>
        <v>11001</v>
      </c>
      <c r="Q1411" s="5" t="str">
        <f>INDEX('DIAN CODE'!$B$2:$B$1121,MATCH(CONCATENATE(PLANOTER!P1411,""),'DIAN CODE'!$E$2:$E$1121,0),0)</f>
        <v>BOGOTA</v>
      </c>
      <c r="R1411" s="5" t="str">
        <f>INDEX('DIAN CODE'!$D$2:$D$1121,MATCH(CONCATENATE(PLANOTER!P1411,""),'DIAN CODE'!$E$2:$E$1121,0),0)</f>
        <v>BOGOTA, D.C.</v>
      </c>
      <c r="S1411" t="s">
        <v>5537</v>
      </c>
    </row>
    <row r="1412" spans="1:19">
      <c r="A1412">
        <v>900336515</v>
      </c>
      <c r="B1412">
        <v>900336515</v>
      </c>
      <c r="C1412">
        <v>9</v>
      </c>
      <c r="D1412" t="s">
        <v>14</v>
      </c>
      <c r="E1412" t="s">
        <v>15</v>
      </c>
      <c r="F1412" t="s">
        <v>5538</v>
      </c>
      <c r="G1412" s="1">
        <v>3164605767</v>
      </c>
      <c r="H1412" t="s">
        <v>16</v>
      </c>
      <c r="I1412" t="s">
        <v>16</v>
      </c>
      <c r="J1412" t="s">
        <v>16</v>
      </c>
      <c r="K1412" t="s">
        <v>16</v>
      </c>
      <c r="L1412" t="s">
        <v>5539</v>
      </c>
      <c r="M1412">
        <v>169</v>
      </c>
      <c r="N1412" s="5">
        <v>11001</v>
      </c>
      <c r="O1412" s="14">
        <f t="shared" si="44"/>
        <v>5</v>
      </c>
      <c r="P1412" s="14" t="str">
        <f t="shared" si="45"/>
        <v>11001</v>
      </c>
      <c r="Q1412" s="5" t="str">
        <f>INDEX('DIAN CODE'!$B$2:$B$1121,MATCH(CONCATENATE(PLANOTER!P1412,""),'DIAN CODE'!$E$2:$E$1121,0),0)</f>
        <v>BOGOTA</v>
      </c>
      <c r="R1412" s="5" t="str">
        <f>INDEX('DIAN CODE'!$D$2:$D$1121,MATCH(CONCATENATE(PLANOTER!P1412,""),'DIAN CODE'!$E$2:$E$1121,0),0)</f>
        <v>BOGOTA, D.C.</v>
      </c>
      <c r="S1412" t="s">
        <v>5540</v>
      </c>
    </row>
    <row r="1413" spans="1:19">
      <c r="A1413">
        <v>900343596</v>
      </c>
      <c r="B1413">
        <v>900343596</v>
      </c>
      <c r="C1413">
        <v>4</v>
      </c>
      <c r="D1413" t="s">
        <v>14</v>
      </c>
      <c r="E1413" t="s">
        <v>15</v>
      </c>
      <c r="F1413" t="s">
        <v>5541</v>
      </c>
      <c r="G1413" s="1">
        <v>3421302</v>
      </c>
      <c r="H1413" t="s">
        <v>16</v>
      </c>
      <c r="I1413" t="s">
        <v>16</v>
      </c>
      <c r="J1413" t="s">
        <v>16</v>
      </c>
      <c r="K1413" t="s">
        <v>16</v>
      </c>
      <c r="L1413" t="s">
        <v>5542</v>
      </c>
      <c r="M1413">
        <v>169</v>
      </c>
      <c r="N1413" s="5">
        <v>11001</v>
      </c>
      <c r="O1413" s="14">
        <f t="shared" si="44"/>
        <v>5</v>
      </c>
      <c r="P1413" s="14" t="str">
        <f t="shared" si="45"/>
        <v>11001</v>
      </c>
      <c r="Q1413" s="5" t="str">
        <f>INDEX('DIAN CODE'!$B$2:$B$1121,MATCH(CONCATENATE(PLANOTER!P1413,""),'DIAN CODE'!$E$2:$E$1121,0),0)</f>
        <v>BOGOTA</v>
      </c>
      <c r="R1413" s="5" t="str">
        <f>INDEX('DIAN CODE'!$D$2:$D$1121,MATCH(CONCATENATE(PLANOTER!P1413,""),'DIAN CODE'!$E$2:$E$1121,0),0)</f>
        <v>BOGOTA, D.C.</v>
      </c>
      <c r="S1413" t="s">
        <v>5543</v>
      </c>
    </row>
    <row r="1414" spans="1:19">
      <c r="A1414">
        <v>900343822</v>
      </c>
      <c r="B1414">
        <v>900343822</v>
      </c>
      <c r="C1414">
        <v>4</v>
      </c>
      <c r="D1414" t="s">
        <v>14</v>
      </c>
      <c r="E1414" t="s">
        <v>15</v>
      </c>
      <c r="F1414" t="s">
        <v>5544</v>
      </c>
      <c r="G1414" s="1">
        <v>4864915</v>
      </c>
      <c r="H1414" t="s">
        <v>16</v>
      </c>
      <c r="I1414" t="s">
        <v>16</v>
      </c>
      <c r="J1414" t="s">
        <v>16</v>
      </c>
      <c r="K1414" t="s">
        <v>16</v>
      </c>
      <c r="L1414" t="s">
        <v>5545</v>
      </c>
      <c r="M1414">
        <v>169</v>
      </c>
      <c r="N1414" s="5">
        <v>11001</v>
      </c>
      <c r="O1414" s="14">
        <f t="shared" si="44"/>
        <v>5</v>
      </c>
      <c r="P1414" s="14" t="str">
        <f t="shared" si="45"/>
        <v>11001</v>
      </c>
      <c r="Q1414" s="5" t="str">
        <f>INDEX('DIAN CODE'!$B$2:$B$1121,MATCH(CONCATENATE(PLANOTER!P1414,""),'DIAN CODE'!$E$2:$E$1121,0),0)</f>
        <v>BOGOTA</v>
      </c>
      <c r="R1414" s="5" t="str">
        <f>INDEX('DIAN CODE'!$D$2:$D$1121,MATCH(CONCATENATE(PLANOTER!P1414,""),'DIAN CODE'!$E$2:$E$1121,0),0)</f>
        <v>BOGOTA, D.C.</v>
      </c>
      <c r="S1414" t="s">
        <v>5546</v>
      </c>
    </row>
    <row r="1415" spans="1:19">
      <c r="A1415">
        <v>900346807</v>
      </c>
      <c r="B1415">
        <v>900346807</v>
      </c>
      <c r="C1415">
        <v>7</v>
      </c>
      <c r="D1415" t="s">
        <v>14</v>
      </c>
      <c r="E1415" t="s">
        <v>15</v>
      </c>
      <c r="F1415" t="s">
        <v>5547</v>
      </c>
      <c r="G1415" s="1">
        <v>7340415</v>
      </c>
      <c r="H1415" t="s">
        <v>16</v>
      </c>
      <c r="I1415" t="s">
        <v>16</v>
      </c>
      <c r="J1415" t="s">
        <v>16</v>
      </c>
      <c r="K1415" t="s">
        <v>16</v>
      </c>
      <c r="L1415" t="s">
        <v>5548</v>
      </c>
      <c r="M1415">
        <v>169</v>
      </c>
      <c r="N1415" s="5">
        <v>11001</v>
      </c>
      <c r="O1415" s="14">
        <f t="shared" si="44"/>
        <v>5</v>
      </c>
      <c r="P1415" s="14" t="str">
        <f t="shared" si="45"/>
        <v>11001</v>
      </c>
      <c r="Q1415" s="5" t="str">
        <f>INDEX('DIAN CODE'!$B$2:$B$1121,MATCH(CONCATENATE(PLANOTER!P1415,""),'DIAN CODE'!$E$2:$E$1121,0),0)</f>
        <v>BOGOTA</v>
      </c>
      <c r="R1415" s="5" t="str">
        <f>INDEX('DIAN CODE'!$D$2:$D$1121,MATCH(CONCATENATE(PLANOTER!P1415,""),'DIAN CODE'!$E$2:$E$1121,0),0)</f>
        <v>BOGOTA, D.C.</v>
      </c>
      <c r="S1415" t="s">
        <v>5549</v>
      </c>
    </row>
    <row r="1416" spans="1:19">
      <c r="A1416">
        <v>900350331</v>
      </c>
      <c r="B1416">
        <v>900350331</v>
      </c>
      <c r="C1416">
        <v>9</v>
      </c>
      <c r="D1416" t="s">
        <v>14</v>
      </c>
      <c r="E1416" t="s">
        <v>15</v>
      </c>
      <c r="F1416" t="s">
        <v>5550</v>
      </c>
      <c r="G1416" s="1">
        <v>6095709</v>
      </c>
      <c r="H1416" t="s">
        <v>16</v>
      </c>
      <c r="I1416" t="s">
        <v>16</v>
      </c>
      <c r="J1416" t="s">
        <v>16</v>
      </c>
      <c r="K1416" t="s">
        <v>16</v>
      </c>
      <c r="L1416" t="s">
        <v>5551</v>
      </c>
      <c r="M1416">
        <v>169</v>
      </c>
      <c r="N1416" s="5">
        <v>11001</v>
      </c>
      <c r="O1416" s="14">
        <f t="shared" si="44"/>
        <v>5</v>
      </c>
      <c r="P1416" s="14" t="str">
        <f t="shared" si="45"/>
        <v>11001</v>
      </c>
      <c r="Q1416" s="5" t="str">
        <f>INDEX('DIAN CODE'!$B$2:$B$1121,MATCH(CONCATENATE(PLANOTER!P1416,""),'DIAN CODE'!$E$2:$E$1121,0),0)</f>
        <v>BOGOTA</v>
      </c>
      <c r="R1416" s="5" t="str">
        <f>INDEX('DIAN CODE'!$D$2:$D$1121,MATCH(CONCATENATE(PLANOTER!P1416,""),'DIAN CODE'!$E$2:$E$1121,0),0)</f>
        <v>BOGOTA, D.C.</v>
      </c>
      <c r="S1416" t="s">
        <v>5552</v>
      </c>
    </row>
    <row r="1417" spans="1:19">
      <c r="A1417">
        <v>900354036</v>
      </c>
      <c r="B1417">
        <v>900354036</v>
      </c>
      <c r="C1417">
        <v>9</v>
      </c>
      <c r="D1417" t="s">
        <v>14</v>
      </c>
      <c r="E1417" t="s">
        <v>15</v>
      </c>
      <c r="F1417" t="s">
        <v>5553</v>
      </c>
      <c r="G1417" s="1">
        <v>2912060</v>
      </c>
      <c r="H1417" t="s">
        <v>16</v>
      </c>
      <c r="I1417" t="s">
        <v>16</v>
      </c>
      <c r="J1417" t="s">
        <v>16</v>
      </c>
      <c r="K1417" t="s">
        <v>16</v>
      </c>
      <c r="L1417" t="s">
        <v>5554</v>
      </c>
      <c r="M1417">
        <v>169</v>
      </c>
      <c r="N1417" s="5">
        <v>11001</v>
      </c>
      <c r="O1417" s="14">
        <f t="shared" si="44"/>
        <v>5</v>
      </c>
      <c r="P1417" s="14" t="str">
        <f t="shared" si="45"/>
        <v>11001</v>
      </c>
      <c r="Q1417" s="5" t="str">
        <f>INDEX('DIAN CODE'!$B$2:$B$1121,MATCH(CONCATENATE(PLANOTER!P1417,""),'DIAN CODE'!$E$2:$E$1121,0),0)</f>
        <v>BOGOTA</v>
      </c>
      <c r="R1417" s="5" t="str">
        <f>INDEX('DIAN CODE'!$D$2:$D$1121,MATCH(CONCATENATE(PLANOTER!P1417,""),'DIAN CODE'!$E$2:$E$1121,0),0)</f>
        <v>BOGOTA, D.C.</v>
      </c>
      <c r="S1417" t="s">
        <v>5555</v>
      </c>
    </row>
    <row r="1418" spans="1:19">
      <c r="A1418">
        <v>900360619</v>
      </c>
      <c r="B1418">
        <v>900360619</v>
      </c>
      <c r="C1418">
        <v>7</v>
      </c>
      <c r="D1418" t="s">
        <v>14</v>
      </c>
      <c r="E1418" t="s">
        <v>15</v>
      </c>
      <c r="F1418" t="s">
        <v>5556</v>
      </c>
      <c r="G1418" s="1">
        <v>2575956</v>
      </c>
      <c r="H1418" t="s">
        <v>16</v>
      </c>
      <c r="I1418" t="s">
        <v>16</v>
      </c>
      <c r="J1418" t="s">
        <v>16</v>
      </c>
      <c r="K1418" t="s">
        <v>16</v>
      </c>
      <c r="L1418" t="s">
        <v>5557</v>
      </c>
      <c r="M1418">
        <v>169</v>
      </c>
      <c r="N1418" s="5">
        <v>11001</v>
      </c>
      <c r="O1418" s="14">
        <f t="shared" si="44"/>
        <v>5</v>
      </c>
      <c r="P1418" s="14" t="str">
        <f t="shared" si="45"/>
        <v>11001</v>
      </c>
      <c r="Q1418" s="5" t="str">
        <f>INDEX('DIAN CODE'!$B$2:$B$1121,MATCH(CONCATENATE(PLANOTER!P1418,""),'DIAN CODE'!$E$2:$E$1121,0),0)</f>
        <v>BOGOTA</v>
      </c>
      <c r="R1418" s="5" t="str">
        <f>INDEX('DIAN CODE'!$D$2:$D$1121,MATCH(CONCATENATE(PLANOTER!P1418,""),'DIAN CODE'!$E$2:$E$1121,0),0)</f>
        <v>BOGOTA, D.C.</v>
      </c>
      <c r="S1418" t="s">
        <v>5558</v>
      </c>
    </row>
    <row r="1419" spans="1:19">
      <c r="A1419">
        <v>900363207</v>
      </c>
      <c r="B1419">
        <v>900363207</v>
      </c>
      <c r="C1419" t="s">
        <v>13</v>
      </c>
      <c r="D1419" t="s">
        <v>14</v>
      </c>
      <c r="E1419" t="s">
        <v>15</v>
      </c>
      <c r="F1419" t="s">
        <v>5559</v>
      </c>
      <c r="G1419" s="1">
        <v>3154139</v>
      </c>
      <c r="H1419" t="s">
        <v>16</v>
      </c>
      <c r="I1419" t="s">
        <v>16</v>
      </c>
      <c r="J1419" t="s">
        <v>16</v>
      </c>
      <c r="K1419" t="s">
        <v>16</v>
      </c>
      <c r="L1419" t="s">
        <v>5560</v>
      </c>
      <c r="M1419">
        <v>169</v>
      </c>
      <c r="N1419" s="5">
        <v>76001</v>
      </c>
      <c r="O1419" s="14">
        <f t="shared" si="44"/>
        <v>5</v>
      </c>
      <c r="P1419" s="14" t="str">
        <f t="shared" si="45"/>
        <v>76001</v>
      </c>
      <c r="Q1419" s="5" t="str">
        <f>INDEX('DIAN CODE'!$B$2:$B$1121,MATCH(CONCATENATE(PLANOTER!P1419,""),'DIAN CODE'!$E$2:$E$1121,0),0)</f>
        <v>VALLE DEL CAUCA</v>
      </c>
      <c r="R1419" s="5" t="str">
        <f>INDEX('DIAN CODE'!$D$2:$D$1121,MATCH(CONCATENATE(PLANOTER!P1419,""),'DIAN CODE'!$E$2:$E$1121,0),0)</f>
        <v>CALI</v>
      </c>
      <c r="S1419" t="s">
        <v>5561</v>
      </c>
    </row>
    <row r="1420" spans="1:19">
      <c r="A1420">
        <v>900363900</v>
      </c>
      <c r="B1420">
        <v>900363900</v>
      </c>
      <c r="C1420">
        <v>6</v>
      </c>
      <c r="D1420" t="s">
        <v>14</v>
      </c>
      <c r="E1420" t="s">
        <v>15</v>
      </c>
      <c r="F1420" t="s">
        <v>5562</v>
      </c>
      <c r="G1420" s="1">
        <v>3203038538</v>
      </c>
      <c r="H1420" t="s">
        <v>16</v>
      </c>
      <c r="I1420" t="s">
        <v>16</v>
      </c>
      <c r="J1420" t="s">
        <v>16</v>
      </c>
      <c r="K1420" t="s">
        <v>16</v>
      </c>
      <c r="L1420" t="s">
        <v>5563</v>
      </c>
      <c r="M1420">
        <v>169</v>
      </c>
      <c r="N1420" s="5">
        <v>73349</v>
      </c>
      <c r="O1420" s="14">
        <f t="shared" si="44"/>
        <v>5</v>
      </c>
      <c r="P1420" s="14" t="str">
        <f t="shared" si="45"/>
        <v>73349</v>
      </c>
      <c r="Q1420" s="5" t="str">
        <f>INDEX('DIAN CODE'!$B$2:$B$1121,MATCH(CONCATENATE(PLANOTER!P1420,""),'DIAN CODE'!$E$2:$E$1121,0),0)</f>
        <v>TOLIMA</v>
      </c>
      <c r="R1420" s="5" t="str">
        <f>INDEX('DIAN CODE'!$D$2:$D$1121,MATCH(CONCATENATE(PLANOTER!P1420,""),'DIAN CODE'!$E$2:$E$1121,0),0)</f>
        <v>HONDA</v>
      </c>
      <c r="S1420" t="s">
        <v>5564</v>
      </c>
    </row>
    <row r="1421" spans="1:19">
      <c r="A1421">
        <v>900372008</v>
      </c>
      <c r="B1421">
        <v>900372008</v>
      </c>
      <c r="C1421">
        <v>9</v>
      </c>
      <c r="D1421" t="s">
        <v>14</v>
      </c>
      <c r="E1421" t="s">
        <v>15</v>
      </c>
      <c r="F1421" t="s">
        <v>5565</v>
      </c>
      <c r="G1421" s="1">
        <v>2014100</v>
      </c>
      <c r="H1421" t="s">
        <v>16</v>
      </c>
      <c r="I1421" t="s">
        <v>16</v>
      </c>
      <c r="J1421" t="s">
        <v>16</v>
      </c>
      <c r="K1421" t="s">
        <v>16</v>
      </c>
      <c r="L1421" t="s">
        <v>5566</v>
      </c>
      <c r="M1421">
        <v>169</v>
      </c>
      <c r="N1421" s="5">
        <v>11001</v>
      </c>
      <c r="O1421" s="14">
        <f t="shared" si="44"/>
        <v>5</v>
      </c>
      <c r="P1421" s="14" t="str">
        <f t="shared" si="45"/>
        <v>11001</v>
      </c>
      <c r="Q1421" s="5" t="str">
        <f>INDEX('DIAN CODE'!$B$2:$B$1121,MATCH(CONCATENATE(PLANOTER!P1421,""),'DIAN CODE'!$E$2:$E$1121,0),0)</f>
        <v>BOGOTA</v>
      </c>
      <c r="R1421" s="5" t="str">
        <f>INDEX('DIAN CODE'!$D$2:$D$1121,MATCH(CONCATENATE(PLANOTER!P1421,""),'DIAN CODE'!$E$2:$E$1121,0),0)</f>
        <v>BOGOTA, D.C.</v>
      </c>
      <c r="S1421" t="s">
        <v>5567</v>
      </c>
    </row>
    <row r="1422" spans="1:19">
      <c r="A1422">
        <v>900373596</v>
      </c>
      <c r="B1422">
        <v>900373596</v>
      </c>
      <c r="C1422">
        <v>2</v>
      </c>
      <c r="D1422" t="s">
        <v>14</v>
      </c>
      <c r="E1422" t="s">
        <v>15</v>
      </c>
      <c r="F1422" t="s">
        <v>5568</v>
      </c>
      <c r="G1422" s="1">
        <v>4720012</v>
      </c>
      <c r="H1422" t="s">
        <v>16</v>
      </c>
      <c r="I1422" t="s">
        <v>16</v>
      </c>
      <c r="J1422" t="s">
        <v>16</v>
      </c>
      <c r="K1422" t="s">
        <v>16</v>
      </c>
      <c r="L1422" t="s">
        <v>5569</v>
      </c>
      <c r="M1422">
        <v>169</v>
      </c>
      <c r="N1422" s="5">
        <v>11001</v>
      </c>
      <c r="O1422" s="14">
        <f t="shared" si="44"/>
        <v>5</v>
      </c>
      <c r="P1422" s="14" t="str">
        <f t="shared" si="45"/>
        <v>11001</v>
      </c>
      <c r="Q1422" s="5" t="str">
        <f>INDEX('DIAN CODE'!$B$2:$B$1121,MATCH(CONCATENATE(PLANOTER!P1422,""),'DIAN CODE'!$E$2:$E$1121,0),0)</f>
        <v>BOGOTA</v>
      </c>
      <c r="R1422" s="5" t="str">
        <f>INDEX('DIAN CODE'!$D$2:$D$1121,MATCH(CONCATENATE(PLANOTER!P1422,""),'DIAN CODE'!$E$2:$E$1121,0),0)</f>
        <v>BOGOTA, D.C.</v>
      </c>
      <c r="S1422" t="s">
        <v>5570</v>
      </c>
    </row>
    <row r="1423" spans="1:19">
      <c r="A1423">
        <v>900374117</v>
      </c>
      <c r="B1423">
        <v>900374117</v>
      </c>
      <c r="C1423">
        <v>2</v>
      </c>
      <c r="D1423" t="s">
        <v>14</v>
      </c>
      <c r="E1423" t="s">
        <v>15</v>
      </c>
      <c r="F1423" t="s">
        <v>5571</v>
      </c>
      <c r="G1423" s="1">
        <v>2086000</v>
      </c>
      <c r="H1423" t="s">
        <v>16</v>
      </c>
      <c r="I1423" t="s">
        <v>16</v>
      </c>
      <c r="J1423" t="s">
        <v>16</v>
      </c>
      <c r="K1423" t="s">
        <v>16</v>
      </c>
      <c r="L1423" t="s">
        <v>5572</v>
      </c>
      <c r="M1423">
        <v>169</v>
      </c>
      <c r="N1423" s="5">
        <v>11001</v>
      </c>
      <c r="O1423" s="14">
        <f t="shared" si="44"/>
        <v>5</v>
      </c>
      <c r="P1423" s="14" t="str">
        <f t="shared" si="45"/>
        <v>11001</v>
      </c>
      <c r="Q1423" s="5" t="str">
        <f>INDEX('DIAN CODE'!$B$2:$B$1121,MATCH(CONCATENATE(PLANOTER!P1423,""),'DIAN CODE'!$E$2:$E$1121,0),0)</f>
        <v>BOGOTA</v>
      </c>
      <c r="R1423" s="5" t="str">
        <f>INDEX('DIAN CODE'!$D$2:$D$1121,MATCH(CONCATENATE(PLANOTER!P1423,""),'DIAN CODE'!$E$2:$E$1121,0),0)</f>
        <v>BOGOTA, D.C.</v>
      </c>
      <c r="S1423" t="s">
        <v>5573</v>
      </c>
    </row>
    <row r="1424" spans="1:19">
      <c r="A1424">
        <v>900381080</v>
      </c>
      <c r="B1424">
        <v>900381080</v>
      </c>
      <c r="C1424">
        <v>8</v>
      </c>
      <c r="D1424" t="s">
        <v>14</v>
      </c>
      <c r="E1424" t="s">
        <v>15</v>
      </c>
      <c r="F1424" t="s">
        <v>5574</v>
      </c>
      <c r="G1424" s="1">
        <v>4929919</v>
      </c>
      <c r="H1424" t="s">
        <v>16</v>
      </c>
      <c r="I1424" t="s">
        <v>16</v>
      </c>
      <c r="J1424" t="s">
        <v>16</v>
      </c>
      <c r="K1424" t="s">
        <v>16</v>
      </c>
      <c r="L1424" t="s">
        <v>5575</v>
      </c>
      <c r="M1424">
        <v>169</v>
      </c>
      <c r="N1424" s="5">
        <v>11001</v>
      </c>
      <c r="O1424" s="14">
        <f t="shared" si="44"/>
        <v>5</v>
      </c>
      <c r="P1424" s="14" t="str">
        <f t="shared" si="45"/>
        <v>11001</v>
      </c>
      <c r="Q1424" s="5" t="str">
        <f>INDEX('DIAN CODE'!$B$2:$B$1121,MATCH(CONCATENATE(PLANOTER!P1424,""),'DIAN CODE'!$E$2:$E$1121,0),0)</f>
        <v>BOGOTA</v>
      </c>
      <c r="R1424" s="5" t="str">
        <f>INDEX('DIAN CODE'!$D$2:$D$1121,MATCH(CONCATENATE(PLANOTER!P1424,""),'DIAN CODE'!$E$2:$E$1121,0),0)</f>
        <v>BOGOTA, D.C.</v>
      </c>
      <c r="S1424" t="s">
        <v>5576</v>
      </c>
    </row>
    <row r="1425" spans="1:19">
      <c r="A1425">
        <v>900386896</v>
      </c>
      <c r="B1425">
        <v>900386896</v>
      </c>
      <c r="C1425">
        <v>3</v>
      </c>
      <c r="D1425" t="s">
        <v>14</v>
      </c>
      <c r="E1425" t="s">
        <v>15</v>
      </c>
      <c r="F1425" t="s">
        <v>5577</v>
      </c>
      <c r="G1425" s="1">
        <v>6354617</v>
      </c>
      <c r="H1425" t="s">
        <v>16</v>
      </c>
      <c r="I1425" t="s">
        <v>16</v>
      </c>
      <c r="J1425" t="s">
        <v>16</v>
      </c>
      <c r="K1425" t="s">
        <v>16</v>
      </c>
      <c r="L1425" t="s">
        <v>5578</v>
      </c>
      <c r="M1425">
        <v>169</v>
      </c>
      <c r="N1425" s="5">
        <v>85001</v>
      </c>
      <c r="O1425" s="14">
        <f t="shared" si="44"/>
        <v>5</v>
      </c>
      <c r="P1425" s="14" t="str">
        <f t="shared" si="45"/>
        <v>85001</v>
      </c>
      <c r="Q1425" s="5" t="str">
        <f>INDEX('DIAN CODE'!$B$2:$B$1121,MATCH(CONCATENATE(PLANOTER!P1425,""),'DIAN CODE'!$E$2:$E$1121,0),0)</f>
        <v>CASANARE</v>
      </c>
      <c r="R1425" s="5" t="str">
        <f>INDEX('DIAN CODE'!$D$2:$D$1121,MATCH(CONCATENATE(PLANOTER!P1425,""),'DIAN CODE'!$E$2:$E$1121,0),0)</f>
        <v>YOPAL</v>
      </c>
      <c r="S1425" t="s">
        <v>5579</v>
      </c>
    </row>
    <row r="1426" spans="1:19">
      <c r="A1426">
        <v>900390537</v>
      </c>
      <c r="B1426">
        <v>900390537</v>
      </c>
      <c r="C1426">
        <v>1</v>
      </c>
      <c r="D1426" t="s">
        <v>14</v>
      </c>
      <c r="E1426" t="s">
        <v>15</v>
      </c>
      <c r="F1426" t="s">
        <v>5580</v>
      </c>
      <c r="G1426" s="1">
        <v>7137516</v>
      </c>
      <c r="H1426" t="s">
        <v>16</v>
      </c>
      <c r="I1426" t="s">
        <v>16</v>
      </c>
      <c r="J1426" t="s">
        <v>16</v>
      </c>
      <c r="K1426" t="s">
        <v>16</v>
      </c>
      <c r="L1426" t="s">
        <v>5581</v>
      </c>
      <c r="M1426">
        <v>169</v>
      </c>
      <c r="N1426" s="5">
        <v>11001</v>
      </c>
      <c r="O1426" s="14">
        <f t="shared" si="44"/>
        <v>5</v>
      </c>
      <c r="P1426" s="14" t="str">
        <f t="shared" si="45"/>
        <v>11001</v>
      </c>
      <c r="Q1426" s="5" t="str">
        <f>INDEX('DIAN CODE'!$B$2:$B$1121,MATCH(CONCATENATE(PLANOTER!P1426,""),'DIAN CODE'!$E$2:$E$1121,0),0)</f>
        <v>BOGOTA</v>
      </c>
      <c r="R1426" s="5" t="str">
        <f>INDEX('DIAN CODE'!$D$2:$D$1121,MATCH(CONCATENATE(PLANOTER!P1426,""),'DIAN CODE'!$E$2:$E$1121,0),0)</f>
        <v>BOGOTA, D.C.</v>
      </c>
      <c r="S1426" t="s">
        <v>5582</v>
      </c>
    </row>
    <row r="1427" spans="1:19">
      <c r="A1427">
        <v>900392464</v>
      </c>
      <c r="B1427">
        <v>900392464</v>
      </c>
      <c r="C1427">
        <v>1</v>
      </c>
      <c r="D1427" t="s">
        <v>14</v>
      </c>
      <c r="E1427" t="s">
        <v>15</v>
      </c>
      <c r="F1427" t="s">
        <v>5583</v>
      </c>
      <c r="G1427" s="1">
        <v>2010826</v>
      </c>
      <c r="H1427" t="s">
        <v>16</v>
      </c>
      <c r="I1427" t="s">
        <v>16</v>
      </c>
      <c r="J1427" t="s">
        <v>16</v>
      </c>
      <c r="K1427" t="s">
        <v>16</v>
      </c>
      <c r="L1427" t="s">
        <v>5584</v>
      </c>
      <c r="M1427">
        <v>169</v>
      </c>
      <c r="N1427" s="5">
        <v>11001</v>
      </c>
      <c r="O1427" s="14">
        <f t="shared" si="44"/>
        <v>5</v>
      </c>
      <c r="P1427" s="14" t="str">
        <f t="shared" si="45"/>
        <v>11001</v>
      </c>
      <c r="Q1427" s="5" t="str">
        <f>INDEX('DIAN CODE'!$B$2:$B$1121,MATCH(CONCATENATE(PLANOTER!P1427,""),'DIAN CODE'!$E$2:$E$1121,0),0)</f>
        <v>BOGOTA</v>
      </c>
      <c r="R1427" s="5" t="str">
        <f>INDEX('DIAN CODE'!$D$2:$D$1121,MATCH(CONCATENATE(PLANOTER!P1427,""),'DIAN CODE'!$E$2:$E$1121,0),0)</f>
        <v>BOGOTA, D.C.</v>
      </c>
      <c r="S1427" t="s">
        <v>5585</v>
      </c>
    </row>
    <row r="1428" spans="1:19">
      <c r="A1428">
        <v>900395568</v>
      </c>
      <c r="B1428">
        <v>900395568</v>
      </c>
      <c r="C1428" t="s">
        <v>13</v>
      </c>
      <c r="D1428" t="s">
        <v>14</v>
      </c>
      <c r="E1428" t="s">
        <v>15</v>
      </c>
      <c r="F1428" t="s">
        <v>5586</v>
      </c>
      <c r="G1428" s="1">
        <v>8333529</v>
      </c>
      <c r="H1428" t="s">
        <v>16</v>
      </c>
      <c r="I1428" t="s">
        <v>16</v>
      </c>
      <c r="J1428" t="s">
        <v>16</v>
      </c>
      <c r="K1428" t="s">
        <v>16</v>
      </c>
      <c r="L1428" t="s">
        <v>5587</v>
      </c>
      <c r="M1428">
        <v>169</v>
      </c>
      <c r="N1428" s="5">
        <v>5579</v>
      </c>
      <c r="O1428" s="14">
        <f t="shared" si="44"/>
        <v>4</v>
      </c>
      <c r="P1428" s="14" t="str">
        <f t="shared" si="45"/>
        <v>05579</v>
      </c>
      <c r="Q1428" s="5" t="str">
        <f>INDEX('DIAN CODE'!$B$2:$B$1121,MATCH(CONCATENATE(PLANOTER!P1428,""),'DIAN CODE'!$E$2:$E$1121,0),0)</f>
        <v>ANTIOQUIA</v>
      </c>
      <c r="R1428" s="5" t="str">
        <f>INDEX('DIAN CODE'!$D$2:$D$1121,MATCH(CONCATENATE(PLANOTER!P1428,""),'DIAN CODE'!$E$2:$E$1121,0),0)</f>
        <v>PUERTO BERRIO</v>
      </c>
      <c r="S1428" t="s">
        <v>5588</v>
      </c>
    </row>
    <row r="1429" spans="1:19">
      <c r="A1429">
        <v>900400551</v>
      </c>
      <c r="B1429">
        <v>900400551</v>
      </c>
      <c r="C1429">
        <v>8</v>
      </c>
      <c r="D1429" t="s">
        <v>14</v>
      </c>
      <c r="E1429" t="s">
        <v>15</v>
      </c>
      <c r="F1429" t="s">
        <v>5589</v>
      </c>
      <c r="G1429" s="1">
        <v>4135110</v>
      </c>
      <c r="H1429" t="s">
        <v>16</v>
      </c>
      <c r="I1429" t="s">
        <v>16</v>
      </c>
      <c r="J1429" t="s">
        <v>16</v>
      </c>
      <c r="K1429" t="s">
        <v>16</v>
      </c>
      <c r="L1429" t="s">
        <v>5590</v>
      </c>
      <c r="M1429">
        <v>169</v>
      </c>
      <c r="N1429" s="5">
        <v>11001</v>
      </c>
      <c r="O1429" s="14">
        <f t="shared" si="44"/>
        <v>5</v>
      </c>
      <c r="P1429" s="14" t="str">
        <f t="shared" si="45"/>
        <v>11001</v>
      </c>
      <c r="Q1429" s="5" t="str">
        <f>INDEX('DIAN CODE'!$B$2:$B$1121,MATCH(CONCATENATE(PLANOTER!P1429,""),'DIAN CODE'!$E$2:$E$1121,0),0)</f>
        <v>BOGOTA</v>
      </c>
      <c r="R1429" s="5" t="str">
        <f>INDEX('DIAN CODE'!$D$2:$D$1121,MATCH(CONCATENATE(PLANOTER!P1429,""),'DIAN CODE'!$E$2:$E$1121,0),0)</f>
        <v>BOGOTA, D.C.</v>
      </c>
      <c r="S1429" t="s">
        <v>5591</v>
      </c>
    </row>
    <row r="1430" spans="1:19">
      <c r="A1430">
        <v>900403831</v>
      </c>
      <c r="B1430">
        <v>900403831</v>
      </c>
      <c r="C1430">
        <v>9</v>
      </c>
      <c r="D1430" t="s">
        <v>14</v>
      </c>
      <c r="E1430" t="s">
        <v>15</v>
      </c>
      <c r="F1430" t="s">
        <v>5592</v>
      </c>
      <c r="G1430" s="1">
        <v>3703287</v>
      </c>
      <c r="H1430" t="s">
        <v>16</v>
      </c>
      <c r="I1430" t="s">
        <v>16</v>
      </c>
      <c r="J1430" t="s">
        <v>16</v>
      </c>
      <c r="K1430" t="s">
        <v>16</v>
      </c>
      <c r="L1430" t="s">
        <v>5593</v>
      </c>
      <c r="M1430">
        <v>169</v>
      </c>
      <c r="N1430" s="5">
        <v>11001</v>
      </c>
      <c r="O1430" s="14">
        <f t="shared" si="44"/>
        <v>5</v>
      </c>
      <c r="P1430" s="14" t="str">
        <f t="shared" si="45"/>
        <v>11001</v>
      </c>
      <c r="Q1430" s="5" t="str">
        <f>INDEX('DIAN CODE'!$B$2:$B$1121,MATCH(CONCATENATE(PLANOTER!P1430,""),'DIAN CODE'!$E$2:$E$1121,0),0)</f>
        <v>BOGOTA</v>
      </c>
      <c r="R1430" s="5" t="str">
        <f>INDEX('DIAN CODE'!$D$2:$D$1121,MATCH(CONCATENATE(PLANOTER!P1430,""),'DIAN CODE'!$E$2:$E$1121,0),0)</f>
        <v>BOGOTA, D.C.</v>
      </c>
      <c r="S1430" t="s">
        <v>5594</v>
      </c>
    </row>
    <row r="1431" spans="1:19">
      <c r="A1431">
        <v>900413534</v>
      </c>
      <c r="B1431">
        <v>900413534</v>
      </c>
      <c r="C1431">
        <v>9</v>
      </c>
      <c r="D1431" t="s">
        <v>14</v>
      </c>
      <c r="E1431" t="s">
        <v>15</v>
      </c>
      <c r="F1431" t="s">
        <v>5595</v>
      </c>
      <c r="G1431" s="1">
        <v>2681506</v>
      </c>
      <c r="H1431" t="s">
        <v>16</v>
      </c>
      <c r="I1431" t="s">
        <v>16</v>
      </c>
      <c r="J1431" t="s">
        <v>16</v>
      </c>
      <c r="K1431" t="s">
        <v>16</v>
      </c>
      <c r="L1431" t="s">
        <v>5596</v>
      </c>
      <c r="M1431">
        <v>169</v>
      </c>
      <c r="N1431" s="5">
        <v>11001</v>
      </c>
      <c r="O1431" s="14">
        <f t="shared" si="44"/>
        <v>5</v>
      </c>
      <c r="P1431" s="14" t="str">
        <f t="shared" si="45"/>
        <v>11001</v>
      </c>
      <c r="Q1431" s="5" t="str">
        <f>INDEX('DIAN CODE'!$B$2:$B$1121,MATCH(CONCATENATE(PLANOTER!P1431,""),'DIAN CODE'!$E$2:$E$1121,0),0)</f>
        <v>BOGOTA</v>
      </c>
      <c r="R1431" s="5" t="str">
        <f>INDEX('DIAN CODE'!$D$2:$D$1121,MATCH(CONCATENATE(PLANOTER!P1431,""),'DIAN CODE'!$E$2:$E$1121,0),0)</f>
        <v>BOGOTA, D.C.</v>
      </c>
      <c r="S1431" t="s">
        <v>5597</v>
      </c>
    </row>
    <row r="1432" spans="1:19">
      <c r="A1432">
        <v>900417735</v>
      </c>
      <c r="B1432">
        <v>900417735</v>
      </c>
      <c r="C1432">
        <v>0</v>
      </c>
      <c r="D1432" t="s">
        <v>14</v>
      </c>
      <c r="E1432" t="s">
        <v>15</v>
      </c>
      <c r="F1432" t="s">
        <v>5598</v>
      </c>
      <c r="G1432" s="1">
        <v>6651018</v>
      </c>
      <c r="H1432" t="s">
        <v>16</v>
      </c>
      <c r="I1432" t="s">
        <v>16</v>
      </c>
      <c r="J1432" t="s">
        <v>16</v>
      </c>
      <c r="K1432" t="s">
        <v>16</v>
      </c>
      <c r="L1432" t="s">
        <v>5599</v>
      </c>
      <c r="M1432">
        <v>169</v>
      </c>
      <c r="N1432" s="5">
        <v>13001</v>
      </c>
      <c r="O1432" s="14">
        <f t="shared" si="44"/>
        <v>5</v>
      </c>
      <c r="P1432" s="14" t="str">
        <f t="shared" si="45"/>
        <v>13001</v>
      </c>
      <c r="Q1432" s="5" t="str">
        <f>INDEX('DIAN CODE'!$B$2:$B$1121,MATCH(CONCATENATE(PLANOTER!P1432,""),'DIAN CODE'!$E$2:$E$1121,0),0)</f>
        <v>BOLIVAR</v>
      </c>
      <c r="R1432" s="5" t="str">
        <f>INDEX('DIAN CODE'!$D$2:$D$1121,MATCH(CONCATENATE(PLANOTER!P1432,""),'DIAN CODE'!$E$2:$E$1121,0),0)</f>
        <v>CARTAGENA</v>
      </c>
      <c r="S1432" t="s">
        <v>5600</v>
      </c>
    </row>
    <row r="1433" spans="1:19">
      <c r="A1433">
        <v>900422207</v>
      </c>
      <c r="B1433">
        <v>900422207</v>
      </c>
      <c r="C1433">
        <v>3</v>
      </c>
      <c r="D1433" t="s">
        <v>14</v>
      </c>
      <c r="E1433" t="s">
        <v>15</v>
      </c>
      <c r="F1433" t="s">
        <v>5601</v>
      </c>
      <c r="G1433" s="1">
        <v>6214418</v>
      </c>
      <c r="H1433" t="s">
        <v>16</v>
      </c>
      <c r="I1433" t="s">
        <v>16</v>
      </c>
      <c r="J1433" t="s">
        <v>16</v>
      </c>
      <c r="K1433" t="s">
        <v>16</v>
      </c>
      <c r="L1433" t="s">
        <v>5602</v>
      </c>
      <c r="M1433">
        <v>169</v>
      </c>
      <c r="N1433" s="5">
        <v>11001</v>
      </c>
      <c r="O1433" s="14">
        <f t="shared" si="44"/>
        <v>5</v>
      </c>
      <c r="P1433" s="14" t="str">
        <f t="shared" si="45"/>
        <v>11001</v>
      </c>
      <c r="Q1433" s="5" t="str">
        <f>INDEX('DIAN CODE'!$B$2:$B$1121,MATCH(CONCATENATE(PLANOTER!P1433,""),'DIAN CODE'!$E$2:$E$1121,0),0)</f>
        <v>BOGOTA</v>
      </c>
      <c r="R1433" s="5" t="str">
        <f>INDEX('DIAN CODE'!$D$2:$D$1121,MATCH(CONCATENATE(PLANOTER!P1433,""),'DIAN CODE'!$E$2:$E$1121,0),0)</f>
        <v>BOGOTA, D.C.</v>
      </c>
      <c r="S1433" t="s">
        <v>5603</v>
      </c>
    </row>
    <row r="1434" spans="1:19">
      <c r="A1434">
        <v>900422686</v>
      </c>
      <c r="B1434">
        <v>900422686</v>
      </c>
      <c r="C1434">
        <v>8</v>
      </c>
      <c r="D1434" t="s">
        <v>14</v>
      </c>
      <c r="E1434" t="s">
        <v>15</v>
      </c>
      <c r="F1434" t="s">
        <v>5604</v>
      </c>
      <c r="G1434" s="1">
        <v>2867001</v>
      </c>
      <c r="H1434" t="s">
        <v>16</v>
      </c>
      <c r="I1434" t="s">
        <v>16</v>
      </c>
      <c r="J1434" t="s">
        <v>16</v>
      </c>
      <c r="K1434" t="s">
        <v>16</v>
      </c>
      <c r="L1434" t="s">
        <v>5605</v>
      </c>
      <c r="M1434">
        <v>169</v>
      </c>
      <c r="N1434" s="5">
        <v>11001</v>
      </c>
      <c r="O1434" s="14">
        <f t="shared" si="44"/>
        <v>5</v>
      </c>
      <c r="P1434" s="14" t="str">
        <f t="shared" si="45"/>
        <v>11001</v>
      </c>
      <c r="Q1434" s="5" t="str">
        <f>INDEX('DIAN CODE'!$B$2:$B$1121,MATCH(CONCATENATE(PLANOTER!P1434,""),'DIAN CODE'!$E$2:$E$1121,0),0)</f>
        <v>BOGOTA</v>
      </c>
      <c r="R1434" s="5" t="str">
        <f>INDEX('DIAN CODE'!$D$2:$D$1121,MATCH(CONCATENATE(PLANOTER!P1434,""),'DIAN CODE'!$E$2:$E$1121,0),0)</f>
        <v>BOGOTA, D.C.</v>
      </c>
      <c r="S1434" t="s">
        <v>5606</v>
      </c>
    </row>
    <row r="1435" spans="1:19">
      <c r="A1435">
        <v>900431144</v>
      </c>
      <c r="B1435">
        <v>900431144</v>
      </c>
      <c r="C1435">
        <v>6</v>
      </c>
      <c r="D1435" t="s">
        <v>14</v>
      </c>
      <c r="E1435" t="s">
        <v>15</v>
      </c>
      <c r="F1435" t="s">
        <v>5607</v>
      </c>
      <c r="G1435" s="1">
        <v>7033665</v>
      </c>
      <c r="H1435" t="s">
        <v>16</v>
      </c>
      <c r="I1435" t="s">
        <v>16</v>
      </c>
      <c r="J1435" t="s">
        <v>16</v>
      </c>
      <c r="K1435" t="s">
        <v>16</v>
      </c>
      <c r="L1435" t="s">
        <v>5608</v>
      </c>
      <c r="M1435">
        <v>169</v>
      </c>
      <c r="N1435" s="5">
        <v>11001</v>
      </c>
      <c r="O1435" s="14">
        <f t="shared" si="44"/>
        <v>5</v>
      </c>
      <c r="P1435" s="14" t="str">
        <f t="shared" si="45"/>
        <v>11001</v>
      </c>
      <c r="Q1435" s="5" t="str">
        <f>INDEX('DIAN CODE'!$B$2:$B$1121,MATCH(CONCATENATE(PLANOTER!P1435,""),'DIAN CODE'!$E$2:$E$1121,0),0)</f>
        <v>BOGOTA</v>
      </c>
      <c r="R1435" s="5" t="str">
        <f>INDEX('DIAN CODE'!$D$2:$D$1121,MATCH(CONCATENATE(PLANOTER!P1435,""),'DIAN CODE'!$E$2:$E$1121,0),0)</f>
        <v>BOGOTA, D.C.</v>
      </c>
      <c r="S1435" t="s">
        <v>5609</v>
      </c>
    </row>
    <row r="1436" spans="1:19">
      <c r="A1436">
        <v>900434603</v>
      </c>
      <c r="B1436">
        <v>900434603</v>
      </c>
      <c r="C1436">
        <v>9</v>
      </c>
      <c r="D1436" t="s">
        <v>14</v>
      </c>
      <c r="E1436" t="s">
        <v>15</v>
      </c>
      <c r="F1436" t="s">
        <v>5610</v>
      </c>
      <c r="G1436" s="1">
        <v>2017003</v>
      </c>
      <c r="H1436" t="s">
        <v>16</v>
      </c>
      <c r="I1436" t="s">
        <v>16</v>
      </c>
      <c r="J1436" t="s">
        <v>16</v>
      </c>
      <c r="K1436" t="s">
        <v>16</v>
      </c>
      <c r="L1436" t="s">
        <v>5611</v>
      </c>
      <c r="M1436">
        <v>169</v>
      </c>
      <c r="N1436" s="5">
        <v>11001</v>
      </c>
      <c r="O1436" s="14">
        <f t="shared" si="44"/>
        <v>5</v>
      </c>
      <c r="P1436" s="14" t="str">
        <f t="shared" si="45"/>
        <v>11001</v>
      </c>
      <c r="Q1436" s="5" t="str">
        <f>INDEX('DIAN CODE'!$B$2:$B$1121,MATCH(CONCATENATE(PLANOTER!P1436,""),'DIAN CODE'!$E$2:$E$1121,0),0)</f>
        <v>BOGOTA</v>
      </c>
      <c r="R1436" s="5" t="str">
        <f>INDEX('DIAN CODE'!$D$2:$D$1121,MATCH(CONCATENATE(PLANOTER!P1436,""),'DIAN CODE'!$E$2:$E$1121,0),0)</f>
        <v>BOGOTA, D.C.</v>
      </c>
      <c r="S1436" t="s">
        <v>5612</v>
      </c>
    </row>
    <row r="1437" spans="1:19">
      <c r="A1437">
        <v>900446655</v>
      </c>
      <c r="B1437">
        <v>900446655</v>
      </c>
      <c r="C1437">
        <v>3</v>
      </c>
      <c r="D1437" t="s">
        <v>14</v>
      </c>
      <c r="E1437" t="s">
        <v>15</v>
      </c>
      <c r="F1437" t="s">
        <v>5613</v>
      </c>
      <c r="G1437" s="1">
        <v>3462629</v>
      </c>
      <c r="H1437" t="s">
        <v>16</v>
      </c>
      <c r="I1437" t="s">
        <v>16</v>
      </c>
      <c r="J1437" t="s">
        <v>16</v>
      </c>
      <c r="K1437" t="s">
        <v>16</v>
      </c>
      <c r="L1437" t="s">
        <v>5614</v>
      </c>
      <c r="M1437">
        <v>0</v>
      </c>
      <c r="N1437" s="5">
        <v>11001</v>
      </c>
      <c r="O1437" s="14">
        <f t="shared" si="44"/>
        <v>5</v>
      </c>
      <c r="P1437" s="14" t="str">
        <f t="shared" si="45"/>
        <v>11001</v>
      </c>
      <c r="Q1437" s="5" t="str">
        <f>INDEX('DIAN CODE'!$B$2:$B$1121,MATCH(CONCATENATE(PLANOTER!P1437,""),'DIAN CODE'!$E$2:$E$1121,0),0)</f>
        <v>BOGOTA</v>
      </c>
      <c r="R1437" s="5" t="str">
        <f>INDEX('DIAN CODE'!$D$2:$D$1121,MATCH(CONCATENATE(PLANOTER!P1437,""),'DIAN CODE'!$E$2:$E$1121,0),0)</f>
        <v>BOGOTA, D.C.</v>
      </c>
      <c r="S1437" t="s">
        <v>5615</v>
      </c>
    </row>
    <row r="1438" spans="1:19">
      <c r="A1438">
        <v>900460784</v>
      </c>
      <c r="B1438">
        <v>900460784</v>
      </c>
      <c r="C1438" t="s">
        <v>13</v>
      </c>
      <c r="D1438" t="s">
        <v>14</v>
      </c>
      <c r="E1438" t="s">
        <v>15</v>
      </c>
      <c r="F1438" t="s">
        <v>5616</v>
      </c>
      <c r="G1438" s="1">
        <v>2120062</v>
      </c>
      <c r="H1438" t="s">
        <v>16</v>
      </c>
      <c r="I1438" t="s">
        <v>16</v>
      </c>
      <c r="J1438" t="s">
        <v>16</v>
      </c>
      <c r="K1438" t="s">
        <v>16</v>
      </c>
      <c r="L1438" t="s">
        <v>5617</v>
      </c>
      <c r="M1438">
        <v>169</v>
      </c>
      <c r="N1438" s="5">
        <v>76147</v>
      </c>
      <c r="O1438" s="14">
        <f t="shared" si="44"/>
        <v>5</v>
      </c>
      <c r="P1438" s="14" t="str">
        <f t="shared" si="45"/>
        <v>76147</v>
      </c>
      <c r="Q1438" s="5" t="str">
        <f>INDEX('DIAN CODE'!$B$2:$B$1121,MATCH(CONCATENATE(PLANOTER!P1438,""),'DIAN CODE'!$E$2:$E$1121,0),0)</f>
        <v>VALLE DEL CAUCA</v>
      </c>
      <c r="R1438" s="5" t="str">
        <f>INDEX('DIAN CODE'!$D$2:$D$1121,MATCH(CONCATENATE(PLANOTER!P1438,""),'DIAN CODE'!$E$2:$E$1121,0),0)</f>
        <v>CARTAGO</v>
      </c>
      <c r="S1438" t="s">
        <v>5618</v>
      </c>
    </row>
    <row r="1439" spans="1:19">
      <c r="A1439">
        <v>900462250</v>
      </c>
      <c r="B1439">
        <v>900462250</v>
      </c>
      <c r="C1439" t="s">
        <v>13</v>
      </c>
      <c r="D1439" t="s">
        <v>14</v>
      </c>
      <c r="E1439" t="s">
        <v>15</v>
      </c>
      <c r="F1439" t="s">
        <v>5619</v>
      </c>
      <c r="G1439" s="1">
        <v>4341337</v>
      </c>
      <c r="H1439" t="s">
        <v>16</v>
      </c>
      <c r="I1439" t="s">
        <v>16</v>
      </c>
      <c r="J1439" t="s">
        <v>16</v>
      </c>
      <c r="K1439" t="s">
        <v>16</v>
      </c>
      <c r="L1439" t="s">
        <v>5620</v>
      </c>
      <c r="M1439">
        <v>169</v>
      </c>
      <c r="N1439" s="5">
        <v>5001</v>
      </c>
      <c r="O1439" s="14">
        <f t="shared" si="44"/>
        <v>4</v>
      </c>
      <c r="P1439" s="14" t="str">
        <f t="shared" si="45"/>
        <v>05001</v>
      </c>
      <c r="Q1439" s="5" t="str">
        <f>INDEX('DIAN CODE'!$B$2:$B$1121,MATCH(CONCATENATE(PLANOTER!P1439,""),'DIAN CODE'!$E$2:$E$1121,0),0)</f>
        <v>ANTIOQUIA</v>
      </c>
      <c r="R1439" s="5" t="str">
        <f>INDEX('DIAN CODE'!$D$2:$D$1121,MATCH(CONCATENATE(PLANOTER!P1439,""),'DIAN CODE'!$E$2:$E$1121,0),0)</f>
        <v>MEDELLIN</v>
      </c>
      <c r="S1439" t="s">
        <v>5621</v>
      </c>
    </row>
    <row r="1440" spans="1:19">
      <c r="A1440">
        <v>900462901</v>
      </c>
      <c r="B1440">
        <v>900462901</v>
      </c>
      <c r="C1440">
        <v>8</v>
      </c>
      <c r="D1440" t="s">
        <v>14</v>
      </c>
      <c r="E1440" t="s">
        <v>15</v>
      </c>
      <c r="F1440" t="s">
        <v>5622</v>
      </c>
      <c r="G1440" s="1">
        <v>3134108</v>
      </c>
      <c r="H1440" t="s">
        <v>16</v>
      </c>
      <c r="I1440" t="s">
        <v>16</v>
      </c>
      <c r="J1440" t="s">
        <v>16</v>
      </c>
      <c r="K1440" t="s">
        <v>16</v>
      </c>
      <c r="L1440" t="s">
        <v>5623</v>
      </c>
      <c r="M1440">
        <v>169</v>
      </c>
      <c r="N1440" s="5">
        <v>11001</v>
      </c>
      <c r="O1440" s="14">
        <f t="shared" si="44"/>
        <v>5</v>
      </c>
      <c r="P1440" s="14" t="str">
        <f t="shared" si="45"/>
        <v>11001</v>
      </c>
      <c r="Q1440" s="5" t="str">
        <f>INDEX('DIAN CODE'!$B$2:$B$1121,MATCH(CONCATENATE(PLANOTER!P1440,""),'DIAN CODE'!$E$2:$E$1121,0),0)</f>
        <v>BOGOTA</v>
      </c>
      <c r="R1440" s="5" t="str">
        <f>INDEX('DIAN CODE'!$D$2:$D$1121,MATCH(CONCATENATE(PLANOTER!P1440,""),'DIAN CODE'!$E$2:$E$1121,0),0)</f>
        <v>BOGOTA, D.C.</v>
      </c>
      <c r="S1440" t="s">
        <v>5624</v>
      </c>
    </row>
    <row r="1441" spans="1:19">
      <c r="A1441">
        <v>900484565</v>
      </c>
      <c r="B1441">
        <v>900484565</v>
      </c>
      <c r="C1441">
        <v>0</v>
      </c>
      <c r="D1441" t="s">
        <v>14</v>
      </c>
      <c r="E1441" t="s">
        <v>15</v>
      </c>
      <c r="F1441" t="s">
        <v>5625</v>
      </c>
      <c r="G1441" s="1">
        <v>2629541</v>
      </c>
      <c r="H1441" t="s">
        <v>16</v>
      </c>
      <c r="I1441" t="s">
        <v>16</v>
      </c>
      <c r="J1441" t="s">
        <v>16</v>
      </c>
      <c r="K1441" t="s">
        <v>16</v>
      </c>
      <c r="L1441" t="s">
        <v>5626</v>
      </c>
      <c r="M1441">
        <v>169</v>
      </c>
      <c r="N1441" s="5">
        <v>11001</v>
      </c>
      <c r="O1441" s="14">
        <f t="shared" si="44"/>
        <v>5</v>
      </c>
      <c r="P1441" s="14" t="str">
        <f t="shared" si="45"/>
        <v>11001</v>
      </c>
      <c r="Q1441" s="5" t="str">
        <f>INDEX('DIAN CODE'!$B$2:$B$1121,MATCH(CONCATENATE(PLANOTER!P1441,""),'DIAN CODE'!$E$2:$E$1121,0),0)</f>
        <v>BOGOTA</v>
      </c>
      <c r="R1441" s="5" t="str">
        <f>INDEX('DIAN CODE'!$D$2:$D$1121,MATCH(CONCATENATE(PLANOTER!P1441,""),'DIAN CODE'!$E$2:$E$1121,0),0)</f>
        <v>BOGOTA, D.C.</v>
      </c>
      <c r="S1441" t="s">
        <v>5627</v>
      </c>
    </row>
    <row r="1442" spans="1:19">
      <c r="A1442">
        <v>900485265</v>
      </c>
      <c r="B1442">
        <v>900485265</v>
      </c>
      <c r="C1442">
        <v>0</v>
      </c>
      <c r="D1442" t="s">
        <v>14</v>
      </c>
      <c r="E1442" t="s">
        <v>15</v>
      </c>
      <c r="F1442" t="s">
        <v>5628</v>
      </c>
      <c r="G1442" s="1">
        <v>2473480</v>
      </c>
      <c r="H1442" t="s">
        <v>16</v>
      </c>
      <c r="I1442" t="s">
        <v>16</v>
      </c>
      <c r="J1442" t="s">
        <v>16</v>
      </c>
      <c r="K1442" t="s">
        <v>16</v>
      </c>
      <c r="L1442" t="s">
        <v>5629</v>
      </c>
      <c r="M1442">
        <v>169</v>
      </c>
      <c r="N1442" s="5">
        <v>11001</v>
      </c>
      <c r="O1442" s="14">
        <f t="shared" si="44"/>
        <v>5</v>
      </c>
      <c r="P1442" s="14" t="str">
        <f t="shared" si="45"/>
        <v>11001</v>
      </c>
      <c r="Q1442" s="5" t="str">
        <f>INDEX('DIAN CODE'!$B$2:$B$1121,MATCH(CONCATENATE(PLANOTER!P1442,""),'DIAN CODE'!$E$2:$E$1121,0),0)</f>
        <v>BOGOTA</v>
      </c>
      <c r="R1442" s="5" t="str">
        <f>INDEX('DIAN CODE'!$D$2:$D$1121,MATCH(CONCATENATE(PLANOTER!P1442,""),'DIAN CODE'!$E$2:$E$1121,0),0)</f>
        <v>BOGOTA, D.C.</v>
      </c>
      <c r="S1442" t="s">
        <v>5630</v>
      </c>
    </row>
    <row r="1443" spans="1:19">
      <c r="A1443">
        <v>900487185</v>
      </c>
      <c r="B1443">
        <v>900487185</v>
      </c>
      <c r="C1443">
        <v>9</v>
      </c>
      <c r="D1443" t="s">
        <v>14</v>
      </c>
      <c r="E1443" t="s">
        <v>15</v>
      </c>
      <c r="F1443" t="s">
        <v>1040</v>
      </c>
      <c r="G1443" s="1">
        <v>7242765</v>
      </c>
      <c r="H1443" t="s">
        <v>16</v>
      </c>
      <c r="I1443" t="s">
        <v>16</v>
      </c>
      <c r="J1443" t="s">
        <v>16</v>
      </c>
      <c r="K1443" t="s">
        <v>16</v>
      </c>
      <c r="L1443" t="s">
        <v>5631</v>
      </c>
      <c r="M1443">
        <v>169</v>
      </c>
      <c r="N1443" s="5">
        <v>68679</v>
      </c>
      <c r="O1443" s="14">
        <f t="shared" si="44"/>
        <v>5</v>
      </c>
      <c r="P1443" s="14" t="str">
        <f t="shared" si="45"/>
        <v>68679</v>
      </c>
      <c r="Q1443" s="5" t="str">
        <f>INDEX('DIAN CODE'!$B$2:$B$1121,MATCH(CONCATENATE(PLANOTER!P1443,""),'DIAN CODE'!$E$2:$E$1121,0),0)</f>
        <v>SANTANDER</v>
      </c>
      <c r="R1443" s="5" t="str">
        <f>INDEX('DIAN CODE'!$D$2:$D$1121,MATCH(CONCATENATE(PLANOTER!P1443,""),'DIAN CODE'!$E$2:$E$1121,0),0)</f>
        <v>SAN GIL</v>
      </c>
      <c r="S1443" t="s">
        <v>5632</v>
      </c>
    </row>
    <row r="1444" spans="1:19">
      <c r="A1444">
        <v>900497580</v>
      </c>
      <c r="B1444">
        <v>900497580</v>
      </c>
      <c r="C1444">
        <v>8</v>
      </c>
      <c r="D1444" t="s">
        <v>14</v>
      </c>
      <c r="E1444" t="s">
        <v>15</v>
      </c>
      <c r="F1444" t="s">
        <v>5633</v>
      </c>
      <c r="G1444" s="1">
        <v>5605214</v>
      </c>
      <c r="H1444" t="s">
        <v>16</v>
      </c>
      <c r="I1444" t="s">
        <v>16</v>
      </c>
      <c r="J1444" t="s">
        <v>16</v>
      </c>
      <c r="K1444" t="s">
        <v>16</v>
      </c>
      <c r="L1444" t="s">
        <v>5634</v>
      </c>
      <c r="M1444">
        <v>169</v>
      </c>
      <c r="N1444" s="5">
        <v>11001</v>
      </c>
      <c r="O1444" s="14">
        <f t="shared" si="44"/>
        <v>5</v>
      </c>
      <c r="P1444" s="14" t="str">
        <f t="shared" si="45"/>
        <v>11001</v>
      </c>
      <c r="Q1444" s="5" t="str">
        <f>INDEX('DIAN CODE'!$B$2:$B$1121,MATCH(CONCATENATE(PLANOTER!P1444,""),'DIAN CODE'!$E$2:$E$1121,0),0)</f>
        <v>BOGOTA</v>
      </c>
      <c r="R1444" s="5" t="str">
        <f>INDEX('DIAN CODE'!$D$2:$D$1121,MATCH(CONCATENATE(PLANOTER!P1444,""),'DIAN CODE'!$E$2:$E$1121,0),0)</f>
        <v>BOGOTA, D.C.</v>
      </c>
      <c r="S1444" t="s">
        <v>5635</v>
      </c>
    </row>
    <row r="1445" spans="1:19">
      <c r="A1445">
        <v>900498801</v>
      </c>
      <c r="B1445">
        <v>900498801</v>
      </c>
      <c r="C1445" t="s">
        <v>13</v>
      </c>
      <c r="D1445" t="s">
        <v>14</v>
      </c>
      <c r="E1445" t="s">
        <v>15</v>
      </c>
      <c r="F1445" t="s">
        <v>5636</v>
      </c>
      <c r="G1445" s="1">
        <v>7447594</v>
      </c>
      <c r="H1445" t="s">
        <v>16</v>
      </c>
      <c r="I1445" t="s">
        <v>16</v>
      </c>
      <c r="J1445" t="s">
        <v>16</v>
      </c>
      <c r="K1445" t="s">
        <v>16</v>
      </c>
      <c r="L1445" t="s">
        <v>5637</v>
      </c>
      <c r="M1445">
        <v>169</v>
      </c>
      <c r="N1445" s="5">
        <v>15001</v>
      </c>
      <c r="O1445" s="14">
        <f t="shared" si="44"/>
        <v>5</v>
      </c>
      <c r="P1445" s="14" t="str">
        <f t="shared" si="45"/>
        <v>15001</v>
      </c>
      <c r="Q1445" s="5" t="str">
        <f>INDEX('DIAN CODE'!$B$2:$B$1121,MATCH(CONCATENATE(PLANOTER!P1445,""),'DIAN CODE'!$E$2:$E$1121,0),0)</f>
        <v>BOYACA</v>
      </c>
      <c r="R1445" s="5" t="str">
        <f>INDEX('DIAN CODE'!$D$2:$D$1121,MATCH(CONCATENATE(PLANOTER!P1445,""),'DIAN CODE'!$E$2:$E$1121,0),0)</f>
        <v>TUNJA</v>
      </c>
      <c r="S1445" t="s">
        <v>5638</v>
      </c>
    </row>
    <row r="1446" spans="1:19">
      <c r="A1446">
        <v>900511899</v>
      </c>
      <c r="B1446">
        <v>900511899</v>
      </c>
      <c r="C1446">
        <v>1</v>
      </c>
      <c r="D1446" t="s">
        <v>14</v>
      </c>
      <c r="E1446" t="s">
        <v>15</v>
      </c>
      <c r="F1446" t="s">
        <v>5639</v>
      </c>
      <c r="G1446" s="1">
        <v>4087045</v>
      </c>
      <c r="H1446" t="s">
        <v>16</v>
      </c>
      <c r="I1446" t="s">
        <v>16</v>
      </c>
      <c r="J1446" t="s">
        <v>16</v>
      </c>
      <c r="K1446" t="s">
        <v>16</v>
      </c>
      <c r="L1446" t="s">
        <v>5640</v>
      </c>
      <c r="M1446">
        <v>169</v>
      </c>
      <c r="N1446" s="5">
        <v>11001</v>
      </c>
      <c r="O1446" s="14">
        <f t="shared" si="44"/>
        <v>5</v>
      </c>
      <c r="P1446" s="14" t="str">
        <f t="shared" si="45"/>
        <v>11001</v>
      </c>
      <c r="Q1446" s="5" t="str">
        <f>INDEX('DIAN CODE'!$B$2:$B$1121,MATCH(CONCATENATE(PLANOTER!P1446,""),'DIAN CODE'!$E$2:$E$1121,0),0)</f>
        <v>BOGOTA</v>
      </c>
      <c r="R1446" s="5" t="str">
        <f>INDEX('DIAN CODE'!$D$2:$D$1121,MATCH(CONCATENATE(PLANOTER!P1446,""),'DIAN CODE'!$E$2:$E$1121,0),0)</f>
        <v>BOGOTA, D.C.</v>
      </c>
      <c r="S1446" t="s">
        <v>5641</v>
      </c>
    </row>
    <row r="1447" spans="1:19">
      <c r="A1447">
        <v>900514303</v>
      </c>
      <c r="B1447">
        <v>900514303</v>
      </c>
      <c r="C1447">
        <v>8</v>
      </c>
      <c r="D1447" t="s">
        <v>14</v>
      </c>
      <c r="E1447" t="s">
        <v>15</v>
      </c>
      <c r="F1447" t="s">
        <v>5642</v>
      </c>
      <c r="G1447" s="1">
        <v>2781340</v>
      </c>
      <c r="H1447" t="s">
        <v>16</v>
      </c>
      <c r="I1447" t="s">
        <v>16</v>
      </c>
      <c r="J1447" t="s">
        <v>16</v>
      </c>
      <c r="K1447" t="s">
        <v>16</v>
      </c>
      <c r="L1447" t="s">
        <v>5643</v>
      </c>
      <c r="M1447">
        <v>169</v>
      </c>
      <c r="N1447" s="5">
        <v>11001</v>
      </c>
      <c r="O1447" s="14">
        <f t="shared" si="44"/>
        <v>5</v>
      </c>
      <c r="P1447" s="14" t="str">
        <f t="shared" si="45"/>
        <v>11001</v>
      </c>
      <c r="Q1447" s="5" t="str">
        <f>INDEX('DIAN CODE'!$B$2:$B$1121,MATCH(CONCATENATE(PLANOTER!P1447,""),'DIAN CODE'!$E$2:$E$1121,0),0)</f>
        <v>BOGOTA</v>
      </c>
      <c r="R1447" s="5" t="str">
        <f>INDEX('DIAN CODE'!$D$2:$D$1121,MATCH(CONCATENATE(PLANOTER!P1447,""),'DIAN CODE'!$E$2:$E$1121,0),0)</f>
        <v>BOGOTA, D.C.</v>
      </c>
      <c r="S1447" t="s">
        <v>5644</v>
      </c>
    </row>
    <row r="1448" spans="1:19">
      <c r="A1448">
        <v>900519770</v>
      </c>
      <c r="B1448">
        <v>900519770</v>
      </c>
      <c r="C1448">
        <v>7</v>
      </c>
      <c r="D1448" t="s">
        <v>14</v>
      </c>
      <c r="E1448" t="s">
        <v>15</v>
      </c>
      <c r="F1448" t="s">
        <v>5645</v>
      </c>
      <c r="G1448" s="1">
        <v>2498184</v>
      </c>
      <c r="H1448" t="s">
        <v>16</v>
      </c>
      <c r="I1448" t="s">
        <v>16</v>
      </c>
      <c r="J1448" t="s">
        <v>16</v>
      </c>
      <c r="K1448" t="s">
        <v>16</v>
      </c>
      <c r="L1448" t="s">
        <v>5646</v>
      </c>
      <c r="M1448">
        <v>169</v>
      </c>
      <c r="N1448" s="5">
        <v>11001</v>
      </c>
      <c r="O1448" s="14">
        <f t="shared" si="44"/>
        <v>5</v>
      </c>
      <c r="P1448" s="14" t="str">
        <f t="shared" si="45"/>
        <v>11001</v>
      </c>
      <c r="Q1448" s="5" t="str">
        <f>INDEX('DIAN CODE'!$B$2:$B$1121,MATCH(CONCATENATE(PLANOTER!P1448,""),'DIAN CODE'!$E$2:$E$1121,0),0)</f>
        <v>BOGOTA</v>
      </c>
      <c r="R1448" s="5" t="str">
        <f>INDEX('DIAN CODE'!$D$2:$D$1121,MATCH(CONCATENATE(PLANOTER!P1448,""),'DIAN CODE'!$E$2:$E$1121,0),0)</f>
        <v>BOGOTA, D.C.</v>
      </c>
      <c r="S1448" t="s">
        <v>5647</v>
      </c>
    </row>
    <row r="1449" spans="1:19">
      <c r="A1449">
        <v>900524265</v>
      </c>
      <c r="B1449">
        <v>900524265</v>
      </c>
      <c r="C1449">
        <v>9</v>
      </c>
      <c r="D1449" t="s">
        <v>14</v>
      </c>
      <c r="E1449" t="s">
        <v>15</v>
      </c>
      <c r="F1449" t="s">
        <v>5648</v>
      </c>
      <c r="G1449" s="1">
        <v>2575956</v>
      </c>
      <c r="H1449" t="s">
        <v>16</v>
      </c>
      <c r="I1449" t="s">
        <v>16</v>
      </c>
      <c r="J1449" t="s">
        <v>16</v>
      </c>
      <c r="K1449" t="s">
        <v>16</v>
      </c>
      <c r="L1449" t="s">
        <v>5649</v>
      </c>
      <c r="M1449">
        <v>169</v>
      </c>
      <c r="N1449" s="5">
        <v>11001</v>
      </c>
      <c r="O1449" s="14">
        <f t="shared" si="44"/>
        <v>5</v>
      </c>
      <c r="P1449" s="14" t="str">
        <f t="shared" si="45"/>
        <v>11001</v>
      </c>
      <c r="Q1449" s="5" t="str">
        <f>INDEX('DIAN CODE'!$B$2:$B$1121,MATCH(CONCATENATE(PLANOTER!P1449,""),'DIAN CODE'!$E$2:$E$1121,0),0)</f>
        <v>BOGOTA</v>
      </c>
      <c r="R1449" s="5" t="str">
        <f>INDEX('DIAN CODE'!$D$2:$D$1121,MATCH(CONCATENATE(PLANOTER!P1449,""),'DIAN CODE'!$E$2:$E$1121,0),0)</f>
        <v>BOGOTA, D.C.</v>
      </c>
      <c r="S1449" t="s">
        <v>5650</v>
      </c>
    </row>
    <row r="1450" spans="1:19">
      <c r="A1450">
        <v>900536792</v>
      </c>
      <c r="B1450">
        <v>900536792</v>
      </c>
      <c r="C1450">
        <v>0</v>
      </c>
      <c r="D1450" t="s">
        <v>14</v>
      </c>
      <c r="E1450" t="s">
        <v>15</v>
      </c>
      <c r="F1450" t="s">
        <v>5651</v>
      </c>
      <c r="G1450" s="1">
        <v>2555270</v>
      </c>
      <c r="H1450" t="s">
        <v>16</v>
      </c>
      <c r="I1450" t="s">
        <v>16</v>
      </c>
      <c r="J1450" t="s">
        <v>16</v>
      </c>
      <c r="K1450" t="s">
        <v>16</v>
      </c>
      <c r="L1450" t="s">
        <v>5652</v>
      </c>
      <c r="M1450">
        <v>169</v>
      </c>
      <c r="N1450" s="5">
        <v>11001</v>
      </c>
      <c r="O1450" s="14">
        <f t="shared" si="44"/>
        <v>5</v>
      </c>
      <c r="P1450" s="14" t="str">
        <f t="shared" si="45"/>
        <v>11001</v>
      </c>
      <c r="Q1450" s="5" t="str">
        <f>INDEX('DIAN CODE'!$B$2:$B$1121,MATCH(CONCATENATE(PLANOTER!P1450,""),'DIAN CODE'!$E$2:$E$1121,0),0)</f>
        <v>BOGOTA</v>
      </c>
      <c r="R1450" s="5" t="str">
        <f>INDEX('DIAN CODE'!$D$2:$D$1121,MATCH(CONCATENATE(PLANOTER!P1450,""),'DIAN CODE'!$E$2:$E$1121,0),0)</f>
        <v>BOGOTA, D.C.</v>
      </c>
      <c r="S1450" t="s">
        <v>5653</v>
      </c>
    </row>
    <row r="1451" spans="1:19">
      <c r="A1451">
        <v>900538542</v>
      </c>
      <c r="B1451">
        <v>900538542</v>
      </c>
      <c r="C1451">
        <v>5</v>
      </c>
      <c r="D1451" t="s">
        <v>14</v>
      </c>
      <c r="E1451" t="s">
        <v>15</v>
      </c>
      <c r="F1451" t="s">
        <v>5654</v>
      </c>
      <c r="G1451" s="1">
        <v>7027090</v>
      </c>
      <c r="H1451" t="s">
        <v>16</v>
      </c>
      <c r="I1451" t="s">
        <v>16</v>
      </c>
      <c r="J1451" t="s">
        <v>16</v>
      </c>
      <c r="K1451" t="s">
        <v>16</v>
      </c>
      <c r="L1451" t="s">
        <v>5655</v>
      </c>
      <c r="M1451">
        <v>169</v>
      </c>
      <c r="N1451" s="5">
        <v>11001</v>
      </c>
      <c r="O1451" s="14">
        <f t="shared" si="44"/>
        <v>5</v>
      </c>
      <c r="P1451" s="14" t="str">
        <f t="shared" si="45"/>
        <v>11001</v>
      </c>
      <c r="Q1451" s="5" t="str">
        <f>INDEX('DIAN CODE'!$B$2:$B$1121,MATCH(CONCATENATE(PLANOTER!P1451,""),'DIAN CODE'!$E$2:$E$1121,0),0)</f>
        <v>BOGOTA</v>
      </c>
      <c r="R1451" s="5" t="str">
        <f>INDEX('DIAN CODE'!$D$2:$D$1121,MATCH(CONCATENATE(PLANOTER!P1451,""),'DIAN CODE'!$E$2:$E$1121,0),0)</f>
        <v>BOGOTA, D.C.</v>
      </c>
      <c r="S1451" t="s">
        <v>5656</v>
      </c>
    </row>
    <row r="1452" spans="1:19">
      <c r="A1452">
        <v>900549700</v>
      </c>
      <c r="B1452">
        <v>900549700</v>
      </c>
      <c r="C1452">
        <v>1</v>
      </c>
      <c r="D1452" t="s">
        <v>14</v>
      </c>
      <c r="E1452" t="s">
        <v>15</v>
      </c>
      <c r="F1452" t="s">
        <v>5657</v>
      </c>
      <c r="G1452" s="1">
        <v>2407184</v>
      </c>
      <c r="H1452" t="s">
        <v>16</v>
      </c>
      <c r="I1452" t="s">
        <v>16</v>
      </c>
      <c r="J1452" t="s">
        <v>16</v>
      </c>
      <c r="K1452" t="s">
        <v>16</v>
      </c>
      <c r="L1452" t="s">
        <v>5658</v>
      </c>
      <c r="M1452">
        <v>169</v>
      </c>
      <c r="N1452" s="5">
        <v>11001</v>
      </c>
      <c r="O1452" s="14">
        <f t="shared" si="44"/>
        <v>5</v>
      </c>
      <c r="P1452" s="14" t="str">
        <f t="shared" si="45"/>
        <v>11001</v>
      </c>
      <c r="Q1452" s="5" t="str">
        <f>INDEX('DIAN CODE'!$B$2:$B$1121,MATCH(CONCATENATE(PLANOTER!P1452,""),'DIAN CODE'!$E$2:$E$1121,0),0)</f>
        <v>BOGOTA</v>
      </c>
      <c r="R1452" s="5" t="str">
        <f>INDEX('DIAN CODE'!$D$2:$D$1121,MATCH(CONCATENATE(PLANOTER!P1452,""),'DIAN CODE'!$E$2:$E$1121,0),0)</f>
        <v>BOGOTA, D.C.</v>
      </c>
      <c r="S1452" t="s">
        <v>5659</v>
      </c>
    </row>
    <row r="1453" spans="1:19">
      <c r="A1453">
        <v>900555064</v>
      </c>
      <c r="B1453">
        <v>900555064</v>
      </c>
      <c r="C1453">
        <v>8</v>
      </c>
      <c r="D1453" t="s">
        <v>14</v>
      </c>
      <c r="E1453" t="s">
        <v>15</v>
      </c>
      <c r="F1453" t="s">
        <v>5660</v>
      </c>
      <c r="G1453" s="1">
        <v>4113644</v>
      </c>
      <c r="H1453" t="s">
        <v>16</v>
      </c>
      <c r="I1453" t="s">
        <v>16</v>
      </c>
      <c r="J1453" t="s">
        <v>16</v>
      </c>
      <c r="K1453" t="s">
        <v>16</v>
      </c>
      <c r="L1453" t="s">
        <v>5661</v>
      </c>
      <c r="M1453">
        <v>169</v>
      </c>
      <c r="N1453" s="5">
        <v>11001</v>
      </c>
      <c r="O1453" s="14">
        <f t="shared" si="44"/>
        <v>5</v>
      </c>
      <c r="P1453" s="14" t="str">
        <f t="shared" si="45"/>
        <v>11001</v>
      </c>
      <c r="Q1453" s="5" t="str">
        <f>INDEX('DIAN CODE'!$B$2:$B$1121,MATCH(CONCATENATE(PLANOTER!P1453,""),'DIAN CODE'!$E$2:$E$1121,0),0)</f>
        <v>BOGOTA</v>
      </c>
      <c r="R1453" s="5" t="str">
        <f>INDEX('DIAN CODE'!$D$2:$D$1121,MATCH(CONCATENATE(PLANOTER!P1453,""),'DIAN CODE'!$E$2:$E$1121,0),0)</f>
        <v>BOGOTA, D.C.</v>
      </c>
      <c r="S1453" t="s">
        <v>5662</v>
      </c>
    </row>
    <row r="1454" spans="1:19">
      <c r="A1454">
        <v>900563021</v>
      </c>
      <c r="B1454">
        <v>900563021</v>
      </c>
      <c r="C1454">
        <v>5</v>
      </c>
      <c r="D1454" t="s">
        <v>14</v>
      </c>
      <c r="E1454" t="s">
        <v>15</v>
      </c>
      <c r="F1454" t="s">
        <v>5663</v>
      </c>
      <c r="G1454" s="1">
        <v>14540143</v>
      </c>
      <c r="H1454" t="s">
        <v>16</v>
      </c>
      <c r="I1454" t="s">
        <v>16</v>
      </c>
      <c r="J1454" t="s">
        <v>16</v>
      </c>
      <c r="K1454" t="s">
        <v>16</v>
      </c>
      <c r="L1454" t="s">
        <v>5664</v>
      </c>
      <c r="M1454">
        <v>169</v>
      </c>
      <c r="N1454" s="5">
        <v>76001</v>
      </c>
      <c r="O1454" s="14">
        <f t="shared" si="44"/>
        <v>5</v>
      </c>
      <c r="P1454" s="14" t="str">
        <f t="shared" si="45"/>
        <v>76001</v>
      </c>
      <c r="Q1454" s="5" t="str">
        <f>INDEX('DIAN CODE'!$B$2:$B$1121,MATCH(CONCATENATE(PLANOTER!P1454,""),'DIAN CODE'!$E$2:$E$1121,0),0)</f>
        <v>VALLE DEL CAUCA</v>
      </c>
      <c r="R1454" s="5" t="str">
        <f>INDEX('DIAN CODE'!$D$2:$D$1121,MATCH(CONCATENATE(PLANOTER!P1454,""),'DIAN CODE'!$E$2:$E$1121,0),0)</f>
        <v>CALI</v>
      </c>
      <c r="S1454" t="s">
        <v>4353</v>
      </c>
    </row>
    <row r="1455" spans="1:19">
      <c r="A1455">
        <v>900567271</v>
      </c>
      <c r="B1455">
        <v>900567271</v>
      </c>
      <c r="C1455">
        <v>8</v>
      </c>
      <c r="D1455" t="s">
        <v>14</v>
      </c>
      <c r="E1455" t="s">
        <v>15</v>
      </c>
      <c r="F1455" t="s">
        <v>5665</v>
      </c>
      <c r="G1455" s="1">
        <v>7702712</v>
      </c>
      <c r="H1455" t="s">
        <v>16</v>
      </c>
      <c r="I1455" t="s">
        <v>16</v>
      </c>
      <c r="J1455" t="s">
        <v>16</v>
      </c>
      <c r="K1455" t="s">
        <v>16</v>
      </c>
      <c r="L1455" t="s">
        <v>5666</v>
      </c>
      <c r="M1455">
        <v>169</v>
      </c>
      <c r="N1455" s="5">
        <v>15759</v>
      </c>
      <c r="O1455" s="14">
        <f t="shared" si="44"/>
        <v>5</v>
      </c>
      <c r="P1455" s="14" t="str">
        <f t="shared" si="45"/>
        <v>15759</v>
      </c>
      <c r="Q1455" s="5" t="str">
        <f>INDEX('DIAN CODE'!$B$2:$B$1121,MATCH(CONCATENATE(PLANOTER!P1455,""),'DIAN CODE'!$E$2:$E$1121,0),0)</f>
        <v>BOYACA</v>
      </c>
      <c r="R1455" s="5" t="str">
        <f>INDEX('DIAN CODE'!$D$2:$D$1121,MATCH(CONCATENATE(PLANOTER!P1455,""),'DIAN CODE'!$E$2:$E$1121,0),0)</f>
        <v>SOGAMOSO</v>
      </c>
      <c r="S1455" t="s">
        <v>5667</v>
      </c>
    </row>
    <row r="1456" spans="1:19">
      <c r="A1456">
        <v>900572799</v>
      </c>
      <c r="B1456">
        <v>900572799</v>
      </c>
      <c r="C1456">
        <v>4</v>
      </c>
      <c r="D1456" t="s">
        <v>14</v>
      </c>
      <c r="E1456" t="s">
        <v>15</v>
      </c>
      <c r="F1456" t="s">
        <v>5668</v>
      </c>
      <c r="G1456" s="1">
        <v>2019567</v>
      </c>
      <c r="H1456" t="s">
        <v>16</v>
      </c>
      <c r="I1456" t="s">
        <v>16</v>
      </c>
      <c r="J1456" t="s">
        <v>16</v>
      </c>
      <c r="K1456" t="s">
        <v>16</v>
      </c>
      <c r="L1456" t="s">
        <v>5669</v>
      </c>
      <c r="M1456">
        <v>169</v>
      </c>
      <c r="N1456" s="5">
        <v>11001</v>
      </c>
      <c r="O1456" s="14">
        <f t="shared" si="44"/>
        <v>5</v>
      </c>
      <c r="P1456" s="14" t="str">
        <f t="shared" si="45"/>
        <v>11001</v>
      </c>
      <c r="Q1456" s="5" t="str">
        <f>INDEX('DIAN CODE'!$B$2:$B$1121,MATCH(CONCATENATE(PLANOTER!P1456,""),'DIAN CODE'!$E$2:$E$1121,0),0)</f>
        <v>BOGOTA</v>
      </c>
      <c r="R1456" s="5" t="str">
        <f>INDEX('DIAN CODE'!$D$2:$D$1121,MATCH(CONCATENATE(PLANOTER!P1456,""),'DIAN CODE'!$E$2:$E$1121,0),0)</f>
        <v>BOGOTA, D.C.</v>
      </c>
      <c r="S1456" t="s">
        <v>5670</v>
      </c>
    </row>
    <row r="1457" spans="1:19">
      <c r="A1457">
        <v>900580558</v>
      </c>
      <c r="B1457">
        <v>900580558</v>
      </c>
      <c r="C1457">
        <v>1</v>
      </c>
      <c r="D1457" t="s">
        <v>14</v>
      </c>
      <c r="E1457" t="s">
        <v>15</v>
      </c>
      <c r="F1457" t="s">
        <v>5671</v>
      </c>
      <c r="G1457" s="1">
        <v>3613593</v>
      </c>
      <c r="H1457" t="s">
        <v>16</v>
      </c>
      <c r="I1457" t="s">
        <v>16</v>
      </c>
      <c r="J1457" t="s">
        <v>16</v>
      </c>
      <c r="K1457" t="s">
        <v>16</v>
      </c>
      <c r="L1457" t="s">
        <v>5672</v>
      </c>
      <c r="M1457">
        <v>169</v>
      </c>
      <c r="N1457" s="5">
        <v>11001</v>
      </c>
      <c r="O1457" s="14">
        <f t="shared" si="44"/>
        <v>5</v>
      </c>
      <c r="P1457" s="14" t="str">
        <f t="shared" si="45"/>
        <v>11001</v>
      </c>
      <c r="Q1457" s="5" t="str">
        <f>INDEX('DIAN CODE'!$B$2:$B$1121,MATCH(CONCATENATE(PLANOTER!P1457,""),'DIAN CODE'!$E$2:$E$1121,0),0)</f>
        <v>BOGOTA</v>
      </c>
      <c r="R1457" s="5" t="str">
        <f>INDEX('DIAN CODE'!$D$2:$D$1121,MATCH(CONCATENATE(PLANOTER!P1457,""),'DIAN CODE'!$E$2:$E$1121,0),0)</f>
        <v>BOGOTA, D.C.</v>
      </c>
      <c r="S1457" t="s">
        <v>5673</v>
      </c>
    </row>
    <row r="1458" spans="1:19">
      <c r="A1458">
        <v>900585360</v>
      </c>
      <c r="B1458">
        <v>900585360</v>
      </c>
      <c r="C1458">
        <v>1</v>
      </c>
      <c r="D1458" t="s">
        <v>14</v>
      </c>
      <c r="E1458" t="s">
        <v>15</v>
      </c>
      <c r="F1458" t="s">
        <v>5674</v>
      </c>
      <c r="G1458" s="1">
        <v>4044405</v>
      </c>
      <c r="H1458" t="s">
        <v>16</v>
      </c>
      <c r="I1458" t="s">
        <v>16</v>
      </c>
      <c r="J1458" t="s">
        <v>16</v>
      </c>
      <c r="K1458" t="s">
        <v>16</v>
      </c>
      <c r="L1458" t="s">
        <v>5675</v>
      </c>
      <c r="M1458">
        <v>169</v>
      </c>
      <c r="N1458" s="5">
        <v>11001</v>
      </c>
      <c r="O1458" s="14">
        <f t="shared" si="44"/>
        <v>5</v>
      </c>
      <c r="P1458" s="14" t="str">
        <f t="shared" si="45"/>
        <v>11001</v>
      </c>
      <c r="Q1458" s="5" t="str">
        <f>INDEX('DIAN CODE'!$B$2:$B$1121,MATCH(CONCATENATE(PLANOTER!P1458,""),'DIAN CODE'!$E$2:$E$1121,0),0)</f>
        <v>BOGOTA</v>
      </c>
      <c r="R1458" s="5" t="str">
        <f>INDEX('DIAN CODE'!$D$2:$D$1121,MATCH(CONCATENATE(PLANOTER!P1458,""),'DIAN CODE'!$E$2:$E$1121,0),0)</f>
        <v>BOGOTA, D.C.</v>
      </c>
      <c r="S1458" t="s">
        <v>5676</v>
      </c>
    </row>
    <row r="1459" spans="1:19">
      <c r="A1459">
        <v>900588424</v>
      </c>
      <c r="B1459">
        <v>900588424</v>
      </c>
      <c r="C1459">
        <v>8</v>
      </c>
      <c r="D1459" t="s">
        <v>14</v>
      </c>
      <c r="E1459" t="s">
        <v>15</v>
      </c>
      <c r="F1459" t="s">
        <v>5677</v>
      </c>
      <c r="G1459" s="1">
        <v>108088614</v>
      </c>
      <c r="H1459" t="s">
        <v>16</v>
      </c>
      <c r="I1459" t="s">
        <v>16</v>
      </c>
      <c r="J1459" t="s">
        <v>16</v>
      </c>
      <c r="K1459" t="s">
        <v>16</v>
      </c>
      <c r="L1459" t="s">
        <v>5678</v>
      </c>
      <c r="M1459">
        <v>169</v>
      </c>
      <c r="N1459" s="5">
        <v>85001</v>
      </c>
      <c r="O1459" s="14">
        <f t="shared" si="44"/>
        <v>5</v>
      </c>
      <c r="P1459" s="14" t="str">
        <f t="shared" si="45"/>
        <v>85001</v>
      </c>
      <c r="Q1459" s="5" t="str">
        <f>INDEX('DIAN CODE'!$B$2:$B$1121,MATCH(CONCATENATE(PLANOTER!P1459,""),'DIAN CODE'!$E$2:$E$1121,0),0)</f>
        <v>CASANARE</v>
      </c>
      <c r="R1459" s="5" t="str">
        <f>INDEX('DIAN CODE'!$D$2:$D$1121,MATCH(CONCATENATE(PLANOTER!P1459,""),'DIAN CODE'!$E$2:$E$1121,0),0)</f>
        <v>YOPAL</v>
      </c>
      <c r="S1459" t="s">
        <v>5679</v>
      </c>
    </row>
    <row r="1460" spans="1:19">
      <c r="A1460">
        <v>900589493</v>
      </c>
      <c r="B1460">
        <v>900589493</v>
      </c>
      <c r="C1460">
        <v>0</v>
      </c>
      <c r="D1460" t="s">
        <v>14</v>
      </c>
      <c r="E1460" t="s">
        <v>15</v>
      </c>
      <c r="F1460" t="s">
        <v>5680</v>
      </c>
      <c r="G1460" s="1">
        <v>2831911</v>
      </c>
      <c r="H1460" t="s">
        <v>16</v>
      </c>
      <c r="I1460" t="s">
        <v>16</v>
      </c>
      <c r="J1460" t="s">
        <v>16</v>
      </c>
      <c r="K1460" t="s">
        <v>16</v>
      </c>
      <c r="L1460" t="s">
        <v>5681</v>
      </c>
      <c r="M1460">
        <v>169</v>
      </c>
      <c r="N1460" s="5">
        <v>76520</v>
      </c>
      <c r="O1460" s="14">
        <f t="shared" si="44"/>
        <v>5</v>
      </c>
      <c r="P1460" s="14" t="str">
        <f t="shared" si="45"/>
        <v>76520</v>
      </c>
      <c r="Q1460" s="5" t="str">
        <f>INDEX('DIAN CODE'!$B$2:$B$1121,MATCH(CONCATENATE(PLANOTER!P1460,""),'DIAN CODE'!$E$2:$E$1121,0),0)</f>
        <v>VALLE DEL CAUCA</v>
      </c>
      <c r="R1460" s="5" t="str">
        <f>INDEX('DIAN CODE'!$D$2:$D$1121,MATCH(CONCATENATE(PLANOTER!P1460,""),'DIAN CODE'!$E$2:$E$1121,0),0)</f>
        <v>PALMIRA</v>
      </c>
      <c r="S1460" t="s">
        <v>5682</v>
      </c>
    </row>
    <row r="1461" spans="1:19">
      <c r="A1461">
        <v>900605149</v>
      </c>
      <c r="B1461">
        <v>900605149</v>
      </c>
      <c r="C1461">
        <v>0</v>
      </c>
      <c r="D1461" t="s">
        <v>14</v>
      </c>
      <c r="E1461" t="s">
        <v>15</v>
      </c>
      <c r="F1461" t="s">
        <v>5683</v>
      </c>
      <c r="G1461" s="1">
        <v>2020941</v>
      </c>
      <c r="H1461" t="s">
        <v>16</v>
      </c>
      <c r="I1461" t="s">
        <v>16</v>
      </c>
      <c r="J1461" t="s">
        <v>16</v>
      </c>
      <c r="K1461" t="s">
        <v>16</v>
      </c>
      <c r="L1461" t="s">
        <v>5684</v>
      </c>
      <c r="M1461">
        <v>169</v>
      </c>
      <c r="N1461" s="5">
        <v>11001</v>
      </c>
      <c r="O1461" s="14">
        <f t="shared" si="44"/>
        <v>5</v>
      </c>
      <c r="P1461" s="14" t="str">
        <f t="shared" si="45"/>
        <v>11001</v>
      </c>
      <c r="Q1461" s="5" t="str">
        <f>INDEX('DIAN CODE'!$B$2:$B$1121,MATCH(CONCATENATE(PLANOTER!P1461,""),'DIAN CODE'!$E$2:$E$1121,0),0)</f>
        <v>BOGOTA</v>
      </c>
      <c r="R1461" s="5" t="str">
        <f>INDEX('DIAN CODE'!$D$2:$D$1121,MATCH(CONCATENATE(PLANOTER!P1461,""),'DIAN CODE'!$E$2:$E$1121,0),0)</f>
        <v>BOGOTA, D.C.</v>
      </c>
      <c r="S1461" t="s">
        <v>5685</v>
      </c>
    </row>
    <row r="1462" spans="1:19">
      <c r="A1462">
        <v>900609893</v>
      </c>
      <c r="B1462">
        <v>900609893</v>
      </c>
      <c r="C1462">
        <v>0</v>
      </c>
      <c r="D1462" t="s">
        <v>14</v>
      </c>
      <c r="E1462" t="s">
        <v>15</v>
      </c>
      <c r="F1462" t="s">
        <v>3786</v>
      </c>
      <c r="G1462" s="1">
        <v>7240000</v>
      </c>
      <c r="H1462" t="s">
        <v>16</v>
      </c>
      <c r="I1462" t="s">
        <v>16</v>
      </c>
      <c r="J1462" t="s">
        <v>16</v>
      </c>
      <c r="K1462" t="s">
        <v>16</v>
      </c>
      <c r="L1462" t="s">
        <v>5686</v>
      </c>
      <c r="M1462">
        <v>169</v>
      </c>
      <c r="N1462" s="5">
        <v>11001</v>
      </c>
      <c r="O1462" s="14">
        <f t="shared" si="44"/>
        <v>5</v>
      </c>
      <c r="P1462" s="14" t="str">
        <f t="shared" si="45"/>
        <v>11001</v>
      </c>
      <c r="Q1462" s="5" t="str">
        <f>INDEX('DIAN CODE'!$B$2:$B$1121,MATCH(CONCATENATE(PLANOTER!P1462,""),'DIAN CODE'!$E$2:$E$1121,0),0)</f>
        <v>BOGOTA</v>
      </c>
      <c r="R1462" s="5" t="str">
        <f>INDEX('DIAN CODE'!$D$2:$D$1121,MATCH(CONCATENATE(PLANOTER!P1462,""),'DIAN CODE'!$E$2:$E$1121,0),0)</f>
        <v>BOGOTA, D.C.</v>
      </c>
      <c r="S1462" t="s">
        <v>5687</v>
      </c>
    </row>
    <row r="1463" spans="1:19">
      <c r="A1463">
        <v>900612121</v>
      </c>
      <c r="B1463">
        <v>900612121</v>
      </c>
      <c r="C1463">
        <v>4</v>
      </c>
      <c r="D1463" t="s">
        <v>14</v>
      </c>
      <c r="E1463" t="s">
        <v>15</v>
      </c>
      <c r="F1463" t="s">
        <v>5688</v>
      </c>
      <c r="G1463" s="1">
        <v>6309260</v>
      </c>
      <c r="H1463" t="s">
        <v>16</v>
      </c>
      <c r="I1463" t="s">
        <v>16</v>
      </c>
      <c r="J1463" t="s">
        <v>16</v>
      </c>
      <c r="K1463" t="s">
        <v>16</v>
      </c>
      <c r="L1463" t="s">
        <v>5689</v>
      </c>
      <c r="M1463">
        <v>169</v>
      </c>
      <c r="N1463" s="5">
        <v>11001</v>
      </c>
      <c r="O1463" s="14">
        <f t="shared" si="44"/>
        <v>5</v>
      </c>
      <c r="P1463" s="14" t="str">
        <f t="shared" si="45"/>
        <v>11001</v>
      </c>
      <c r="Q1463" s="5" t="str">
        <f>INDEX('DIAN CODE'!$B$2:$B$1121,MATCH(CONCATENATE(PLANOTER!P1463,""),'DIAN CODE'!$E$2:$E$1121,0),0)</f>
        <v>BOGOTA</v>
      </c>
      <c r="R1463" s="5" t="str">
        <f>INDEX('DIAN CODE'!$D$2:$D$1121,MATCH(CONCATENATE(PLANOTER!P1463,""),'DIAN CODE'!$E$2:$E$1121,0),0)</f>
        <v>BOGOTA, D.C.</v>
      </c>
      <c r="S1463" t="s">
        <v>5690</v>
      </c>
    </row>
    <row r="1464" spans="1:19">
      <c r="A1464">
        <v>900617540</v>
      </c>
      <c r="B1464">
        <v>900617540</v>
      </c>
      <c r="C1464">
        <v>1</v>
      </c>
      <c r="D1464" t="s">
        <v>14</v>
      </c>
      <c r="E1464" t="s">
        <v>15</v>
      </c>
      <c r="F1464" t="s">
        <v>5691</v>
      </c>
      <c r="G1464" s="1">
        <v>2120600</v>
      </c>
      <c r="H1464" t="s">
        <v>16</v>
      </c>
      <c r="I1464" t="s">
        <v>16</v>
      </c>
      <c r="J1464" t="s">
        <v>16</v>
      </c>
      <c r="K1464" t="s">
        <v>16</v>
      </c>
      <c r="L1464" t="s">
        <v>5692</v>
      </c>
      <c r="M1464">
        <v>169</v>
      </c>
      <c r="N1464" s="5">
        <v>11001</v>
      </c>
      <c r="O1464" s="14">
        <f t="shared" si="44"/>
        <v>5</v>
      </c>
      <c r="P1464" s="14" t="str">
        <f t="shared" si="45"/>
        <v>11001</v>
      </c>
      <c r="Q1464" s="5" t="str">
        <f>INDEX('DIAN CODE'!$B$2:$B$1121,MATCH(CONCATENATE(PLANOTER!P1464,""),'DIAN CODE'!$E$2:$E$1121,0),0)</f>
        <v>BOGOTA</v>
      </c>
      <c r="R1464" s="5" t="str">
        <f>INDEX('DIAN CODE'!$D$2:$D$1121,MATCH(CONCATENATE(PLANOTER!P1464,""),'DIAN CODE'!$E$2:$E$1121,0),0)</f>
        <v>BOGOTA, D.C.</v>
      </c>
      <c r="S1464" t="s">
        <v>5693</v>
      </c>
    </row>
    <row r="1465" spans="1:19">
      <c r="A1465">
        <v>900635263</v>
      </c>
      <c r="B1465">
        <v>900635263</v>
      </c>
      <c r="C1465">
        <v>0</v>
      </c>
      <c r="D1465" t="s">
        <v>14</v>
      </c>
      <c r="E1465" t="s">
        <v>15</v>
      </c>
      <c r="F1465" t="s">
        <v>5694</v>
      </c>
      <c r="G1465" s="1">
        <v>8106429</v>
      </c>
      <c r="H1465" t="s">
        <v>16</v>
      </c>
      <c r="I1465" t="s">
        <v>16</v>
      </c>
      <c r="J1465" t="s">
        <v>16</v>
      </c>
      <c r="K1465" t="s">
        <v>16</v>
      </c>
      <c r="L1465" t="s">
        <v>5695</v>
      </c>
      <c r="M1465">
        <v>169</v>
      </c>
      <c r="N1465" s="5">
        <v>11001</v>
      </c>
      <c r="O1465" s="14">
        <f t="shared" si="44"/>
        <v>5</v>
      </c>
      <c r="P1465" s="14" t="str">
        <f t="shared" si="45"/>
        <v>11001</v>
      </c>
      <c r="Q1465" s="5" t="str">
        <f>INDEX('DIAN CODE'!$B$2:$B$1121,MATCH(CONCATENATE(PLANOTER!P1465,""),'DIAN CODE'!$E$2:$E$1121,0),0)</f>
        <v>BOGOTA</v>
      </c>
      <c r="R1465" s="5" t="str">
        <f>INDEX('DIAN CODE'!$D$2:$D$1121,MATCH(CONCATENATE(PLANOTER!P1465,""),'DIAN CODE'!$E$2:$E$1121,0),0)</f>
        <v>BOGOTA, D.C.</v>
      </c>
      <c r="S1465" t="s">
        <v>5696</v>
      </c>
    </row>
    <row r="1466" spans="1:19">
      <c r="A1466">
        <v>900635550</v>
      </c>
      <c r="B1466">
        <v>900635550</v>
      </c>
      <c r="C1466">
        <v>1</v>
      </c>
      <c r="D1466" t="s">
        <v>14</v>
      </c>
      <c r="E1466" t="s">
        <v>15</v>
      </c>
      <c r="F1466" t="s">
        <v>5697</v>
      </c>
      <c r="G1466" s="1">
        <v>2711971</v>
      </c>
      <c r="H1466" t="s">
        <v>16</v>
      </c>
      <c r="I1466" t="s">
        <v>16</v>
      </c>
      <c r="J1466" t="s">
        <v>16</v>
      </c>
      <c r="K1466" t="s">
        <v>16</v>
      </c>
      <c r="L1466" t="s">
        <v>5698</v>
      </c>
      <c r="M1466">
        <v>169</v>
      </c>
      <c r="N1466" s="5">
        <v>11001</v>
      </c>
      <c r="O1466" s="14">
        <f t="shared" si="44"/>
        <v>5</v>
      </c>
      <c r="P1466" s="14" t="str">
        <f t="shared" si="45"/>
        <v>11001</v>
      </c>
      <c r="Q1466" s="5" t="str">
        <f>INDEX('DIAN CODE'!$B$2:$B$1121,MATCH(CONCATENATE(PLANOTER!P1466,""),'DIAN CODE'!$E$2:$E$1121,0),0)</f>
        <v>BOGOTA</v>
      </c>
      <c r="R1466" s="5" t="str">
        <f>INDEX('DIAN CODE'!$D$2:$D$1121,MATCH(CONCATENATE(PLANOTER!P1466,""),'DIAN CODE'!$E$2:$E$1121,0),0)</f>
        <v>BOGOTA, D.C.</v>
      </c>
      <c r="S1466" t="s">
        <v>5699</v>
      </c>
    </row>
    <row r="1467" spans="1:19">
      <c r="A1467">
        <v>900644584</v>
      </c>
      <c r="B1467">
        <v>900644584</v>
      </c>
      <c r="C1467">
        <v>8</v>
      </c>
      <c r="D1467" t="s">
        <v>14</v>
      </c>
      <c r="E1467" t="s">
        <v>15</v>
      </c>
      <c r="F1467" t="s">
        <v>5700</v>
      </c>
      <c r="G1467" s="1">
        <v>3017725480</v>
      </c>
      <c r="H1467" t="s">
        <v>16</v>
      </c>
      <c r="I1467" t="s">
        <v>16</v>
      </c>
      <c r="J1467" t="s">
        <v>16</v>
      </c>
      <c r="K1467" t="s">
        <v>16</v>
      </c>
      <c r="L1467" t="s">
        <v>5701</v>
      </c>
      <c r="M1467">
        <v>169</v>
      </c>
      <c r="N1467" s="5">
        <v>11001</v>
      </c>
      <c r="O1467" s="14">
        <f t="shared" si="44"/>
        <v>5</v>
      </c>
      <c r="P1467" s="14" t="str">
        <f t="shared" si="45"/>
        <v>11001</v>
      </c>
      <c r="Q1467" s="5" t="str">
        <f>INDEX('DIAN CODE'!$B$2:$B$1121,MATCH(CONCATENATE(PLANOTER!P1467,""),'DIAN CODE'!$E$2:$E$1121,0),0)</f>
        <v>BOGOTA</v>
      </c>
      <c r="R1467" s="5" t="str">
        <f>INDEX('DIAN CODE'!$D$2:$D$1121,MATCH(CONCATENATE(PLANOTER!P1467,""),'DIAN CODE'!$E$2:$E$1121,0),0)</f>
        <v>BOGOTA, D.C.</v>
      </c>
      <c r="S1467" t="s">
        <v>5702</v>
      </c>
    </row>
    <row r="1468" spans="1:19">
      <c r="A1468">
        <v>900654218</v>
      </c>
      <c r="B1468">
        <v>900654218</v>
      </c>
      <c r="C1468">
        <v>1</v>
      </c>
      <c r="D1468" t="s">
        <v>14</v>
      </c>
      <c r="E1468" t="s">
        <v>15</v>
      </c>
      <c r="F1468" t="s">
        <v>5703</v>
      </c>
      <c r="G1468" s="1">
        <v>2604688</v>
      </c>
      <c r="H1468" t="s">
        <v>16</v>
      </c>
      <c r="I1468" t="s">
        <v>16</v>
      </c>
      <c r="J1468" t="s">
        <v>16</v>
      </c>
      <c r="K1468" t="s">
        <v>16</v>
      </c>
      <c r="L1468" t="s">
        <v>5704</v>
      </c>
      <c r="M1468">
        <v>169</v>
      </c>
      <c r="N1468" s="5">
        <v>11001</v>
      </c>
      <c r="O1468" s="14">
        <f t="shared" si="44"/>
        <v>5</v>
      </c>
      <c r="P1468" s="14" t="str">
        <f t="shared" si="45"/>
        <v>11001</v>
      </c>
      <c r="Q1468" s="5" t="str">
        <f>INDEX('DIAN CODE'!$B$2:$B$1121,MATCH(CONCATENATE(PLANOTER!P1468,""),'DIAN CODE'!$E$2:$E$1121,0),0)</f>
        <v>BOGOTA</v>
      </c>
      <c r="R1468" s="5" t="str">
        <f>INDEX('DIAN CODE'!$D$2:$D$1121,MATCH(CONCATENATE(PLANOTER!P1468,""),'DIAN CODE'!$E$2:$E$1121,0),0)</f>
        <v>BOGOTA, D.C.</v>
      </c>
      <c r="S1468" t="s">
        <v>5705</v>
      </c>
    </row>
    <row r="1469" spans="1:19">
      <c r="A1469">
        <v>900679442</v>
      </c>
      <c r="B1469">
        <v>900679442</v>
      </c>
      <c r="C1469">
        <v>1</v>
      </c>
      <c r="D1469" t="s">
        <v>14</v>
      </c>
      <c r="E1469" t="s">
        <v>15</v>
      </c>
      <c r="F1469" t="s">
        <v>2170</v>
      </c>
      <c r="G1469" s="1">
        <v>2859915</v>
      </c>
      <c r="H1469" t="s">
        <v>16</v>
      </c>
      <c r="I1469" t="s">
        <v>16</v>
      </c>
      <c r="J1469" t="s">
        <v>16</v>
      </c>
      <c r="K1469" t="s">
        <v>16</v>
      </c>
      <c r="L1469" t="s">
        <v>5706</v>
      </c>
      <c r="M1469">
        <v>169</v>
      </c>
      <c r="N1469" s="5">
        <v>11001</v>
      </c>
      <c r="O1469" s="14">
        <f t="shared" si="44"/>
        <v>5</v>
      </c>
      <c r="P1469" s="14" t="str">
        <f t="shared" si="45"/>
        <v>11001</v>
      </c>
      <c r="Q1469" s="5" t="str">
        <f>INDEX('DIAN CODE'!$B$2:$B$1121,MATCH(CONCATENATE(PLANOTER!P1469,""),'DIAN CODE'!$E$2:$E$1121,0),0)</f>
        <v>BOGOTA</v>
      </c>
      <c r="R1469" s="5" t="str">
        <f>INDEX('DIAN CODE'!$D$2:$D$1121,MATCH(CONCATENATE(PLANOTER!P1469,""),'DIAN CODE'!$E$2:$E$1121,0),0)</f>
        <v>BOGOTA, D.C.</v>
      </c>
      <c r="S1469" t="s">
        <v>5707</v>
      </c>
    </row>
    <row r="1470" spans="1:19">
      <c r="A1470">
        <v>900682456</v>
      </c>
      <c r="B1470">
        <v>900682456</v>
      </c>
      <c r="C1470">
        <v>5</v>
      </c>
      <c r="D1470" t="s">
        <v>14</v>
      </c>
      <c r="E1470" t="s">
        <v>15</v>
      </c>
      <c r="F1470" t="s">
        <v>5708</v>
      </c>
      <c r="G1470" s="1" t="s">
        <v>17</v>
      </c>
      <c r="H1470" t="s">
        <v>16</v>
      </c>
      <c r="I1470" t="s">
        <v>16</v>
      </c>
      <c r="J1470" t="s">
        <v>16</v>
      </c>
      <c r="K1470" t="s">
        <v>16</v>
      </c>
      <c r="L1470" t="s">
        <v>5709</v>
      </c>
      <c r="M1470">
        <v>169</v>
      </c>
      <c r="N1470" s="5">
        <v>11001</v>
      </c>
      <c r="O1470" s="14">
        <f t="shared" si="44"/>
        <v>5</v>
      </c>
      <c r="P1470" s="14" t="str">
        <f t="shared" si="45"/>
        <v>11001</v>
      </c>
      <c r="Q1470" s="5" t="str">
        <f>INDEX('DIAN CODE'!$B$2:$B$1121,MATCH(CONCATENATE(PLANOTER!P1470,""),'DIAN CODE'!$E$2:$E$1121,0),0)</f>
        <v>BOGOTA</v>
      </c>
      <c r="R1470" s="5" t="str">
        <f>INDEX('DIAN CODE'!$D$2:$D$1121,MATCH(CONCATENATE(PLANOTER!P1470,""),'DIAN CODE'!$E$2:$E$1121,0),0)</f>
        <v>BOGOTA, D.C.</v>
      </c>
      <c r="S1470" t="s">
        <v>5710</v>
      </c>
    </row>
    <row r="1471" spans="1:19">
      <c r="A1471">
        <v>900716597</v>
      </c>
      <c r="B1471">
        <v>900716597</v>
      </c>
      <c r="C1471">
        <v>3</v>
      </c>
      <c r="D1471" t="s">
        <v>14</v>
      </c>
      <c r="E1471" t="s">
        <v>15</v>
      </c>
      <c r="F1471" t="s">
        <v>5711</v>
      </c>
      <c r="G1471" s="1">
        <v>5272002</v>
      </c>
      <c r="H1471" t="s">
        <v>16</v>
      </c>
      <c r="I1471" t="s">
        <v>16</v>
      </c>
      <c r="J1471" t="s">
        <v>16</v>
      </c>
      <c r="K1471" t="s">
        <v>16</v>
      </c>
      <c r="L1471" t="s">
        <v>5712</v>
      </c>
      <c r="M1471">
        <v>169</v>
      </c>
      <c r="N1471" s="5">
        <v>11001</v>
      </c>
      <c r="O1471" s="14">
        <f t="shared" si="44"/>
        <v>5</v>
      </c>
      <c r="P1471" s="14" t="str">
        <f t="shared" si="45"/>
        <v>11001</v>
      </c>
      <c r="Q1471" s="5" t="str">
        <f>INDEX('DIAN CODE'!$B$2:$B$1121,MATCH(CONCATENATE(PLANOTER!P1471,""),'DIAN CODE'!$E$2:$E$1121,0),0)</f>
        <v>BOGOTA</v>
      </c>
      <c r="R1471" s="5" t="str">
        <f>INDEX('DIAN CODE'!$D$2:$D$1121,MATCH(CONCATENATE(PLANOTER!P1471,""),'DIAN CODE'!$E$2:$E$1121,0),0)</f>
        <v>BOGOTA, D.C.</v>
      </c>
      <c r="S1471" t="s">
        <v>5713</v>
      </c>
    </row>
    <row r="1472" spans="1:19">
      <c r="A1472">
        <v>900717249</v>
      </c>
      <c r="B1472">
        <v>900717249</v>
      </c>
      <c r="C1472" t="s">
        <v>13</v>
      </c>
      <c r="D1472" t="s">
        <v>14</v>
      </c>
      <c r="E1472" t="s">
        <v>15</v>
      </c>
      <c r="F1472" t="s">
        <v>5714</v>
      </c>
      <c r="G1472" s="1">
        <v>6552905</v>
      </c>
      <c r="H1472" t="s">
        <v>16</v>
      </c>
      <c r="I1472" t="s">
        <v>16</v>
      </c>
      <c r="J1472" t="s">
        <v>16</v>
      </c>
      <c r="K1472" t="s">
        <v>16</v>
      </c>
      <c r="L1472" t="s">
        <v>5715</v>
      </c>
      <c r="M1472">
        <v>169</v>
      </c>
      <c r="N1472" s="5">
        <v>13001</v>
      </c>
      <c r="O1472" s="14">
        <f t="shared" si="44"/>
        <v>5</v>
      </c>
      <c r="P1472" s="14" t="str">
        <f t="shared" si="45"/>
        <v>13001</v>
      </c>
      <c r="Q1472" s="5" t="str">
        <f>INDEX('DIAN CODE'!$B$2:$B$1121,MATCH(CONCATENATE(PLANOTER!P1472,""),'DIAN CODE'!$E$2:$E$1121,0),0)</f>
        <v>BOLIVAR</v>
      </c>
      <c r="R1472" s="5" t="str">
        <f>INDEX('DIAN CODE'!$D$2:$D$1121,MATCH(CONCATENATE(PLANOTER!P1472,""),'DIAN CODE'!$E$2:$E$1121,0),0)</f>
        <v>CARTAGENA</v>
      </c>
      <c r="S1472" t="s">
        <v>5716</v>
      </c>
    </row>
    <row r="1473" spans="1:19">
      <c r="A1473">
        <v>900724971</v>
      </c>
      <c r="B1473">
        <v>900724971</v>
      </c>
      <c r="C1473">
        <v>9</v>
      </c>
      <c r="D1473" t="s">
        <v>14</v>
      </c>
      <c r="E1473" t="s">
        <v>15</v>
      </c>
      <c r="F1473" t="s">
        <v>5717</v>
      </c>
      <c r="G1473" s="1">
        <v>2820467</v>
      </c>
      <c r="H1473" t="s">
        <v>16</v>
      </c>
      <c r="I1473" t="s">
        <v>16</v>
      </c>
      <c r="J1473" t="s">
        <v>16</v>
      </c>
      <c r="K1473" t="s">
        <v>16</v>
      </c>
      <c r="L1473" t="s">
        <v>5718</v>
      </c>
      <c r="M1473">
        <v>169</v>
      </c>
      <c r="N1473" s="5">
        <v>70001</v>
      </c>
      <c r="O1473" s="14">
        <f t="shared" si="44"/>
        <v>5</v>
      </c>
      <c r="P1473" s="14" t="str">
        <f t="shared" si="45"/>
        <v>70001</v>
      </c>
      <c r="Q1473" s="5" t="str">
        <f>INDEX('DIAN CODE'!$B$2:$B$1121,MATCH(CONCATENATE(PLANOTER!P1473,""),'DIAN CODE'!$E$2:$E$1121,0),0)</f>
        <v>SUCRE</v>
      </c>
      <c r="R1473" s="5" t="str">
        <f>INDEX('DIAN CODE'!$D$2:$D$1121,MATCH(CONCATENATE(PLANOTER!P1473,""),'DIAN CODE'!$E$2:$E$1121,0),0)</f>
        <v>SINCELEJO</v>
      </c>
      <c r="S1473" t="s">
        <v>5719</v>
      </c>
    </row>
    <row r="1474" spans="1:19">
      <c r="A1474">
        <v>900732210</v>
      </c>
      <c r="B1474">
        <v>900732210</v>
      </c>
      <c r="C1474">
        <v>6</v>
      </c>
      <c r="D1474" t="s">
        <v>14</v>
      </c>
      <c r="E1474" t="s">
        <v>15</v>
      </c>
      <c r="F1474" t="s">
        <v>5720</v>
      </c>
      <c r="G1474" s="1">
        <v>128832196</v>
      </c>
      <c r="H1474" t="s">
        <v>16</v>
      </c>
      <c r="I1474" t="s">
        <v>16</v>
      </c>
      <c r="J1474" t="s">
        <v>16</v>
      </c>
      <c r="K1474" t="s">
        <v>16</v>
      </c>
      <c r="L1474" t="s">
        <v>5721</v>
      </c>
      <c r="M1474">
        <v>169</v>
      </c>
      <c r="N1474" s="5">
        <v>66001</v>
      </c>
      <c r="O1474" s="14">
        <f t="shared" si="44"/>
        <v>5</v>
      </c>
      <c r="P1474" s="14" t="str">
        <f t="shared" si="45"/>
        <v>66001</v>
      </c>
      <c r="Q1474" s="5" t="str">
        <f>INDEX('DIAN CODE'!$B$2:$B$1121,MATCH(CONCATENATE(PLANOTER!P1474,""),'DIAN CODE'!$E$2:$E$1121,0),0)</f>
        <v>RISARALDA</v>
      </c>
      <c r="R1474" s="5" t="str">
        <f>INDEX('DIAN CODE'!$D$2:$D$1121,MATCH(CONCATENATE(PLANOTER!P1474,""),'DIAN CODE'!$E$2:$E$1121,0),0)</f>
        <v>PEREIRA</v>
      </c>
      <c r="S1474" t="s">
        <v>5722</v>
      </c>
    </row>
    <row r="1475" spans="1:19">
      <c r="A1475">
        <v>900741281</v>
      </c>
      <c r="B1475">
        <v>900741281</v>
      </c>
      <c r="C1475">
        <v>7</v>
      </c>
      <c r="D1475" t="s">
        <v>14</v>
      </c>
      <c r="E1475" t="s">
        <v>15</v>
      </c>
      <c r="F1475" t="s">
        <v>5723</v>
      </c>
      <c r="G1475" s="1">
        <v>5725831</v>
      </c>
      <c r="H1475" t="s">
        <v>16</v>
      </c>
      <c r="I1475" t="s">
        <v>16</v>
      </c>
      <c r="J1475" t="s">
        <v>16</v>
      </c>
      <c r="K1475" t="s">
        <v>16</v>
      </c>
      <c r="L1475" t="s">
        <v>5724</v>
      </c>
      <c r="M1475">
        <v>169</v>
      </c>
      <c r="N1475" s="5">
        <v>54001</v>
      </c>
      <c r="O1475" s="14">
        <f t="shared" ref="O1475:O1538" si="46">LEN(N1475)</f>
        <v>5</v>
      </c>
      <c r="P1475" s="14" t="str">
        <f t="shared" ref="P1475:P1538" si="47">IF(EXACT(O1475,5),""&amp;N1475,"0"&amp;N1475)</f>
        <v>54001</v>
      </c>
      <c r="Q1475" s="5" t="str">
        <f>INDEX('DIAN CODE'!$B$2:$B$1121,MATCH(CONCATENATE(PLANOTER!P1475,""),'DIAN CODE'!$E$2:$E$1121,0),0)</f>
        <v>N. DE SANTANDER</v>
      </c>
      <c r="R1475" s="5" t="str">
        <f>INDEX('DIAN CODE'!$D$2:$D$1121,MATCH(CONCATENATE(PLANOTER!P1475,""),'DIAN CODE'!$E$2:$E$1121,0),0)</f>
        <v>CUCUTA</v>
      </c>
      <c r="S1475" t="s">
        <v>5725</v>
      </c>
    </row>
    <row r="1476" spans="1:19">
      <c r="A1476">
        <v>900751582</v>
      </c>
      <c r="B1476">
        <v>900751582</v>
      </c>
      <c r="C1476">
        <v>1</v>
      </c>
      <c r="D1476" t="s">
        <v>14</v>
      </c>
      <c r="E1476" t="s">
        <v>15</v>
      </c>
      <c r="F1476" t="s">
        <v>5726</v>
      </c>
      <c r="G1476" s="1">
        <v>3602852</v>
      </c>
      <c r="H1476" t="s">
        <v>16</v>
      </c>
      <c r="I1476" t="s">
        <v>16</v>
      </c>
      <c r="J1476" t="s">
        <v>16</v>
      </c>
      <c r="K1476" t="s">
        <v>16</v>
      </c>
      <c r="L1476" t="s">
        <v>5727</v>
      </c>
      <c r="M1476">
        <v>169</v>
      </c>
      <c r="N1476" s="5">
        <v>8001</v>
      </c>
      <c r="O1476" s="14">
        <f t="shared" si="46"/>
        <v>4</v>
      </c>
      <c r="P1476" s="14" t="str">
        <f t="shared" si="47"/>
        <v>08001</v>
      </c>
      <c r="Q1476" s="5" t="str">
        <f>INDEX('DIAN CODE'!$B$2:$B$1121,MATCH(CONCATENATE(PLANOTER!P1476,""),'DIAN CODE'!$E$2:$E$1121,0),0)</f>
        <v>ATLANTICO</v>
      </c>
      <c r="R1476" s="5" t="str">
        <f>INDEX('DIAN CODE'!$D$2:$D$1121,MATCH(CONCATENATE(PLANOTER!P1476,""),'DIAN CODE'!$E$2:$E$1121,0),0)</f>
        <v>BARRANQUILLA</v>
      </c>
      <c r="S1476" t="s">
        <v>5728</v>
      </c>
    </row>
    <row r="1477" spans="1:19">
      <c r="A1477">
        <v>900755573</v>
      </c>
      <c r="B1477">
        <v>900755573</v>
      </c>
      <c r="C1477">
        <v>3</v>
      </c>
      <c r="D1477" t="s">
        <v>14</v>
      </c>
      <c r="E1477" t="s">
        <v>15</v>
      </c>
      <c r="F1477" t="s">
        <v>5729</v>
      </c>
      <c r="G1477" s="1">
        <v>7440738</v>
      </c>
      <c r="H1477" t="s">
        <v>16</v>
      </c>
      <c r="I1477" t="s">
        <v>16</v>
      </c>
      <c r="J1477" t="s">
        <v>16</v>
      </c>
      <c r="K1477" t="s">
        <v>16</v>
      </c>
      <c r="L1477" t="s">
        <v>5730</v>
      </c>
      <c r="M1477">
        <v>169</v>
      </c>
      <c r="N1477" s="5">
        <v>11001</v>
      </c>
      <c r="O1477" s="14">
        <f t="shared" si="46"/>
        <v>5</v>
      </c>
      <c r="P1477" s="14" t="str">
        <f t="shared" si="47"/>
        <v>11001</v>
      </c>
      <c r="Q1477" s="5" t="str">
        <f>INDEX('DIAN CODE'!$B$2:$B$1121,MATCH(CONCATENATE(PLANOTER!P1477,""),'DIAN CODE'!$E$2:$E$1121,0),0)</f>
        <v>BOGOTA</v>
      </c>
      <c r="R1477" s="5" t="str">
        <f>INDEX('DIAN CODE'!$D$2:$D$1121,MATCH(CONCATENATE(PLANOTER!P1477,""),'DIAN CODE'!$E$2:$E$1121,0),0)</f>
        <v>BOGOTA, D.C.</v>
      </c>
      <c r="S1477" t="s">
        <v>5731</v>
      </c>
    </row>
    <row r="1478" spans="1:19">
      <c r="A1478">
        <v>900822157</v>
      </c>
      <c r="B1478">
        <v>900822157</v>
      </c>
      <c r="C1478">
        <v>1</v>
      </c>
      <c r="D1478" t="s">
        <v>14</v>
      </c>
      <c r="E1478" t="s">
        <v>15</v>
      </c>
      <c r="F1478" t="s">
        <v>5732</v>
      </c>
      <c r="G1478" s="1">
        <v>3156004726</v>
      </c>
      <c r="H1478" t="s">
        <v>16</v>
      </c>
      <c r="I1478" t="s">
        <v>16</v>
      </c>
      <c r="J1478" t="s">
        <v>16</v>
      </c>
      <c r="K1478" t="s">
        <v>16</v>
      </c>
      <c r="L1478" t="s">
        <v>5733</v>
      </c>
      <c r="M1478">
        <v>169</v>
      </c>
      <c r="N1478" s="5">
        <v>11001</v>
      </c>
      <c r="O1478" s="14">
        <f t="shared" si="46"/>
        <v>5</v>
      </c>
      <c r="P1478" s="14" t="str">
        <f t="shared" si="47"/>
        <v>11001</v>
      </c>
      <c r="Q1478" s="5" t="str">
        <f>INDEX('DIAN CODE'!$B$2:$B$1121,MATCH(CONCATENATE(PLANOTER!P1478,""),'DIAN CODE'!$E$2:$E$1121,0),0)</f>
        <v>BOGOTA</v>
      </c>
      <c r="R1478" s="5" t="str">
        <f>INDEX('DIAN CODE'!$D$2:$D$1121,MATCH(CONCATENATE(PLANOTER!P1478,""),'DIAN CODE'!$E$2:$E$1121,0),0)</f>
        <v>BOGOTA, D.C.</v>
      </c>
      <c r="S1478" t="s">
        <v>5734</v>
      </c>
    </row>
    <row r="1479" spans="1:19">
      <c r="A1479">
        <v>900853019</v>
      </c>
      <c r="B1479">
        <v>900853019</v>
      </c>
      <c r="C1479">
        <v>4</v>
      </c>
      <c r="D1479" t="s">
        <v>14</v>
      </c>
      <c r="E1479" t="s">
        <v>15</v>
      </c>
      <c r="F1479" t="s">
        <v>5735</v>
      </c>
      <c r="G1479" s="1">
        <v>6962691</v>
      </c>
      <c r="H1479" t="s">
        <v>16</v>
      </c>
      <c r="I1479" t="s">
        <v>16</v>
      </c>
      <c r="J1479" t="s">
        <v>16</v>
      </c>
      <c r="K1479" t="s">
        <v>16</v>
      </c>
      <c r="L1479" t="s">
        <v>5736</v>
      </c>
      <c r="M1479">
        <v>169</v>
      </c>
      <c r="N1479" s="5">
        <v>11001</v>
      </c>
      <c r="O1479" s="14">
        <f t="shared" si="46"/>
        <v>5</v>
      </c>
      <c r="P1479" s="14" t="str">
        <f t="shared" si="47"/>
        <v>11001</v>
      </c>
      <c r="Q1479" s="5" t="str">
        <f>INDEX('DIAN CODE'!$B$2:$B$1121,MATCH(CONCATENATE(PLANOTER!P1479,""),'DIAN CODE'!$E$2:$E$1121,0),0)</f>
        <v>BOGOTA</v>
      </c>
      <c r="R1479" s="5" t="str">
        <f>INDEX('DIAN CODE'!$D$2:$D$1121,MATCH(CONCATENATE(PLANOTER!P1479,""),'DIAN CODE'!$E$2:$E$1121,0),0)</f>
        <v>BOGOTA, D.C.</v>
      </c>
      <c r="S1479" t="s">
        <v>5737</v>
      </c>
    </row>
    <row r="1480" spans="1:19">
      <c r="A1480">
        <v>900878675</v>
      </c>
      <c r="B1480">
        <v>900878675</v>
      </c>
      <c r="C1480">
        <v>4</v>
      </c>
      <c r="D1480" t="s">
        <v>14</v>
      </c>
      <c r="E1480" t="s">
        <v>15</v>
      </c>
      <c r="F1480" t="s">
        <v>5738</v>
      </c>
      <c r="G1480" s="1">
        <v>3124692522</v>
      </c>
      <c r="H1480" t="s">
        <v>16</v>
      </c>
      <c r="I1480" t="s">
        <v>16</v>
      </c>
      <c r="J1480" t="s">
        <v>16</v>
      </c>
      <c r="K1480" t="s">
        <v>16</v>
      </c>
      <c r="L1480" t="s">
        <v>5739</v>
      </c>
      <c r="M1480">
        <v>169</v>
      </c>
      <c r="N1480" s="5">
        <v>85001</v>
      </c>
      <c r="O1480" s="14">
        <f t="shared" si="46"/>
        <v>5</v>
      </c>
      <c r="P1480" s="14" t="str">
        <f t="shared" si="47"/>
        <v>85001</v>
      </c>
      <c r="Q1480" s="5" t="str">
        <f>INDEX('DIAN CODE'!$B$2:$B$1121,MATCH(CONCATENATE(PLANOTER!P1480,""),'DIAN CODE'!$E$2:$E$1121,0),0)</f>
        <v>CASANARE</v>
      </c>
      <c r="R1480" s="5" t="str">
        <f>INDEX('DIAN CODE'!$D$2:$D$1121,MATCH(CONCATENATE(PLANOTER!P1480,""),'DIAN CODE'!$E$2:$E$1121,0),0)</f>
        <v>YOPAL</v>
      </c>
      <c r="S1480" t="s">
        <v>5740</v>
      </c>
    </row>
    <row r="1481" spans="1:19">
      <c r="A1481">
        <v>900918547</v>
      </c>
      <c r="B1481">
        <v>900918547</v>
      </c>
      <c r="C1481">
        <v>2</v>
      </c>
      <c r="D1481" t="s">
        <v>14</v>
      </c>
      <c r="E1481" t="s">
        <v>15</v>
      </c>
      <c r="F1481" t="s">
        <v>5741</v>
      </c>
      <c r="G1481" s="1">
        <v>2821768</v>
      </c>
      <c r="H1481" t="s">
        <v>16</v>
      </c>
      <c r="I1481" t="s">
        <v>16</v>
      </c>
      <c r="J1481" t="s">
        <v>16</v>
      </c>
      <c r="K1481" t="s">
        <v>16</v>
      </c>
      <c r="L1481" t="s">
        <v>5742</v>
      </c>
      <c r="M1481">
        <v>169</v>
      </c>
      <c r="N1481" s="5">
        <v>70001</v>
      </c>
      <c r="O1481" s="14">
        <f t="shared" si="46"/>
        <v>5</v>
      </c>
      <c r="P1481" s="14" t="str">
        <f t="shared" si="47"/>
        <v>70001</v>
      </c>
      <c r="Q1481" s="5" t="str">
        <f>INDEX('DIAN CODE'!$B$2:$B$1121,MATCH(CONCATENATE(PLANOTER!P1481,""),'DIAN CODE'!$E$2:$E$1121,0),0)</f>
        <v>SUCRE</v>
      </c>
      <c r="R1481" s="5" t="str">
        <f>INDEX('DIAN CODE'!$D$2:$D$1121,MATCH(CONCATENATE(PLANOTER!P1481,""),'DIAN CODE'!$E$2:$E$1121,0),0)</f>
        <v>SINCELEJO</v>
      </c>
      <c r="S1481" t="s">
        <v>5743</v>
      </c>
    </row>
    <row r="1482" spans="1:19">
      <c r="A1482">
        <v>900932593</v>
      </c>
      <c r="B1482">
        <v>900932593</v>
      </c>
      <c r="C1482">
        <v>1</v>
      </c>
      <c r="D1482" t="s">
        <v>14</v>
      </c>
      <c r="E1482" t="s">
        <v>15</v>
      </c>
      <c r="F1482" t="s">
        <v>5744</v>
      </c>
      <c r="G1482" s="1">
        <v>3223179849</v>
      </c>
      <c r="H1482" t="s">
        <v>16</v>
      </c>
      <c r="I1482" t="s">
        <v>16</v>
      </c>
      <c r="J1482" t="s">
        <v>16</v>
      </c>
      <c r="K1482" t="s">
        <v>16</v>
      </c>
      <c r="L1482" t="s">
        <v>5745</v>
      </c>
      <c r="M1482">
        <v>169</v>
      </c>
      <c r="N1482" s="5">
        <v>11001</v>
      </c>
      <c r="O1482" s="14">
        <f t="shared" si="46"/>
        <v>5</v>
      </c>
      <c r="P1482" s="14" t="str">
        <f t="shared" si="47"/>
        <v>11001</v>
      </c>
      <c r="Q1482" s="5" t="str">
        <f>INDEX('DIAN CODE'!$B$2:$B$1121,MATCH(CONCATENATE(PLANOTER!P1482,""),'DIAN CODE'!$E$2:$E$1121,0),0)</f>
        <v>BOGOTA</v>
      </c>
      <c r="R1482" s="5" t="str">
        <f>INDEX('DIAN CODE'!$D$2:$D$1121,MATCH(CONCATENATE(PLANOTER!P1482,""),'DIAN CODE'!$E$2:$E$1121,0),0)</f>
        <v>BOGOTA, D.C.</v>
      </c>
      <c r="S1482" t="s">
        <v>5746</v>
      </c>
    </row>
    <row r="1483" spans="1:19">
      <c r="A1483">
        <v>900936495</v>
      </c>
      <c r="B1483">
        <v>900936495</v>
      </c>
      <c r="C1483">
        <v>4</v>
      </c>
      <c r="D1483" t="s">
        <v>14</v>
      </c>
      <c r="E1483" t="s">
        <v>15</v>
      </c>
      <c r="F1483" t="s">
        <v>5747</v>
      </c>
      <c r="G1483" s="1">
        <v>4727296</v>
      </c>
      <c r="H1483" t="s">
        <v>16</v>
      </c>
      <c r="I1483" t="s">
        <v>16</v>
      </c>
      <c r="J1483" t="s">
        <v>16</v>
      </c>
      <c r="K1483" t="s">
        <v>16</v>
      </c>
      <c r="L1483" t="s">
        <v>5748</v>
      </c>
      <c r="M1483">
        <v>169</v>
      </c>
      <c r="N1483" s="5">
        <v>11001</v>
      </c>
      <c r="O1483" s="14">
        <f t="shared" si="46"/>
        <v>5</v>
      </c>
      <c r="P1483" s="14" t="str">
        <f t="shared" si="47"/>
        <v>11001</v>
      </c>
      <c r="Q1483" s="5" t="str">
        <f>INDEX('DIAN CODE'!$B$2:$B$1121,MATCH(CONCATENATE(PLANOTER!P1483,""),'DIAN CODE'!$E$2:$E$1121,0),0)</f>
        <v>BOGOTA</v>
      </c>
      <c r="R1483" s="5" t="str">
        <f>INDEX('DIAN CODE'!$D$2:$D$1121,MATCH(CONCATENATE(PLANOTER!P1483,""),'DIAN CODE'!$E$2:$E$1121,0),0)</f>
        <v>BOGOTA, D.C.</v>
      </c>
      <c r="S1483" t="s">
        <v>5749</v>
      </c>
    </row>
    <row r="1484" spans="1:19">
      <c r="A1484">
        <v>900941986</v>
      </c>
      <c r="B1484">
        <v>900941986</v>
      </c>
      <c r="C1484">
        <v>9</v>
      </c>
      <c r="D1484" t="s">
        <v>14</v>
      </c>
      <c r="E1484" t="s">
        <v>15</v>
      </c>
      <c r="F1484" t="s">
        <v>5750</v>
      </c>
      <c r="G1484" s="1">
        <v>3125966739</v>
      </c>
      <c r="H1484" t="s">
        <v>16</v>
      </c>
      <c r="I1484" t="s">
        <v>16</v>
      </c>
      <c r="J1484" t="s">
        <v>16</v>
      </c>
      <c r="K1484" t="s">
        <v>16</v>
      </c>
      <c r="L1484" t="s">
        <v>5751</v>
      </c>
      <c r="M1484">
        <v>169</v>
      </c>
      <c r="N1484" s="5">
        <v>11001</v>
      </c>
      <c r="O1484" s="14">
        <f t="shared" si="46"/>
        <v>5</v>
      </c>
      <c r="P1484" s="14" t="str">
        <f t="shared" si="47"/>
        <v>11001</v>
      </c>
      <c r="Q1484" s="5" t="str">
        <f>INDEX('DIAN CODE'!$B$2:$B$1121,MATCH(CONCATENATE(PLANOTER!P1484,""),'DIAN CODE'!$E$2:$E$1121,0),0)</f>
        <v>BOGOTA</v>
      </c>
      <c r="R1484" s="5" t="str">
        <f>INDEX('DIAN CODE'!$D$2:$D$1121,MATCH(CONCATENATE(PLANOTER!P1484,""),'DIAN CODE'!$E$2:$E$1121,0),0)</f>
        <v>BOGOTA, D.C.</v>
      </c>
      <c r="S1484" t="s">
        <v>5752</v>
      </c>
    </row>
    <row r="1485" spans="1:19">
      <c r="A1485">
        <v>900977768</v>
      </c>
      <c r="B1485">
        <v>900977768</v>
      </c>
      <c r="C1485">
        <v>5</v>
      </c>
      <c r="D1485" t="s">
        <v>14</v>
      </c>
      <c r="E1485" t="s">
        <v>15</v>
      </c>
      <c r="F1485" t="s">
        <v>5753</v>
      </c>
      <c r="G1485" s="1">
        <v>1628351323</v>
      </c>
      <c r="H1485" t="s">
        <v>16</v>
      </c>
      <c r="I1485" t="s">
        <v>16</v>
      </c>
      <c r="J1485" t="s">
        <v>16</v>
      </c>
      <c r="K1485" t="s">
        <v>16</v>
      </c>
      <c r="L1485" t="s">
        <v>5754</v>
      </c>
      <c r="M1485">
        <v>169</v>
      </c>
      <c r="N1485" s="5">
        <v>13001</v>
      </c>
      <c r="O1485" s="14">
        <f t="shared" si="46"/>
        <v>5</v>
      </c>
      <c r="P1485" s="14" t="str">
        <f t="shared" si="47"/>
        <v>13001</v>
      </c>
      <c r="Q1485" s="5" t="str">
        <f>INDEX('DIAN CODE'!$B$2:$B$1121,MATCH(CONCATENATE(PLANOTER!P1485,""),'DIAN CODE'!$E$2:$E$1121,0),0)</f>
        <v>BOLIVAR</v>
      </c>
      <c r="R1485" s="5" t="str">
        <f>INDEX('DIAN CODE'!$D$2:$D$1121,MATCH(CONCATENATE(PLANOTER!P1485,""),'DIAN CODE'!$E$2:$E$1121,0),0)</f>
        <v>CARTAGENA</v>
      </c>
      <c r="S1485" t="s">
        <v>5755</v>
      </c>
    </row>
    <row r="1486" spans="1:19">
      <c r="A1486">
        <v>901001077</v>
      </c>
      <c r="B1486">
        <v>901001077</v>
      </c>
      <c r="C1486">
        <v>1</v>
      </c>
      <c r="D1486" t="s">
        <v>14</v>
      </c>
      <c r="E1486" t="s">
        <v>15</v>
      </c>
      <c r="F1486" t="s">
        <v>5756</v>
      </c>
      <c r="G1486" s="1">
        <v>8891829</v>
      </c>
      <c r="H1486" t="s">
        <v>16</v>
      </c>
      <c r="I1486" t="s">
        <v>16</v>
      </c>
      <c r="J1486" t="s">
        <v>16</v>
      </c>
      <c r="K1486" t="s">
        <v>16</v>
      </c>
      <c r="L1486" t="s">
        <v>5757</v>
      </c>
      <c r="M1486">
        <v>169</v>
      </c>
      <c r="N1486" s="5">
        <v>25841</v>
      </c>
      <c r="O1486" s="14">
        <f t="shared" si="46"/>
        <v>5</v>
      </c>
      <c r="P1486" s="14" t="str">
        <f t="shared" si="47"/>
        <v>25841</v>
      </c>
      <c r="Q1486" s="5" t="str">
        <f>INDEX('DIAN CODE'!$B$2:$B$1121,MATCH(CONCATENATE(PLANOTER!P1486,""),'DIAN CODE'!$E$2:$E$1121,0),0)</f>
        <v>CUNDINAMARCA</v>
      </c>
      <c r="R1486" s="5" t="str">
        <f>INDEX('DIAN CODE'!$D$2:$D$1121,MATCH(CONCATENATE(PLANOTER!P1486,""),'DIAN CODE'!$E$2:$E$1121,0),0)</f>
        <v>UBAQUE</v>
      </c>
      <c r="S1486" t="s">
        <v>5758</v>
      </c>
    </row>
    <row r="1487" spans="1:19">
      <c r="A1487">
        <v>901006447</v>
      </c>
      <c r="B1487">
        <v>901006447</v>
      </c>
      <c r="C1487">
        <v>4</v>
      </c>
      <c r="D1487" t="s">
        <v>14</v>
      </c>
      <c r="E1487" t="s">
        <v>15</v>
      </c>
      <c r="F1487" t="s">
        <v>5759</v>
      </c>
      <c r="G1487" s="1">
        <v>3517544</v>
      </c>
      <c r="H1487" t="s">
        <v>16</v>
      </c>
      <c r="I1487" t="s">
        <v>16</v>
      </c>
      <c r="J1487" t="s">
        <v>16</v>
      </c>
      <c r="K1487" t="s">
        <v>16</v>
      </c>
      <c r="L1487" t="s">
        <v>5760</v>
      </c>
      <c r="M1487">
        <v>169</v>
      </c>
      <c r="N1487" s="5">
        <v>8001</v>
      </c>
      <c r="O1487" s="14">
        <f t="shared" si="46"/>
        <v>4</v>
      </c>
      <c r="P1487" s="14" t="str">
        <f t="shared" si="47"/>
        <v>08001</v>
      </c>
      <c r="Q1487" s="5" t="str">
        <f>INDEX('DIAN CODE'!$B$2:$B$1121,MATCH(CONCATENATE(PLANOTER!P1487,""),'DIAN CODE'!$E$2:$E$1121,0),0)</f>
        <v>ATLANTICO</v>
      </c>
      <c r="R1487" s="5" t="str">
        <f>INDEX('DIAN CODE'!$D$2:$D$1121,MATCH(CONCATENATE(PLANOTER!P1487,""),'DIAN CODE'!$E$2:$E$1121,0),0)</f>
        <v>BARRANQUILLA</v>
      </c>
      <c r="S1487" t="s">
        <v>755</v>
      </c>
    </row>
    <row r="1488" spans="1:19">
      <c r="A1488">
        <v>901013594</v>
      </c>
      <c r="B1488">
        <v>901013594</v>
      </c>
      <c r="C1488">
        <v>8</v>
      </c>
      <c r="D1488" t="s">
        <v>14</v>
      </c>
      <c r="E1488" t="s">
        <v>15</v>
      </c>
      <c r="F1488" t="s">
        <v>5761</v>
      </c>
      <c r="G1488" s="1">
        <v>4034210</v>
      </c>
      <c r="H1488" t="s">
        <v>16</v>
      </c>
      <c r="I1488" t="s">
        <v>16</v>
      </c>
      <c r="J1488" t="s">
        <v>16</v>
      </c>
      <c r="K1488" t="s">
        <v>16</v>
      </c>
      <c r="L1488" t="s">
        <v>5762</v>
      </c>
      <c r="M1488">
        <v>169</v>
      </c>
      <c r="N1488" s="5">
        <v>5001</v>
      </c>
      <c r="O1488" s="14">
        <f t="shared" si="46"/>
        <v>4</v>
      </c>
      <c r="P1488" s="14" t="str">
        <f t="shared" si="47"/>
        <v>05001</v>
      </c>
      <c r="Q1488" s="5" t="str">
        <f>INDEX('DIAN CODE'!$B$2:$B$1121,MATCH(CONCATENATE(PLANOTER!P1488,""),'DIAN CODE'!$E$2:$E$1121,0),0)</f>
        <v>ANTIOQUIA</v>
      </c>
      <c r="R1488" s="5" t="str">
        <f>INDEX('DIAN CODE'!$D$2:$D$1121,MATCH(CONCATENATE(PLANOTER!P1488,""),'DIAN CODE'!$E$2:$E$1121,0),0)</f>
        <v>MEDELLIN</v>
      </c>
      <c r="S1488" t="s">
        <v>3534</v>
      </c>
    </row>
    <row r="1489" spans="1:19">
      <c r="A1489">
        <v>901014520</v>
      </c>
      <c r="B1489">
        <v>901014520</v>
      </c>
      <c r="C1489">
        <v>8</v>
      </c>
      <c r="D1489" t="s">
        <v>14</v>
      </c>
      <c r="E1489" t="s">
        <v>15</v>
      </c>
      <c r="F1489" t="s">
        <v>5763</v>
      </c>
      <c r="G1489" s="1">
        <v>5654610</v>
      </c>
      <c r="H1489" t="s">
        <v>16</v>
      </c>
      <c r="I1489" t="s">
        <v>16</v>
      </c>
      <c r="J1489" t="s">
        <v>16</v>
      </c>
      <c r="K1489" t="s">
        <v>16</v>
      </c>
      <c r="L1489" t="s">
        <v>5764</v>
      </c>
      <c r="M1489">
        <v>169</v>
      </c>
      <c r="N1489" s="5">
        <v>11001</v>
      </c>
      <c r="O1489" s="14">
        <f t="shared" si="46"/>
        <v>5</v>
      </c>
      <c r="P1489" s="14" t="str">
        <f t="shared" si="47"/>
        <v>11001</v>
      </c>
      <c r="Q1489" s="5" t="str">
        <f>INDEX('DIAN CODE'!$B$2:$B$1121,MATCH(CONCATENATE(PLANOTER!P1489,""),'DIAN CODE'!$E$2:$E$1121,0),0)</f>
        <v>BOGOTA</v>
      </c>
      <c r="R1489" s="5" t="str">
        <f>INDEX('DIAN CODE'!$D$2:$D$1121,MATCH(CONCATENATE(PLANOTER!P1489,""),'DIAN CODE'!$E$2:$E$1121,0),0)</f>
        <v>BOGOTA, D.C.</v>
      </c>
      <c r="S1489" t="s">
        <v>5765</v>
      </c>
    </row>
    <row r="1490" spans="1:19">
      <c r="A1490">
        <v>901045735</v>
      </c>
      <c r="B1490">
        <v>901045735</v>
      </c>
      <c r="C1490">
        <v>7</v>
      </c>
      <c r="D1490" t="s">
        <v>14</v>
      </c>
      <c r="E1490" t="s">
        <v>15</v>
      </c>
      <c r="F1490" t="s">
        <v>5766</v>
      </c>
      <c r="G1490" s="1">
        <v>4660352</v>
      </c>
      <c r="H1490" t="s">
        <v>16</v>
      </c>
      <c r="I1490" t="s">
        <v>16</v>
      </c>
      <c r="J1490" t="s">
        <v>16</v>
      </c>
      <c r="K1490" t="s">
        <v>16</v>
      </c>
      <c r="L1490" t="s">
        <v>5767</v>
      </c>
      <c r="M1490">
        <v>169</v>
      </c>
      <c r="N1490" s="5">
        <v>11001</v>
      </c>
      <c r="O1490" s="14">
        <f t="shared" si="46"/>
        <v>5</v>
      </c>
      <c r="P1490" s="14" t="str">
        <f t="shared" si="47"/>
        <v>11001</v>
      </c>
      <c r="Q1490" s="5" t="str">
        <f>INDEX('DIAN CODE'!$B$2:$B$1121,MATCH(CONCATENATE(PLANOTER!P1490,""),'DIAN CODE'!$E$2:$E$1121,0),0)</f>
        <v>BOGOTA</v>
      </c>
      <c r="R1490" s="5" t="str">
        <f>INDEX('DIAN CODE'!$D$2:$D$1121,MATCH(CONCATENATE(PLANOTER!P1490,""),'DIAN CODE'!$E$2:$E$1121,0),0)</f>
        <v>BOGOTA, D.C.</v>
      </c>
      <c r="S1490" t="s">
        <v>5768</v>
      </c>
    </row>
    <row r="1491" spans="1:19">
      <c r="A1491">
        <v>901046935</v>
      </c>
      <c r="B1491">
        <v>901046935</v>
      </c>
      <c r="C1491">
        <v>8</v>
      </c>
      <c r="D1491" t="s">
        <v>14</v>
      </c>
      <c r="E1491" t="s">
        <v>15</v>
      </c>
      <c r="F1491" t="s">
        <v>5769</v>
      </c>
      <c r="G1491" s="1">
        <v>5742111</v>
      </c>
      <c r="H1491" t="s">
        <v>16</v>
      </c>
      <c r="I1491" t="s">
        <v>16</v>
      </c>
      <c r="J1491" t="s">
        <v>16</v>
      </c>
      <c r="K1491" t="s">
        <v>16</v>
      </c>
      <c r="L1491" t="s">
        <v>5770</v>
      </c>
      <c r="M1491">
        <v>169</v>
      </c>
      <c r="N1491" s="5">
        <v>20001</v>
      </c>
      <c r="O1491" s="14">
        <f t="shared" si="46"/>
        <v>5</v>
      </c>
      <c r="P1491" s="14" t="str">
        <f t="shared" si="47"/>
        <v>20001</v>
      </c>
      <c r="Q1491" s="5" t="str">
        <f>INDEX('DIAN CODE'!$B$2:$B$1121,MATCH(CONCATENATE(PLANOTER!P1491,""),'DIAN CODE'!$E$2:$E$1121,0),0)</f>
        <v>CESAR</v>
      </c>
      <c r="R1491" s="5" t="str">
        <f>INDEX('DIAN CODE'!$D$2:$D$1121,MATCH(CONCATENATE(PLANOTER!P1491,""),'DIAN CODE'!$E$2:$E$1121,0),0)</f>
        <v>VALLEDUPAR</v>
      </c>
      <c r="S1491" t="s">
        <v>5771</v>
      </c>
    </row>
    <row r="1492" spans="1:19">
      <c r="A1492">
        <v>901051270</v>
      </c>
      <c r="B1492">
        <v>901051270</v>
      </c>
      <c r="C1492">
        <v>9</v>
      </c>
      <c r="D1492" t="s">
        <v>14</v>
      </c>
      <c r="E1492" t="s">
        <v>15</v>
      </c>
      <c r="F1492" t="s">
        <v>5772</v>
      </c>
      <c r="G1492" s="1">
        <v>2339556</v>
      </c>
      <c r="H1492" t="s">
        <v>16</v>
      </c>
      <c r="I1492" t="s">
        <v>16</v>
      </c>
      <c r="J1492" t="s">
        <v>16</v>
      </c>
      <c r="K1492" t="s">
        <v>16</v>
      </c>
      <c r="L1492" t="s">
        <v>5773</v>
      </c>
      <c r="M1492">
        <v>169</v>
      </c>
      <c r="N1492" s="5">
        <v>11001</v>
      </c>
      <c r="O1492" s="14">
        <f t="shared" si="46"/>
        <v>5</v>
      </c>
      <c r="P1492" s="14" t="str">
        <f t="shared" si="47"/>
        <v>11001</v>
      </c>
      <c r="Q1492" s="5" t="str">
        <f>INDEX('DIAN CODE'!$B$2:$B$1121,MATCH(CONCATENATE(PLANOTER!P1492,""),'DIAN CODE'!$E$2:$E$1121,0),0)</f>
        <v>BOGOTA</v>
      </c>
      <c r="R1492" s="5" t="str">
        <f>INDEX('DIAN CODE'!$D$2:$D$1121,MATCH(CONCATENATE(PLANOTER!P1492,""),'DIAN CODE'!$E$2:$E$1121,0),0)</f>
        <v>BOGOTA, D.C.</v>
      </c>
      <c r="S1492" t="s">
        <v>5774</v>
      </c>
    </row>
    <row r="1493" spans="1:19">
      <c r="A1493">
        <v>901052695</v>
      </c>
      <c r="B1493">
        <v>901052695</v>
      </c>
      <c r="C1493">
        <v>1</v>
      </c>
      <c r="D1493" t="s">
        <v>14</v>
      </c>
      <c r="E1493" t="s">
        <v>15</v>
      </c>
      <c r="F1493" t="s">
        <v>5775</v>
      </c>
      <c r="G1493" s="1">
        <v>3005219592</v>
      </c>
      <c r="H1493" t="s">
        <v>16</v>
      </c>
      <c r="I1493" t="s">
        <v>16</v>
      </c>
      <c r="J1493" t="s">
        <v>16</v>
      </c>
      <c r="K1493" t="s">
        <v>16</v>
      </c>
      <c r="L1493" t="s">
        <v>5776</v>
      </c>
      <c r="M1493">
        <v>169</v>
      </c>
      <c r="N1493" s="5">
        <v>25430</v>
      </c>
      <c r="O1493" s="14">
        <f t="shared" si="46"/>
        <v>5</v>
      </c>
      <c r="P1493" s="14" t="str">
        <f t="shared" si="47"/>
        <v>25430</v>
      </c>
      <c r="Q1493" s="5" t="str">
        <f>INDEX('DIAN CODE'!$B$2:$B$1121,MATCH(CONCATENATE(PLANOTER!P1493,""),'DIAN CODE'!$E$2:$E$1121,0),0)</f>
        <v>CUNDINAMARCA</v>
      </c>
      <c r="R1493" s="5" t="str">
        <f>INDEX('DIAN CODE'!$D$2:$D$1121,MATCH(CONCATENATE(PLANOTER!P1493,""),'DIAN CODE'!$E$2:$E$1121,0),0)</f>
        <v>MADRID</v>
      </c>
      <c r="S1493" t="s">
        <v>5777</v>
      </c>
    </row>
    <row r="1494" spans="1:19">
      <c r="A1494">
        <v>901056230</v>
      </c>
      <c r="B1494">
        <v>901056230</v>
      </c>
      <c r="C1494">
        <v>7</v>
      </c>
      <c r="D1494" t="s">
        <v>14</v>
      </c>
      <c r="E1494" t="s">
        <v>15</v>
      </c>
      <c r="F1494" t="s">
        <v>5778</v>
      </c>
      <c r="G1494" s="1">
        <v>4487046</v>
      </c>
      <c r="H1494" t="s">
        <v>16</v>
      </c>
      <c r="I1494" t="s">
        <v>16</v>
      </c>
      <c r="J1494" t="s">
        <v>16</v>
      </c>
      <c r="K1494" t="s">
        <v>16</v>
      </c>
      <c r="L1494" t="s">
        <v>5779</v>
      </c>
      <c r="M1494">
        <v>169</v>
      </c>
      <c r="N1494" s="5">
        <v>11001</v>
      </c>
      <c r="O1494" s="14">
        <f t="shared" si="46"/>
        <v>5</v>
      </c>
      <c r="P1494" s="14" t="str">
        <f t="shared" si="47"/>
        <v>11001</v>
      </c>
      <c r="Q1494" s="5" t="str">
        <f>INDEX('DIAN CODE'!$B$2:$B$1121,MATCH(CONCATENATE(PLANOTER!P1494,""),'DIAN CODE'!$E$2:$E$1121,0),0)</f>
        <v>BOGOTA</v>
      </c>
      <c r="R1494" s="5" t="str">
        <f>INDEX('DIAN CODE'!$D$2:$D$1121,MATCH(CONCATENATE(PLANOTER!P1494,""),'DIAN CODE'!$E$2:$E$1121,0),0)</f>
        <v>BOGOTA, D.C.</v>
      </c>
      <c r="S1494" t="s">
        <v>5780</v>
      </c>
    </row>
    <row r="1495" spans="1:19">
      <c r="A1495">
        <v>901073807</v>
      </c>
      <c r="B1495">
        <v>901073807</v>
      </c>
      <c r="C1495">
        <v>8</v>
      </c>
      <c r="D1495" t="s">
        <v>14</v>
      </c>
      <c r="E1495" t="s">
        <v>15</v>
      </c>
      <c r="F1495" t="s">
        <v>5781</v>
      </c>
      <c r="G1495" s="1">
        <v>3102379720</v>
      </c>
      <c r="H1495" t="s">
        <v>16</v>
      </c>
      <c r="I1495" t="s">
        <v>16</v>
      </c>
      <c r="J1495" t="s">
        <v>16</v>
      </c>
      <c r="K1495" t="s">
        <v>16</v>
      </c>
      <c r="L1495" t="s">
        <v>5782</v>
      </c>
      <c r="M1495">
        <v>169</v>
      </c>
      <c r="N1495" s="5">
        <v>11001</v>
      </c>
      <c r="O1495" s="14">
        <f t="shared" si="46"/>
        <v>5</v>
      </c>
      <c r="P1495" s="14" t="str">
        <f t="shared" si="47"/>
        <v>11001</v>
      </c>
      <c r="Q1495" s="5" t="str">
        <f>INDEX('DIAN CODE'!$B$2:$B$1121,MATCH(CONCATENATE(PLANOTER!P1495,""),'DIAN CODE'!$E$2:$E$1121,0),0)</f>
        <v>BOGOTA</v>
      </c>
      <c r="R1495" s="5" t="str">
        <f>INDEX('DIAN CODE'!$D$2:$D$1121,MATCH(CONCATENATE(PLANOTER!P1495,""),'DIAN CODE'!$E$2:$E$1121,0),0)</f>
        <v>BOGOTA, D.C.</v>
      </c>
      <c r="S1495" t="s">
        <v>5783</v>
      </c>
    </row>
    <row r="1496" spans="1:19">
      <c r="A1496">
        <v>901083155</v>
      </c>
      <c r="B1496">
        <v>901083155</v>
      </c>
      <c r="C1496">
        <v>7</v>
      </c>
      <c r="D1496" t="s">
        <v>14</v>
      </c>
      <c r="E1496" t="s">
        <v>15</v>
      </c>
      <c r="F1496" t="s">
        <v>1544</v>
      </c>
      <c r="G1496" s="1">
        <v>3373302</v>
      </c>
      <c r="H1496" t="s">
        <v>16</v>
      </c>
      <c r="I1496" t="s">
        <v>16</v>
      </c>
      <c r="J1496" t="s">
        <v>16</v>
      </c>
      <c r="K1496" t="s">
        <v>16</v>
      </c>
      <c r="L1496" t="s">
        <v>5784</v>
      </c>
      <c r="M1496">
        <v>169</v>
      </c>
      <c r="N1496" s="5">
        <v>11001</v>
      </c>
      <c r="O1496" s="14">
        <f t="shared" si="46"/>
        <v>5</v>
      </c>
      <c r="P1496" s="14" t="str">
        <f t="shared" si="47"/>
        <v>11001</v>
      </c>
      <c r="Q1496" s="5" t="str">
        <f>INDEX('DIAN CODE'!$B$2:$B$1121,MATCH(CONCATENATE(PLANOTER!P1496,""),'DIAN CODE'!$E$2:$E$1121,0),0)</f>
        <v>BOGOTA</v>
      </c>
      <c r="R1496" s="5" t="str">
        <f>INDEX('DIAN CODE'!$D$2:$D$1121,MATCH(CONCATENATE(PLANOTER!P1496,""),'DIAN CODE'!$E$2:$E$1121,0),0)</f>
        <v>BOGOTA, D.C.</v>
      </c>
      <c r="S1496" t="s">
        <v>5785</v>
      </c>
    </row>
    <row r="1497" spans="1:19">
      <c r="A1497">
        <v>901093591</v>
      </c>
      <c r="B1497">
        <v>901093591</v>
      </c>
      <c r="C1497">
        <v>8</v>
      </c>
      <c r="D1497" t="s">
        <v>14</v>
      </c>
      <c r="E1497" t="s">
        <v>15</v>
      </c>
      <c r="F1497" t="s">
        <v>5786</v>
      </c>
      <c r="G1497" s="1">
        <v>2064694</v>
      </c>
      <c r="H1497" t="s">
        <v>16</v>
      </c>
      <c r="I1497" t="s">
        <v>16</v>
      </c>
      <c r="J1497" t="s">
        <v>16</v>
      </c>
      <c r="K1497" t="s">
        <v>16</v>
      </c>
      <c r="L1497" t="s">
        <v>5787</v>
      </c>
      <c r="M1497">
        <v>169</v>
      </c>
      <c r="N1497" s="5">
        <v>11001</v>
      </c>
      <c r="O1497" s="14">
        <f t="shared" si="46"/>
        <v>5</v>
      </c>
      <c r="P1497" s="14" t="str">
        <f t="shared" si="47"/>
        <v>11001</v>
      </c>
      <c r="Q1497" s="5" t="str">
        <f>INDEX('DIAN CODE'!$B$2:$B$1121,MATCH(CONCATENATE(PLANOTER!P1497,""),'DIAN CODE'!$E$2:$E$1121,0),0)</f>
        <v>BOGOTA</v>
      </c>
      <c r="R1497" s="5" t="str">
        <f>INDEX('DIAN CODE'!$D$2:$D$1121,MATCH(CONCATENATE(PLANOTER!P1497,""),'DIAN CODE'!$E$2:$E$1121,0),0)</f>
        <v>BOGOTA, D.C.</v>
      </c>
      <c r="S1497" t="s">
        <v>5788</v>
      </c>
    </row>
    <row r="1498" spans="1:19">
      <c r="A1498">
        <v>901110907</v>
      </c>
      <c r="B1498">
        <v>901110907</v>
      </c>
      <c r="C1498">
        <v>5</v>
      </c>
      <c r="D1498" t="s">
        <v>14</v>
      </c>
      <c r="E1498" t="s">
        <v>15</v>
      </c>
      <c r="F1498" t="s">
        <v>5789</v>
      </c>
      <c r="G1498" s="1">
        <v>3168780980</v>
      </c>
      <c r="H1498" t="s">
        <v>16</v>
      </c>
      <c r="I1498" t="s">
        <v>16</v>
      </c>
      <c r="J1498" t="s">
        <v>16</v>
      </c>
      <c r="K1498" t="s">
        <v>16</v>
      </c>
      <c r="L1498" t="s">
        <v>5790</v>
      </c>
      <c r="M1498">
        <v>169</v>
      </c>
      <c r="N1498" s="5">
        <v>11001</v>
      </c>
      <c r="O1498" s="14">
        <f t="shared" si="46"/>
        <v>5</v>
      </c>
      <c r="P1498" s="14" t="str">
        <f t="shared" si="47"/>
        <v>11001</v>
      </c>
      <c r="Q1498" s="5" t="str">
        <f>INDEX('DIAN CODE'!$B$2:$B$1121,MATCH(CONCATENATE(PLANOTER!P1498,""),'DIAN CODE'!$E$2:$E$1121,0),0)</f>
        <v>BOGOTA</v>
      </c>
      <c r="R1498" s="5" t="str">
        <f>INDEX('DIAN CODE'!$D$2:$D$1121,MATCH(CONCATENATE(PLANOTER!P1498,""),'DIAN CODE'!$E$2:$E$1121,0),0)</f>
        <v>BOGOTA, D.C.</v>
      </c>
      <c r="S1498" t="s">
        <v>5791</v>
      </c>
    </row>
    <row r="1499" spans="1:19">
      <c r="A1499">
        <v>901140324</v>
      </c>
      <c r="B1499">
        <v>901140324</v>
      </c>
      <c r="C1499">
        <v>1</v>
      </c>
      <c r="D1499" t="s">
        <v>14</v>
      </c>
      <c r="E1499" t="s">
        <v>15</v>
      </c>
      <c r="F1499" t="s">
        <v>5792</v>
      </c>
      <c r="G1499" s="1">
        <v>2391732</v>
      </c>
      <c r="H1499" t="s">
        <v>16</v>
      </c>
      <c r="I1499" t="s">
        <v>16</v>
      </c>
      <c r="J1499" t="s">
        <v>16</v>
      </c>
      <c r="K1499" t="s">
        <v>16</v>
      </c>
      <c r="L1499" t="s">
        <v>5793</v>
      </c>
      <c r="M1499">
        <v>169</v>
      </c>
      <c r="N1499" s="5">
        <v>11001</v>
      </c>
      <c r="O1499" s="14">
        <f t="shared" si="46"/>
        <v>5</v>
      </c>
      <c r="P1499" s="14" t="str">
        <f t="shared" si="47"/>
        <v>11001</v>
      </c>
      <c r="Q1499" s="5" t="str">
        <f>INDEX('DIAN CODE'!$B$2:$B$1121,MATCH(CONCATENATE(PLANOTER!P1499,""),'DIAN CODE'!$E$2:$E$1121,0),0)</f>
        <v>BOGOTA</v>
      </c>
      <c r="R1499" s="5" t="str">
        <f>INDEX('DIAN CODE'!$D$2:$D$1121,MATCH(CONCATENATE(PLANOTER!P1499,""),'DIAN CODE'!$E$2:$E$1121,0),0)</f>
        <v>BOGOTA, D.C.</v>
      </c>
      <c r="S1499" t="s">
        <v>1385</v>
      </c>
    </row>
    <row r="1500" spans="1:19">
      <c r="A1500">
        <v>901155534</v>
      </c>
      <c r="B1500">
        <v>901155534</v>
      </c>
      <c r="C1500">
        <v>5</v>
      </c>
      <c r="D1500" t="s">
        <v>14</v>
      </c>
      <c r="E1500" t="s">
        <v>15</v>
      </c>
      <c r="F1500" t="s">
        <v>1476</v>
      </c>
      <c r="G1500" s="1">
        <v>3123129427</v>
      </c>
      <c r="H1500" t="s">
        <v>16</v>
      </c>
      <c r="I1500" t="s">
        <v>16</v>
      </c>
      <c r="J1500" t="s">
        <v>16</v>
      </c>
      <c r="K1500" t="s">
        <v>16</v>
      </c>
      <c r="L1500" t="s">
        <v>5794</v>
      </c>
      <c r="M1500">
        <v>169</v>
      </c>
      <c r="N1500" s="5">
        <v>76364</v>
      </c>
      <c r="O1500" s="14">
        <f t="shared" si="46"/>
        <v>5</v>
      </c>
      <c r="P1500" s="14" t="str">
        <f t="shared" si="47"/>
        <v>76364</v>
      </c>
      <c r="Q1500" s="5" t="str">
        <f>INDEX('DIAN CODE'!$B$2:$B$1121,MATCH(CONCATENATE(PLANOTER!P1500,""),'DIAN CODE'!$E$2:$E$1121,0),0)</f>
        <v>VALLE DEL CAUCA</v>
      </c>
      <c r="R1500" s="5" t="str">
        <f>INDEX('DIAN CODE'!$D$2:$D$1121,MATCH(CONCATENATE(PLANOTER!P1500,""),'DIAN CODE'!$E$2:$E$1121,0),0)</f>
        <v>JAMUNDI</v>
      </c>
      <c r="S1500" t="s">
        <v>1478</v>
      </c>
    </row>
    <row r="1501" spans="1:19">
      <c r="A1501">
        <v>901160157</v>
      </c>
      <c r="B1501">
        <v>901160157</v>
      </c>
      <c r="C1501">
        <v>1</v>
      </c>
      <c r="D1501" t="s">
        <v>14</v>
      </c>
      <c r="E1501" t="s">
        <v>15</v>
      </c>
      <c r="F1501" t="s">
        <v>5795</v>
      </c>
      <c r="G1501" s="1">
        <v>6221924</v>
      </c>
      <c r="H1501" t="s">
        <v>16</v>
      </c>
      <c r="I1501" t="s">
        <v>16</v>
      </c>
      <c r="J1501" t="s">
        <v>16</v>
      </c>
      <c r="K1501" t="s">
        <v>16</v>
      </c>
      <c r="L1501" t="s">
        <v>5796</v>
      </c>
      <c r="M1501">
        <v>169</v>
      </c>
      <c r="N1501" s="5">
        <v>68081</v>
      </c>
      <c r="O1501" s="14">
        <f t="shared" si="46"/>
        <v>5</v>
      </c>
      <c r="P1501" s="14" t="str">
        <f t="shared" si="47"/>
        <v>68081</v>
      </c>
      <c r="Q1501" s="5" t="str">
        <f>INDEX('DIAN CODE'!$B$2:$B$1121,MATCH(CONCATENATE(PLANOTER!P1501,""),'DIAN CODE'!$E$2:$E$1121,0),0)</f>
        <v>SANTANDER</v>
      </c>
      <c r="R1501" s="5" t="str">
        <f>INDEX('DIAN CODE'!$D$2:$D$1121,MATCH(CONCATENATE(PLANOTER!P1501,""),'DIAN CODE'!$E$2:$E$1121,0),0)</f>
        <v>BARRANCABERMEJA</v>
      </c>
      <c r="S1501" t="s">
        <v>5797</v>
      </c>
    </row>
    <row r="1502" spans="1:19">
      <c r="A1502">
        <v>901194085</v>
      </c>
      <c r="B1502">
        <v>901194085</v>
      </c>
      <c r="C1502">
        <v>6</v>
      </c>
      <c r="D1502" t="s">
        <v>14</v>
      </c>
      <c r="E1502" t="s">
        <v>15</v>
      </c>
      <c r="F1502" t="s">
        <v>5798</v>
      </c>
      <c r="G1502" s="1">
        <v>3006115483</v>
      </c>
      <c r="H1502" t="s">
        <v>16</v>
      </c>
      <c r="I1502" t="s">
        <v>16</v>
      </c>
      <c r="J1502" t="s">
        <v>16</v>
      </c>
      <c r="K1502" t="s">
        <v>16</v>
      </c>
      <c r="L1502" t="s">
        <v>5799</v>
      </c>
      <c r="M1502">
        <v>169</v>
      </c>
      <c r="N1502" s="5">
        <v>11001</v>
      </c>
      <c r="O1502" s="14">
        <f t="shared" si="46"/>
        <v>5</v>
      </c>
      <c r="P1502" s="14" t="str">
        <f t="shared" si="47"/>
        <v>11001</v>
      </c>
      <c r="Q1502" s="5" t="str">
        <f>INDEX('DIAN CODE'!$B$2:$B$1121,MATCH(CONCATENATE(PLANOTER!P1502,""),'DIAN CODE'!$E$2:$E$1121,0),0)</f>
        <v>BOGOTA</v>
      </c>
      <c r="R1502" s="5" t="str">
        <f>INDEX('DIAN CODE'!$D$2:$D$1121,MATCH(CONCATENATE(PLANOTER!P1502,""),'DIAN CODE'!$E$2:$E$1121,0),0)</f>
        <v>BOGOTA, D.C.</v>
      </c>
      <c r="S1502" t="s">
        <v>5800</v>
      </c>
    </row>
    <row r="1503" spans="1:19">
      <c r="A1503">
        <v>901197903</v>
      </c>
      <c r="B1503">
        <v>901197903</v>
      </c>
      <c r="C1503">
        <v>1</v>
      </c>
      <c r="D1503" t="s">
        <v>14</v>
      </c>
      <c r="E1503" t="s">
        <v>15</v>
      </c>
      <c r="F1503" t="s">
        <v>5801</v>
      </c>
      <c r="G1503" s="1">
        <v>3115311540</v>
      </c>
      <c r="H1503" t="s">
        <v>16</v>
      </c>
      <c r="I1503" t="s">
        <v>16</v>
      </c>
      <c r="J1503" t="s">
        <v>16</v>
      </c>
      <c r="K1503" t="s">
        <v>16</v>
      </c>
      <c r="L1503" t="s">
        <v>5802</v>
      </c>
      <c r="M1503">
        <v>169</v>
      </c>
      <c r="N1503" s="5">
        <v>68001</v>
      </c>
      <c r="O1503" s="14">
        <f t="shared" si="46"/>
        <v>5</v>
      </c>
      <c r="P1503" s="14" t="str">
        <f t="shared" si="47"/>
        <v>68001</v>
      </c>
      <c r="Q1503" s="5" t="str">
        <f>INDEX('DIAN CODE'!$B$2:$B$1121,MATCH(CONCATENATE(PLANOTER!P1503,""),'DIAN CODE'!$E$2:$E$1121,0),0)</f>
        <v>SANTANDER</v>
      </c>
      <c r="R1503" s="5" t="str">
        <f>INDEX('DIAN CODE'!$D$2:$D$1121,MATCH(CONCATENATE(PLANOTER!P1503,""),'DIAN CODE'!$E$2:$E$1121,0),0)</f>
        <v>BUCARAMANGA</v>
      </c>
      <c r="S1503" t="s">
        <v>5803</v>
      </c>
    </row>
    <row r="1504" spans="1:19">
      <c r="A1504">
        <v>901243622</v>
      </c>
      <c r="B1504">
        <v>901243622</v>
      </c>
      <c r="C1504">
        <v>2</v>
      </c>
      <c r="D1504" t="s">
        <v>14</v>
      </c>
      <c r="E1504" t="s">
        <v>15</v>
      </c>
      <c r="F1504" t="s">
        <v>5804</v>
      </c>
      <c r="G1504" s="1">
        <v>3117267153</v>
      </c>
      <c r="H1504" t="s">
        <v>16</v>
      </c>
      <c r="I1504" t="s">
        <v>16</v>
      </c>
      <c r="J1504" t="s">
        <v>16</v>
      </c>
      <c r="K1504" t="s">
        <v>16</v>
      </c>
      <c r="L1504" t="s">
        <v>5805</v>
      </c>
      <c r="M1504">
        <v>169</v>
      </c>
      <c r="N1504" s="5">
        <v>23162</v>
      </c>
      <c r="O1504" s="14">
        <f t="shared" si="46"/>
        <v>5</v>
      </c>
      <c r="P1504" s="14" t="str">
        <f t="shared" si="47"/>
        <v>23162</v>
      </c>
      <c r="Q1504" s="5" t="str">
        <f>INDEX('DIAN CODE'!$B$2:$B$1121,MATCH(CONCATENATE(PLANOTER!P1504,""),'DIAN CODE'!$E$2:$E$1121,0),0)</f>
        <v>CORDOBA</v>
      </c>
      <c r="R1504" s="5" t="str">
        <f>INDEX('DIAN CODE'!$D$2:$D$1121,MATCH(CONCATENATE(PLANOTER!P1504,""),'DIAN CODE'!$E$2:$E$1121,0),0)</f>
        <v>CERETE</v>
      </c>
      <c r="S1504" t="s">
        <v>5806</v>
      </c>
    </row>
    <row r="1505" spans="1:19">
      <c r="A1505">
        <v>901266653</v>
      </c>
      <c r="B1505">
        <v>901266653</v>
      </c>
      <c r="C1505">
        <v>1</v>
      </c>
      <c r="D1505" t="s">
        <v>14</v>
      </c>
      <c r="E1505" t="s">
        <v>15</v>
      </c>
      <c r="F1505" t="s">
        <v>5807</v>
      </c>
      <c r="G1505" s="1">
        <v>16505434800</v>
      </c>
      <c r="H1505" t="s">
        <v>16</v>
      </c>
      <c r="I1505" t="s">
        <v>16</v>
      </c>
      <c r="J1505" t="s">
        <v>16</v>
      </c>
      <c r="K1505" t="s">
        <v>16</v>
      </c>
      <c r="L1505" t="s">
        <v>5808</v>
      </c>
      <c r="M1505">
        <v>375</v>
      </c>
      <c r="N1505" s="5">
        <v>11001</v>
      </c>
      <c r="O1505" s="14">
        <f t="shared" si="46"/>
        <v>5</v>
      </c>
      <c r="P1505" s="14" t="str">
        <f t="shared" si="47"/>
        <v>11001</v>
      </c>
      <c r="Q1505" s="5" t="str">
        <f>INDEX('DIAN CODE'!$B$2:$B$1121,MATCH(CONCATENATE(PLANOTER!P1505,""),'DIAN CODE'!$E$2:$E$1121,0),0)</f>
        <v>BOGOTA</v>
      </c>
      <c r="R1505" s="5" t="str">
        <f>INDEX('DIAN CODE'!$D$2:$D$1121,MATCH(CONCATENATE(PLANOTER!P1505,""),'DIAN CODE'!$E$2:$E$1121,0),0)</f>
        <v>BOGOTA, D.C.</v>
      </c>
      <c r="S1505" t="s">
        <v>5809</v>
      </c>
    </row>
    <row r="1506" spans="1:19">
      <c r="A1506">
        <v>901271198</v>
      </c>
      <c r="B1506">
        <v>901271198</v>
      </c>
      <c r="C1506">
        <v>1</v>
      </c>
      <c r="D1506" t="s">
        <v>14</v>
      </c>
      <c r="E1506" t="s">
        <v>15</v>
      </c>
      <c r="F1506" t="s">
        <v>5810</v>
      </c>
      <c r="G1506" s="1">
        <v>3045603319</v>
      </c>
      <c r="H1506" t="s">
        <v>16</v>
      </c>
      <c r="I1506" t="s">
        <v>16</v>
      </c>
      <c r="J1506" t="s">
        <v>16</v>
      </c>
      <c r="K1506" t="s">
        <v>16</v>
      </c>
      <c r="L1506" t="s">
        <v>5811</v>
      </c>
      <c r="M1506">
        <v>169</v>
      </c>
      <c r="N1506" s="5">
        <v>8001</v>
      </c>
      <c r="O1506" s="14">
        <f t="shared" si="46"/>
        <v>4</v>
      </c>
      <c r="P1506" s="14" t="str">
        <f t="shared" si="47"/>
        <v>08001</v>
      </c>
      <c r="Q1506" s="5" t="str">
        <f>INDEX('DIAN CODE'!$B$2:$B$1121,MATCH(CONCATENATE(PLANOTER!P1506,""),'DIAN CODE'!$E$2:$E$1121,0),0)</f>
        <v>ATLANTICO</v>
      </c>
      <c r="R1506" s="5" t="str">
        <f>INDEX('DIAN CODE'!$D$2:$D$1121,MATCH(CONCATENATE(PLANOTER!P1506,""),'DIAN CODE'!$E$2:$E$1121,0),0)</f>
        <v>BARRANQUILLA</v>
      </c>
      <c r="S1506" t="s">
        <v>5812</v>
      </c>
    </row>
    <row r="1507" spans="1:19">
      <c r="A1507">
        <v>901271703</v>
      </c>
      <c r="B1507">
        <v>901271703</v>
      </c>
      <c r="C1507">
        <v>1</v>
      </c>
      <c r="D1507" t="s">
        <v>14</v>
      </c>
      <c r="E1507" t="s">
        <v>15</v>
      </c>
      <c r="F1507" t="s">
        <v>5813</v>
      </c>
      <c r="G1507" s="1">
        <v>3007057285</v>
      </c>
      <c r="H1507" t="s">
        <v>16</v>
      </c>
      <c r="I1507" t="s">
        <v>16</v>
      </c>
      <c r="J1507" t="s">
        <v>16</v>
      </c>
      <c r="K1507" t="s">
        <v>16</v>
      </c>
      <c r="L1507" t="s">
        <v>5814</v>
      </c>
      <c r="M1507">
        <v>169</v>
      </c>
      <c r="N1507" s="5">
        <v>5001</v>
      </c>
      <c r="O1507" s="14">
        <f t="shared" si="46"/>
        <v>4</v>
      </c>
      <c r="P1507" s="14" t="str">
        <f t="shared" si="47"/>
        <v>05001</v>
      </c>
      <c r="Q1507" s="5" t="str">
        <f>INDEX('DIAN CODE'!$B$2:$B$1121,MATCH(CONCATENATE(PLANOTER!P1507,""),'DIAN CODE'!$E$2:$E$1121,0),0)</f>
        <v>ANTIOQUIA</v>
      </c>
      <c r="R1507" s="5" t="str">
        <f>INDEX('DIAN CODE'!$D$2:$D$1121,MATCH(CONCATENATE(PLANOTER!P1507,""),'DIAN CODE'!$E$2:$E$1121,0),0)</f>
        <v>MEDELLIN</v>
      </c>
      <c r="S1507" t="s">
        <v>5815</v>
      </c>
    </row>
    <row r="1508" spans="1:19">
      <c r="A1508">
        <v>1000603058</v>
      </c>
      <c r="B1508">
        <v>1000603058</v>
      </c>
      <c r="C1508" t="s">
        <v>13</v>
      </c>
      <c r="D1508" t="s">
        <v>18</v>
      </c>
      <c r="E1508" t="s">
        <v>12</v>
      </c>
      <c r="F1508" t="s">
        <v>5817</v>
      </c>
      <c r="G1508" s="1">
        <v>118418326</v>
      </c>
      <c r="H1508" t="s">
        <v>1102</v>
      </c>
      <c r="I1508" t="s">
        <v>16</v>
      </c>
      <c r="J1508" t="s">
        <v>1252</v>
      </c>
      <c r="K1508" t="s">
        <v>16</v>
      </c>
      <c r="L1508" t="s">
        <v>5818</v>
      </c>
      <c r="M1508">
        <v>169</v>
      </c>
      <c r="N1508" s="5">
        <v>11001</v>
      </c>
      <c r="O1508" s="14">
        <f t="shared" si="46"/>
        <v>5</v>
      </c>
      <c r="P1508" s="14" t="str">
        <f t="shared" si="47"/>
        <v>11001</v>
      </c>
      <c r="Q1508" s="5" t="str">
        <f>INDEX('DIAN CODE'!$B$2:$B$1121,MATCH(CONCATENATE(PLANOTER!P1508,""),'DIAN CODE'!$E$2:$E$1121,0),0)</f>
        <v>BOGOTA</v>
      </c>
      <c r="R1508" s="5" t="str">
        <f>INDEX('DIAN CODE'!$D$2:$D$1121,MATCH(CONCATENATE(PLANOTER!P1508,""),'DIAN CODE'!$E$2:$E$1121,0),0)</f>
        <v>BOGOTA, D.C.</v>
      </c>
      <c r="S1508" t="s">
        <v>5819</v>
      </c>
    </row>
    <row r="1509" spans="1:19">
      <c r="A1509">
        <v>1001172540</v>
      </c>
      <c r="B1509">
        <v>1001172540</v>
      </c>
      <c r="C1509" t="s">
        <v>13</v>
      </c>
      <c r="D1509" t="s">
        <v>18</v>
      </c>
      <c r="E1509" t="s">
        <v>12</v>
      </c>
      <c r="F1509" t="s">
        <v>5820</v>
      </c>
      <c r="G1509" s="1">
        <v>3224575191</v>
      </c>
      <c r="H1509" t="s">
        <v>238</v>
      </c>
      <c r="I1509" t="s">
        <v>641</v>
      </c>
      <c r="J1509" t="s">
        <v>5821</v>
      </c>
      <c r="K1509" t="s">
        <v>394</v>
      </c>
      <c r="L1509" t="s">
        <v>5822</v>
      </c>
      <c r="M1509">
        <v>169</v>
      </c>
      <c r="N1509" s="5">
        <v>11001</v>
      </c>
      <c r="O1509" s="14">
        <f t="shared" si="46"/>
        <v>5</v>
      </c>
      <c r="P1509" s="14" t="str">
        <f t="shared" si="47"/>
        <v>11001</v>
      </c>
      <c r="Q1509" s="5" t="str">
        <f>INDEX('DIAN CODE'!$B$2:$B$1121,MATCH(CONCATENATE(PLANOTER!P1509,""),'DIAN CODE'!$E$2:$E$1121,0),0)</f>
        <v>BOGOTA</v>
      </c>
      <c r="R1509" s="5" t="str">
        <f>INDEX('DIAN CODE'!$D$2:$D$1121,MATCH(CONCATENATE(PLANOTER!P1509,""),'DIAN CODE'!$E$2:$E$1121,0),0)</f>
        <v>BOGOTA, D.C.</v>
      </c>
      <c r="S1509" t="s">
        <v>5823</v>
      </c>
    </row>
    <row r="1510" spans="1:19">
      <c r="A1510">
        <v>1003241876</v>
      </c>
      <c r="B1510">
        <v>1003241876</v>
      </c>
      <c r="C1510" t="s">
        <v>13</v>
      </c>
      <c r="D1510" t="s">
        <v>18</v>
      </c>
      <c r="E1510" t="s">
        <v>12</v>
      </c>
      <c r="F1510" t="s">
        <v>5824</v>
      </c>
      <c r="G1510" s="1">
        <v>3016043723</v>
      </c>
      <c r="H1510" t="s">
        <v>5825</v>
      </c>
      <c r="I1510" t="s">
        <v>5826</v>
      </c>
      <c r="J1510" t="s">
        <v>5827</v>
      </c>
      <c r="K1510" t="s">
        <v>84</v>
      </c>
      <c r="L1510" t="s">
        <v>5828</v>
      </c>
      <c r="M1510">
        <v>169</v>
      </c>
      <c r="N1510" s="5">
        <v>20001</v>
      </c>
      <c r="O1510" s="14">
        <f t="shared" si="46"/>
        <v>5</v>
      </c>
      <c r="P1510" s="14" t="str">
        <f t="shared" si="47"/>
        <v>20001</v>
      </c>
      <c r="Q1510" s="5" t="str">
        <f>INDEX('DIAN CODE'!$B$2:$B$1121,MATCH(CONCATENATE(PLANOTER!P1510,""),'DIAN CODE'!$E$2:$E$1121,0),0)</f>
        <v>CESAR</v>
      </c>
      <c r="R1510" s="5" t="str">
        <f>INDEX('DIAN CODE'!$D$2:$D$1121,MATCH(CONCATENATE(PLANOTER!P1510,""),'DIAN CODE'!$E$2:$E$1121,0),0)</f>
        <v>VALLEDUPAR</v>
      </c>
      <c r="S1510" t="s">
        <v>5829</v>
      </c>
    </row>
    <row r="1511" spans="1:19">
      <c r="A1511">
        <v>1004425335</v>
      </c>
      <c r="B1511">
        <v>1004425335</v>
      </c>
      <c r="C1511" t="s">
        <v>13</v>
      </c>
      <c r="D1511" t="s">
        <v>18</v>
      </c>
      <c r="E1511" t="s">
        <v>12</v>
      </c>
      <c r="F1511" t="s">
        <v>5830</v>
      </c>
      <c r="G1511" s="1">
        <v>4215323</v>
      </c>
      <c r="H1511" t="s">
        <v>1128</v>
      </c>
      <c r="I1511" t="s">
        <v>234</v>
      </c>
      <c r="J1511" t="s">
        <v>41</v>
      </c>
      <c r="K1511" t="s">
        <v>530</v>
      </c>
      <c r="L1511" t="s">
        <v>5831</v>
      </c>
      <c r="M1511">
        <v>169</v>
      </c>
      <c r="N1511" s="5">
        <v>47001</v>
      </c>
      <c r="O1511" s="14">
        <f t="shared" si="46"/>
        <v>5</v>
      </c>
      <c r="P1511" s="14" t="str">
        <f t="shared" si="47"/>
        <v>47001</v>
      </c>
      <c r="Q1511" s="5" t="str">
        <f>INDEX('DIAN CODE'!$B$2:$B$1121,MATCH(CONCATENATE(PLANOTER!P1511,""),'DIAN CODE'!$E$2:$E$1121,0),0)</f>
        <v>MAGDALENA</v>
      </c>
      <c r="R1511" s="5" t="str">
        <f>INDEX('DIAN CODE'!$D$2:$D$1121,MATCH(CONCATENATE(PLANOTER!P1511,""),'DIAN CODE'!$E$2:$E$1121,0),0)</f>
        <v>SANTA MARTA</v>
      </c>
      <c r="S1511" t="s">
        <v>5832</v>
      </c>
    </row>
    <row r="1512" spans="1:19">
      <c r="A1512">
        <v>1004446039</v>
      </c>
      <c r="B1512">
        <v>1004446039</v>
      </c>
      <c r="C1512" t="s">
        <v>13</v>
      </c>
      <c r="D1512" t="s">
        <v>18</v>
      </c>
      <c r="E1512" t="s">
        <v>12</v>
      </c>
      <c r="F1512" t="s">
        <v>5833</v>
      </c>
      <c r="G1512" s="1">
        <v>3154406860</v>
      </c>
      <c r="H1512" t="s">
        <v>178</v>
      </c>
      <c r="I1512" t="s">
        <v>274</v>
      </c>
      <c r="J1512" t="s">
        <v>3052</v>
      </c>
      <c r="K1512" t="s">
        <v>2047</v>
      </c>
      <c r="L1512" t="s">
        <v>5834</v>
      </c>
      <c r="M1512">
        <v>169</v>
      </c>
      <c r="N1512" s="5">
        <v>18001</v>
      </c>
      <c r="O1512" s="14">
        <f t="shared" si="46"/>
        <v>5</v>
      </c>
      <c r="P1512" s="14" t="str">
        <f t="shared" si="47"/>
        <v>18001</v>
      </c>
      <c r="Q1512" s="5" t="str">
        <f>INDEX('DIAN CODE'!$B$2:$B$1121,MATCH(CONCATENATE(PLANOTER!P1512,""),'DIAN CODE'!$E$2:$E$1121,0),0)</f>
        <v>CAQUETA</v>
      </c>
      <c r="R1512" s="5" t="str">
        <f>INDEX('DIAN CODE'!$D$2:$D$1121,MATCH(CONCATENATE(PLANOTER!P1512,""),'DIAN CODE'!$E$2:$E$1121,0),0)</f>
        <v>FLORENCIA</v>
      </c>
      <c r="S1512" t="s">
        <v>5835</v>
      </c>
    </row>
    <row r="1513" spans="1:19">
      <c r="A1513">
        <v>1004752602</v>
      </c>
      <c r="B1513">
        <v>1004752602</v>
      </c>
      <c r="C1513">
        <v>6</v>
      </c>
      <c r="D1513" t="s">
        <v>18</v>
      </c>
      <c r="E1513" t="s">
        <v>12</v>
      </c>
      <c r="F1513" t="s">
        <v>5836</v>
      </c>
      <c r="G1513" s="1">
        <v>3117349274</v>
      </c>
      <c r="H1513" t="s">
        <v>204</v>
      </c>
      <c r="I1513" t="s">
        <v>178</v>
      </c>
      <c r="J1513" t="s">
        <v>5837</v>
      </c>
      <c r="K1513" t="s">
        <v>5838</v>
      </c>
      <c r="L1513" t="s">
        <v>5839</v>
      </c>
      <c r="M1513">
        <v>169</v>
      </c>
      <c r="N1513" s="5">
        <v>66001</v>
      </c>
      <c r="O1513" s="14">
        <f t="shared" si="46"/>
        <v>5</v>
      </c>
      <c r="P1513" s="14" t="str">
        <f t="shared" si="47"/>
        <v>66001</v>
      </c>
      <c r="Q1513" s="5" t="str">
        <f>INDEX('DIAN CODE'!$B$2:$B$1121,MATCH(CONCATENATE(PLANOTER!P1513,""),'DIAN CODE'!$E$2:$E$1121,0),0)</f>
        <v>RISARALDA</v>
      </c>
      <c r="R1513" s="5" t="str">
        <f>INDEX('DIAN CODE'!$D$2:$D$1121,MATCH(CONCATENATE(PLANOTER!P1513,""),'DIAN CODE'!$E$2:$E$1121,0),0)</f>
        <v>PEREIRA</v>
      </c>
      <c r="S1513" t="s">
        <v>5840</v>
      </c>
    </row>
    <row r="1514" spans="1:19">
      <c r="A1514">
        <v>1007926479</v>
      </c>
      <c r="B1514">
        <v>1007926479</v>
      </c>
      <c r="C1514" t="s">
        <v>13</v>
      </c>
      <c r="D1514" t="s">
        <v>18</v>
      </c>
      <c r="E1514" t="s">
        <v>12</v>
      </c>
      <c r="F1514" t="s">
        <v>5841</v>
      </c>
      <c r="G1514" s="1">
        <v>3183059323</v>
      </c>
      <c r="H1514" t="s">
        <v>1870</v>
      </c>
      <c r="I1514" t="s">
        <v>252</v>
      </c>
      <c r="J1514" t="s">
        <v>5842</v>
      </c>
      <c r="K1514" t="s">
        <v>193</v>
      </c>
      <c r="L1514" t="s">
        <v>5843</v>
      </c>
      <c r="M1514">
        <v>169</v>
      </c>
      <c r="N1514" s="5">
        <v>13001</v>
      </c>
      <c r="O1514" s="14">
        <f t="shared" si="46"/>
        <v>5</v>
      </c>
      <c r="P1514" s="14" t="str">
        <f t="shared" si="47"/>
        <v>13001</v>
      </c>
      <c r="Q1514" s="5" t="str">
        <f>INDEX('DIAN CODE'!$B$2:$B$1121,MATCH(CONCATENATE(PLANOTER!P1514,""),'DIAN CODE'!$E$2:$E$1121,0),0)</f>
        <v>BOLIVAR</v>
      </c>
      <c r="R1514" s="5" t="str">
        <f>INDEX('DIAN CODE'!$D$2:$D$1121,MATCH(CONCATENATE(PLANOTER!P1514,""),'DIAN CODE'!$E$2:$E$1121,0),0)</f>
        <v>CARTAGENA</v>
      </c>
      <c r="S1514" t="s">
        <v>5844</v>
      </c>
    </row>
    <row r="1515" spans="1:19">
      <c r="A1515">
        <v>1010034787</v>
      </c>
      <c r="B1515">
        <v>1010034787</v>
      </c>
      <c r="C1515" t="s">
        <v>13</v>
      </c>
      <c r="D1515" t="s">
        <v>18</v>
      </c>
      <c r="E1515" t="s">
        <v>12</v>
      </c>
      <c r="F1515" t="s">
        <v>5845</v>
      </c>
      <c r="G1515" s="1">
        <v>3123725472</v>
      </c>
      <c r="H1515" t="s">
        <v>59</v>
      </c>
      <c r="I1515" t="s">
        <v>1791</v>
      </c>
      <c r="J1515" t="s">
        <v>925</v>
      </c>
      <c r="K1515" t="s">
        <v>16</v>
      </c>
      <c r="L1515" t="s">
        <v>5846</v>
      </c>
      <c r="M1515">
        <v>169</v>
      </c>
      <c r="N1515" s="5">
        <v>11001</v>
      </c>
      <c r="O1515" s="14">
        <f t="shared" si="46"/>
        <v>5</v>
      </c>
      <c r="P1515" s="14" t="str">
        <f t="shared" si="47"/>
        <v>11001</v>
      </c>
      <c r="Q1515" s="5" t="str">
        <f>INDEX('DIAN CODE'!$B$2:$B$1121,MATCH(CONCATENATE(PLANOTER!P1515,""),'DIAN CODE'!$E$2:$E$1121,0),0)</f>
        <v>BOGOTA</v>
      </c>
      <c r="R1515" s="5" t="str">
        <f>INDEX('DIAN CODE'!$D$2:$D$1121,MATCH(CONCATENATE(PLANOTER!P1515,""),'DIAN CODE'!$E$2:$E$1121,0),0)</f>
        <v>BOGOTA, D.C.</v>
      </c>
      <c r="S1515" t="s">
        <v>5847</v>
      </c>
    </row>
    <row r="1516" spans="1:19">
      <c r="A1516">
        <v>1010166985</v>
      </c>
      <c r="B1516">
        <v>1010166985</v>
      </c>
      <c r="C1516" t="s">
        <v>13</v>
      </c>
      <c r="D1516" t="s">
        <v>18</v>
      </c>
      <c r="E1516" t="s">
        <v>12</v>
      </c>
      <c r="F1516" t="s">
        <v>5848</v>
      </c>
      <c r="G1516" s="1">
        <v>30055108765</v>
      </c>
      <c r="H1516" t="s">
        <v>782</v>
      </c>
      <c r="I1516" t="s">
        <v>16</v>
      </c>
      <c r="J1516" t="s">
        <v>235</v>
      </c>
      <c r="K1516" t="s">
        <v>16</v>
      </c>
      <c r="L1516" t="s">
        <v>5849</v>
      </c>
      <c r="M1516">
        <v>169</v>
      </c>
      <c r="N1516" s="5">
        <v>11001</v>
      </c>
      <c r="O1516" s="14">
        <f t="shared" si="46"/>
        <v>5</v>
      </c>
      <c r="P1516" s="14" t="str">
        <f t="shared" si="47"/>
        <v>11001</v>
      </c>
      <c r="Q1516" s="5" t="str">
        <f>INDEX('DIAN CODE'!$B$2:$B$1121,MATCH(CONCATENATE(PLANOTER!P1516,""),'DIAN CODE'!$E$2:$E$1121,0),0)</f>
        <v>BOGOTA</v>
      </c>
      <c r="R1516" s="5" t="str">
        <f>INDEX('DIAN CODE'!$D$2:$D$1121,MATCH(CONCATENATE(PLANOTER!P1516,""),'DIAN CODE'!$E$2:$E$1121,0),0)</f>
        <v>BOGOTA, D.C.</v>
      </c>
      <c r="S1516" t="s">
        <v>5850</v>
      </c>
    </row>
    <row r="1517" spans="1:19">
      <c r="A1517">
        <v>1010168699</v>
      </c>
      <c r="B1517">
        <v>1010168699</v>
      </c>
      <c r="C1517" t="s">
        <v>13</v>
      </c>
      <c r="D1517" t="s">
        <v>18</v>
      </c>
      <c r="E1517" t="s">
        <v>12</v>
      </c>
      <c r="F1517" t="s">
        <v>5851</v>
      </c>
      <c r="G1517" s="1">
        <v>3103409628</v>
      </c>
      <c r="H1517" t="s">
        <v>2958</v>
      </c>
      <c r="I1517" t="s">
        <v>237</v>
      </c>
      <c r="J1517" t="s">
        <v>530</v>
      </c>
      <c r="K1517" t="s">
        <v>86</v>
      </c>
      <c r="L1517" t="s">
        <v>5852</v>
      </c>
      <c r="M1517">
        <v>169</v>
      </c>
      <c r="N1517" s="5">
        <v>11001</v>
      </c>
      <c r="O1517" s="14">
        <f t="shared" si="46"/>
        <v>5</v>
      </c>
      <c r="P1517" s="14" t="str">
        <f t="shared" si="47"/>
        <v>11001</v>
      </c>
      <c r="Q1517" s="5" t="str">
        <f>INDEX('DIAN CODE'!$B$2:$B$1121,MATCH(CONCATENATE(PLANOTER!P1517,""),'DIAN CODE'!$E$2:$E$1121,0),0)</f>
        <v>BOGOTA</v>
      </c>
      <c r="R1517" s="5" t="str">
        <f>INDEX('DIAN CODE'!$D$2:$D$1121,MATCH(CONCATENATE(PLANOTER!P1517,""),'DIAN CODE'!$E$2:$E$1121,0),0)</f>
        <v>BOGOTA, D.C.</v>
      </c>
      <c r="S1517" t="s">
        <v>5853</v>
      </c>
    </row>
    <row r="1518" spans="1:19">
      <c r="A1518">
        <v>1010180007</v>
      </c>
      <c r="B1518">
        <v>1010180007</v>
      </c>
      <c r="C1518" t="s">
        <v>13</v>
      </c>
      <c r="D1518" t="s">
        <v>18</v>
      </c>
      <c r="E1518" t="s">
        <v>12</v>
      </c>
      <c r="F1518" t="s">
        <v>5854</v>
      </c>
      <c r="G1518" s="1">
        <v>173538512</v>
      </c>
      <c r="H1518" t="s">
        <v>123</v>
      </c>
      <c r="I1518" t="s">
        <v>641</v>
      </c>
      <c r="J1518" t="s">
        <v>1758</v>
      </c>
      <c r="K1518" t="s">
        <v>16</v>
      </c>
      <c r="L1518" t="s">
        <v>5855</v>
      </c>
      <c r="M1518">
        <v>169</v>
      </c>
      <c r="N1518" s="5">
        <v>11001</v>
      </c>
      <c r="O1518" s="14">
        <f t="shared" si="46"/>
        <v>5</v>
      </c>
      <c r="P1518" s="14" t="str">
        <f t="shared" si="47"/>
        <v>11001</v>
      </c>
      <c r="Q1518" s="5" t="str">
        <f>INDEX('DIAN CODE'!$B$2:$B$1121,MATCH(CONCATENATE(PLANOTER!P1518,""),'DIAN CODE'!$E$2:$E$1121,0),0)</f>
        <v>BOGOTA</v>
      </c>
      <c r="R1518" s="5" t="str">
        <f>INDEX('DIAN CODE'!$D$2:$D$1121,MATCH(CONCATENATE(PLANOTER!P1518,""),'DIAN CODE'!$E$2:$E$1121,0),0)</f>
        <v>BOGOTA, D.C.</v>
      </c>
      <c r="S1518" t="s">
        <v>5856</v>
      </c>
    </row>
    <row r="1519" spans="1:19">
      <c r="A1519">
        <v>1010185413</v>
      </c>
      <c r="B1519">
        <v>1010185413</v>
      </c>
      <c r="C1519" t="s">
        <v>13</v>
      </c>
      <c r="D1519" t="s">
        <v>18</v>
      </c>
      <c r="E1519" t="s">
        <v>12</v>
      </c>
      <c r="F1519" t="s">
        <v>5857</v>
      </c>
      <c r="G1519" s="1">
        <v>3214186887</v>
      </c>
      <c r="H1519" t="s">
        <v>5858</v>
      </c>
      <c r="I1519" t="s">
        <v>37</v>
      </c>
      <c r="J1519" t="s">
        <v>996</v>
      </c>
      <c r="K1519" t="s">
        <v>394</v>
      </c>
      <c r="L1519" t="s">
        <v>5859</v>
      </c>
      <c r="M1519">
        <v>169</v>
      </c>
      <c r="N1519" s="5">
        <v>11001</v>
      </c>
      <c r="O1519" s="14">
        <f t="shared" si="46"/>
        <v>5</v>
      </c>
      <c r="P1519" s="14" t="str">
        <f t="shared" si="47"/>
        <v>11001</v>
      </c>
      <c r="Q1519" s="5" t="str">
        <f>INDEX('DIAN CODE'!$B$2:$B$1121,MATCH(CONCATENATE(PLANOTER!P1519,""),'DIAN CODE'!$E$2:$E$1121,0),0)</f>
        <v>BOGOTA</v>
      </c>
      <c r="R1519" s="5" t="str">
        <f>INDEX('DIAN CODE'!$D$2:$D$1121,MATCH(CONCATENATE(PLANOTER!P1519,""),'DIAN CODE'!$E$2:$E$1121,0),0)</f>
        <v>BOGOTA, D.C.</v>
      </c>
      <c r="S1519" t="s">
        <v>5860</v>
      </c>
    </row>
    <row r="1520" spans="1:19">
      <c r="A1520">
        <v>1010189759</v>
      </c>
      <c r="B1520">
        <v>1010189759</v>
      </c>
      <c r="C1520" t="s">
        <v>13</v>
      </c>
      <c r="D1520" t="s">
        <v>18</v>
      </c>
      <c r="E1520" t="s">
        <v>12</v>
      </c>
      <c r="F1520" t="s">
        <v>5861</v>
      </c>
      <c r="G1520" s="1">
        <v>3155666032</v>
      </c>
      <c r="H1520" t="s">
        <v>37</v>
      </c>
      <c r="I1520" t="s">
        <v>302</v>
      </c>
      <c r="J1520" t="s">
        <v>5862</v>
      </c>
      <c r="K1520" t="s">
        <v>5863</v>
      </c>
      <c r="L1520" t="s">
        <v>5864</v>
      </c>
      <c r="M1520">
        <v>169</v>
      </c>
      <c r="N1520" s="5">
        <v>11001</v>
      </c>
      <c r="O1520" s="14">
        <f t="shared" si="46"/>
        <v>5</v>
      </c>
      <c r="P1520" s="14" t="str">
        <f t="shared" si="47"/>
        <v>11001</v>
      </c>
      <c r="Q1520" s="5" t="str">
        <f>INDEX('DIAN CODE'!$B$2:$B$1121,MATCH(CONCATENATE(PLANOTER!P1520,""),'DIAN CODE'!$E$2:$E$1121,0),0)</f>
        <v>BOGOTA</v>
      </c>
      <c r="R1520" s="5" t="str">
        <f>INDEX('DIAN CODE'!$D$2:$D$1121,MATCH(CONCATENATE(PLANOTER!P1520,""),'DIAN CODE'!$E$2:$E$1121,0),0)</f>
        <v>BOGOTA, D.C.</v>
      </c>
      <c r="S1520" t="s">
        <v>5865</v>
      </c>
    </row>
    <row r="1521" spans="1:19">
      <c r="A1521">
        <v>1010207111</v>
      </c>
      <c r="B1521">
        <v>1010207111</v>
      </c>
      <c r="C1521" t="s">
        <v>13</v>
      </c>
      <c r="D1521" t="s">
        <v>18</v>
      </c>
      <c r="E1521" t="s">
        <v>12</v>
      </c>
      <c r="F1521" t="s">
        <v>5866</v>
      </c>
      <c r="G1521" s="1">
        <v>3005318387</v>
      </c>
      <c r="H1521" t="s">
        <v>1111</v>
      </c>
      <c r="I1521" t="s">
        <v>2108</v>
      </c>
      <c r="J1521" t="s">
        <v>158</v>
      </c>
      <c r="K1521" t="s">
        <v>56</v>
      </c>
      <c r="L1521" t="s">
        <v>5867</v>
      </c>
      <c r="M1521">
        <v>169</v>
      </c>
      <c r="N1521" s="5">
        <v>11001</v>
      </c>
      <c r="O1521" s="14">
        <f t="shared" si="46"/>
        <v>5</v>
      </c>
      <c r="P1521" s="14" t="str">
        <f t="shared" si="47"/>
        <v>11001</v>
      </c>
      <c r="Q1521" s="5" t="str">
        <f>INDEX('DIAN CODE'!$B$2:$B$1121,MATCH(CONCATENATE(PLANOTER!P1521,""),'DIAN CODE'!$E$2:$E$1121,0),0)</f>
        <v>BOGOTA</v>
      </c>
      <c r="R1521" s="5" t="str">
        <f>INDEX('DIAN CODE'!$D$2:$D$1121,MATCH(CONCATENATE(PLANOTER!P1521,""),'DIAN CODE'!$E$2:$E$1121,0),0)</f>
        <v>BOGOTA, D.C.</v>
      </c>
      <c r="S1521" t="s">
        <v>5868</v>
      </c>
    </row>
    <row r="1522" spans="1:19">
      <c r="A1522">
        <v>1010210066</v>
      </c>
      <c r="B1522">
        <v>1010210066</v>
      </c>
      <c r="C1522" t="s">
        <v>13</v>
      </c>
      <c r="D1522" t="s">
        <v>18</v>
      </c>
      <c r="E1522" t="s">
        <v>12</v>
      </c>
      <c r="F1522" t="s">
        <v>5869</v>
      </c>
      <c r="G1522" s="1">
        <v>2604400</v>
      </c>
      <c r="H1522" t="s">
        <v>211</v>
      </c>
      <c r="I1522" t="s">
        <v>82</v>
      </c>
      <c r="J1522" t="s">
        <v>56</v>
      </c>
      <c r="K1522" t="s">
        <v>16</v>
      </c>
      <c r="L1522" t="s">
        <v>5870</v>
      </c>
      <c r="M1522">
        <v>169</v>
      </c>
      <c r="N1522" s="5">
        <v>11001</v>
      </c>
      <c r="O1522" s="14">
        <f t="shared" si="46"/>
        <v>5</v>
      </c>
      <c r="P1522" s="14" t="str">
        <f t="shared" si="47"/>
        <v>11001</v>
      </c>
      <c r="Q1522" s="5" t="str">
        <f>INDEX('DIAN CODE'!$B$2:$B$1121,MATCH(CONCATENATE(PLANOTER!P1522,""),'DIAN CODE'!$E$2:$E$1121,0),0)</f>
        <v>BOGOTA</v>
      </c>
      <c r="R1522" s="5" t="str">
        <f>INDEX('DIAN CODE'!$D$2:$D$1121,MATCH(CONCATENATE(PLANOTER!P1522,""),'DIAN CODE'!$E$2:$E$1121,0),0)</f>
        <v>BOGOTA, D.C.</v>
      </c>
      <c r="S1522" t="s">
        <v>5871</v>
      </c>
    </row>
    <row r="1523" spans="1:19">
      <c r="A1523">
        <v>1012333505</v>
      </c>
      <c r="B1523">
        <v>1012333505</v>
      </c>
      <c r="C1523" t="s">
        <v>13</v>
      </c>
      <c r="D1523" t="s">
        <v>18</v>
      </c>
      <c r="E1523" t="s">
        <v>12</v>
      </c>
      <c r="F1523" t="s">
        <v>5872</v>
      </c>
      <c r="G1523" s="1">
        <v>7847632</v>
      </c>
      <c r="H1523" t="s">
        <v>109</v>
      </c>
      <c r="I1523" t="s">
        <v>273</v>
      </c>
      <c r="J1523" t="s">
        <v>1252</v>
      </c>
      <c r="K1523" t="s">
        <v>16</v>
      </c>
      <c r="L1523" t="s">
        <v>5873</v>
      </c>
      <c r="M1523">
        <v>169</v>
      </c>
      <c r="N1523" s="5">
        <v>11001</v>
      </c>
      <c r="O1523" s="14">
        <f t="shared" si="46"/>
        <v>5</v>
      </c>
      <c r="P1523" s="14" t="str">
        <f t="shared" si="47"/>
        <v>11001</v>
      </c>
      <c r="Q1523" s="5" t="str">
        <f>INDEX('DIAN CODE'!$B$2:$B$1121,MATCH(CONCATENATE(PLANOTER!P1523,""),'DIAN CODE'!$E$2:$E$1121,0),0)</f>
        <v>BOGOTA</v>
      </c>
      <c r="R1523" s="5" t="str">
        <f>INDEX('DIAN CODE'!$D$2:$D$1121,MATCH(CONCATENATE(PLANOTER!P1523,""),'DIAN CODE'!$E$2:$E$1121,0),0)</f>
        <v>BOGOTA, D.C.</v>
      </c>
      <c r="S1523" t="s">
        <v>5874</v>
      </c>
    </row>
    <row r="1524" spans="1:19">
      <c r="A1524">
        <v>1012348894</v>
      </c>
      <c r="B1524">
        <v>1012348894</v>
      </c>
      <c r="C1524" t="s">
        <v>13</v>
      </c>
      <c r="D1524" t="s">
        <v>18</v>
      </c>
      <c r="E1524" t="s">
        <v>12</v>
      </c>
      <c r="F1524" t="s">
        <v>5875</v>
      </c>
      <c r="G1524" s="1">
        <v>7786407</v>
      </c>
      <c r="H1524" t="s">
        <v>574</v>
      </c>
      <c r="I1524" t="s">
        <v>1383</v>
      </c>
      <c r="J1524" t="s">
        <v>1219</v>
      </c>
      <c r="K1524" t="s">
        <v>5876</v>
      </c>
      <c r="L1524" t="s">
        <v>5877</v>
      </c>
      <c r="M1524">
        <v>169</v>
      </c>
      <c r="N1524" s="5">
        <v>11001</v>
      </c>
      <c r="O1524" s="14">
        <f t="shared" si="46"/>
        <v>5</v>
      </c>
      <c r="P1524" s="14" t="str">
        <f t="shared" si="47"/>
        <v>11001</v>
      </c>
      <c r="Q1524" s="5" t="str">
        <f>INDEX('DIAN CODE'!$B$2:$B$1121,MATCH(CONCATENATE(PLANOTER!P1524,""),'DIAN CODE'!$E$2:$E$1121,0),0)</f>
        <v>BOGOTA</v>
      </c>
      <c r="R1524" s="5" t="str">
        <f>INDEX('DIAN CODE'!$D$2:$D$1121,MATCH(CONCATENATE(PLANOTER!P1524,""),'DIAN CODE'!$E$2:$E$1121,0),0)</f>
        <v>BOGOTA, D.C.</v>
      </c>
      <c r="S1524" t="s">
        <v>5878</v>
      </c>
    </row>
    <row r="1525" spans="1:19">
      <c r="A1525">
        <v>1013579249</v>
      </c>
      <c r="B1525">
        <v>1013579249</v>
      </c>
      <c r="C1525" t="s">
        <v>13</v>
      </c>
      <c r="D1525" t="s">
        <v>18</v>
      </c>
      <c r="E1525" t="s">
        <v>12</v>
      </c>
      <c r="F1525" t="s">
        <v>5880</v>
      </c>
      <c r="G1525" s="1">
        <v>2781678</v>
      </c>
      <c r="H1525" t="s">
        <v>1401</v>
      </c>
      <c r="I1525" t="s">
        <v>142</v>
      </c>
      <c r="J1525" t="s">
        <v>1624</v>
      </c>
      <c r="K1525" t="s">
        <v>5881</v>
      </c>
      <c r="L1525" t="s">
        <v>5882</v>
      </c>
      <c r="M1525">
        <v>169</v>
      </c>
      <c r="N1525" s="5">
        <v>11001</v>
      </c>
      <c r="O1525" s="14">
        <f t="shared" si="46"/>
        <v>5</v>
      </c>
      <c r="P1525" s="14" t="str">
        <f t="shared" si="47"/>
        <v>11001</v>
      </c>
      <c r="Q1525" s="5" t="str">
        <f>INDEX('DIAN CODE'!$B$2:$B$1121,MATCH(CONCATENATE(PLANOTER!P1525,""),'DIAN CODE'!$E$2:$E$1121,0),0)</f>
        <v>BOGOTA</v>
      </c>
      <c r="R1525" s="5" t="str">
        <f>INDEX('DIAN CODE'!$D$2:$D$1121,MATCH(CONCATENATE(PLANOTER!P1525,""),'DIAN CODE'!$E$2:$E$1121,0),0)</f>
        <v>BOGOTA, D.C.</v>
      </c>
      <c r="S1525" t="s">
        <v>2687</v>
      </c>
    </row>
    <row r="1526" spans="1:19">
      <c r="A1526">
        <v>1013601196</v>
      </c>
      <c r="B1526">
        <v>1013601196</v>
      </c>
      <c r="C1526" t="s">
        <v>13</v>
      </c>
      <c r="D1526" t="s">
        <v>18</v>
      </c>
      <c r="E1526" t="s">
        <v>12</v>
      </c>
      <c r="F1526" t="s">
        <v>5883</v>
      </c>
      <c r="G1526" s="1">
        <v>3118632893</v>
      </c>
      <c r="H1526" t="s">
        <v>275</v>
      </c>
      <c r="I1526" t="s">
        <v>122</v>
      </c>
      <c r="J1526" t="s">
        <v>1252</v>
      </c>
      <c r="K1526" t="s">
        <v>1408</v>
      </c>
      <c r="L1526" t="s">
        <v>5884</v>
      </c>
      <c r="M1526">
        <v>169</v>
      </c>
      <c r="N1526" s="5">
        <v>11001</v>
      </c>
      <c r="O1526" s="14">
        <f t="shared" si="46"/>
        <v>5</v>
      </c>
      <c r="P1526" s="14" t="str">
        <f t="shared" si="47"/>
        <v>11001</v>
      </c>
      <c r="Q1526" s="5" t="str">
        <f>INDEX('DIAN CODE'!$B$2:$B$1121,MATCH(CONCATENATE(PLANOTER!P1526,""),'DIAN CODE'!$E$2:$E$1121,0),0)</f>
        <v>BOGOTA</v>
      </c>
      <c r="R1526" s="5" t="str">
        <f>INDEX('DIAN CODE'!$D$2:$D$1121,MATCH(CONCATENATE(PLANOTER!P1526,""),'DIAN CODE'!$E$2:$E$1121,0),0)</f>
        <v>BOGOTA, D.C.</v>
      </c>
      <c r="S1526" t="s">
        <v>5885</v>
      </c>
    </row>
    <row r="1527" spans="1:19">
      <c r="A1527">
        <v>1013616596</v>
      </c>
      <c r="B1527">
        <v>1013616596</v>
      </c>
      <c r="C1527" t="s">
        <v>13</v>
      </c>
      <c r="D1527" t="s">
        <v>18</v>
      </c>
      <c r="E1527" t="s">
        <v>12</v>
      </c>
      <c r="F1527" t="s">
        <v>5886</v>
      </c>
      <c r="G1527" s="1">
        <v>183539851</v>
      </c>
      <c r="H1527" t="s">
        <v>26</v>
      </c>
      <c r="I1527" t="s">
        <v>16</v>
      </c>
      <c r="J1527" t="s">
        <v>394</v>
      </c>
      <c r="K1527" t="s">
        <v>16</v>
      </c>
      <c r="L1527" t="s">
        <v>5887</v>
      </c>
      <c r="M1527">
        <v>169</v>
      </c>
      <c r="N1527" s="5">
        <v>11001</v>
      </c>
      <c r="O1527" s="14">
        <f t="shared" si="46"/>
        <v>5</v>
      </c>
      <c r="P1527" s="14" t="str">
        <f t="shared" si="47"/>
        <v>11001</v>
      </c>
      <c r="Q1527" s="5" t="str">
        <f>INDEX('DIAN CODE'!$B$2:$B$1121,MATCH(CONCATENATE(PLANOTER!P1527,""),'DIAN CODE'!$E$2:$E$1121,0),0)</f>
        <v>BOGOTA</v>
      </c>
      <c r="R1527" s="5" t="str">
        <f>INDEX('DIAN CODE'!$D$2:$D$1121,MATCH(CONCATENATE(PLANOTER!P1527,""),'DIAN CODE'!$E$2:$E$1121,0),0)</f>
        <v>BOGOTA, D.C.</v>
      </c>
      <c r="S1527" t="s">
        <v>5888</v>
      </c>
    </row>
    <row r="1528" spans="1:19">
      <c r="A1528">
        <v>1013644101</v>
      </c>
      <c r="B1528">
        <v>1013644101</v>
      </c>
      <c r="C1528" t="s">
        <v>13</v>
      </c>
      <c r="D1528" t="s">
        <v>18</v>
      </c>
      <c r="E1528" t="s">
        <v>12</v>
      </c>
      <c r="F1528" t="s">
        <v>5889</v>
      </c>
      <c r="G1528" s="1">
        <v>3106669571</v>
      </c>
      <c r="H1528" t="s">
        <v>51</v>
      </c>
      <c r="I1528" t="s">
        <v>16</v>
      </c>
      <c r="J1528" t="s">
        <v>3680</v>
      </c>
      <c r="K1528" t="s">
        <v>16</v>
      </c>
      <c r="L1528" t="s">
        <v>5890</v>
      </c>
      <c r="M1528">
        <v>169</v>
      </c>
      <c r="N1528" s="5">
        <v>11001</v>
      </c>
      <c r="O1528" s="14">
        <f t="shared" si="46"/>
        <v>5</v>
      </c>
      <c r="P1528" s="14" t="str">
        <f t="shared" si="47"/>
        <v>11001</v>
      </c>
      <c r="Q1528" s="5" t="str">
        <f>INDEX('DIAN CODE'!$B$2:$B$1121,MATCH(CONCATENATE(PLANOTER!P1528,""),'DIAN CODE'!$E$2:$E$1121,0),0)</f>
        <v>BOGOTA</v>
      </c>
      <c r="R1528" s="5" t="str">
        <f>INDEX('DIAN CODE'!$D$2:$D$1121,MATCH(CONCATENATE(PLANOTER!P1528,""),'DIAN CODE'!$E$2:$E$1121,0),0)</f>
        <v>BOGOTA, D.C.</v>
      </c>
      <c r="S1528" t="s">
        <v>5891</v>
      </c>
    </row>
    <row r="1529" spans="1:19">
      <c r="A1529">
        <v>1014178126</v>
      </c>
      <c r="B1529">
        <v>1014178126</v>
      </c>
      <c r="C1529" t="s">
        <v>13</v>
      </c>
      <c r="D1529" t="s">
        <v>18</v>
      </c>
      <c r="E1529" t="s">
        <v>12</v>
      </c>
      <c r="F1529" t="s">
        <v>5892</v>
      </c>
      <c r="G1529" s="1">
        <v>3182227188</v>
      </c>
      <c r="H1529" t="s">
        <v>51</v>
      </c>
      <c r="I1529" t="s">
        <v>452</v>
      </c>
      <c r="J1529" t="s">
        <v>1880</v>
      </c>
      <c r="K1529" t="s">
        <v>1528</v>
      </c>
      <c r="L1529" t="s">
        <v>5893</v>
      </c>
      <c r="M1529">
        <v>169</v>
      </c>
      <c r="N1529" s="5">
        <v>11001</v>
      </c>
      <c r="O1529" s="14">
        <f t="shared" si="46"/>
        <v>5</v>
      </c>
      <c r="P1529" s="14" t="str">
        <f t="shared" si="47"/>
        <v>11001</v>
      </c>
      <c r="Q1529" s="5" t="str">
        <f>INDEX('DIAN CODE'!$B$2:$B$1121,MATCH(CONCATENATE(PLANOTER!P1529,""),'DIAN CODE'!$E$2:$E$1121,0),0)</f>
        <v>BOGOTA</v>
      </c>
      <c r="R1529" s="5" t="str">
        <f>INDEX('DIAN CODE'!$D$2:$D$1121,MATCH(CONCATENATE(PLANOTER!P1529,""),'DIAN CODE'!$E$2:$E$1121,0),0)</f>
        <v>BOGOTA, D.C.</v>
      </c>
      <c r="S1529" t="s">
        <v>5894</v>
      </c>
    </row>
    <row r="1530" spans="1:19">
      <c r="A1530">
        <v>1014178343</v>
      </c>
      <c r="B1530">
        <v>1014178343</v>
      </c>
      <c r="C1530" t="s">
        <v>13</v>
      </c>
      <c r="D1530" t="s">
        <v>18</v>
      </c>
      <c r="E1530" t="s">
        <v>12</v>
      </c>
      <c r="F1530" t="s">
        <v>5895</v>
      </c>
      <c r="G1530" s="1">
        <v>4350592</v>
      </c>
      <c r="H1530" t="s">
        <v>221</v>
      </c>
      <c r="I1530" t="s">
        <v>16</v>
      </c>
      <c r="J1530" t="s">
        <v>394</v>
      </c>
      <c r="K1530" t="s">
        <v>3809</v>
      </c>
      <c r="L1530" t="s">
        <v>5896</v>
      </c>
      <c r="M1530">
        <v>169</v>
      </c>
      <c r="N1530" s="5">
        <v>11001</v>
      </c>
      <c r="O1530" s="14">
        <f t="shared" si="46"/>
        <v>5</v>
      </c>
      <c r="P1530" s="14" t="str">
        <f t="shared" si="47"/>
        <v>11001</v>
      </c>
      <c r="Q1530" s="5" t="str">
        <f>INDEX('DIAN CODE'!$B$2:$B$1121,MATCH(CONCATENATE(PLANOTER!P1530,""),'DIAN CODE'!$E$2:$E$1121,0),0)</f>
        <v>BOGOTA</v>
      </c>
      <c r="R1530" s="5" t="str">
        <f>INDEX('DIAN CODE'!$D$2:$D$1121,MATCH(CONCATENATE(PLANOTER!P1530,""),'DIAN CODE'!$E$2:$E$1121,0),0)</f>
        <v>BOGOTA, D.C.</v>
      </c>
      <c r="S1530" t="s">
        <v>5897</v>
      </c>
    </row>
    <row r="1531" spans="1:19">
      <c r="A1531">
        <v>1014187286</v>
      </c>
      <c r="B1531">
        <v>1014187296</v>
      </c>
      <c r="C1531">
        <v>8</v>
      </c>
      <c r="D1531" t="s">
        <v>18</v>
      </c>
      <c r="E1531" t="s">
        <v>12</v>
      </c>
      <c r="F1531" t="s">
        <v>5898</v>
      </c>
      <c r="G1531" s="1">
        <v>2573647</v>
      </c>
      <c r="H1531" t="s">
        <v>2535</v>
      </c>
      <c r="I1531" t="s">
        <v>2960</v>
      </c>
      <c r="J1531" t="s">
        <v>5899</v>
      </c>
      <c r="K1531" t="s">
        <v>5900</v>
      </c>
      <c r="L1531" t="s">
        <v>5901</v>
      </c>
      <c r="M1531">
        <v>169</v>
      </c>
      <c r="N1531" s="5">
        <v>11001</v>
      </c>
      <c r="O1531" s="14">
        <f t="shared" si="46"/>
        <v>5</v>
      </c>
      <c r="P1531" s="14" t="str">
        <f t="shared" si="47"/>
        <v>11001</v>
      </c>
      <c r="Q1531" s="5" t="str">
        <f>INDEX('DIAN CODE'!$B$2:$B$1121,MATCH(CONCATENATE(PLANOTER!P1531,""),'DIAN CODE'!$E$2:$E$1121,0),0)</f>
        <v>BOGOTA</v>
      </c>
      <c r="R1531" s="5" t="str">
        <f>INDEX('DIAN CODE'!$D$2:$D$1121,MATCH(CONCATENATE(PLANOTER!P1531,""),'DIAN CODE'!$E$2:$E$1121,0),0)</f>
        <v>BOGOTA, D.C.</v>
      </c>
      <c r="S1531" t="s">
        <v>5902</v>
      </c>
    </row>
    <row r="1532" spans="1:19">
      <c r="A1532">
        <v>1014191973</v>
      </c>
      <c r="B1532">
        <v>1014191973</v>
      </c>
      <c r="C1532" t="s">
        <v>13</v>
      </c>
      <c r="D1532" t="s">
        <v>18</v>
      </c>
      <c r="E1532" t="s">
        <v>12</v>
      </c>
      <c r="F1532" t="s">
        <v>5904</v>
      </c>
      <c r="G1532" s="1">
        <v>142514496</v>
      </c>
      <c r="H1532" t="s">
        <v>49</v>
      </c>
      <c r="I1532" t="s">
        <v>574</v>
      </c>
      <c r="J1532" t="s">
        <v>404</v>
      </c>
      <c r="K1532" t="s">
        <v>752</v>
      </c>
      <c r="L1532" t="s">
        <v>5905</v>
      </c>
      <c r="M1532">
        <v>169</v>
      </c>
      <c r="N1532" s="5">
        <v>11001</v>
      </c>
      <c r="O1532" s="14">
        <f t="shared" si="46"/>
        <v>5</v>
      </c>
      <c r="P1532" s="14" t="str">
        <f t="shared" si="47"/>
        <v>11001</v>
      </c>
      <c r="Q1532" s="5" t="str">
        <f>INDEX('DIAN CODE'!$B$2:$B$1121,MATCH(CONCATENATE(PLANOTER!P1532,""),'DIAN CODE'!$E$2:$E$1121,0),0)</f>
        <v>BOGOTA</v>
      </c>
      <c r="R1532" s="5" t="str">
        <f>INDEX('DIAN CODE'!$D$2:$D$1121,MATCH(CONCATENATE(PLANOTER!P1532,""),'DIAN CODE'!$E$2:$E$1121,0),0)</f>
        <v>BOGOTA, D.C.</v>
      </c>
      <c r="S1532" t="s">
        <v>5906</v>
      </c>
    </row>
    <row r="1533" spans="1:19">
      <c r="A1533">
        <v>1014195005</v>
      </c>
      <c r="B1533">
        <v>1014195005</v>
      </c>
      <c r="C1533" t="s">
        <v>13</v>
      </c>
      <c r="D1533" t="s">
        <v>18</v>
      </c>
      <c r="E1533" t="s">
        <v>12</v>
      </c>
      <c r="F1533" t="s">
        <v>5907</v>
      </c>
      <c r="G1533" s="1">
        <v>223670167</v>
      </c>
      <c r="H1533" t="s">
        <v>545</v>
      </c>
      <c r="I1533" t="s">
        <v>144</v>
      </c>
      <c r="J1533" t="s">
        <v>285</v>
      </c>
      <c r="K1533" t="s">
        <v>318</v>
      </c>
      <c r="L1533" t="s">
        <v>5908</v>
      </c>
      <c r="M1533">
        <v>169</v>
      </c>
      <c r="N1533" s="5">
        <v>11001</v>
      </c>
      <c r="O1533" s="14">
        <f t="shared" si="46"/>
        <v>5</v>
      </c>
      <c r="P1533" s="14" t="str">
        <f t="shared" si="47"/>
        <v>11001</v>
      </c>
      <c r="Q1533" s="5" t="str">
        <f>INDEX('DIAN CODE'!$B$2:$B$1121,MATCH(CONCATENATE(PLANOTER!P1533,""),'DIAN CODE'!$E$2:$E$1121,0),0)</f>
        <v>BOGOTA</v>
      </c>
      <c r="R1533" s="5" t="str">
        <f>INDEX('DIAN CODE'!$D$2:$D$1121,MATCH(CONCATENATE(PLANOTER!P1533,""),'DIAN CODE'!$E$2:$E$1121,0),0)</f>
        <v>BOGOTA, D.C.</v>
      </c>
      <c r="S1533" t="s">
        <v>5909</v>
      </c>
    </row>
    <row r="1534" spans="1:19">
      <c r="A1534">
        <v>1014195542</v>
      </c>
      <c r="B1534">
        <v>1014195542</v>
      </c>
      <c r="C1534" t="s">
        <v>13</v>
      </c>
      <c r="D1534" t="s">
        <v>18</v>
      </c>
      <c r="E1534" t="s">
        <v>12</v>
      </c>
      <c r="F1534" t="s">
        <v>5910</v>
      </c>
      <c r="G1534" s="1">
        <v>314328237</v>
      </c>
      <c r="H1534" t="s">
        <v>5911</v>
      </c>
      <c r="I1534" t="s">
        <v>192</v>
      </c>
      <c r="J1534" t="s">
        <v>5912</v>
      </c>
      <c r="K1534" t="s">
        <v>16</v>
      </c>
      <c r="L1534" t="s">
        <v>5913</v>
      </c>
      <c r="M1534">
        <v>169</v>
      </c>
      <c r="N1534" s="5">
        <v>52835</v>
      </c>
      <c r="O1534" s="14">
        <f t="shared" si="46"/>
        <v>5</v>
      </c>
      <c r="P1534" s="14" t="str">
        <f t="shared" si="47"/>
        <v>52835</v>
      </c>
      <c r="Q1534" s="5" t="str">
        <f>INDEX('DIAN CODE'!$B$2:$B$1121,MATCH(CONCATENATE(PLANOTER!P1534,""),'DIAN CODE'!$E$2:$E$1121,0),0)</f>
        <v>NARIÑO</v>
      </c>
      <c r="R1534" s="5" t="str">
        <f>INDEX('DIAN CODE'!$D$2:$D$1121,MATCH(CONCATENATE(PLANOTER!P1534,""),'DIAN CODE'!$E$2:$E$1121,0),0)</f>
        <v>SAN ANDRES DE TUMACO</v>
      </c>
      <c r="S1534" t="s">
        <v>5914</v>
      </c>
    </row>
    <row r="1535" spans="1:19">
      <c r="A1535">
        <v>1014197934</v>
      </c>
      <c r="B1535">
        <v>1014197934</v>
      </c>
      <c r="C1535" t="s">
        <v>13</v>
      </c>
      <c r="D1535" t="s">
        <v>18</v>
      </c>
      <c r="E1535" t="s">
        <v>12</v>
      </c>
      <c r="F1535" t="s">
        <v>5916</v>
      </c>
      <c r="G1535" s="1">
        <v>228460933</v>
      </c>
      <c r="H1535" t="s">
        <v>1383</v>
      </c>
      <c r="I1535" t="s">
        <v>452</v>
      </c>
      <c r="J1535" t="s">
        <v>1408</v>
      </c>
      <c r="K1535" t="s">
        <v>394</v>
      </c>
      <c r="L1535" t="s">
        <v>5917</v>
      </c>
      <c r="M1535">
        <v>169</v>
      </c>
      <c r="N1535" s="5">
        <v>11001</v>
      </c>
      <c r="O1535" s="14">
        <f t="shared" si="46"/>
        <v>5</v>
      </c>
      <c r="P1535" s="14" t="str">
        <f t="shared" si="47"/>
        <v>11001</v>
      </c>
      <c r="Q1535" s="5" t="str">
        <f>INDEX('DIAN CODE'!$B$2:$B$1121,MATCH(CONCATENATE(PLANOTER!P1535,""),'DIAN CODE'!$E$2:$E$1121,0),0)</f>
        <v>BOGOTA</v>
      </c>
      <c r="R1535" s="5" t="str">
        <f>INDEX('DIAN CODE'!$D$2:$D$1121,MATCH(CONCATENATE(PLANOTER!P1535,""),'DIAN CODE'!$E$2:$E$1121,0),0)</f>
        <v>BOGOTA, D.C.</v>
      </c>
      <c r="S1535" t="s">
        <v>5918</v>
      </c>
    </row>
    <row r="1536" spans="1:19">
      <c r="A1536">
        <v>1014215898</v>
      </c>
      <c r="B1536">
        <v>1014215898</v>
      </c>
      <c r="C1536" t="s">
        <v>13</v>
      </c>
      <c r="D1536" t="s">
        <v>18</v>
      </c>
      <c r="E1536" t="s">
        <v>12</v>
      </c>
      <c r="F1536" t="s">
        <v>5920</v>
      </c>
      <c r="G1536" s="1">
        <v>204500738</v>
      </c>
      <c r="H1536" t="s">
        <v>178</v>
      </c>
      <c r="I1536" t="s">
        <v>16</v>
      </c>
      <c r="J1536" t="s">
        <v>1055</v>
      </c>
      <c r="K1536" t="s">
        <v>16</v>
      </c>
      <c r="L1536" t="s">
        <v>5921</v>
      </c>
      <c r="M1536">
        <v>169</v>
      </c>
      <c r="N1536" s="5">
        <v>11001</v>
      </c>
      <c r="O1536" s="14">
        <f t="shared" si="46"/>
        <v>5</v>
      </c>
      <c r="P1536" s="14" t="str">
        <f t="shared" si="47"/>
        <v>11001</v>
      </c>
      <c r="Q1536" s="5" t="str">
        <f>INDEX('DIAN CODE'!$B$2:$B$1121,MATCH(CONCATENATE(PLANOTER!P1536,""),'DIAN CODE'!$E$2:$E$1121,0),0)</f>
        <v>BOGOTA</v>
      </c>
      <c r="R1536" s="5" t="str">
        <f>INDEX('DIAN CODE'!$D$2:$D$1121,MATCH(CONCATENATE(PLANOTER!P1536,""),'DIAN CODE'!$E$2:$E$1121,0),0)</f>
        <v>BOGOTA, D.C.</v>
      </c>
      <c r="S1536" t="s">
        <v>5922</v>
      </c>
    </row>
    <row r="1537" spans="1:19">
      <c r="A1537">
        <v>1014220006</v>
      </c>
      <c r="B1537">
        <v>1014220006</v>
      </c>
      <c r="C1537" t="s">
        <v>13</v>
      </c>
      <c r="D1537" t="s">
        <v>18</v>
      </c>
      <c r="E1537" t="s">
        <v>12</v>
      </c>
      <c r="F1537" t="s">
        <v>5923</v>
      </c>
      <c r="G1537" s="1">
        <v>5120477</v>
      </c>
      <c r="H1537" t="s">
        <v>215</v>
      </c>
      <c r="I1537" t="s">
        <v>16</v>
      </c>
      <c r="J1537" t="s">
        <v>41</v>
      </c>
      <c r="K1537" t="s">
        <v>16</v>
      </c>
      <c r="L1537" t="s">
        <v>5924</v>
      </c>
      <c r="M1537">
        <v>169</v>
      </c>
      <c r="N1537" s="5">
        <v>11001</v>
      </c>
      <c r="O1537" s="14">
        <f t="shared" si="46"/>
        <v>5</v>
      </c>
      <c r="P1537" s="14" t="str">
        <f t="shared" si="47"/>
        <v>11001</v>
      </c>
      <c r="Q1537" s="5" t="str">
        <f>INDEX('DIAN CODE'!$B$2:$B$1121,MATCH(CONCATENATE(PLANOTER!P1537,""),'DIAN CODE'!$E$2:$E$1121,0),0)</f>
        <v>BOGOTA</v>
      </c>
      <c r="R1537" s="5" t="str">
        <f>INDEX('DIAN CODE'!$D$2:$D$1121,MATCH(CONCATENATE(PLANOTER!P1537,""),'DIAN CODE'!$E$2:$E$1121,0),0)</f>
        <v>BOGOTA, D.C.</v>
      </c>
      <c r="S1537" t="s">
        <v>5925</v>
      </c>
    </row>
    <row r="1538" spans="1:19">
      <c r="A1538">
        <v>1014233153</v>
      </c>
      <c r="B1538">
        <v>1014233153</v>
      </c>
      <c r="C1538" t="s">
        <v>13</v>
      </c>
      <c r="D1538" t="s">
        <v>18</v>
      </c>
      <c r="E1538" t="s">
        <v>12</v>
      </c>
      <c r="F1538" t="s">
        <v>5926</v>
      </c>
      <c r="G1538" s="1">
        <v>3125345910</v>
      </c>
      <c r="H1538" t="s">
        <v>522</v>
      </c>
      <c r="I1538" t="s">
        <v>1269</v>
      </c>
      <c r="J1538" t="s">
        <v>1528</v>
      </c>
      <c r="K1538" t="s">
        <v>2119</v>
      </c>
      <c r="L1538" t="s">
        <v>5927</v>
      </c>
      <c r="M1538">
        <v>169</v>
      </c>
      <c r="N1538" s="5">
        <v>11001</v>
      </c>
      <c r="O1538" s="14">
        <f t="shared" si="46"/>
        <v>5</v>
      </c>
      <c r="P1538" s="14" t="str">
        <f t="shared" si="47"/>
        <v>11001</v>
      </c>
      <c r="Q1538" s="5" t="str">
        <f>INDEX('DIAN CODE'!$B$2:$B$1121,MATCH(CONCATENATE(PLANOTER!P1538,""),'DIAN CODE'!$E$2:$E$1121,0),0)</f>
        <v>BOGOTA</v>
      </c>
      <c r="R1538" s="5" t="str">
        <f>INDEX('DIAN CODE'!$D$2:$D$1121,MATCH(CONCATENATE(PLANOTER!P1538,""),'DIAN CODE'!$E$2:$E$1121,0),0)</f>
        <v>BOGOTA, D.C.</v>
      </c>
      <c r="S1538" t="s">
        <v>5928</v>
      </c>
    </row>
    <row r="1539" spans="1:19">
      <c r="A1539">
        <v>1014234827</v>
      </c>
      <c r="B1539">
        <v>1014234827</v>
      </c>
      <c r="C1539" t="s">
        <v>13</v>
      </c>
      <c r="D1539" t="s">
        <v>18</v>
      </c>
      <c r="E1539" t="s">
        <v>12</v>
      </c>
      <c r="F1539" t="s">
        <v>5929</v>
      </c>
      <c r="G1539" s="1">
        <v>4359327</v>
      </c>
      <c r="H1539" t="s">
        <v>1527</v>
      </c>
      <c r="I1539" t="s">
        <v>37</v>
      </c>
      <c r="J1539" t="s">
        <v>5930</v>
      </c>
      <c r="K1539" t="s">
        <v>16</v>
      </c>
      <c r="L1539" t="s">
        <v>5931</v>
      </c>
      <c r="M1539">
        <v>169</v>
      </c>
      <c r="N1539" s="5">
        <v>11001</v>
      </c>
      <c r="O1539" s="14">
        <f t="shared" ref="O1539:O1602" si="48">LEN(N1539)</f>
        <v>5</v>
      </c>
      <c r="P1539" s="14" t="str">
        <f t="shared" ref="P1539:P1602" si="49">IF(EXACT(O1539,5),""&amp;N1539,"0"&amp;N1539)</f>
        <v>11001</v>
      </c>
      <c r="Q1539" s="5" t="str">
        <f>INDEX('DIAN CODE'!$B$2:$B$1121,MATCH(CONCATENATE(PLANOTER!P1539,""),'DIAN CODE'!$E$2:$E$1121,0),0)</f>
        <v>BOGOTA</v>
      </c>
      <c r="R1539" s="5" t="str">
        <f>INDEX('DIAN CODE'!$D$2:$D$1121,MATCH(CONCATENATE(PLANOTER!P1539,""),'DIAN CODE'!$E$2:$E$1121,0),0)</f>
        <v>BOGOTA, D.C.</v>
      </c>
      <c r="S1539" t="s">
        <v>5932</v>
      </c>
    </row>
    <row r="1540" spans="1:19">
      <c r="A1540">
        <v>1014252799</v>
      </c>
      <c r="B1540">
        <v>1014252799</v>
      </c>
      <c r="C1540" t="s">
        <v>13</v>
      </c>
      <c r="D1540" t="s">
        <v>18</v>
      </c>
      <c r="E1540" t="s">
        <v>12</v>
      </c>
      <c r="F1540" t="s">
        <v>5933</v>
      </c>
      <c r="G1540" s="1">
        <v>3118460962</v>
      </c>
      <c r="H1540" t="s">
        <v>315</v>
      </c>
      <c r="I1540" t="s">
        <v>31</v>
      </c>
      <c r="J1540" t="s">
        <v>5934</v>
      </c>
      <c r="K1540" t="s">
        <v>2047</v>
      </c>
      <c r="L1540" t="s">
        <v>5935</v>
      </c>
      <c r="M1540">
        <v>169</v>
      </c>
      <c r="N1540" s="5">
        <v>11001</v>
      </c>
      <c r="O1540" s="14">
        <f t="shared" si="48"/>
        <v>5</v>
      </c>
      <c r="P1540" s="14" t="str">
        <f t="shared" si="49"/>
        <v>11001</v>
      </c>
      <c r="Q1540" s="5" t="str">
        <f>INDEX('DIAN CODE'!$B$2:$B$1121,MATCH(CONCATENATE(PLANOTER!P1540,""),'DIAN CODE'!$E$2:$E$1121,0),0)</f>
        <v>BOGOTA</v>
      </c>
      <c r="R1540" s="5" t="str">
        <f>INDEX('DIAN CODE'!$D$2:$D$1121,MATCH(CONCATENATE(PLANOTER!P1540,""),'DIAN CODE'!$E$2:$E$1121,0),0)</f>
        <v>BOGOTA, D.C.</v>
      </c>
      <c r="S1540" t="s">
        <v>5936</v>
      </c>
    </row>
    <row r="1541" spans="1:19">
      <c r="A1541">
        <v>1014310106</v>
      </c>
      <c r="B1541">
        <v>1014310106</v>
      </c>
      <c r="C1541" t="s">
        <v>13</v>
      </c>
      <c r="D1541" t="s">
        <v>18</v>
      </c>
      <c r="E1541" t="s">
        <v>12</v>
      </c>
      <c r="F1541" t="s">
        <v>5937</v>
      </c>
      <c r="G1541" s="1">
        <v>3016362296</v>
      </c>
      <c r="H1541" t="s">
        <v>2116</v>
      </c>
      <c r="I1541" t="s">
        <v>16</v>
      </c>
      <c r="J1541" t="s">
        <v>357</v>
      </c>
      <c r="K1541" t="s">
        <v>16</v>
      </c>
      <c r="L1541" t="s">
        <v>5938</v>
      </c>
      <c r="M1541">
        <v>169</v>
      </c>
      <c r="N1541" s="5">
        <v>11001</v>
      </c>
      <c r="O1541" s="14">
        <f t="shared" si="48"/>
        <v>5</v>
      </c>
      <c r="P1541" s="14" t="str">
        <f t="shared" si="49"/>
        <v>11001</v>
      </c>
      <c r="Q1541" s="5" t="str">
        <f>INDEX('DIAN CODE'!$B$2:$B$1121,MATCH(CONCATENATE(PLANOTER!P1541,""),'DIAN CODE'!$E$2:$E$1121,0),0)</f>
        <v>BOGOTA</v>
      </c>
      <c r="R1541" s="5" t="str">
        <f>INDEX('DIAN CODE'!$D$2:$D$1121,MATCH(CONCATENATE(PLANOTER!P1541,""),'DIAN CODE'!$E$2:$E$1121,0),0)</f>
        <v>BOGOTA, D.C.</v>
      </c>
      <c r="S1541" t="s">
        <v>5939</v>
      </c>
    </row>
    <row r="1542" spans="1:19">
      <c r="A1542">
        <v>1015420501</v>
      </c>
      <c r="B1542">
        <v>1015420501</v>
      </c>
      <c r="C1542" t="s">
        <v>13</v>
      </c>
      <c r="D1542" t="s">
        <v>18</v>
      </c>
      <c r="E1542" t="s">
        <v>12</v>
      </c>
      <c r="F1542" t="s">
        <v>5940</v>
      </c>
      <c r="G1542" s="1">
        <v>2352806</v>
      </c>
      <c r="H1542" t="s">
        <v>122</v>
      </c>
      <c r="I1542" t="s">
        <v>181</v>
      </c>
      <c r="J1542" t="s">
        <v>56</v>
      </c>
      <c r="K1542" t="s">
        <v>53</v>
      </c>
      <c r="L1542" t="s">
        <v>5941</v>
      </c>
      <c r="M1542">
        <v>169</v>
      </c>
      <c r="N1542" s="5">
        <v>11001</v>
      </c>
      <c r="O1542" s="14">
        <f t="shared" si="48"/>
        <v>5</v>
      </c>
      <c r="P1542" s="14" t="str">
        <f t="shared" si="49"/>
        <v>11001</v>
      </c>
      <c r="Q1542" s="5" t="str">
        <f>INDEX('DIAN CODE'!$B$2:$B$1121,MATCH(CONCATENATE(PLANOTER!P1542,""),'DIAN CODE'!$E$2:$E$1121,0),0)</f>
        <v>BOGOTA</v>
      </c>
      <c r="R1542" s="5" t="str">
        <f>INDEX('DIAN CODE'!$D$2:$D$1121,MATCH(CONCATENATE(PLANOTER!P1542,""),'DIAN CODE'!$E$2:$E$1121,0),0)</f>
        <v>BOGOTA, D.C.</v>
      </c>
      <c r="S1542" t="s">
        <v>5942</v>
      </c>
    </row>
    <row r="1543" spans="1:19">
      <c r="A1543">
        <v>1015438266</v>
      </c>
      <c r="B1543">
        <v>1015438266</v>
      </c>
      <c r="C1543" t="s">
        <v>13</v>
      </c>
      <c r="D1543" t="s">
        <v>18</v>
      </c>
      <c r="E1543" t="s">
        <v>12</v>
      </c>
      <c r="F1543" t="s">
        <v>5943</v>
      </c>
      <c r="G1543" s="1">
        <v>3125820048</v>
      </c>
      <c r="H1543" t="s">
        <v>2378</v>
      </c>
      <c r="I1543" t="s">
        <v>717</v>
      </c>
      <c r="J1543" t="s">
        <v>5944</v>
      </c>
      <c r="K1543" t="s">
        <v>5945</v>
      </c>
      <c r="L1543" t="s">
        <v>5946</v>
      </c>
      <c r="M1543">
        <v>169</v>
      </c>
      <c r="N1543" s="5">
        <v>11001</v>
      </c>
      <c r="O1543" s="14">
        <f t="shared" si="48"/>
        <v>5</v>
      </c>
      <c r="P1543" s="14" t="str">
        <f t="shared" si="49"/>
        <v>11001</v>
      </c>
      <c r="Q1543" s="5" t="str">
        <f>INDEX('DIAN CODE'!$B$2:$B$1121,MATCH(CONCATENATE(PLANOTER!P1543,""),'DIAN CODE'!$E$2:$E$1121,0),0)</f>
        <v>BOGOTA</v>
      </c>
      <c r="R1543" s="5" t="str">
        <f>INDEX('DIAN CODE'!$D$2:$D$1121,MATCH(CONCATENATE(PLANOTER!P1543,""),'DIAN CODE'!$E$2:$E$1121,0),0)</f>
        <v>BOGOTA, D.C.</v>
      </c>
      <c r="S1543" t="s">
        <v>5947</v>
      </c>
    </row>
    <row r="1544" spans="1:19">
      <c r="A1544">
        <v>1015444903</v>
      </c>
      <c r="B1544">
        <v>1015444903</v>
      </c>
      <c r="C1544" t="s">
        <v>13</v>
      </c>
      <c r="D1544" t="s">
        <v>18</v>
      </c>
      <c r="E1544" t="s">
        <v>12</v>
      </c>
      <c r="F1544" t="s">
        <v>5948</v>
      </c>
      <c r="G1544" s="1">
        <v>3106968019</v>
      </c>
      <c r="H1544" t="s">
        <v>107</v>
      </c>
      <c r="I1544" t="s">
        <v>1439</v>
      </c>
      <c r="J1544" t="s">
        <v>585</v>
      </c>
      <c r="K1544" t="s">
        <v>16</v>
      </c>
      <c r="L1544" t="s">
        <v>5949</v>
      </c>
      <c r="M1544">
        <v>169</v>
      </c>
      <c r="N1544" s="5">
        <v>11001</v>
      </c>
      <c r="O1544" s="14">
        <f t="shared" si="48"/>
        <v>5</v>
      </c>
      <c r="P1544" s="14" t="str">
        <f t="shared" si="49"/>
        <v>11001</v>
      </c>
      <c r="Q1544" s="5" t="str">
        <f>INDEX('DIAN CODE'!$B$2:$B$1121,MATCH(CONCATENATE(PLANOTER!P1544,""),'DIAN CODE'!$E$2:$E$1121,0),0)</f>
        <v>BOGOTA</v>
      </c>
      <c r="R1544" s="5" t="str">
        <f>INDEX('DIAN CODE'!$D$2:$D$1121,MATCH(CONCATENATE(PLANOTER!P1544,""),'DIAN CODE'!$E$2:$E$1121,0),0)</f>
        <v>BOGOTA, D.C.</v>
      </c>
      <c r="S1544" t="s">
        <v>5950</v>
      </c>
    </row>
    <row r="1545" spans="1:19">
      <c r="A1545">
        <v>1015452893</v>
      </c>
      <c r="B1545">
        <v>1015452893</v>
      </c>
      <c r="C1545" t="s">
        <v>13</v>
      </c>
      <c r="D1545" t="s">
        <v>18</v>
      </c>
      <c r="E1545" t="s">
        <v>12</v>
      </c>
      <c r="F1545" t="s">
        <v>5951</v>
      </c>
      <c r="G1545" s="1">
        <v>3202642298</v>
      </c>
      <c r="H1545" t="s">
        <v>2250</v>
      </c>
      <c r="I1545" t="s">
        <v>107</v>
      </c>
      <c r="J1545" t="s">
        <v>103</v>
      </c>
      <c r="K1545" t="s">
        <v>394</v>
      </c>
      <c r="L1545" t="s">
        <v>5952</v>
      </c>
      <c r="M1545">
        <v>169</v>
      </c>
      <c r="N1545" s="5">
        <v>11001</v>
      </c>
      <c r="O1545" s="14">
        <f t="shared" si="48"/>
        <v>5</v>
      </c>
      <c r="P1545" s="14" t="str">
        <f t="shared" si="49"/>
        <v>11001</v>
      </c>
      <c r="Q1545" s="5" t="str">
        <f>INDEX('DIAN CODE'!$B$2:$B$1121,MATCH(CONCATENATE(PLANOTER!P1545,""),'DIAN CODE'!$E$2:$E$1121,0),0)</f>
        <v>BOGOTA</v>
      </c>
      <c r="R1545" s="5" t="str">
        <f>INDEX('DIAN CODE'!$D$2:$D$1121,MATCH(CONCATENATE(PLANOTER!P1545,""),'DIAN CODE'!$E$2:$E$1121,0),0)</f>
        <v>BOGOTA, D.C.</v>
      </c>
      <c r="S1545" t="s">
        <v>5953</v>
      </c>
    </row>
    <row r="1546" spans="1:19">
      <c r="A1546">
        <v>1015458170</v>
      </c>
      <c r="B1546">
        <v>1015458170</v>
      </c>
      <c r="C1546" t="s">
        <v>13</v>
      </c>
      <c r="D1546" t="s">
        <v>18</v>
      </c>
      <c r="E1546" t="s">
        <v>12</v>
      </c>
      <c r="F1546" t="s">
        <v>5954</v>
      </c>
      <c r="G1546" s="1">
        <v>3168669643</v>
      </c>
      <c r="H1546" t="s">
        <v>5955</v>
      </c>
      <c r="I1546" t="s">
        <v>5956</v>
      </c>
      <c r="J1546" t="s">
        <v>5957</v>
      </c>
      <c r="K1546" t="s">
        <v>16</v>
      </c>
      <c r="L1546" t="s">
        <v>5958</v>
      </c>
      <c r="M1546">
        <v>169</v>
      </c>
      <c r="N1546" s="5">
        <v>25286</v>
      </c>
      <c r="O1546" s="14">
        <f t="shared" si="48"/>
        <v>5</v>
      </c>
      <c r="P1546" s="14" t="str">
        <f t="shared" si="49"/>
        <v>25286</v>
      </c>
      <c r="Q1546" s="5" t="str">
        <f>INDEX('DIAN CODE'!$B$2:$B$1121,MATCH(CONCATENATE(PLANOTER!P1546,""),'DIAN CODE'!$E$2:$E$1121,0),0)</f>
        <v>CUNDINAMARCA</v>
      </c>
      <c r="R1546" s="5" t="str">
        <f>INDEX('DIAN CODE'!$D$2:$D$1121,MATCH(CONCATENATE(PLANOTER!P1546,""),'DIAN CODE'!$E$2:$E$1121,0),0)</f>
        <v>FUNZA</v>
      </c>
      <c r="S1546" t="s">
        <v>5959</v>
      </c>
    </row>
    <row r="1547" spans="1:19">
      <c r="A1547">
        <v>1015999606</v>
      </c>
      <c r="B1547">
        <v>1015999606</v>
      </c>
      <c r="C1547" t="s">
        <v>13</v>
      </c>
      <c r="D1547" t="s">
        <v>18</v>
      </c>
      <c r="E1547" t="s">
        <v>12</v>
      </c>
      <c r="F1547" t="s">
        <v>5960</v>
      </c>
      <c r="G1547" s="1">
        <v>3204263008</v>
      </c>
      <c r="H1547" t="s">
        <v>73</v>
      </c>
      <c r="I1547" t="s">
        <v>72</v>
      </c>
      <c r="J1547" t="s">
        <v>3227</v>
      </c>
      <c r="K1547" t="s">
        <v>1499</v>
      </c>
      <c r="L1547" t="s">
        <v>5961</v>
      </c>
      <c r="M1547">
        <v>169</v>
      </c>
      <c r="N1547" s="5">
        <v>11001</v>
      </c>
      <c r="O1547" s="14">
        <f t="shared" si="48"/>
        <v>5</v>
      </c>
      <c r="P1547" s="14" t="str">
        <f t="shared" si="49"/>
        <v>11001</v>
      </c>
      <c r="Q1547" s="5" t="str">
        <f>INDEX('DIAN CODE'!$B$2:$B$1121,MATCH(CONCATENATE(PLANOTER!P1547,""),'DIAN CODE'!$E$2:$E$1121,0),0)</f>
        <v>BOGOTA</v>
      </c>
      <c r="R1547" s="5" t="str">
        <f>INDEX('DIAN CODE'!$D$2:$D$1121,MATCH(CONCATENATE(PLANOTER!P1547,""),'DIAN CODE'!$E$2:$E$1121,0),0)</f>
        <v>BOGOTA, D.C.</v>
      </c>
      <c r="S1547" t="s">
        <v>5962</v>
      </c>
    </row>
    <row r="1548" spans="1:19">
      <c r="A1548">
        <v>1016001266</v>
      </c>
      <c r="B1548">
        <v>1016001266</v>
      </c>
      <c r="C1548" t="s">
        <v>13</v>
      </c>
      <c r="D1548" t="s">
        <v>18</v>
      </c>
      <c r="E1548" t="s">
        <v>12</v>
      </c>
      <c r="F1548" t="s">
        <v>5963</v>
      </c>
      <c r="G1548" s="1">
        <v>8911107</v>
      </c>
      <c r="H1548" t="s">
        <v>255</v>
      </c>
      <c r="I1548" t="s">
        <v>49</v>
      </c>
      <c r="J1548" t="s">
        <v>5964</v>
      </c>
      <c r="K1548" t="s">
        <v>1967</v>
      </c>
      <c r="L1548" t="s">
        <v>5965</v>
      </c>
      <c r="M1548">
        <v>169</v>
      </c>
      <c r="N1548" s="5">
        <v>25269</v>
      </c>
      <c r="O1548" s="14">
        <f t="shared" si="48"/>
        <v>5</v>
      </c>
      <c r="P1548" s="14" t="str">
        <f t="shared" si="49"/>
        <v>25269</v>
      </c>
      <c r="Q1548" s="5" t="str">
        <f>INDEX('DIAN CODE'!$B$2:$B$1121,MATCH(CONCATENATE(PLANOTER!P1548,""),'DIAN CODE'!$E$2:$E$1121,0),0)</f>
        <v>CUNDINAMARCA</v>
      </c>
      <c r="R1548" s="5" t="str">
        <f>INDEX('DIAN CODE'!$D$2:$D$1121,MATCH(CONCATENATE(PLANOTER!P1548,""),'DIAN CODE'!$E$2:$E$1121,0),0)</f>
        <v>FACATATIVA</v>
      </c>
      <c r="S1548" t="s">
        <v>5966</v>
      </c>
    </row>
    <row r="1549" spans="1:19">
      <c r="A1549">
        <v>1016003297</v>
      </c>
      <c r="B1549">
        <v>1016003297</v>
      </c>
      <c r="C1549" t="s">
        <v>13</v>
      </c>
      <c r="D1549" t="s">
        <v>18</v>
      </c>
      <c r="E1549" t="s">
        <v>12</v>
      </c>
      <c r="F1549" t="s">
        <v>5967</v>
      </c>
      <c r="G1549" s="1">
        <v>113772712</v>
      </c>
      <c r="H1549" t="s">
        <v>549</v>
      </c>
      <c r="I1549" t="s">
        <v>16</v>
      </c>
      <c r="J1549" t="s">
        <v>2047</v>
      </c>
      <c r="K1549" t="s">
        <v>16</v>
      </c>
      <c r="L1549" t="s">
        <v>5968</v>
      </c>
      <c r="M1549">
        <v>169</v>
      </c>
      <c r="N1549" s="5">
        <v>41001</v>
      </c>
      <c r="O1549" s="14">
        <f t="shared" si="48"/>
        <v>5</v>
      </c>
      <c r="P1549" s="14" t="str">
        <f t="shared" si="49"/>
        <v>41001</v>
      </c>
      <c r="Q1549" s="5" t="str">
        <f>INDEX('DIAN CODE'!$B$2:$B$1121,MATCH(CONCATENATE(PLANOTER!P1549,""),'DIAN CODE'!$E$2:$E$1121,0),0)</f>
        <v>HUILA</v>
      </c>
      <c r="R1549" s="5" t="str">
        <f>INDEX('DIAN CODE'!$D$2:$D$1121,MATCH(CONCATENATE(PLANOTER!P1549,""),'DIAN CODE'!$E$2:$E$1121,0),0)</f>
        <v>NEIVA</v>
      </c>
      <c r="S1549" t="s">
        <v>5969</v>
      </c>
    </row>
    <row r="1550" spans="1:19">
      <c r="A1550">
        <v>1016031620</v>
      </c>
      <c r="B1550">
        <v>1016031620</v>
      </c>
      <c r="C1550" t="s">
        <v>13</v>
      </c>
      <c r="D1550" t="s">
        <v>18</v>
      </c>
      <c r="E1550" t="s">
        <v>12</v>
      </c>
      <c r="F1550" t="s">
        <v>5970</v>
      </c>
      <c r="G1550" s="1">
        <v>2776602</v>
      </c>
      <c r="H1550" t="s">
        <v>47</v>
      </c>
      <c r="I1550" t="s">
        <v>16</v>
      </c>
      <c r="J1550" t="s">
        <v>1735</v>
      </c>
      <c r="K1550" t="s">
        <v>1967</v>
      </c>
      <c r="L1550" t="s">
        <v>5971</v>
      </c>
      <c r="M1550">
        <v>169</v>
      </c>
      <c r="N1550" s="5">
        <v>11001</v>
      </c>
      <c r="O1550" s="14">
        <f t="shared" si="48"/>
        <v>5</v>
      </c>
      <c r="P1550" s="14" t="str">
        <f t="shared" si="49"/>
        <v>11001</v>
      </c>
      <c r="Q1550" s="5" t="str">
        <f>INDEX('DIAN CODE'!$B$2:$B$1121,MATCH(CONCATENATE(PLANOTER!P1550,""),'DIAN CODE'!$E$2:$E$1121,0),0)</f>
        <v>BOGOTA</v>
      </c>
      <c r="R1550" s="5" t="str">
        <f>INDEX('DIAN CODE'!$D$2:$D$1121,MATCH(CONCATENATE(PLANOTER!P1550,""),'DIAN CODE'!$E$2:$E$1121,0),0)</f>
        <v>BOGOTA, D.C.</v>
      </c>
      <c r="S1550" t="s">
        <v>5972</v>
      </c>
    </row>
    <row r="1551" spans="1:19">
      <c r="A1551">
        <v>1016055840</v>
      </c>
      <c r="B1551">
        <v>1016055840</v>
      </c>
      <c r="C1551" t="s">
        <v>13</v>
      </c>
      <c r="D1551" t="s">
        <v>18</v>
      </c>
      <c r="E1551" t="s">
        <v>12</v>
      </c>
      <c r="F1551" t="s">
        <v>5973</v>
      </c>
      <c r="G1551" s="1">
        <v>6952232</v>
      </c>
      <c r="H1551" t="s">
        <v>1390</v>
      </c>
      <c r="I1551" t="s">
        <v>1052</v>
      </c>
      <c r="J1551" t="s">
        <v>2033</v>
      </c>
      <c r="K1551" t="s">
        <v>1830</v>
      </c>
      <c r="L1551" t="s">
        <v>5974</v>
      </c>
      <c r="M1551">
        <v>169</v>
      </c>
      <c r="N1551" s="5">
        <v>11001</v>
      </c>
      <c r="O1551" s="14">
        <f t="shared" si="48"/>
        <v>5</v>
      </c>
      <c r="P1551" s="14" t="str">
        <f t="shared" si="49"/>
        <v>11001</v>
      </c>
      <c r="Q1551" s="5" t="str">
        <f>INDEX('DIAN CODE'!$B$2:$B$1121,MATCH(CONCATENATE(PLANOTER!P1551,""),'DIAN CODE'!$E$2:$E$1121,0),0)</f>
        <v>BOGOTA</v>
      </c>
      <c r="R1551" s="5" t="str">
        <f>INDEX('DIAN CODE'!$D$2:$D$1121,MATCH(CONCATENATE(PLANOTER!P1551,""),'DIAN CODE'!$E$2:$E$1121,0),0)</f>
        <v>BOGOTA, D.C.</v>
      </c>
      <c r="S1551" t="s">
        <v>5975</v>
      </c>
    </row>
    <row r="1552" spans="1:19">
      <c r="A1552">
        <v>1017174336</v>
      </c>
      <c r="B1552">
        <v>1017174336</v>
      </c>
      <c r="C1552" t="s">
        <v>13</v>
      </c>
      <c r="D1552" t="s">
        <v>18</v>
      </c>
      <c r="E1552" t="s">
        <v>12</v>
      </c>
      <c r="F1552" t="s">
        <v>5976</v>
      </c>
      <c r="G1552" s="1">
        <v>30152733898</v>
      </c>
      <c r="H1552" t="s">
        <v>252</v>
      </c>
      <c r="I1552" t="s">
        <v>894</v>
      </c>
      <c r="J1552" t="s">
        <v>2479</v>
      </c>
      <c r="K1552" t="s">
        <v>16</v>
      </c>
      <c r="L1552" t="s">
        <v>5977</v>
      </c>
      <c r="M1552">
        <v>169</v>
      </c>
      <c r="N1552" s="5">
        <v>5001</v>
      </c>
      <c r="O1552" s="14">
        <f t="shared" si="48"/>
        <v>4</v>
      </c>
      <c r="P1552" s="14" t="str">
        <f t="shared" si="49"/>
        <v>05001</v>
      </c>
      <c r="Q1552" s="5" t="str">
        <f>INDEX('DIAN CODE'!$B$2:$B$1121,MATCH(CONCATENATE(PLANOTER!P1552,""),'DIAN CODE'!$E$2:$E$1121,0),0)</f>
        <v>ANTIOQUIA</v>
      </c>
      <c r="R1552" s="5" t="str">
        <f>INDEX('DIAN CODE'!$D$2:$D$1121,MATCH(CONCATENATE(PLANOTER!P1552,""),'DIAN CODE'!$E$2:$E$1121,0),0)</f>
        <v>MEDELLIN</v>
      </c>
      <c r="S1552" t="s">
        <v>5978</v>
      </c>
    </row>
    <row r="1553" spans="1:19">
      <c r="A1553">
        <v>1018428393</v>
      </c>
      <c r="B1553">
        <v>1018428393</v>
      </c>
      <c r="C1553" t="s">
        <v>13</v>
      </c>
      <c r="D1553" t="s">
        <v>18</v>
      </c>
      <c r="E1553" t="s">
        <v>12</v>
      </c>
      <c r="F1553" t="s">
        <v>5979</v>
      </c>
      <c r="G1553" s="1">
        <v>212323999</v>
      </c>
      <c r="H1553" t="s">
        <v>912</v>
      </c>
      <c r="I1553" t="s">
        <v>16</v>
      </c>
      <c r="J1553" t="s">
        <v>1772</v>
      </c>
      <c r="K1553" t="s">
        <v>16</v>
      </c>
      <c r="L1553" t="s">
        <v>5980</v>
      </c>
      <c r="M1553">
        <v>169</v>
      </c>
      <c r="N1553" s="5">
        <v>11001</v>
      </c>
      <c r="O1553" s="14">
        <f t="shared" si="48"/>
        <v>5</v>
      </c>
      <c r="P1553" s="14" t="str">
        <f t="shared" si="49"/>
        <v>11001</v>
      </c>
      <c r="Q1553" s="5" t="str">
        <f>INDEX('DIAN CODE'!$B$2:$B$1121,MATCH(CONCATENATE(PLANOTER!P1553,""),'DIAN CODE'!$E$2:$E$1121,0),0)</f>
        <v>BOGOTA</v>
      </c>
      <c r="R1553" s="5" t="str">
        <f>INDEX('DIAN CODE'!$D$2:$D$1121,MATCH(CONCATENATE(PLANOTER!P1553,""),'DIAN CODE'!$E$2:$E$1121,0),0)</f>
        <v>BOGOTA, D.C.</v>
      </c>
      <c r="S1553" t="s">
        <v>5981</v>
      </c>
    </row>
    <row r="1554" spans="1:19">
      <c r="A1554">
        <v>1018437106</v>
      </c>
      <c r="B1554">
        <v>1018437106</v>
      </c>
      <c r="C1554" t="s">
        <v>13</v>
      </c>
      <c r="D1554" t="s">
        <v>18</v>
      </c>
      <c r="E1554" t="s">
        <v>12</v>
      </c>
      <c r="F1554" t="s">
        <v>5982</v>
      </c>
      <c r="G1554" s="1">
        <v>3008629959</v>
      </c>
      <c r="H1554" t="s">
        <v>594</v>
      </c>
      <c r="I1554" t="s">
        <v>123</v>
      </c>
      <c r="J1554" t="s">
        <v>2251</v>
      </c>
      <c r="K1554" t="s">
        <v>28</v>
      </c>
      <c r="L1554" t="s">
        <v>5983</v>
      </c>
      <c r="M1554">
        <v>169</v>
      </c>
      <c r="N1554" s="5">
        <v>11001</v>
      </c>
      <c r="O1554" s="14">
        <f t="shared" si="48"/>
        <v>5</v>
      </c>
      <c r="P1554" s="14" t="str">
        <f t="shared" si="49"/>
        <v>11001</v>
      </c>
      <c r="Q1554" s="5" t="str">
        <f>INDEX('DIAN CODE'!$B$2:$B$1121,MATCH(CONCATENATE(PLANOTER!P1554,""),'DIAN CODE'!$E$2:$E$1121,0),0)</f>
        <v>BOGOTA</v>
      </c>
      <c r="R1554" s="5" t="str">
        <f>INDEX('DIAN CODE'!$D$2:$D$1121,MATCH(CONCATENATE(PLANOTER!P1554,""),'DIAN CODE'!$E$2:$E$1121,0),0)</f>
        <v>BOGOTA, D.C.</v>
      </c>
      <c r="S1554" t="s">
        <v>5984</v>
      </c>
    </row>
    <row r="1555" spans="1:19">
      <c r="A1555">
        <v>1018437392</v>
      </c>
      <c r="B1555">
        <v>1018437392</v>
      </c>
      <c r="C1555" t="s">
        <v>13</v>
      </c>
      <c r="D1555" t="s">
        <v>18</v>
      </c>
      <c r="E1555" t="s">
        <v>12</v>
      </c>
      <c r="F1555" t="s">
        <v>5985</v>
      </c>
      <c r="G1555" s="1" t="s">
        <v>17</v>
      </c>
      <c r="H1555" t="s">
        <v>142</v>
      </c>
      <c r="I1555" t="s">
        <v>135</v>
      </c>
      <c r="J1555" t="s">
        <v>1526</v>
      </c>
      <c r="K1555" t="s">
        <v>1525</v>
      </c>
      <c r="L1555" t="s">
        <v>5986</v>
      </c>
      <c r="M1555">
        <v>169</v>
      </c>
      <c r="N1555" s="5">
        <v>11001</v>
      </c>
      <c r="O1555" s="14">
        <f t="shared" si="48"/>
        <v>5</v>
      </c>
      <c r="P1555" s="14" t="str">
        <f t="shared" si="49"/>
        <v>11001</v>
      </c>
      <c r="Q1555" s="5" t="str">
        <f>INDEX('DIAN CODE'!$B$2:$B$1121,MATCH(CONCATENATE(PLANOTER!P1555,""),'DIAN CODE'!$E$2:$E$1121,0),0)</f>
        <v>BOGOTA</v>
      </c>
      <c r="R1555" s="5" t="str">
        <f>INDEX('DIAN CODE'!$D$2:$D$1121,MATCH(CONCATENATE(PLANOTER!P1555,""),'DIAN CODE'!$E$2:$E$1121,0),0)</f>
        <v>BOGOTA, D.C.</v>
      </c>
      <c r="S1555" t="s">
        <v>5987</v>
      </c>
    </row>
    <row r="1556" spans="1:19">
      <c r="A1556">
        <v>1018459091</v>
      </c>
      <c r="B1556">
        <v>1018459091</v>
      </c>
      <c r="C1556" t="s">
        <v>13</v>
      </c>
      <c r="D1556" t="s">
        <v>18</v>
      </c>
      <c r="E1556" t="s">
        <v>12</v>
      </c>
      <c r="F1556" t="s">
        <v>5988</v>
      </c>
      <c r="G1556" s="1">
        <v>114479724</v>
      </c>
      <c r="H1556" t="s">
        <v>5989</v>
      </c>
      <c r="I1556" t="s">
        <v>106</v>
      </c>
      <c r="J1556" t="s">
        <v>84</v>
      </c>
      <c r="K1556" t="s">
        <v>2564</v>
      </c>
      <c r="L1556" t="s">
        <v>5990</v>
      </c>
      <c r="M1556">
        <v>169</v>
      </c>
      <c r="N1556" s="5">
        <v>11001</v>
      </c>
      <c r="O1556" s="14">
        <f t="shared" si="48"/>
        <v>5</v>
      </c>
      <c r="P1556" s="14" t="str">
        <f t="shared" si="49"/>
        <v>11001</v>
      </c>
      <c r="Q1556" s="5" t="str">
        <f>INDEX('DIAN CODE'!$B$2:$B$1121,MATCH(CONCATENATE(PLANOTER!P1556,""),'DIAN CODE'!$E$2:$E$1121,0),0)</f>
        <v>BOGOTA</v>
      </c>
      <c r="R1556" s="5" t="str">
        <f>INDEX('DIAN CODE'!$D$2:$D$1121,MATCH(CONCATENATE(PLANOTER!P1556,""),'DIAN CODE'!$E$2:$E$1121,0),0)</f>
        <v>BOGOTA, D.C.</v>
      </c>
      <c r="S1556" t="s">
        <v>5991</v>
      </c>
    </row>
    <row r="1557" spans="1:19">
      <c r="A1557">
        <v>1019015791</v>
      </c>
      <c r="B1557">
        <v>1019015791</v>
      </c>
      <c r="C1557" t="s">
        <v>13</v>
      </c>
      <c r="D1557" t="s">
        <v>18</v>
      </c>
      <c r="E1557" t="s">
        <v>12</v>
      </c>
      <c r="F1557" t="s">
        <v>5992</v>
      </c>
      <c r="G1557" s="1">
        <v>6133499</v>
      </c>
      <c r="H1557" t="s">
        <v>431</v>
      </c>
      <c r="I1557" t="s">
        <v>85</v>
      </c>
      <c r="J1557" t="s">
        <v>394</v>
      </c>
      <c r="K1557" t="s">
        <v>341</v>
      </c>
      <c r="L1557" t="s">
        <v>5993</v>
      </c>
      <c r="M1557">
        <v>169</v>
      </c>
      <c r="N1557" s="5">
        <v>11001</v>
      </c>
      <c r="O1557" s="14">
        <f t="shared" si="48"/>
        <v>5</v>
      </c>
      <c r="P1557" s="14" t="str">
        <f t="shared" si="49"/>
        <v>11001</v>
      </c>
      <c r="Q1557" s="5" t="str">
        <f>INDEX('DIAN CODE'!$B$2:$B$1121,MATCH(CONCATENATE(PLANOTER!P1557,""),'DIAN CODE'!$E$2:$E$1121,0),0)</f>
        <v>BOGOTA</v>
      </c>
      <c r="R1557" s="5" t="str">
        <f>INDEX('DIAN CODE'!$D$2:$D$1121,MATCH(CONCATENATE(PLANOTER!P1557,""),'DIAN CODE'!$E$2:$E$1121,0),0)</f>
        <v>BOGOTA, D.C.</v>
      </c>
      <c r="S1557" t="s">
        <v>5994</v>
      </c>
    </row>
    <row r="1558" spans="1:19">
      <c r="A1558">
        <v>1019017917</v>
      </c>
      <c r="B1558">
        <v>1019017917</v>
      </c>
      <c r="C1558" t="s">
        <v>13</v>
      </c>
      <c r="D1558" t="s">
        <v>18</v>
      </c>
      <c r="E1558" t="s">
        <v>12</v>
      </c>
      <c r="F1558" t="s">
        <v>5995</v>
      </c>
      <c r="G1558" s="1">
        <v>3004894252</v>
      </c>
      <c r="H1558" t="s">
        <v>22</v>
      </c>
      <c r="I1558" t="s">
        <v>1710</v>
      </c>
      <c r="J1558" t="s">
        <v>1735</v>
      </c>
      <c r="K1558" t="s">
        <v>1830</v>
      </c>
      <c r="L1558" t="s">
        <v>5996</v>
      </c>
      <c r="M1558">
        <v>169</v>
      </c>
      <c r="N1558" s="5">
        <v>11001</v>
      </c>
      <c r="O1558" s="14">
        <f t="shared" si="48"/>
        <v>5</v>
      </c>
      <c r="P1558" s="14" t="str">
        <f t="shared" si="49"/>
        <v>11001</v>
      </c>
      <c r="Q1558" s="5" t="str">
        <f>INDEX('DIAN CODE'!$B$2:$B$1121,MATCH(CONCATENATE(PLANOTER!P1558,""),'DIAN CODE'!$E$2:$E$1121,0),0)</f>
        <v>BOGOTA</v>
      </c>
      <c r="R1558" s="5" t="str">
        <f>INDEX('DIAN CODE'!$D$2:$D$1121,MATCH(CONCATENATE(PLANOTER!P1558,""),'DIAN CODE'!$E$2:$E$1121,0),0)</f>
        <v>BOGOTA, D.C.</v>
      </c>
      <c r="S1558" t="s">
        <v>5997</v>
      </c>
    </row>
    <row r="1559" spans="1:19">
      <c r="A1559">
        <v>1019024906</v>
      </c>
      <c r="B1559">
        <v>1019024906</v>
      </c>
      <c r="C1559" t="s">
        <v>13</v>
      </c>
      <c r="D1559" t="s">
        <v>18</v>
      </c>
      <c r="E1559" t="s">
        <v>12</v>
      </c>
      <c r="F1559" t="s">
        <v>5998</v>
      </c>
      <c r="G1559" s="1">
        <v>156598899</v>
      </c>
      <c r="H1559" t="s">
        <v>1278</v>
      </c>
      <c r="I1559" t="s">
        <v>3065</v>
      </c>
      <c r="J1559" t="s">
        <v>759</v>
      </c>
      <c r="K1559" t="s">
        <v>54</v>
      </c>
      <c r="L1559" t="s">
        <v>5999</v>
      </c>
      <c r="M1559">
        <v>169</v>
      </c>
      <c r="N1559" s="5">
        <v>11001</v>
      </c>
      <c r="O1559" s="14">
        <f t="shared" si="48"/>
        <v>5</v>
      </c>
      <c r="P1559" s="14" t="str">
        <f t="shared" si="49"/>
        <v>11001</v>
      </c>
      <c r="Q1559" s="5" t="str">
        <f>INDEX('DIAN CODE'!$B$2:$B$1121,MATCH(CONCATENATE(PLANOTER!P1559,""),'DIAN CODE'!$E$2:$E$1121,0),0)</f>
        <v>BOGOTA</v>
      </c>
      <c r="R1559" s="5" t="str">
        <f>INDEX('DIAN CODE'!$D$2:$D$1121,MATCH(CONCATENATE(PLANOTER!P1559,""),'DIAN CODE'!$E$2:$E$1121,0),0)</f>
        <v>BOGOTA, D.C.</v>
      </c>
      <c r="S1559" t="s">
        <v>6000</v>
      </c>
    </row>
    <row r="1560" spans="1:19">
      <c r="A1560">
        <v>1019029997</v>
      </c>
      <c r="B1560">
        <v>1019029997</v>
      </c>
      <c r="C1560" t="s">
        <v>13</v>
      </c>
      <c r="D1560" t="s">
        <v>18</v>
      </c>
      <c r="E1560" t="s">
        <v>12</v>
      </c>
      <c r="F1560" t="s">
        <v>6001</v>
      </c>
      <c r="G1560" s="1">
        <v>173879591</v>
      </c>
      <c r="H1560" t="s">
        <v>2995</v>
      </c>
      <c r="I1560" t="s">
        <v>1052</v>
      </c>
      <c r="J1560" t="s">
        <v>1554</v>
      </c>
      <c r="K1560" t="s">
        <v>1506</v>
      </c>
      <c r="L1560" t="s">
        <v>6002</v>
      </c>
      <c r="M1560">
        <v>169</v>
      </c>
      <c r="N1560" s="5">
        <v>11001</v>
      </c>
      <c r="O1560" s="14">
        <f t="shared" si="48"/>
        <v>5</v>
      </c>
      <c r="P1560" s="14" t="str">
        <f t="shared" si="49"/>
        <v>11001</v>
      </c>
      <c r="Q1560" s="5" t="str">
        <f>INDEX('DIAN CODE'!$B$2:$B$1121,MATCH(CONCATENATE(PLANOTER!P1560,""),'DIAN CODE'!$E$2:$E$1121,0),0)</f>
        <v>BOGOTA</v>
      </c>
      <c r="R1560" s="5" t="str">
        <f>INDEX('DIAN CODE'!$D$2:$D$1121,MATCH(CONCATENATE(PLANOTER!P1560,""),'DIAN CODE'!$E$2:$E$1121,0),0)</f>
        <v>BOGOTA, D.C.</v>
      </c>
      <c r="S1560" t="s">
        <v>6003</v>
      </c>
    </row>
    <row r="1561" spans="1:19">
      <c r="A1561">
        <v>1019041458</v>
      </c>
      <c r="B1561">
        <v>1019041458</v>
      </c>
      <c r="C1561" t="s">
        <v>13</v>
      </c>
      <c r="D1561" t="s">
        <v>18</v>
      </c>
      <c r="E1561" t="s">
        <v>12</v>
      </c>
      <c r="F1561" t="s">
        <v>6004</v>
      </c>
      <c r="G1561" s="1">
        <v>6889155</v>
      </c>
      <c r="H1561" t="s">
        <v>758</v>
      </c>
      <c r="I1561" t="s">
        <v>2027</v>
      </c>
      <c r="J1561" t="s">
        <v>1735</v>
      </c>
      <c r="K1561" t="s">
        <v>2045</v>
      </c>
      <c r="L1561" t="s">
        <v>6005</v>
      </c>
      <c r="M1561">
        <v>169</v>
      </c>
      <c r="N1561" s="5">
        <v>11001</v>
      </c>
      <c r="O1561" s="14">
        <f t="shared" si="48"/>
        <v>5</v>
      </c>
      <c r="P1561" s="14" t="str">
        <f t="shared" si="49"/>
        <v>11001</v>
      </c>
      <c r="Q1561" s="5" t="str">
        <f>INDEX('DIAN CODE'!$B$2:$B$1121,MATCH(CONCATENATE(PLANOTER!P1561,""),'DIAN CODE'!$E$2:$E$1121,0),0)</f>
        <v>BOGOTA</v>
      </c>
      <c r="R1561" s="5" t="str">
        <f>INDEX('DIAN CODE'!$D$2:$D$1121,MATCH(CONCATENATE(PLANOTER!P1561,""),'DIAN CODE'!$E$2:$E$1121,0),0)</f>
        <v>BOGOTA, D.C.</v>
      </c>
      <c r="S1561" t="s">
        <v>6006</v>
      </c>
    </row>
    <row r="1562" spans="1:19">
      <c r="A1562">
        <v>1019044001</v>
      </c>
      <c r="B1562">
        <v>1019044001</v>
      </c>
      <c r="C1562" t="s">
        <v>13</v>
      </c>
      <c r="D1562" t="s">
        <v>18</v>
      </c>
      <c r="E1562" t="s">
        <v>12</v>
      </c>
      <c r="F1562" t="s">
        <v>6007</v>
      </c>
      <c r="G1562" s="1">
        <v>3008516537</v>
      </c>
      <c r="H1562" t="s">
        <v>6008</v>
      </c>
      <c r="I1562" t="s">
        <v>274</v>
      </c>
      <c r="J1562" t="s">
        <v>2086</v>
      </c>
      <c r="K1562" t="s">
        <v>2252</v>
      </c>
      <c r="L1562" t="s">
        <v>6009</v>
      </c>
      <c r="M1562">
        <v>169</v>
      </c>
      <c r="N1562" s="5">
        <v>11001</v>
      </c>
      <c r="O1562" s="14">
        <f t="shared" si="48"/>
        <v>5</v>
      </c>
      <c r="P1562" s="14" t="str">
        <f t="shared" si="49"/>
        <v>11001</v>
      </c>
      <c r="Q1562" s="5" t="str">
        <f>INDEX('DIAN CODE'!$B$2:$B$1121,MATCH(CONCATENATE(PLANOTER!P1562,""),'DIAN CODE'!$E$2:$E$1121,0),0)</f>
        <v>BOGOTA</v>
      </c>
      <c r="R1562" s="5" t="str">
        <f>INDEX('DIAN CODE'!$D$2:$D$1121,MATCH(CONCATENATE(PLANOTER!P1562,""),'DIAN CODE'!$E$2:$E$1121,0),0)</f>
        <v>BOGOTA, D.C.</v>
      </c>
      <c r="S1562" t="s">
        <v>6010</v>
      </c>
    </row>
    <row r="1563" spans="1:19">
      <c r="A1563">
        <v>1019064565</v>
      </c>
      <c r="B1563">
        <v>1019064565</v>
      </c>
      <c r="C1563" t="s">
        <v>13</v>
      </c>
      <c r="D1563" t="s">
        <v>18</v>
      </c>
      <c r="E1563" t="s">
        <v>12</v>
      </c>
      <c r="F1563" t="s">
        <v>6011</v>
      </c>
      <c r="G1563" s="1">
        <v>310333</v>
      </c>
      <c r="H1563" t="s">
        <v>492</v>
      </c>
      <c r="I1563" t="s">
        <v>1036</v>
      </c>
      <c r="J1563" t="s">
        <v>1500</v>
      </c>
      <c r="K1563" t="s">
        <v>84</v>
      </c>
      <c r="L1563" t="s">
        <v>6012</v>
      </c>
      <c r="M1563">
        <v>169</v>
      </c>
      <c r="N1563" s="5">
        <v>11001</v>
      </c>
      <c r="O1563" s="14">
        <f t="shared" si="48"/>
        <v>5</v>
      </c>
      <c r="P1563" s="14" t="str">
        <f t="shared" si="49"/>
        <v>11001</v>
      </c>
      <c r="Q1563" s="5" t="str">
        <f>INDEX('DIAN CODE'!$B$2:$B$1121,MATCH(CONCATENATE(PLANOTER!P1563,""),'DIAN CODE'!$E$2:$E$1121,0),0)</f>
        <v>BOGOTA</v>
      </c>
      <c r="R1563" s="5" t="str">
        <f>INDEX('DIAN CODE'!$D$2:$D$1121,MATCH(CONCATENATE(PLANOTER!P1563,""),'DIAN CODE'!$E$2:$E$1121,0),0)</f>
        <v>BOGOTA, D.C.</v>
      </c>
      <c r="S1563" t="s">
        <v>6013</v>
      </c>
    </row>
    <row r="1564" spans="1:19">
      <c r="A1564">
        <v>1019098014</v>
      </c>
      <c r="B1564">
        <v>1019098014</v>
      </c>
      <c r="C1564" t="s">
        <v>13</v>
      </c>
      <c r="D1564" t="s">
        <v>18</v>
      </c>
      <c r="E1564" t="s">
        <v>12</v>
      </c>
      <c r="F1564" t="s">
        <v>6014</v>
      </c>
      <c r="G1564" s="1">
        <v>1332940019</v>
      </c>
      <c r="H1564" t="s">
        <v>6015</v>
      </c>
      <c r="I1564" t="s">
        <v>16</v>
      </c>
      <c r="J1564" t="s">
        <v>6016</v>
      </c>
      <c r="K1564" t="s">
        <v>16</v>
      </c>
      <c r="L1564" t="s">
        <v>6017</v>
      </c>
      <c r="M1564">
        <v>169</v>
      </c>
      <c r="N1564" s="5">
        <v>11001</v>
      </c>
      <c r="O1564" s="14">
        <f t="shared" si="48"/>
        <v>5</v>
      </c>
      <c r="P1564" s="14" t="str">
        <f t="shared" si="49"/>
        <v>11001</v>
      </c>
      <c r="Q1564" s="5" t="str">
        <f>INDEX('DIAN CODE'!$B$2:$B$1121,MATCH(CONCATENATE(PLANOTER!P1564,""),'DIAN CODE'!$E$2:$E$1121,0),0)</f>
        <v>BOGOTA</v>
      </c>
      <c r="R1564" s="5" t="str">
        <f>INDEX('DIAN CODE'!$D$2:$D$1121,MATCH(CONCATENATE(PLANOTER!P1564,""),'DIAN CODE'!$E$2:$E$1121,0),0)</f>
        <v>BOGOTA, D.C.</v>
      </c>
      <c r="S1564" t="s">
        <v>6018</v>
      </c>
    </row>
    <row r="1565" spans="1:19">
      <c r="A1565">
        <v>1020776008</v>
      </c>
      <c r="B1565">
        <v>1020776008</v>
      </c>
      <c r="C1565" t="s">
        <v>13</v>
      </c>
      <c r="D1565" t="s">
        <v>18</v>
      </c>
      <c r="E1565" t="s">
        <v>12</v>
      </c>
      <c r="F1565" t="s">
        <v>6019</v>
      </c>
      <c r="G1565" s="1">
        <v>3182977914</v>
      </c>
      <c r="H1565" t="s">
        <v>3668</v>
      </c>
      <c r="I1565" t="s">
        <v>452</v>
      </c>
      <c r="J1565" t="s">
        <v>394</v>
      </c>
      <c r="K1565" t="s">
        <v>115</v>
      </c>
      <c r="L1565" t="s">
        <v>6020</v>
      </c>
      <c r="M1565">
        <v>169</v>
      </c>
      <c r="N1565" s="5">
        <v>11001</v>
      </c>
      <c r="O1565" s="14">
        <f t="shared" si="48"/>
        <v>5</v>
      </c>
      <c r="P1565" s="14" t="str">
        <f t="shared" si="49"/>
        <v>11001</v>
      </c>
      <c r="Q1565" s="5" t="str">
        <f>INDEX('DIAN CODE'!$B$2:$B$1121,MATCH(CONCATENATE(PLANOTER!P1565,""),'DIAN CODE'!$E$2:$E$1121,0),0)</f>
        <v>BOGOTA</v>
      </c>
      <c r="R1565" s="5" t="str">
        <f>INDEX('DIAN CODE'!$D$2:$D$1121,MATCH(CONCATENATE(PLANOTER!P1565,""),'DIAN CODE'!$E$2:$E$1121,0),0)</f>
        <v>BOGOTA, D.C.</v>
      </c>
      <c r="S1565" t="s">
        <v>6021</v>
      </c>
    </row>
    <row r="1566" spans="1:19">
      <c r="A1566">
        <v>1020814393</v>
      </c>
      <c r="B1566">
        <v>1020814393</v>
      </c>
      <c r="C1566" t="s">
        <v>13</v>
      </c>
      <c r="D1566" t="s">
        <v>18</v>
      </c>
      <c r="E1566" t="s">
        <v>12</v>
      </c>
      <c r="F1566" t="s">
        <v>6022</v>
      </c>
      <c r="G1566" s="1">
        <v>3144771746</v>
      </c>
      <c r="H1566" t="s">
        <v>1415</v>
      </c>
      <c r="I1566" t="s">
        <v>3447</v>
      </c>
      <c r="J1566" t="s">
        <v>217</v>
      </c>
      <c r="K1566" t="s">
        <v>394</v>
      </c>
      <c r="L1566" t="s">
        <v>6023</v>
      </c>
      <c r="M1566">
        <v>169</v>
      </c>
      <c r="N1566" s="5">
        <v>11001</v>
      </c>
      <c r="O1566" s="14">
        <f t="shared" si="48"/>
        <v>5</v>
      </c>
      <c r="P1566" s="14" t="str">
        <f t="shared" si="49"/>
        <v>11001</v>
      </c>
      <c r="Q1566" s="5" t="str">
        <f>INDEX('DIAN CODE'!$B$2:$B$1121,MATCH(CONCATENATE(PLANOTER!P1566,""),'DIAN CODE'!$E$2:$E$1121,0),0)</f>
        <v>BOGOTA</v>
      </c>
      <c r="R1566" s="5" t="str">
        <f>INDEX('DIAN CODE'!$D$2:$D$1121,MATCH(CONCATENATE(PLANOTER!P1566,""),'DIAN CODE'!$E$2:$E$1121,0),0)</f>
        <v>BOGOTA, D.C.</v>
      </c>
      <c r="S1566" t="s">
        <v>6024</v>
      </c>
    </row>
    <row r="1567" spans="1:19">
      <c r="A1567">
        <v>1022324974</v>
      </c>
      <c r="B1567">
        <v>1022324974</v>
      </c>
      <c r="C1567" t="s">
        <v>13</v>
      </c>
      <c r="D1567" t="s">
        <v>18</v>
      </c>
      <c r="E1567" t="s">
        <v>12</v>
      </c>
      <c r="F1567" t="s">
        <v>6025</v>
      </c>
      <c r="G1567" s="1">
        <v>7592928</v>
      </c>
      <c r="H1567" t="s">
        <v>813</v>
      </c>
      <c r="I1567" t="s">
        <v>106</v>
      </c>
      <c r="J1567" t="s">
        <v>2578</v>
      </c>
      <c r="K1567" t="s">
        <v>2047</v>
      </c>
      <c r="L1567" t="s">
        <v>6026</v>
      </c>
      <c r="M1567">
        <v>169</v>
      </c>
      <c r="N1567" s="5">
        <v>11001</v>
      </c>
      <c r="O1567" s="14">
        <f t="shared" si="48"/>
        <v>5</v>
      </c>
      <c r="P1567" s="14" t="str">
        <f t="shared" si="49"/>
        <v>11001</v>
      </c>
      <c r="Q1567" s="5" t="str">
        <f>INDEX('DIAN CODE'!$B$2:$B$1121,MATCH(CONCATENATE(PLANOTER!P1567,""),'DIAN CODE'!$E$2:$E$1121,0),0)</f>
        <v>BOGOTA</v>
      </c>
      <c r="R1567" s="5" t="str">
        <f>INDEX('DIAN CODE'!$D$2:$D$1121,MATCH(CONCATENATE(PLANOTER!P1567,""),'DIAN CODE'!$E$2:$E$1121,0),0)</f>
        <v>BOGOTA, D.C.</v>
      </c>
      <c r="S1567" t="s">
        <v>6027</v>
      </c>
    </row>
    <row r="1568" spans="1:19">
      <c r="A1568">
        <v>1022330752</v>
      </c>
      <c r="B1568">
        <v>1022330752</v>
      </c>
      <c r="C1568" t="s">
        <v>13</v>
      </c>
      <c r="D1568" t="s">
        <v>18</v>
      </c>
      <c r="E1568" t="s">
        <v>12</v>
      </c>
      <c r="F1568" t="s">
        <v>6028</v>
      </c>
      <c r="G1568" s="1">
        <v>204999989</v>
      </c>
      <c r="H1568" t="s">
        <v>135</v>
      </c>
      <c r="I1568" t="s">
        <v>192</v>
      </c>
      <c r="J1568" t="s">
        <v>285</v>
      </c>
      <c r="K1568" t="s">
        <v>6029</v>
      </c>
      <c r="L1568" t="s">
        <v>6030</v>
      </c>
      <c r="M1568">
        <v>169</v>
      </c>
      <c r="N1568" s="5">
        <v>11001</v>
      </c>
      <c r="O1568" s="14">
        <f t="shared" si="48"/>
        <v>5</v>
      </c>
      <c r="P1568" s="14" t="str">
        <f t="shared" si="49"/>
        <v>11001</v>
      </c>
      <c r="Q1568" s="5" t="str">
        <f>INDEX('DIAN CODE'!$B$2:$B$1121,MATCH(CONCATENATE(PLANOTER!P1568,""),'DIAN CODE'!$E$2:$E$1121,0),0)</f>
        <v>BOGOTA</v>
      </c>
      <c r="R1568" s="5" t="str">
        <f>INDEX('DIAN CODE'!$D$2:$D$1121,MATCH(CONCATENATE(PLANOTER!P1568,""),'DIAN CODE'!$E$2:$E$1121,0),0)</f>
        <v>BOGOTA, D.C.</v>
      </c>
      <c r="S1568" t="s">
        <v>6031</v>
      </c>
    </row>
    <row r="1569" spans="1:19">
      <c r="A1569">
        <v>1022347541</v>
      </c>
      <c r="B1569">
        <v>1022347541</v>
      </c>
      <c r="C1569" t="s">
        <v>13</v>
      </c>
      <c r="D1569" t="s">
        <v>18</v>
      </c>
      <c r="E1569" t="s">
        <v>12</v>
      </c>
      <c r="F1569" t="s">
        <v>6032</v>
      </c>
      <c r="G1569" s="1">
        <v>219563944</v>
      </c>
      <c r="H1569" t="s">
        <v>58</v>
      </c>
      <c r="I1569" t="s">
        <v>16</v>
      </c>
      <c r="J1569" t="s">
        <v>940</v>
      </c>
      <c r="K1569" t="s">
        <v>16</v>
      </c>
      <c r="L1569" t="s">
        <v>6033</v>
      </c>
      <c r="M1569">
        <v>169</v>
      </c>
      <c r="N1569" s="5">
        <v>11001</v>
      </c>
      <c r="O1569" s="14">
        <f t="shared" si="48"/>
        <v>5</v>
      </c>
      <c r="P1569" s="14" t="str">
        <f t="shared" si="49"/>
        <v>11001</v>
      </c>
      <c r="Q1569" s="5" t="str">
        <f>INDEX('DIAN CODE'!$B$2:$B$1121,MATCH(CONCATENATE(PLANOTER!P1569,""),'DIAN CODE'!$E$2:$E$1121,0),0)</f>
        <v>BOGOTA</v>
      </c>
      <c r="R1569" s="5" t="str">
        <f>INDEX('DIAN CODE'!$D$2:$D$1121,MATCH(CONCATENATE(PLANOTER!P1569,""),'DIAN CODE'!$E$2:$E$1121,0),0)</f>
        <v>BOGOTA, D.C.</v>
      </c>
      <c r="S1569" t="s">
        <v>6034</v>
      </c>
    </row>
    <row r="1570" spans="1:19">
      <c r="A1570">
        <v>1022354826</v>
      </c>
      <c r="B1570">
        <v>1022354826</v>
      </c>
      <c r="C1570" t="s">
        <v>13</v>
      </c>
      <c r="D1570" t="s">
        <v>18</v>
      </c>
      <c r="E1570" t="s">
        <v>12</v>
      </c>
      <c r="F1570" t="s">
        <v>6035</v>
      </c>
      <c r="G1570" s="1">
        <v>3186425319</v>
      </c>
      <c r="H1570" t="s">
        <v>1383</v>
      </c>
      <c r="I1570" t="s">
        <v>85</v>
      </c>
      <c r="J1570" t="s">
        <v>3680</v>
      </c>
      <c r="K1570" t="s">
        <v>530</v>
      </c>
      <c r="L1570" t="s">
        <v>6036</v>
      </c>
      <c r="M1570">
        <v>169</v>
      </c>
      <c r="N1570" s="5">
        <v>11001</v>
      </c>
      <c r="O1570" s="14">
        <f t="shared" si="48"/>
        <v>5</v>
      </c>
      <c r="P1570" s="14" t="str">
        <f t="shared" si="49"/>
        <v>11001</v>
      </c>
      <c r="Q1570" s="5" t="str">
        <f>INDEX('DIAN CODE'!$B$2:$B$1121,MATCH(CONCATENATE(PLANOTER!P1570,""),'DIAN CODE'!$E$2:$E$1121,0),0)</f>
        <v>BOGOTA</v>
      </c>
      <c r="R1570" s="5" t="str">
        <f>INDEX('DIAN CODE'!$D$2:$D$1121,MATCH(CONCATENATE(PLANOTER!P1570,""),'DIAN CODE'!$E$2:$E$1121,0),0)</f>
        <v>BOGOTA, D.C.</v>
      </c>
      <c r="S1570" t="s">
        <v>6037</v>
      </c>
    </row>
    <row r="1571" spans="1:19">
      <c r="A1571">
        <v>1022372600</v>
      </c>
      <c r="B1571">
        <v>1022372600</v>
      </c>
      <c r="C1571" t="s">
        <v>13</v>
      </c>
      <c r="D1571" t="s">
        <v>18</v>
      </c>
      <c r="E1571" t="s">
        <v>12</v>
      </c>
      <c r="F1571" t="s">
        <v>6038</v>
      </c>
      <c r="G1571" s="1">
        <v>3222311146</v>
      </c>
      <c r="H1571" t="s">
        <v>89</v>
      </c>
      <c r="I1571" t="s">
        <v>16</v>
      </c>
      <c r="J1571" t="s">
        <v>6039</v>
      </c>
      <c r="K1571" t="s">
        <v>16</v>
      </c>
      <c r="L1571" t="s">
        <v>6040</v>
      </c>
      <c r="M1571">
        <v>169</v>
      </c>
      <c r="N1571" s="5">
        <v>11001</v>
      </c>
      <c r="O1571" s="14">
        <f t="shared" si="48"/>
        <v>5</v>
      </c>
      <c r="P1571" s="14" t="str">
        <f t="shared" si="49"/>
        <v>11001</v>
      </c>
      <c r="Q1571" s="5" t="str">
        <f>INDEX('DIAN CODE'!$B$2:$B$1121,MATCH(CONCATENATE(PLANOTER!P1571,""),'DIAN CODE'!$E$2:$E$1121,0),0)</f>
        <v>BOGOTA</v>
      </c>
      <c r="R1571" s="5" t="str">
        <f>INDEX('DIAN CODE'!$D$2:$D$1121,MATCH(CONCATENATE(PLANOTER!P1571,""),'DIAN CODE'!$E$2:$E$1121,0),0)</f>
        <v>BOGOTA, D.C.</v>
      </c>
      <c r="S1571" t="s">
        <v>6041</v>
      </c>
    </row>
    <row r="1572" spans="1:19">
      <c r="A1572">
        <v>1022388113</v>
      </c>
      <c r="B1572">
        <v>1022388113</v>
      </c>
      <c r="C1572" t="s">
        <v>13</v>
      </c>
      <c r="D1572" t="s">
        <v>18</v>
      </c>
      <c r="E1572" t="s">
        <v>12</v>
      </c>
      <c r="F1572" t="s">
        <v>6042</v>
      </c>
      <c r="G1572" s="1">
        <v>124547699</v>
      </c>
      <c r="H1572" t="s">
        <v>563</v>
      </c>
      <c r="I1572" t="s">
        <v>16</v>
      </c>
      <c r="J1572" t="s">
        <v>394</v>
      </c>
      <c r="K1572" t="s">
        <v>16</v>
      </c>
      <c r="L1572" t="s">
        <v>6043</v>
      </c>
      <c r="M1572">
        <v>169</v>
      </c>
      <c r="N1572" s="5">
        <v>11001</v>
      </c>
      <c r="O1572" s="14">
        <f t="shared" si="48"/>
        <v>5</v>
      </c>
      <c r="P1572" s="14" t="str">
        <f t="shared" si="49"/>
        <v>11001</v>
      </c>
      <c r="Q1572" s="5" t="str">
        <f>INDEX('DIAN CODE'!$B$2:$B$1121,MATCH(CONCATENATE(PLANOTER!P1572,""),'DIAN CODE'!$E$2:$E$1121,0),0)</f>
        <v>BOGOTA</v>
      </c>
      <c r="R1572" s="5" t="str">
        <f>INDEX('DIAN CODE'!$D$2:$D$1121,MATCH(CONCATENATE(PLANOTER!P1572,""),'DIAN CODE'!$E$2:$E$1121,0),0)</f>
        <v>BOGOTA, D.C.</v>
      </c>
      <c r="S1572" t="s">
        <v>6044</v>
      </c>
    </row>
    <row r="1573" spans="1:19">
      <c r="A1573">
        <v>1022942652</v>
      </c>
      <c r="B1573">
        <v>1022942652</v>
      </c>
      <c r="C1573" t="s">
        <v>13</v>
      </c>
      <c r="D1573" t="s">
        <v>18</v>
      </c>
      <c r="E1573" t="s">
        <v>12</v>
      </c>
      <c r="F1573" t="s">
        <v>6045</v>
      </c>
      <c r="G1573" s="1">
        <v>143070302</v>
      </c>
      <c r="H1573" t="s">
        <v>204</v>
      </c>
      <c r="I1573" t="s">
        <v>83</v>
      </c>
      <c r="J1573" t="s">
        <v>628</v>
      </c>
      <c r="K1573" t="s">
        <v>753</v>
      </c>
      <c r="L1573" t="s">
        <v>6046</v>
      </c>
      <c r="M1573">
        <v>169</v>
      </c>
      <c r="N1573" s="5">
        <v>11001</v>
      </c>
      <c r="O1573" s="14">
        <f t="shared" si="48"/>
        <v>5</v>
      </c>
      <c r="P1573" s="14" t="str">
        <f t="shared" si="49"/>
        <v>11001</v>
      </c>
      <c r="Q1573" s="5" t="str">
        <f>INDEX('DIAN CODE'!$B$2:$B$1121,MATCH(CONCATENATE(PLANOTER!P1573,""),'DIAN CODE'!$E$2:$E$1121,0),0)</f>
        <v>BOGOTA</v>
      </c>
      <c r="R1573" s="5" t="str">
        <f>INDEX('DIAN CODE'!$D$2:$D$1121,MATCH(CONCATENATE(PLANOTER!P1573,""),'DIAN CODE'!$E$2:$E$1121,0),0)</f>
        <v>BOGOTA, D.C.</v>
      </c>
      <c r="S1573" t="s">
        <v>6047</v>
      </c>
    </row>
    <row r="1574" spans="1:19">
      <c r="A1574">
        <v>1022944493</v>
      </c>
      <c r="B1574">
        <v>1022944493</v>
      </c>
      <c r="C1574" t="s">
        <v>13</v>
      </c>
      <c r="D1574" t="s">
        <v>18</v>
      </c>
      <c r="E1574" t="s">
        <v>12</v>
      </c>
      <c r="F1574" t="s">
        <v>6048</v>
      </c>
      <c r="G1574" s="1">
        <v>7617856</v>
      </c>
      <c r="H1574" t="s">
        <v>31</v>
      </c>
      <c r="I1574" t="s">
        <v>327</v>
      </c>
      <c r="J1574" t="s">
        <v>5816</v>
      </c>
      <c r="K1574" t="s">
        <v>16</v>
      </c>
      <c r="L1574" t="s">
        <v>6049</v>
      </c>
      <c r="M1574">
        <v>169</v>
      </c>
      <c r="N1574" s="5">
        <v>11001</v>
      </c>
      <c r="O1574" s="14">
        <f t="shared" si="48"/>
        <v>5</v>
      </c>
      <c r="P1574" s="14" t="str">
        <f t="shared" si="49"/>
        <v>11001</v>
      </c>
      <c r="Q1574" s="5" t="str">
        <f>INDEX('DIAN CODE'!$B$2:$B$1121,MATCH(CONCATENATE(PLANOTER!P1574,""),'DIAN CODE'!$E$2:$E$1121,0),0)</f>
        <v>BOGOTA</v>
      </c>
      <c r="R1574" s="5" t="str">
        <f>INDEX('DIAN CODE'!$D$2:$D$1121,MATCH(CONCATENATE(PLANOTER!P1574,""),'DIAN CODE'!$E$2:$E$1121,0),0)</f>
        <v>BOGOTA, D.C.</v>
      </c>
      <c r="S1574" t="s">
        <v>6050</v>
      </c>
    </row>
    <row r="1575" spans="1:19">
      <c r="A1575">
        <v>1022960245</v>
      </c>
      <c r="B1575">
        <v>1022960245</v>
      </c>
      <c r="C1575" t="s">
        <v>13</v>
      </c>
      <c r="D1575" t="s">
        <v>18</v>
      </c>
      <c r="E1575" t="s">
        <v>12</v>
      </c>
      <c r="F1575" t="s">
        <v>6051</v>
      </c>
      <c r="G1575" s="1">
        <v>106805129</v>
      </c>
      <c r="H1575" t="s">
        <v>1303</v>
      </c>
      <c r="I1575" t="s">
        <v>6052</v>
      </c>
      <c r="J1575" t="s">
        <v>341</v>
      </c>
      <c r="K1575" t="s">
        <v>394</v>
      </c>
      <c r="L1575" t="s">
        <v>6053</v>
      </c>
      <c r="M1575">
        <v>169</v>
      </c>
      <c r="N1575" s="5">
        <v>11001</v>
      </c>
      <c r="O1575" s="14">
        <f t="shared" si="48"/>
        <v>5</v>
      </c>
      <c r="P1575" s="14" t="str">
        <f t="shared" si="49"/>
        <v>11001</v>
      </c>
      <c r="Q1575" s="5" t="str">
        <f>INDEX('DIAN CODE'!$B$2:$B$1121,MATCH(CONCATENATE(PLANOTER!P1575,""),'DIAN CODE'!$E$2:$E$1121,0),0)</f>
        <v>BOGOTA</v>
      </c>
      <c r="R1575" s="5" t="str">
        <f>INDEX('DIAN CODE'!$D$2:$D$1121,MATCH(CONCATENATE(PLANOTER!P1575,""),'DIAN CODE'!$E$2:$E$1121,0),0)</f>
        <v>BOGOTA, D.C.</v>
      </c>
      <c r="S1575" t="s">
        <v>6054</v>
      </c>
    </row>
    <row r="1576" spans="1:19">
      <c r="A1576">
        <v>1022983960</v>
      </c>
      <c r="B1576">
        <v>1022983960</v>
      </c>
      <c r="C1576" t="s">
        <v>13</v>
      </c>
      <c r="D1576" t="s">
        <v>18</v>
      </c>
      <c r="E1576" t="s">
        <v>12</v>
      </c>
      <c r="F1576" t="s">
        <v>6055</v>
      </c>
      <c r="G1576" s="1">
        <v>3132966337</v>
      </c>
      <c r="H1576" t="s">
        <v>1111</v>
      </c>
      <c r="I1576" t="s">
        <v>393</v>
      </c>
      <c r="J1576" t="s">
        <v>628</v>
      </c>
      <c r="K1576" t="s">
        <v>394</v>
      </c>
      <c r="L1576" t="s">
        <v>6056</v>
      </c>
      <c r="M1576">
        <v>169</v>
      </c>
      <c r="N1576" s="5">
        <v>11001</v>
      </c>
      <c r="O1576" s="14">
        <f t="shared" si="48"/>
        <v>5</v>
      </c>
      <c r="P1576" s="14" t="str">
        <f t="shared" si="49"/>
        <v>11001</v>
      </c>
      <c r="Q1576" s="5" t="str">
        <f>INDEX('DIAN CODE'!$B$2:$B$1121,MATCH(CONCATENATE(PLANOTER!P1576,""),'DIAN CODE'!$E$2:$E$1121,0),0)</f>
        <v>BOGOTA</v>
      </c>
      <c r="R1576" s="5" t="str">
        <f>INDEX('DIAN CODE'!$D$2:$D$1121,MATCH(CONCATENATE(PLANOTER!P1576,""),'DIAN CODE'!$E$2:$E$1121,0),0)</f>
        <v>BOGOTA, D.C.</v>
      </c>
      <c r="S1576" t="s">
        <v>6057</v>
      </c>
    </row>
    <row r="1577" spans="1:19">
      <c r="A1577">
        <v>1022999932</v>
      </c>
      <c r="B1577">
        <v>1022999932</v>
      </c>
      <c r="C1577" t="s">
        <v>13</v>
      </c>
      <c r="D1577" t="s">
        <v>18</v>
      </c>
      <c r="E1577" t="s">
        <v>12</v>
      </c>
      <c r="F1577" t="s">
        <v>6058</v>
      </c>
      <c r="G1577" s="1">
        <v>3133597608</v>
      </c>
      <c r="H1577" t="s">
        <v>51</v>
      </c>
      <c r="I1577" t="s">
        <v>73</v>
      </c>
      <c r="J1577" t="s">
        <v>1880</v>
      </c>
      <c r="K1577" t="s">
        <v>6059</v>
      </c>
      <c r="L1577" t="s">
        <v>6060</v>
      </c>
      <c r="M1577">
        <v>169</v>
      </c>
      <c r="N1577" s="5">
        <v>11001</v>
      </c>
      <c r="O1577" s="14">
        <f t="shared" si="48"/>
        <v>5</v>
      </c>
      <c r="P1577" s="14" t="str">
        <f t="shared" si="49"/>
        <v>11001</v>
      </c>
      <c r="Q1577" s="5" t="str">
        <f>INDEX('DIAN CODE'!$B$2:$B$1121,MATCH(CONCATENATE(PLANOTER!P1577,""),'DIAN CODE'!$E$2:$E$1121,0),0)</f>
        <v>BOGOTA</v>
      </c>
      <c r="R1577" s="5" t="str">
        <f>INDEX('DIAN CODE'!$D$2:$D$1121,MATCH(CONCATENATE(PLANOTER!P1577,""),'DIAN CODE'!$E$2:$E$1121,0),0)</f>
        <v>BOGOTA, D.C.</v>
      </c>
      <c r="S1577" t="s">
        <v>6061</v>
      </c>
    </row>
    <row r="1578" spans="1:19">
      <c r="A1578">
        <v>1023866796</v>
      </c>
      <c r="B1578">
        <v>1023866796</v>
      </c>
      <c r="C1578" t="s">
        <v>13</v>
      </c>
      <c r="D1578" t="s">
        <v>18</v>
      </c>
      <c r="E1578" t="s">
        <v>12</v>
      </c>
      <c r="F1578" t="s">
        <v>6062</v>
      </c>
      <c r="G1578" s="1">
        <v>3176731169</v>
      </c>
      <c r="H1578" t="s">
        <v>140</v>
      </c>
      <c r="I1578" t="s">
        <v>3137</v>
      </c>
      <c r="J1578" t="s">
        <v>2153</v>
      </c>
      <c r="K1578" t="s">
        <v>1758</v>
      </c>
      <c r="L1578" t="s">
        <v>6063</v>
      </c>
      <c r="M1578">
        <v>169</v>
      </c>
      <c r="N1578" s="5">
        <v>11001</v>
      </c>
      <c r="O1578" s="14">
        <f t="shared" si="48"/>
        <v>5</v>
      </c>
      <c r="P1578" s="14" t="str">
        <f t="shared" si="49"/>
        <v>11001</v>
      </c>
      <c r="Q1578" s="5" t="str">
        <f>INDEX('DIAN CODE'!$B$2:$B$1121,MATCH(CONCATENATE(PLANOTER!P1578,""),'DIAN CODE'!$E$2:$E$1121,0),0)</f>
        <v>BOGOTA</v>
      </c>
      <c r="R1578" s="5" t="str">
        <f>INDEX('DIAN CODE'!$D$2:$D$1121,MATCH(CONCATENATE(PLANOTER!P1578,""),'DIAN CODE'!$E$2:$E$1121,0),0)</f>
        <v>BOGOTA, D.C.</v>
      </c>
      <c r="S1578" t="s">
        <v>6064</v>
      </c>
    </row>
    <row r="1579" spans="1:19">
      <c r="A1579">
        <v>1023892254</v>
      </c>
      <c r="B1579">
        <v>1023892254</v>
      </c>
      <c r="C1579" t="s">
        <v>13</v>
      </c>
      <c r="D1579" t="s">
        <v>18</v>
      </c>
      <c r="E1579" t="s">
        <v>12</v>
      </c>
      <c r="F1579" t="s">
        <v>6065</v>
      </c>
      <c r="G1579" s="1">
        <v>125609165</v>
      </c>
      <c r="H1579" t="s">
        <v>4144</v>
      </c>
      <c r="I1579" t="s">
        <v>2646</v>
      </c>
      <c r="J1579" t="s">
        <v>285</v>
      </c>
      <c r="K1579" t="s">
        <v>6066</v>
      </c>
      <c r="L1579" t="s">
        <v>6067</v>
      </c>
      <c r="M1579">
        <v>169</v>
      </c>
      <c r="N1579" s="5">
        <v>85410</v>
      </c>
      <c r="O1579" s="14">
        <f t="shared" si="48"/>
        <v>5</v>
      </c>
      <c r="P1579" s="14" t="str">
        <f t="shared" si="49"/>
        <v>85410</v>
      </c>
      <c r="Q1579" s="5" t="str">
        <f>INDEX('DIAN CODE'!$B$2:$B$1121,MATCH(CONCATENATE(PLANOTER!P1579,""),'DIAN CODE'!$E$2:$E$1121,0),0)</f>
        <v>CASANARE</v>
      </c>
      <c r="R1579" s="5" t="str">
        <f>INDEX('DIAN CODE'!$D$2:$D$1121,MATCH(CONCATENATE(PLANOTER!P1579,""),'DIAN CODE'!$E$2:$E$1121,0),0)</f>
        <v>TAURAMENA</v>
      </c>
      <c r="S1579" t="s">
        <v>6068</v>
      </c>
    </row>
    <row r="1580" spans="1:19">
      <c r="A1580">
        <v>1023907584</v>
      </c>
      <c r="B1580">
        <v>1023907584</v>
      </c>
      <c r="C1580" t="s">
        <v>13</v>
      </c>
      <c r="D1580" t="s">
        <v>18</v>
      </c>
      <c r="E1580" t="s">
        <v>12</v>
      </c>
      <c r="F1580" t="s">
        <v>6069</v>
      </c>
      <c r="G1580" s="1">
        <v>3654563</v>
      </c>
      <c r="H1580" t="s">
        <v>1218</v>
      </c>
      <c r="I1580" t="s">
        <v>183</v>
      </c>
      <c r="J1580" t="s">
        <v>84</v>
      </c>
      <c r="K1580" t="s">
        <v>1175</v>
      </c>
      <c r="L1580" t="s">
        <v>6070</v>
      </c>
      <c r="M1580">
        <v>169</v>
      </c>
      <c r="N1580" s="5">
        <v>11001</v>
      </c>
      <c r="O1580" s="14">
        <f t="shared" si="48"/>
        <v>5</v>
      </c>
      <c r="P1580" s="14" t="str">
        <f t="shared" si="49"/>
        <v>11001</v>
      </c>
      <c r="Q1580" s="5" t="str">
        <f>INDEX('DIAN CODE'!$B$2:$B$1121,MATCH(CONCATENATE(PLANOTER!P1580,""),'DIAN CODE'!$E$2:$E$1121,0),0)</f>
        <v>BOGOTA</v>
      </c>
      <c r="R1580" s="5" t="str">
        <f>INDEX('DIAN CODE'!$D$2:$D$1121,MATCH(CONCATENATE(PLANOTER!P1580,""),'DIAN CODE'!$E$2:$E$1121,0),0)</f>
        <v>BOGOTA, D.C.</v>
      </c>
      <c r="S1580" t="s">
        <v>6071</v>
      </c>
    </row>
    <row r="1581" spans="1:19">
      <c r="A1581">
        <v>1023917255</v>
      </c>
      <c r="B1581">
        <v>1023917255</v>
      </c>
      <c r="C1581" t="s">
        <v>13</v>
      </c>
      <c r="D1581" t="s">
        <v>18</v>
      </c>
      <c r="E1581" t="s">
        <v>12</v>
      </c>
      <c r="F1581" t="s">
        <v>6072</v>
      </c>
      <c r="G1581" s="1">
        <v>2796957</v>
      </c>
      <c r="H1581" t="s">
        <v>557</v>
      </c>
      <c r="I1581" t="s">
        <v>109</v>
      </c>
      <c r="J1581" t="s">
        <v>53</v>
      </c>
      <c r="K1581" t="s">
        <v>394</v>
      </c>
      <c r="L1581" t="s">
        <v>6073</v>
      </c>
      <c r="M1581">
        <v>169</v>
      </c>
      <c r="N1581" s="5">
        <v>11001</v>
      </c>
      <c r="O1581" s="14">
        <f t="shared" si="48"/>
        <v>5</v>
      </c>
      <c r="P1581" s="14" t="str">
        <f t="shared" si="49"/>
        <v>11001</v>
      </c>
      <c r="Q1581" s="5" t="str">
        <f>INDEX('DIAN CODE'!$B$2:$B$1121,MATCH(CONCATENATE(PLANOTER!P1581,""),'DIAN CODE'!$E$2:$E$1121,0),0)</f>
        <v>BOGOTA</v>
      </c>
      <c r="R1581" s="5" t="str">
        <f>INDEX('DIAN CODE'!$D$2:$D$1121,MATCH(CONCATENATE(PLANOTER!P1581,""),'DIAN CODE'!$E$2:$E$1121,0),0)</f>
        <v>BOGOTA, D.C.</v>
      </c>
      <c r="S1581" t="s">
        <v>6074</v>
      </c>
    </row>
    <row r="1582" spans="1:19">
      <c r="A1582">
        <v>1023936145</v>
      </c>
      <c r="B1582">
        <v>1023936145</v>
      </c>
      <c r="C1582" t="s">
        <v>13</v>
      </c>
      <c r="D1582" t="s">
        <v>18</v>
      </c>
      <c r="E1582" t="s">
        <v>12</v>
      </c>
      <c r="F1582" t="s">
        <v>6075</v>
      </c>
      <c r="G1582" s="1">
        <v>3642579</v>
      </c>
      <c r="H1582" t="s">
        <v>452</v>
      </c>
      <c r="I1582" t="s">
        <v>636</v>
      </c>
      <c r="J1582" t="s">
        <v>5879</v>
      </c>
      <c r="K1582" t="s">
        <v>530</v>
      </c>
      <c r="L1582" t="s">
        <v>6076</v>
      </c>
      <c r="M1582">
        <v>169</v>
      </c>
      <c r="N1582" s="5">
        <v>11001</v>
      </c>
      <c r="O1582" s="14">
        <f t="shared" si="48"/>
        <v>5</v>
      </c>
      <c r="P1582" s="14" t="str">
        <f t="shared" si="49"/>
        <v>11001</v>
      </c>
      <c r="Q1582" s="5" t="str">
        <f>INDEX('DIAN CODE'!$B$2:$B$1121,MATCH(CONCATENATE(PLANOTER!P1582,""),'DIAN CODE'!$E$2:$E$1121,0),0)</f>
        <v>BOGOTA</v>
      </c>
      <c r="R1582" s="5" t="str">
        <f>INDEX('DIAN CODE'!$D$2:$D$1121,MATCH(CONCATENATE(PLANOTER!P1582,""),'DIAN CODE'!$E$2:$E$1121,0),0)</f>
        <v>BOGOTA, D.C.</v>
      </c>
      <c r="S1582" t="s">
        <v>6077</v>
      </c>
    </row>
    <row r="1583" spans="1:19">
      <c r="A1583">
        <v>1023944772</v>
      </c>
      <c r="B1583">
        <v>1023944772</v>
      </c>
      <c r="C1583" t="s">
        <v>13</v>
      </c>
      <c r="D1583" t="s">
        <v>18</v>
      </c>
      <c r="E1583" t="s">
        <v>12</v>
      </c>
      <c r="F1583" t="s">
        <v>6079</v>
      </c>
      <c r="G1583" s="1">
        <v>153875103</v>
      </c>
      <c r="H1583" t="s">
        <v>85</v>
      </c>
      <c r="I1583" t="s">
        <v>16</v>
      </c>
      <c r="J1583" t="s">
        <v>1736</v>
      </c>
      <c r="K1583" t="s">
        <v>16</v>
      </c>
      <c r="L1583" t="s">
        <v>6080</v>
      </c>
      <c r="M1583">
        <v>169</v>
      </c>
      <c r="N1583" s="5">
        <v>11001</v>
      </c>
      <c r="O1583" s="14">
        <f t="shared" si="48"/>
        <v>5</v>
      </c>
      <c r="P1583" s="14" t="str">
        <f t="shared" si="49"/>
        <v>11001</v>
      </c>
      <c r="Q1583" s="5" t="str">
        <f>INDEX('DIAN CODE'!$B$2:$B$1121,MATCH(CONCATENATE(PLANOTER!P1583,""),'DIAN CODE'!$E$2:$E$1121,0),0)</f>
        <v>BOGOTA</v>
      </c>
      <c r="R1583" s="5" t="str">
        <f>INDEX('DIAN CODE'!$D$2:$D$1121,MATCH(CONCATENATE(PLANOTER!P1583,""),'DIAN CODE'!$E$2:$E$1121,0),0)</f>
        <v>BOGOTA, D.C.</v>
      </c>
      <c r="S1583" t="s">
        <v>6081</v>
      </c>
    </row>
    <row r="1584" spans="1:19">
      <c r="A1584">
        <v>1024471517</v>
      </c>
      <c r="B1584">
        <v>1024471517</v>
      </c>
      <c r="C1584" t="s">
        <v>13</v>
      </c>
      <c r="D1584" t="s">
        <v>18</v>
      </c>
      <c r="E1584" t="s">
        <v>12</v>
      </c>
      <c r="F1584" t="s">
        <v>6082</v>
      </c>
      <c r="G1584" s="1">
        <v>3125627634</v>
      </c>
      <c r="H1584" t="s">
        <v>6083</v>
      </c>
      <c r="I1584" t="s">
        <v>92</v>
      </c>
      <c r="J1584" t="s">
        <v>1735</v>
      </c>
      <c r="K1584" t="s">
        <v>2570</v>
      </c>
      <c r="L1584" t="s">
        <v>6084</v>
      </c>
      <c r="M1584">
        <v>169</v>
      </c>
      <c r="N1584" s="5">
        <v>11001</v>
      </c>
      <c r="O1584" s="14">
        <f t="shared" si="48"/>
        <v>5</v>
      </c>
      <c r="P1584" s="14" t="str">
        <f t="shared" si="49"/>
        <v>11001</v>
      </c>
      <c r="Q1584" s="5" t="str">
        <f>INDEX('DIAN CODE'!$B$2:$B$1121,MATCH(CONCATENATE(PLANOTER!P1584,""),'DIAN CODE'!$E$2:$E$1121,0),0)</f>
        <v>BOGOTA</v>
      </c>
      <c r="R1584" s="5" t="str">
        <f>INDEX('DIAN CODE'!$D$2:$D$1121,MATCH(CONCATENATE(PLANOTER!P1584,""),'DIAN CODE'!$E$2:$E$1121,0),0)</f>
        <v>BOGOTA, D.C.</v>
      </c>
      <c r="S1584" t="s">
        <v>6085</v>
      </c>
    </row>
    <row r="1585" spans="1:19">
      <c r="A1585">
        <v>1024477334</v>
      </c>
      <c r="B1585">
        <v>1024477334</v>
      </c>
      <c r="C1585" t="s">
        <v>13</v>
      </c>
      <c r="D1585" t="s">
        <v>18</v>
      </c>
      <c r="E1585" t="s">
        <v>12</v>
      </c>
      <c r="F1585" t="s">
        <v>6086</v>
      </c>
      <c r="G1585" s="1">
        <v>125640332</v>
      </c>
      <c r="H1585" t="s">
        <v>238</v>
      </c>
      <c r="I1585" t="s">
        <v>1383</v>
      </c>
      <c r="J1585" t="s">
        <v>6087</v>
      </c>
      <c r="K1585" t="s">
        <v>16</v>
      </c>
      <c r="L1585" t="s">
        <v>6088</v>
      </c>
      <c r="M1585">
        <v>169</v>
      </c>
      <c r="N1585" s="5">
        <v>11001</v>
      </c>
      <c r="O1585" s="14">
        <f t="shared" si="48"/>
        <v>5</v>
      </c>
      <c r="P1585" s="14" t="str">
        <f t="shared" si="49"/>
        <v>11001</v>
      </c>
      <c r="Q1585" s="5" t="str">
        <f>INDEX('DIAN CODE'!$B$2:$B$1121,MATCH(CONCATENATE(PLANOTER!P1585,""),'DIAN CODE'!$E$2:$E$1121,0),0)</f>
        <v>BOGOTA</v>
      </c>
      <c r="R1585" s="5" t="str">
        <f>INDEX('DIAN CODE'!$D$2:$D$1121,MATCH(CONCATENATE(PLANOTER!P1585,""),'DIAN CODE'!$E$2:$E$1121,0),0)</f>
        <v>BOGOTA, D.C.</v>
      </c>
      <c r="S1585" t="s">
        <v>6089</v>
      </c>
    </row>
    <row r="1586" spans="1:19">
      <c r="A1586">
        <v>1024496205</v>
      </c>
      <c r="B1586">
        <v>1024496205</v>
      </c>
      <c r="C1586" t="s">
        <v>13</v>
      </c>
      <c r="D1586" t="s">
        <v>18</v>
      </c>
      <c r="E1586" t="s">
        <v>12</v>
      </c>
      <c r="F1586" t="s">
        <v>6090</v>
      </c>
      <c r="G1586" s="1">
        <v>15809727</v>
      </c>
      <c r="H1586" t="s">
        <v>646</v>
      </c>
      <c r="I1586" t="s">
        <v>16</v>
      </c>
      <c r="J1586" t="s">
        <v>2372</v>
      </c>
      <c r="K1586" t="s">
        <v>16</v>
      </c>
      <c r="L1586" t="s">
        <v>6091</v>
      </c>
      <c r="M1586">
        <v>169</v>
      </c>
      <c r="N1586" s="5">
        <v>11001</v>
      </c>
      <c r="O1586" s="14">
        <f t="shared" si="48"/>
        <v>5</v>
      </c>
      <c r="P1586" s="14" t="str">
        <f t="shared" si="49"/>
        <v>11001</v>
      </c>
      <c r="Q1586" s="5" t="str">
        <f>INDEX('DIAN CODE'!$B$2:$B$1121,MATCH(CONCATENATE(PLANOTER!P1586,""),'DIAN CODE'!$E$2:$E$1121,0),0)</f>
        <v>BOGOTA</v>
      </c>
      <c r="R1586" s="5" t="str">
        <f>INDEX('DIAN CODE'!$D$2:$D$1121,MATCH(CONCATENATE(PLANOTER!P1586,""),'DIAN CODE'!$E$2:$E$1121,0),0)</f>
        <v>BOGOTA, D.C.</v>
      </c>
      <c r="S1586" t="s">
        <v>6092</v>
      </c>
    </row>
    <row r="1587" spans="1:19">
      <c r="A1587">
        <v>1024557692</v>
      </c>
      <c r="B1587">
        <v>1024557692</v>
      </c>
      <c r="C1587" t="s">
        <v>13</v>
      </c>
      <c r="D1587" t="s">
        <v>18</v>
      </c>
      <c r="E1587" t="s">
        <v>12</v>
      </c>
      <c r="F1587" t="s">
        <v>6094</v>
      </c>
      <c r="G1587" s="1">
        <v>7344209</v>
      </c>
      <c r="H1587" t="s">
        <v>3067</v>
      </c>
      <c r="I1587" t="s">
        <v>813</v>
      </c>
      <c r="J1587" t="s">
        <v>41</v>
      </c>
      <c r="K1587" t="s">
        <v>16</v>
      </c>
      <c r="L1587" t="s">
        <v>6095</v>
      </c>
      <c r="M1587">
        <v>169</v>
      </c>
      <c r="N1587" s="5">
        <v>11001</v>
      </c>
      <c r="O1587" s="14">
        <f t="shared" si="48"/>
        <v>5</v>
      </c>
      <c r="P1587" s="14" t="str">
        <f t="shared" si="49"/>
        <v>11001</v>
      </c>
      <c r="Q1587" s="5" t="str">
        <f>INDEX('DIAN CODE'!$B$2:$B$1121,MATCH(CONCATENATE(PLANOTER!P1587,""),'DIAN CODE'!$E$2:$E$1121,0),0)</f>
        <v>BOGOTA</v>
      </c>
      <c r="R1587" s="5" t="str">
        <f>INDEX('DIAN CODE'!$D$2:$D$1121,MATCH(CONCATENATE(PLANOTER!P1587,""),'DIAN CODE'!$E$2:$E$1121,0),0)</f>
        <v>BOGOTA, D.C.</v>
      </c>
      <c r="S1587" t="s">
        <v>6096</v>
      </c>
    </row>
    <row r="1588" spans="1:19">
      <c r="A1588">
        <v>1024557995</v>
      </c>
      <c r="B1588">
        <v>1024557995</v>
      </c>
      <c r="C1588" t="s">
        <v>13</v>
      </c>
      <c r="D1588" t="s">
        <v>18</v>
      </c>
      <c r="E1588" t="s">
        <v>12</v>
      </c>
      <c r="F1588" t="s">
        <v>6097</v>
      </c>
      <c r="G1588" s="1">
        <v>112427714</v>
      </c>
      <c r="H1588" t="s">
        <v>1982</v>
      </c>
      <c r="I1588" t="s">
        <v>16</v>
      </c>
      <c r="J1588" t="s">
        <v>3863</v>
      </c>
      <c r="K1588" t="s">
        <v>74</v>
      </c>
      <c r="L1588" t="s">
        <v>6098</v>
      </c>
      <c r="M1588">
        <v>169</v>
      </c>
      <c r="N1588" s="5">
        <v>25754</v>
      </c>
      <c r="O1588" s="14">
        <f t="shared" si="48"/>
        <v>5</v>
      </c>
      <c r="P1588" s="14" t="str">
        <f t="shared" si="49"/>
        <v>25754</v>
      </c>
      <c r="Q1588" s="5" t="str">
        <f>INDEX('DIAN CODE'!$B$2:$B$1121,MATCH(CONCATENATE(PLANOTER!P1588,""),'DIAN CODE'!$E$2:$E$1121,0),0)</f>
        <v>CUNDINAMARCA</v>
      </c>
      <c r="R1588" s="5" t="str">
        <f>INDEX('DIAN CODE'!$D$2:$D$1121,MATCH(CONCATENATE(PLANOTER!P1588,""),'DIAN CODE'!$E$2:$E$1121,0),0)</f>
        <v>SOACHA</v>
      </c>
      <c r="S1588" t="s">
        <v>6099</v>
      </c>
    </row>
    <row r="1589" spans="1:19">
      <c r="A1589">
        <v>1024578221</v>
      </c>
      <c r="B1589">
        <v>1024578221</v>
      </c>
      <c r="C1589" t="s">
        <v>13</v>
      </c>
      <c r="D1589" t="s">
        <v>18</v>
      </c>
      <c r="E1589" t="s">
        <v>12</v>
      </c>
      <c r="F1589" t="s">
        <v>6100</v>
      </c>
      <c r="G1589" s="1">
        <v>3193058404</v>
      </c>
      <c r="H1589" t="s">
        <v>1146</v>
      </c>
      <c r="I1589" t="s">
        <v>1471</v>
      </c>
      <c r="J1589" t="s">
        <v>2149</v>
      </c>
      <c r="K1589" t="s">
        <v>6101</v>
      </c>
      <c r="L1589" t="s">
        <v>6102</v>
      </c>
      <c r="M1589">
        <v>169</v>
      </c>
      <c r="N1589" s="5">
        <v>11001</v>
      </c>
      <c r="O1589" s="14">
        <f t="shared" si="48"/>
        <v>5</v>
      </c>
      <c r="P1589" s="14" t="str">
        <f t="shared" si="49"/>
        <v>11001</v>
      </c>
      <c r="Q1589" s="5" t="str">
        <f>INDEX('DIAN CODE'!$B$2:$B$1121,MATCH(CONCATENATE(PLANOTER!P1589,""),'DIAN CODE'!$E$2:$E$1121,0),0)</f>
        <v>BOGOTA</v>
      </c>
      <c r="R1589" s="5" t="str">
        <f>INDEX('DIAN CODE'!$D$2:$D$1121,MATCH(CONCATENATE(PLANOTER!P1589,""),'DIAN CODE'!$E$2:$E$1121,0),0)</f>
        <v>BOGOTA, D.C.</v>
      </c>
      <c r="S1589" t="s">
        <v>6103</v>
      </c>
    </row>
    <row r="1590" spans="1:19">
      <c r="A1590">
        <v>1026250141</v>
      </c>
      <c r="B1590">
        <v>1026250141</v>
      </c>
      <c r="C1590" t="s">
        <v>13</v>
      </c>
      <c r="D1590" t="s">
        <v>18</v>
      </c>
      <c r="E1590" t="s">
        <v>12</v>
      </c>
      <c r="F1590" t="s">
        <v>6104</v>
      </c>
      <c r="G1590" s="1">
        <v>2909843</v>
      </c>
      <c r="H1590" t="s">
        <v>277</v>
      </c>
      <c r="I1590" t="s">
        <v>16</v>
      </c>
      <c r="J1590" t="s">
        <v>1037</v>
      </c>
      <c r="K1590" t="s">
        <v>16</v>
      </c>
      <c r="L1590" t="s">
        <v>6105</v>
      </c>
      <c r="M1590">
        <v>169</v>
      </c>
      <c r="N1590" s="5">
        <v>11001</v>
      </c>
      <c r="O1590" s="14">
        <f t="shared" si="48"/>
        <v>5</v>
      </c>
      <c r="P1590" s="14" t="str">
        <f t="shared" si="49"/>
        <v>11001</v>
      </c>
      <c r="Q1590" s="5" t="str">
        <f>INDEX('DIAN CODE'!$B$2:$B$1121,MATCH(CONCATENATE(PLANOTER!P1590,""),'DIAN CODE'!$E$2:$E$1121,0),0)</f>
        <v>BOGOTA</v>
      </c>
      <c r="R1590" s="5" t="str">
        <f>INDEX('DIAN CODE'!$D$2:$D$1121,MATCH(CONCATENATE(PLANOTER!P1590,""),'DIAN CODE'!$E$2:$E$1121,0),0)</f>
        <v>BOGOTA, D.C.</v>
      </c>
      <c r="S1590" t="s">
        <v>6106</v>
      </c>
    </row>
    <row r="1591" spans="1:19">
      <c r="A1591">
        <v>1026260338</v>
      </c>
      <c r="B1591">
        <v>1026260338</v>
      </c>
      <c r="C1591" t="s">
        <v>13</v>
      </c>
      <c r="D1591" t="s">
        <v>18</v>
      </c>
      <c r="E1591" t="s">
        <v>12</v>
      </c>
      <c r="F1591" t="s">
        <v>6107</v>
      </c>
      <c r="G1591" s="1">
        <v>229460606</v>
      </c>
      <c r="H1591" t="s">
        <v>463</v>
      </c>
      <c r="I1591" t="s">
        <v>280</v>
      </c>
      <c r="J1591" t="s">
        <v>6108</v>
      </c>
      <c r="K1591" t="s">
        <v>16</v>
      </c>
      <c r="L1591" t="s">
        <v>6109</v>
      </c>
      <c r="M1591">
        <v>169</v>
      </c>
      <c r="N1591" s="5">
        <v>11001</v>
      </c>
      <c r="O1591" s="14">
        <f t="shared" si="48"/>
        <v>5</v>
      </c>
      <c r="P1591" s="14" t="str">
        <f t="shared" si="49"/>
        <v>11001</v>
      </c>
      <c r="Q1591" s="5" t="str">
        <f>INDEX('DIAN CODE'!$B$2:$B$1121,MATCH(CONCATENATE(PLANOTER!P1591,""),'DIAN CODE'!$E$2:$E$1121,0),0)</f>
        <v>BOGOTA</v>
      </c>
      <c r="R1591" s="5" t="str">
        <f>INDEX('DIAN CODE'!$D$2:$D$1121,MATCH(CONCATENATE(PLANOTER!P1591,""),'DIAN CODE'!$E$2:$E$1121,0),0)</f>
        <v>BOGOTA, D.C.</v>
      </c>
      <c r="S1591" t="s">
        <v>6110</v>
      </c>
    </row>
    <row r="1592" spans="1:19">
      <c r="A1592">
        <v>1026276231</v>
      </c>
      <c r="B1592">
        <v>1026276231</v>
      </c>
      <c r="C1592" t="s">
        <v>13</v>
      </c>
      <c r="D1592" t="s">
        <v>18</v>
      </c>
      <c r="E1592" t="s">
        <v>12</v>
      </c>
      <c r="F1592" t="s">
        <v>6111</v>
      </c>
      <c r="G1592" s="1">
        <v>5353540</v>
      </c>
      <c r="H1592" t="s">
        <v>646</v>
      </c>
      <c r="I1592" t="s">
        <v>202</v>
      </c>
      <c r="J1592" t="s">
        <v>6112</v>
      </c>
      <c r="K1592" t="s">
        <v>28</v>
      </c>
      <c r="L1592" t="s">
        <v>6113</v>
      </c>
      <c r="M1592">
        <v>169</v>
      </c>
      <c r="N1592" s="5">
        <v>11001</v>
      </c>
      <c r="O1592" s="14">
        <f t="shared" si="48"/>
        <v>5</v>
      </c>
      <c r="P1592" s="14" t="str">
        <f t="shared" si="49"/>
        <v>11001</v>
      </c>
      <c r="Q1592" s="5" t="str">
        <f>INDEX('DIAN CODE'!$B$2:$B$1121,MATCH(CONCATENATE(PLANOTER!P1592,""),'DIAN CODE'!$E$2:$E$1121,0),0)</f>
        <v>BOGOTA</v>
      </c>
      <c r="R1592" s="5" t="str">
        <f>INDEX('DIAN CODE'!$D$2:$D$1121,MATCH(CONCATENATE(PLANOTER!P1592,""),'DIAN CODE'!$E$2:$E$1121,0),0)</f>
        <v>BOGOTA, D.C.</v>
      </c>
      <c r="S1592" t="s">
        <v>6114</v>
      </c>
    </row>
    <row r="1593" spans="1:19">
      <c r="A1593">
        <v>1026278916</v>
      </c>
      <c r="B1593">
        <v>1026278916</v>
      </c>
      <c r="C1593" t="s">
        <v>13</v>
      </c>
      <c r="D1593" t="s">
        <v>18</v>
      </c>
      <c r="E1593" t="s">
        <v>12</v>
      </c>
      <c r="F1593" t="s">
        <v>6115</v>
      </c>
      <c r="G1593" s="1">
        <v>212357149</v>
      </c>
      <c r="H1593" t="s">
        <v>58</v>
      </c>
      <c r="I1593" t="s">
        <v>16</v>
      </c>
      <c r="J1593" t="s">
        <v>2885</v>
      </c>
      <c r="K1593" t="s">
        <v>16</v>
      </c>
      <c r="L1593" t="s">
        <v>6116</v>
      </c>
      <c r="M1593">
        <v>169</v>
      </c>
      <c r="N1593" s="5">
        <v>11001</v>
      </c>
      <c r="O1593" s="14">
        <f t="shared" si="48"/>
        <v>5</v>
      </c>
      <c r="P1593" s="14" t="str">
        <f t="shared" si="49"/>
        <v>11001</v>
      </c>
      <c r="Q1593" s="5" t="str">
        <f>INDEX('DIAN CODE'!$B$2:$B$1121,MATCH(CONCATENATE(PLANOTER!P1593,""),'DIAN CODE'!$E$2:$E$1121,0),0)</f>
        <v>BOGOTA</v>
      </c>
      <c r="R1593" s="5" t="str">
        <f>INDEX('DIAN CODE'!$D$2:$D$1121,MATCH(CONCATENATE(PLANOTER!P1593,""),'DIAN CODE'!$E$2:$E$1121,0),0)</f>
        <v>BOGOTA, D.C.</v>
      </c>
      <c r="S1593" t="s">
        <v>6117</v>
      </c>
    </row>
    <row r="1594" spans="1:19">
      <c r="A1594">
        <v>1026285276</v>
      </c>
      <c r="B1594">
        <v>1026285276</v>
      </c>
      <c r="C1594" t="s">
        <v>13</v>
      </c>
      <c r="D1594" t="s">
        <v>18</v>
      </c>
      <c r="E1594" t="s">
        <v>12</v>
      </c>
      <c r="F1594" t="s">
        <v>6118</v>
      </c>
      <c r="G1594" s="1">
        <v>3166265609</v>
      </c>
      <c r="H1594" t="s">
        <v>692</v>
      </c>
      <c r="I1594" t="s">
        <v>109</v>
      </c>
      <c r="J1594" t="s">
        <v>530</v>
      </c>
      <c r="K1594" t="s">
        <v>76</v>
      </c>
      <c r="L1594" t="s">
        <v>6119</v>
      </c>
      <c r="M1594">
        <v>169</v>
      </c>
      <c r="N1594" s="5">
        <v>11001</v>
      </c>
      <c r="O1594" s="14">
        <f t="shared" si="48"/>
        <v>5</v>
      </c>
      <c r="P1594" s="14" t="str">
        <f t="shared" si="49"/>
        <v>11001</v>
      </c>
      <c r="Q1594" s="5" t="str">
        <f>INDEX('DIAN CODE'!$B$2:$B$1121,MATCH(CONCATENATE(PLANOTER!P1594,""),'DIAN CODE'!$E$2:$E$1121,0),0)</f>
        <v>BOGOTA</v>
      </c>
      <c r="R1594" s="5" t="str">
        <f>INDEX('DIAN CODE'!$D$2:$D$1121,MATCH(CONCATENATE(PLANOTER!P1594,""),'DIAN CODE'!$E$2:$E$1121,0),0)</f>
        <v>BOGOTA, D.C.</v>
      </c>
      <c r="S1594" t="s">
        <v>6120</v>
      </c>
    </row>
    <row r="1595" spans="1:19">
      <c r="A1595">
        <v>1026301582</v>
      </c>
      <c r="B1595">
        <v>1026301582</v>
      </c>
      <c r="C1595" t="s">
        <v>13</v>
      </c>
      <c r="D1595" t="s">
        <v>18</v>
      </c>
      <c r="E1595" t="s">
        <v>12</v>
      </c>
      <c r="F1595" t="s">
        <v>6121</v>
      </c>
      <c r="G1595" s="1">
        <v>3125194516</v>
      </c>
      <c r="H1595" t="s">
        <v>211</v>
      </c>
      <c r="I1595" t="s">
        <v>16</v>
      </c>
      <c r="J1595" t="s">
        <v>3263</v>
      </c>
      <c r="K1595" t="s">
        <v>16</v>
      </c>
      <c r="L1595" t="s">
        <v>6122</v>
      </c>
      <c r="M1595">
        <v>169</v>
      </c>
      <c r="N1595" s="5">
        <v>11001</v>
      </c>
      <c r="O1595" s="14">
        <f t="shared" si="48"/>
        <v>5</v>
      </c>
      <c r="P1595" s="14" t="str">
        <f t="shared" si="49"/>
        <v>11001</v>
      </c>
      <c r="Q1595" s="5" t="str">
        <f>INDEX('DIAN CODE'!$B$2:$B$1121,MATCH(CONCATENATE(PLANOTER!P1595,""),'DIAN CODE'!$E$2:$E$1121,0),0)</f>
        <v>BOGOTA</v>
      </c>
      <c r="R1595" s="5" t="str">
        <f>INDEX('DIAN CODE'!$D$2:$D$1121,MATCH(CONCATENATE(PLANOTER!P1595,""),'DIAN CODE'!$E$2:$E$1121,0),0)</f>
        <v>BOGOTA, D.C.</v>
      </c>
      <c r="S1595" t="s">
        <v>6123</v>
      </c>
    </row>
    <row r="1596" spans="1:19">
      <c r="A1596">
        <v>1027956514</v>
      </c>
      <c r="B1596">
        <v>1027956514</v>
      </c>
      <c r="C1596" t="s">
        <v>13</v>
      </c>
      <c r="D1596" t="s">
        <v>18</v>
      </c>
      <c r="E1596" t="s">
        <v>12</v>
      </c>
      <c r="F1596" t="s">
        <v>6124</v>
      </c>
      <c r="G1596" s="1">
        <v>7841419</v>
      </c>
      <c r="H1596" t="s">
        <v>211</v>
      </c>
      <c r="I1596" t="s">
        <v>431</v>
      </c>
      <c r="J1596" t="s">
        <v>676</v>
      </c>
      <c r="K1596" t="s">
        <v>16</v>
      </c>
      <c r="L1596" t="s">
        <v>6125</v>
      </c>
      <c r="M1596">
        <v>169</v>
      </c>
      <c r="N1596" s="5">
        <v>23001</v>
      </c>
      <c r="O1596" s="14">
        <f t="shared" si="48"/>
        <v>5</v>
      </c>
      <c r="P1596" s="14" t="str">
        <f t="shared" si="49"/>
        <v>23001</v>
      </c>
      <c r="Q1596" s="5" t="str">
        <f>INDEX('DIAN CODE'!$B$2:$B$1121,MATCH(CONCATENATE(PLANOTER!P1596,""),'DIAN CODE'!$E$2:$E$1121,0),0)</f>
        <v>CORDOBA</v>
      </c>
      <c r="R1596" s="5" t="str">
        <f>INDEX('DIAN CODE'!$D$2:$D$1121,MATCH(CONCATENATE(PLANOTER!P1596,""),'DIAN CODE'!$E$2:$E$1121,0),0)</f>
        <v>MONTERIA</v>
      </c>
      <c r="S1596" t="s">
        <v>6126</v>
      </c>
    </row>
    <row r="1597" spans="1:19">
      <c r="A1597">
        <v>1030528749</v>
      </c>
      <c r="B1597">
        <v>1030528749</v>
      </c>
      <c r="C1597" t="s">
        <v>13</v>
      </c>
      <c r="D1597" t="s">
        <v>18</v>
      </c>
      <c r="E1597" t="s">
        <v>12</v>
      </c>
      <c r="F1597" t="s">
        <v>6127</v>
      </c>
      <c r="G1597" s="1">
        <v>3008545096</v>
      </c>
      <c r="H1597" t="s">
        <v>204</v>
      </c>
      <c r="I1597" t="s">
        <v>37</v>
      </c>
      <c r="J1597" t="s">
        <v>46</v>
      </c>
      <c r="K1597" t="s">
        <v>530</v>
      </c>
      <c r="L1597" t="s">
        <v>6128</v>
      </c>
      <c r="M1597">
        <v>169</v>
      </c>
      <c r="N1597" s="5">
        <v>11001</v>
      </c>
      <c r="O1597" s="14">
        <f t="shared" si="48"/>
        <v>5</v>
      </c>
      <c r="P1597" s="14" t="str">
        <f t="shared" si="49"/>
        <v>11001</v>
      </c>
      <c r="Q1597" s="5" t="str">
        <f>INDEX('DIAN CODE'!$B$2:$B$1121,MATCH(CONCATENATE(PLANOTER!P1597,""),'DIAN CODE'!$E$2:$E$1121,0),0)</f>
        <v>BOGOTA</v>
      </c>
      <c r="R1597" s="5" t="str">
        <f>INDEX('DIAN CODE'!$D$2:$D$1121,MATCH(CONCATENATE(PLANOTER!P1597,""),'DIAN CODE'!$E$2:$E$1121,0),0)</f>
        <v>BOGOTA, D.C.</v>
      </c>
      <c r="S1597" t="s">
        <v>6129</v>
      </c>
    </row>
    <row r="1598" spans="1:19">
      <c r="A1598">
        <v>1030529362</v>
      </c>
      <c r="B1598">
        <v>1030529362</v>
      </c>
      <c r="C1598" t="s">
        <v>13</v>
      </c>
      <c r="D1598" t="s">
        <v>18</v>
      </c>
      <c r="E1598" t="s">
        <v>12</v>
      </c>
      <c r="F1598" t="s">
        <v>6130</v>
      </c>
      <c r="G1598" s="1">
        <v>7629953</v>
      </c>
      <c r="H1598" t="s">
        <v>179</v>
      </c>
      <c r="I1598" t="s">
        <v>73</v>
      </c>
      <c r="J1598" t="s">
        <v>1760</v>
      </c>
      <c r="K1598" t="s">
        <v>84</v>
      </c>
      <c r="L1598" t="s">
        <v>6131</v>
      </c>
      <c r="M1598">
        <v>169</v>
      </c>
      <c r="N1598" s="5">
        <v>11001</v>
      </c>
      <c r="O1598" s="14">
        <f t="shared" si="48"/>
        <v>5</v>
      </c>
      <c r="P1598" s="14" t="str">
        <f t="shared" si="49"/>
        <v>11001</v>
      </c>
      <c r="Q1598" s="5" t="str">
        <f>INDEX('DIAN CODE'!$B$2:$B$1121,MATCH(CONCATENATE(PLANOTER!P1598,""),'DIAN CODE'!$E$2:$E$1121,0),0)</f>
        <v>BOGOTA</v>
      </c>
      <c r="R1598" s="5" t="str">
        <f>INDEX('DIAN CODE'!$D$2:$D$1121,MATCH(CONCATENATE(PLANOTER!P1598,""),'DIAN CODE'!$E$2:$E$1121,0),0)</f>
        <v>BOGOTA, D.C.</v>
      </c>
      <c r="S1598" t="s">
        <v>6132</v>
      </c>
    </row>
    <row r="1599" spans="1:19">
      <c r="A1599">
        <v>1030547502</v>
      </c>
      <c r="B1599">
        <v>1030547502</v>
      </c>
      <c r="C1599" t="s">
        <v>13</v>
      </c>
      <c r="D1599" t="s">
        <v>18</v>
      </c>
      <c r="E1599" t="s">
        <v>12</v>
      </c>
      <c r="F1599" t="s">
        <v>6133</v>
      </c>
      <c r="G1599" s="1">
        <v>2495586</v>
      </c>
      <c r="H1599" t="s">
        <v>107</v>
      </c>
      <c r="I1599" t="s">
        <v>6134</v>
      </c>
      <c r="J1599" t="s">
        <v>1528</v>
      </c>
      <c r="K1599" t="s">
        <v>1829</v>
      </c>
      <c r="L1599" t="s">
        <v>6135</v>
      </c>
      <c r="M1599">
        <v>169</v>
      </c>
      <c r="N1599" s="5">
        <v>11001</v>
      </c>
      <c r="O1599" s="14">
        <f t="shared" si="48"/>
        <v>5</v>
      </c>
      <c r="P1599" s="14" t="str">
        <f t="shared" si="49"/>
        <v>11001</v>
      </c>
      <c r="Q1599" s="5" t="str">
        <f>INDEX('DIAN CODE'!$B$2:$B$1121,MATCH(CONCATENATE(PLANOTER!P1599,""),'DIAN CODE'!$E$2:$E$1121,0),0)</f>
        <v>BOGOTA</v>
      </c>
      <c r="R1599" s="5" t="str">
        <f>INDEX('DIAN CODE'!$D$2:$D$1121,MATCH(CONCATENATE(PLANOTER!P1599,""),'DIAN CODE'!$E$2:$E$1121,0),0)</f>
        <v>BOGOTA, D.C.</v>
      </c>
      <c r="S1599" t="s">
        <v>6136</v>
      </c>
    </row>
    <row r="1600" spans="1:19">
      <c r="A1600">
        <v>1030598240</v>
      </c>
      <c r="B1600">
        <v>1030598240</v>
      </c>
      <c r="C1600" t="s">
        <v>13</v>
      </c>
      <c r="D1600" t="s">
        <v>18</v>
      </c>
      <c r="E1600" t="s">
        <v>12</v>
      </c>
      <c r="F1600" t="s">
        <v>6137</v>
      </c>
      <c r="G1600" s="1">
        <v>3105448642</v>
      </c>
      <c r="H1600" t="s">
        <v>288</v>
      </c>
      <c r="I1600" t="s">
        <v>2079</v>
      </c>
      <c r="J1600" t="s">
        <v>158</v>
      </c>
      <c r="K1600" t="s">
        <v>115</v>
      </c>
      <c r="L1600" t="s">
        <v>6138</v>
      </c>
      <c r="M1600">
        <v>169</v>
      </c>
      <c r="N1600" s="5">
        <v>17380</v>
      </c>
      <c r="O1600" s="14">
        <f t="shared" si="48"/>
        <v>5</v>
      </c>
      <c r="P1600" s="14" t="str">
        <f t="shared" si="49"/>
        <v>17380</v>
      </c>
      <c r="Q1600" s="5" t="str">
        <f>INDEX('DIAN CODE'!$B$2:$B$1121,MATCH(CONCATENATE(PLANOTER!P1600,""),'DIAN CODE'!$E$2:$E$1121,0),0)</f>
        <v>CALDAS</v>
      </c>
      <c r="R1600" s="5" t="str">
        <f>INDEX('DIAN CODE'!$D$2:$D$1121,MATCH(CONCATENATE(PLANOTER!P1600,""),'DIAN CODE'!$E$2:$E$1121,0),0)</f>
        <v>LA DORADA</v>
      </c>
      <c r="S1600" t="s">
        <v>6139</v>
      </c>
    </row>
    <row r="1601" spans="1:19">
      <c r="A1601">
        <v>1030607339</v>
      </c>
      <c r="B1601">
        <v>1030607339</v>
      </c>
      <c r="C1601" t="s">
        <v>13</v>
      </c>
      <c r="D1601" t="s">
        <v>18</v>
      </c>
      <c r="E1601" t="s">
        <v>12</v>
      </c>
      <c r="F1601" t="s">
        <v>6140</v>
      </c>
      <c r="G1601" s="1">
        <v>7959468</v>
      </c>
      <c r="H1601" t="s">
        <v>2700</v>
      </c>
      <c r="I1601" t="s">
        <v>684</v>
      </c>
      <c r="J1601" t="s">
        <v>2176</v>
      </c>
      <c r="K1601" t="s">
        <v>28</v>
      </c>
      <c r="L1601" t="s">
        <v>6141</v>
      </c>
      <c r="M1601">
        <v>169</v>
      </c>
      <c r="N1601" s="5">
        <v>11001</v>
      </c>
      <c r="O1601" s="14">
        <f t="shared" si="48"/>
        <v>5</v>
      </c>
      <c r="P1601" s="14" t="str">
        <f t="shared" si="49"/>
        <v>11001</v>
      </c>
      <c r="Q1601" s="5" t="str">
        <f>INDEX('DIAN CODE'!$B$2:$B$1121,MATCH(CONCATENATE(PLANOTER!P1601,""),'DIAN CODE'!$E$2:$E$1121,0),0)</f>
        <v>BOGOTA</v>
      </c>
      <c r="R1601" s="5" t="str">
        <f>INDEX('DIAN CODE'!$D$2:$D$1121,MATCH(CONCATENATE(PLANOTER!P1601,""),'DIAN CODE'!$E$2:$E$1121,0),0)</f>
        <v>BOGOTA, D.C.</v>
      </c>
      <c r="S1601" t="s">
        <v>6142</v>
      </c>
    </row>
    <row r="1602" spans="1:19">
      <c r="A1602">
        <v>1030617286</v>
      </c>
      <c r="B1602">
        <v>1030617286</v>
      </c>
      <c r="C1602" t="s">
        <v>13</v>
      </c>
      <c r="D1602" t="s">
        <v>18</v>
      </c>
      <c r="E1602" t="s">
        <v>12</v>
      </c>
      <c r="F1602" t="s">
        <v>6143</v>
      </c>
      <c r="G1602" s="1">
        <v>3123464684</v>
      </c>
      <c r="H1602" t="s">
        <v>1124</v>
      </c>
      <c r="I1602" t="s">
        <v>144</v>
      </c>
      <c r="J1602" t="s">
        <v>6144</v>
      </c>
      <c r="K1602" t="s">
        <v>16</v>
      </c>
      <c r="L1602" t="s">
        <v>6145</v>
      </c>
      <c r="M1602">
        <v>169</v>
      </c>
      <c r="N1602" s="5">
        <v>11001</v>
      </c>
      <c r="O1602" s="14">
        <f t="shared" si="48"/>
        <v>5</v>
      </c>
      <c r="P1602" s="14" t="str">
        <f t="shared" si="49"/>
        <v>11001</v>
      </c>
      <c r="Q1602" s="5" t="str">
        <f>INDEX('DIAN CODE'!$B$2:$B$1121,MATCH(CONCATENATE(PLANOTER!P1602,""),'DIAN CODE'!$E$2:$E$1121,0),0)</f>
        <v>BOGOTA</v>
      </c>
      <c r="R1602" s="5" t="str">
        <f>INDEX('DIAN CODE'!$D$2:$D$1121,MATCH(CONCATENATE(PLANOTER!P1602,""),'DIAN CODE'!$E$2:$E$1121,0),0)</f>
        <v>BOGOTA, D.C.</v>
      </c>
      <c r="S1602" t="s">
        <v>6146</v>
      </c>
    </row>
    <row r="1603" spans="1:19">
      <c r="A1603">
        <v>1030643064</v>
      </c>
      <c r="B1603">
        <v>1030643064</v>
      </c>
      <c r="C1603" t="s">
        <v>13</v>
      </c>
      <c r="D1603" t="s">
        <v>18</v>
      </c>
      <c r="E1603" t="s">
        <v>12</v>
      </c>
      <c r="F1603" t="s">
        <v>6147</v>
      </c>
      <c r="G1603" s="1">
        <v>2178478</v>
      </c>
      <c r="H1603" t="s">
        <v>127</v>
      </c>
      <c r="I1603" t="s">
        <v>2938</v>
      </c>
      <c r="J1603" t="s">
        <v>28</v>
      </c>
      <c r="K1603" t="s">
        <v>16</v>
      </c>
      <c r="L1603" t="s">
        <v>6148</v>
      </c>
      <c r="M1603">
        <v>169</v>
      </c>
      <c r="N1603" s="5">
        <v>11001</v>
      </c>
      <c r="O1603" s="14">
        <f t="shared" ref="O1603:O1666" si="50">LEN(N1603)</f>
        <v>5</v>
      </c>
      <c r="P1603" s="14" t="str">
        <f t="shared" ref="P1603:P1666" si="51">IF(EXACT(O1603,5),""&amp;N1603,"0"&amp;N1603)</f>
        <v>11001</v>
      </c>
      <c r="Q1603" s="5" t="str">
        <f>INDEX('DIAN CODE'!$B$2:$B$1121,MATCH(CONCATENATE(PLANOTER!P1603,""),'DIAN CODE'!$E$2:$E$1121,0),0)</f>
        <v>BOGOTA</v>
      </c>
      <c r="R1603" s="5" t="str">
        <f>INDEX('DIAN CODE'!$D$2:$D$1121,MATCH(CONCATENATE(PLANOTER!P1603,""),'DIAN CODE'!$E$2:$E$1121,0),0)</f>
        <v>BOGOTA, D.C.</v>
      </c>
      <c r="S1603" t="s">
        <v>6149</v>
      </c>
    </row>
    <row r="1604" spans="1:19">
      <c r="A1604">
        <v>1030668549</v>
      </c>
      <c r="B1604">
        <v>1030668549</v>
      </c>
      <c r="C1604" t="s">
        <v>13</v>
      </c>
      <c r="D1604" t="s">
        <v>18</v>
      </c>
      <c r="E1604" t="s">
        <v>12</v>
      </c>
      <c r="F1604" t="s">
        <v>6150</v>
      </c>
      <c r="G1604" s="1">
        <v>3046369392</v>
      </c>
      <c r="H1604" t="s">
        <v>213</v>
      </c>
      <c r="I1604" t="s">
        <v>521</v>
      </c>
      <c r="J1604" t="s">
        <v>6151</v>
      </c>
      <c r="K1604" t="s">
        <v>2564</v>
      </c>
      <c r="L1604" t="s">
        <v>6152</v>
      </c>
      <c r="M1604">
        <v>169</v>
      </c>
      <c r="N1604" s="5">
        <v>11001</v>
      </c>
      <c r="O1604" s="14">
        <f t="shared" si="50"/>
        <v>5</v>
      </c>
      <c r="P1604" s="14" t="str">
        <f t="shared" si="51"/>
        <v>11001</v>
      </c>
      <c r="Q1604" s="5" t="str">
        <f>INDEX('DIAN CODE'!$B$2:$B$1121,MATCH(CONCATENATE(PLANOTER!P1604,""),'DIAN CODE'!$E$2:$E$1121,0),0)</f>
        <v>BOGOTA</v>
      </c>
      <c r="R1604" s="5" t="str">
        <f>INDEX('DIAN CODE'!$D$2:$D$1121,MATCH(CONCATENATE(PLANOTER!P1604,""),'DIAN CODE'!$E$2:$E$1121,0),0)</f>
        <v>BOGOTA, D.C.</v>
      </c>
      <c r="S1604" t="s">
        <v>6153</v>
      </c>
    </row>
    <row r="1605" spans="1:19">
      <c r="A1605">
        <v>1030699399</v>
      </c>
      <c r="B1605">
        <v>1030699399</v>
      </c>
      <c r="C1605" t="s">
        <v>13</v>
      </c>
      <c r="D1605" t="s">
        <v>18</v>
      </c>
      <c r="E1605" t="s">
        <v>12</v>
      </c>
      <c r="F1605" t="s">
        <v>6154</v>
      </c>
      <c r="G1605" s="1">
        <v>3213233742</v>
      </c>
      <c r="H1605" t="s">
        <v>334</v>
      </c>
      <c r="I1605" t="s">
        <v>1132</v>
      </c>
      <c r="J1605" t="s">
        <v>6155</v>
      </c>
      <c r="K1605" t="s">
        <v>576</v>
      </c>
      <c r="L1605" t="s">
        <v>6156</v>
      </c>
      <c r="M1605">
        <v>169</v>
      </c>
      <c r="N1605" s="5">
        <v>11001</v>
      </c>
      <c r="O1605" s="14">
        <f t="shared" si="50"/>
        <v>5</v>
      </c>
      <c r="P1605" s="14" t="str">
        <f t="shared" si="51"/>
        <v>11001</v>
      </c>
      <c r="Q1605" s="5" t="str">
        <f>INDEX('DIAN CODE'!$B$2:$B$1121,MATCH(CONCATENATE(PLANOTER!P1605,""),'DIAN CODE'!$E$2:$E$1121,0),0)</f>
        <v>BOGOTA</v>
      </c>
      <c r="R1605" s="5" t="str">
        <f>INDEX('DIAN CODE'!$D$2:$D$1121,MATCH(CONCATENATE(PLANOTER!P1605,""),'DIAN CODE'!$E$2:$E$1121,0),0)</f>
        <v>BOGOTA, D.C.</v>
      </c>
      <c r="S1605" t="s">
        <v>6157</v>
      </c>
    </row>
    <row r="1606" spans="1:19">
      <c r="A1606">
        <v>1031127275</v>
      </c>
      <c r="B1606">
        <v>1031127275</v>
      </c>
      <c r="C1606">
        <v>9</v>
      </c>
      <c r="D1606" t="s">
        <v>18</v>
      </c>
      <c r="E1606" t="s">
        <v>12</v>
      </c>
      <c r="F1606" t="s">
        <v>6159</v>
      </c>
      <c r="G1606" s="1">
        <v>7343019</v>
      </c>
      <c r="H1606" t="s">
        <v>1582</v>
      </c>
      <c r="I1606" t="s">
        <v>234</v>
      </c>
      <c r="J1606" t="s">
        <v>1080</v>
      </c>
      <c r="K1606" t="s">
        <v>479</v>
      </c>
      <c r="L1606" t="s">
        <v>6160</v>
      </c>
      <c r="M1606">
        <v>169</v>
      </c>
      <c r="N1606" s="5">
        <v>11001</v>
      </c>
      <c r="O1606" s="14">
        <f t="shared" si="50"/>
        <v>5</v>
      </c>
      <c r="P1606" s="14" t="str">
        <f t="shared" si="51"/>
        <v>11001</v>
      </c>
      <c r="Q1606" s="5" t="str">
        <f>INDEX('DIAN CODE'!$B$2:$B$1121,MATCH(CONCATENATE(PLANOTER!P1606,""),'DIAN CODE'!$E$2:$E$1121,0),0)</f>
        <v>BOGOTA</v>
      </c>
      <c r="R1606" s="5" t="str">
        <f>INDEX('DIAN CODE'!$D$2:$D$1121,MATCH(CONCATENATE(PLANOTER!P1606,""),'DIAN CODE'!$E$2:$E$1121,0),0)</f>
        <v>BOGOTA, D.C.</v>
      </c>
      <c r="S1606" t="s">
        <v>6161</v>
      </c>
    </row>
    <row r="1607" spans="1:19">
      <c r="A1607">
        <v>1031169843</v>
      </c>
      <c r="B1607">
        <v>1031169843</v>
      </c>
      <c r="C1607" t="s">
        <v>13</v>
      </c>
      <c r="D1607" t="s">
        <v>18</v>
      </c>
      <c r="E1607" t="s">
        <v>12</v>
      </c>
      <c r="F1607" t="s">
        <v>6162</v>
      </c>
      <c r="G1607" s="1">
        <v>3103313563</v>
      </c>
      <c r="H1607" t="s">
        <v>6163</v>
      </c>
      <c r="I1607" t="s">
        <v>16</v>
      </c>
      <c r="J1607" t="s">
        <v>6164</v>
      </c>
      <c r="K1607" t="s">
        <v>16</v>
      </c>
      <c r="L1607" t="s">
        <v>6165</v>
      </c>
      <c r="M1607">
        <v>169</v>
      </c>
      <c r="N1607" s="5">
        <v>11001</v>
      </c>
      <c r="O1607" s="14">
        <f t="shared" si="50"/>
        <v>5</v>
      </c>
      <c r="P1607" s="14" t="str">
        <f t="shared" si="51"/>
        <v>11001</v>
      </c>
      <c r="Q1607" s="5" t="str">
        <f>INDEX('DIAN CODE'!$B$2:$B$1121,MATCH(CONCATENATE(PLANOTER!P1607,""),'DIAN CODE'!$E$2:$E$1121,0),0)</f>
        <v>BOGOTA</v>
      </c>
      <c r="R1607" s="5" t="str">
        <f>INDEX('DIAN CODE'!$D$2:$D$1121,MATCH(CONCATENATE(PLANOTER!P1607,""),'DIAN CODE'!$E$2:$E$1121,0),0)</f>
        <v>BOGOTA, D.C.</v>
      </c>
      <c r="S1607" t="s">
        <v>6166</v>
      </c>
    </row>
    <row r="1608" spans="1:19">
      <c r="A1608">
        <v>1032369365</v>
      </c>
      <c r="B1608">
        <v>1032369365</v>
      </c>
      <c r="C1608" t="s">
        <v>13</v>
      </c>
      <c r="D1608" t="s">
        <v>18</v>
      </c>
      <c r="E1608" t="s">
        <v>12</v>
      </c>
      <c r="F1608" t="s">
        <v>6169</v>
      </c>
      <c r="G1608" s="1">
        <v>2586092</v>
      </c>
      <c r="H1608" t="s">
        <v>1710</v>
      </c>
      <c r="I1608" t="s">
        <v>345</v>
      </c>
      <c r="J1608" t="s">
        <v>1590</v>
      </c>
      <c r="K1608" t="s">
        <v>2564</v>
      </c>
      <c r="L1608" t="s">
        <v>6168</v>
      </c>
      <c r="M1608">
        <v>169</v>
      </c>
      <c r="N1608" s="5">
        <v>11001</v>
      </c>
      <c r="O1608" s="14">
        <f t="shared" si="50"/>
        <v>5</v>
      </c>
      <c r="P1608" s="14" t="str">
        <f t="shared" si="51"/>
        <v>11001</v>
      </c>
      <c r="Q1608" s="5" t="str">
        <f>INDEX('DIAN CODE'!$B$2:$B$1121,MATCH(CONCATENATE(PLANOTER!P1608,""),'DIAN CODE'!$E$2:$E$1121,0),0)</f>
        <v>BOGOTA</v>
      </c>
      <c r="R1608" s="5" t="str">
        <f>INDEX('DIAN CODE'!$D$2:$D$1121,MATCH(CONCATENATE(PLANOTER!P1608,""),'DIAN CODE'!$E$2:$E$1121,0),0)</f>
        <v>BOGOTA, D.C.</v>
      </c>
      <c r="S1608" t="s">
        <v>6170</v>
      </c>
    </row>
    <row r="1609" spans="1:19">
      <c r="A1609">
        <v>1032373760</v>
      </c>
      <c r="B1609">
        <v>1032373760</v>
      </c>
      <c r="C1609" t="s">
        <v>13</v>
      </c>
      <c r="D1609" t="s">
        <v>18</v>
      </c>
      <c r="E1609" t="s">
        <v>12</v>
      </c>
      <c r="F1609" t="s">
        <v>6171</v>
      </c>
      <c r="G1609" s="1">
        <v>4094575</v>
      </c>
      <c r="H1609" t="s">
        <v>1870</v>
      </c>
      <c r="I1609" t="s">
        <v>100</v>
      </c>
      <c r="J1609" t="s">
        <v>6093</v>
      </c>
      <c r="K1609" t="s">
        <v>553</v>
      </c>
      <c r="L1609" t="s">
        <v>6172</v>
      </c>
      <c r="M1609">
        <v>169</v>
      </c>
      <c r="N1609" s="5">
        <v>11001</v>
      </c>
      <c r="O1609" s="14">
        <f t="shared" si="50"/>
        <v>5</v>
      </c>
      <c r="P1609" s="14" t="str">
        <f t="shared" si="51"/>
        <v>11001</v>
      </c>
      <c r="Q1609" s="5" t="str">
        <f>INDEX('DIAN CODE'!$B$2:$B$1121,MATCH(CONCATENATE(PLANOTER!P1609,""),'DIAN CODE'!$E$2:$E$1121,0),0)</f>
        <v>BOGOTA</v>
      </c>
      <c r="R1609" s="5" t="str">
        <f>INDEX('DIAN CODE'!$D$2:$D$1121,MATCH(CONCATENATE(PLANOTER!P1609,""),'DIAN CODE'!$E$2:$E$1121,0),0)</f>
        <v>BOGOTA, D.C.</v>
      </c>
      <c r="S1609" t="s">
        <v>6173</v>
      </c>
    </row>
    <row r="1610" spans="1:19">
      <c r="A1610">
        <v>1032378818</v>
      </c>
      <c r="B1610">
        <v>1032378818</v>
      </c>
      <c r="C1610">
        <v>8</v>
      </c>
      <c r="D1610" t="s">
        <v>18</v>
      </c>
      <c r="E1610" t="s">
        <v>12</v>
      </c>
      <c r="F1610" t="s">
        <v>6174</v>
      </c>
      <c r="G1610" s="1" t="s">
        <v>17</v>
      </c>
      <c r="H1610" t="s">
        <v>1273</v>
      </c>
      <c r="I1610" t="s">
        <v>452</v>
      </c>
      <c r="J1610" t="s">
        <v>2033</v>
      </c>
      <c r="K1610" t="s">
        <v>1830</v>
      </c>
      <c r="L1610" t="s">
        <v>6175</v>
      </c>
      <c r="M1610">
        <v>169</v>
      </c>
      <c r="N1610" s="5">
        <v>11001</v>
      </c>
      <c r="O1610" s="14">
        <f t="shared" si="50"/>
        <v>5</v>
      </c>
      <c r="P1610" s="14" t="str">
        <f t="shared" si="51"/>
        <v>11001</v>
      </c>
      <c r="Q1610" s="5" t="str">
        <f>INDEX('DIAN CODE'!$B$2:$B$1121,MATCH(CONCATENATE(PLANOTER!P1610,""),'DIAN CODE'!$E$2:$E$1121,0),0)</f>
        <v>BOGOTA</v>
      </c>
      <c r="R1610" s="5" t="str">
        <f>INDEX('DIAN CODE'!$D$2:$D$1121,MATCH(CONCATENATE(PLANOTER!P1610,""),'DIAN CODE'!$E$2:$E$1121,0),0)</f>
        <v>BOGOTA, D.C.</v>
      </c>
      <c r="S1610" t="s">
        <v>6176</v>
      </c>
    </row>
    <row r="1611" spans="1:19">
      <c r="A1611">
        <v>1032397181</v>
      </c>
      <c r="B1611">
        <v>1032397181</v>
      </c>
      <c r="C1611" t="s">
        <v>13</v>
      </c>
      <c r="D1611" t="s">
        <v>18</v>
      </c>
      <c r="E1611" t="s">
        <v>12</v>
      </c>
      <c r="F1611" t="s">
        <v>6177</v>
      </c>
      <c r="G1611" s="1">
        <v>3005664332</v>
      </c>
      <c r="H1611" t="s">
        <v>310</v>
      </c>
      <c r="I1611" t="s">
        <v>132</v>
      </c>
      <c r="J1611" t="s">
        <v>6178</v>
      </c>
      <c r="K1611" t="s">
        <v>6158</v>
      </c>
      <c r="L1611" t="s">
        <v>6179</v>
      </c>
      <c r="M1611">
        <v>2169</v>
      </c>
      <c r="N1611" s="5">
        <v>11001</v>
      </c>
      <c r="O1611" s="14">
        <f t="shared" si="50"/>
        <v>5</v>
      </c>
      <c r="P1611" s="14" t="str">
        <f t="shared" si="51"/>
        <v>11001</v>
      </c>
      <c r="Q1611" s="5" t="str">
        <f>INDEX('DIAN CODE'!$B$2:$B$1121,MATCH(CONCATENATE(PLANOTER!P1611,""),'DIAN CODE'!$E$2:$E$1121,0),0)</f>
        <v>BOGOTA</v>
      </c>
      <c r="R1611" s="5" t="str">
        <f>INDEX('DIAN CODE'!$D$2:$D$1121,MATCH(CONCATENATE(PLANOTER!P1611,""),'DIAN CODE'!$E$2:$E$1121,0),0)</f>
        <v>BOGOTA, D.C.</v>
      </c>
      <c r="S1611" t="s">
        <v>6180</v>
      </c>
    </row>
    <row r="1612" spans="1:19">
      <c r="A1612">
        <v>1032409819</v>
      </c>
      <c r="B1612">
        <v>1032409819</v>
      </c>
      <c r="C1612" t="s">
        <v>13</v>
      </c>
      <c r="D1612" t="s">
        <v>18</v>
      </c>
      <c r="E1612" t="s">
        <v>12</v>
      </c>
      <c r="F1612" t="s">
        <v>6181</v>
      </c>
      <c r="G1612" s="1">
        <v>7525576</v>
      </c>
      <c r="H1612" t="s">
        <v>813</v>
      </c>
      <c r="I1612" t="s">
        <v>1103</v>
      </c>
      <c r="J1612" t="s">
        <v>1408</v>
      </c>
      <c r="K1612" t="s">
        <v>16</v>
      </c>
      <c r="L1612" t="s">
        <v>6182</v>
      </c>
      <c r="M1612">
        <v>169</v>
      </c>
      <c r="N1612" s="5">
        <v>11001</v>
      </c>
      <c r="O1612" s="14">
        <f t="shared" si="50"/>
        <v>5</v>
      </c>
      <c r="P1612" s="14" t="str">
        <f t="shared" si="51"/>
        <v>11001</v>
      </c>
      <c r="Q1612" s="5" t="str">
        <f>INDEX('DIAN CODE'!$B$2:$B$1121,MATCH(CONCATENATE(PLANOTER!P1612,""),'DIAN CODE'!$E$2:$E$1121,0),0)</f>
        <v>BOGOTA</v>
      </c>
      <c r="R1612" s="5" t="str">
        <f>INDEX('DIAN CODE'!$D$2:$D$1121,MATCH(CONCATENATE(PLANOTER!P1612,""),'DIAN CODE'!$E$2:$E$1121,0),0)</f>
        <v>BOGOTA, D.C.</v>
      </c>
      <c r="S1612" t="s">
        <v>6183</v>
      </c>
    </row>
    <row r="1613" spans="1:19">
      <c r="A1613">
        <v>1032422936</v>
      </c>
      <c r="B1613">
        <v>1032422936</v>
      </c>
      <c r="C1613" t="s">
        <v>13</v>
      </c>
      <c r="D1613" t="s">
        <v>18</v>
      </c>
      <c r="E1613" t="s">
        <v>12</v>
      </c>
      <c r="F1613" t="s">
        <v>6184</v>
      </c>
      <c r="G1613" s="1">
        <v>102459772</v>
      </c>
      <c r="H1613" t="s">
        <v>452</v>
      </c>
      <c r="I1613" t="s">
        <v>16</v>
      </c>
      <c r="J1613" t="s">
        <v>54</v>
      </c>
      <c r="K1613" t="s">
        <v>136</v>
      </c>
      <c r="L1613" t="s">
        <v>6185</v>
      </c>
      <c r="M1613">
        <v>169</v>
      </c>
      <c r="N1613" s="5">
        <v>11001</v>
      </c>
      <c r="O1613" s="14">
        <f t="shared" si="50"/>
        <v>5</v>
      </c>
      <c r="P1613" s="14" t="str">
        <f t="shared" si="51"/>
        <v>11001</v>
      </c>
      <c r="Q1613" s="5" t="str">
        <f>INDEX('DIAN CODE'!$B$2:$B$1121,MATCH(CONCATENATE(PLANOTER!P1613,""),'DIAN CODE'!$E$2:$E$1121,0),0)</f>
        <v>BOGOTA</v>
      </c>
      <c r="R1613" s="5" t="str">
        <f>INDEX('DIAN CODE'!$D$2:$D$1121,MATCH(CONCATENATE(PLANOTER!P1613,""),'DIAN CODE'!$E$2:$E$1121,0),0)</f>
        <v>BOGOTA, D.C.</v>
      </c>
      <c r="S1613" t="s">
        <v>6186</v>
      </c>
    </row>
    <row r="1614" spans="1:19">
      <c r="A1614">
        <v>1032431059</v>
      </c>
      <c r="B1614">
        <v>1032431059</v>
      </c>
      <c r="C1614" t="s">
        <v>13</v>
      </c>
      <c r="D1614" t="s">
        <v>18</v>
      </c>
      <c r="E1614" t="s">
        <v>12</v>
      </c>
      <c r="F1614" t="s">
        <v>6187</v>
      </c>
      <c r="G1614" s="1">
        <v>2042617</v>
      </c>
      <c r="H1614" t="s">
        <v>216</v>
      </c>
      <c r="I1614" t="s">
        <v>273</v>
      </c>
      <c r="J1614" t="s">
        <v>235</v>
      </c>
      <c r="K1614" t="s">
        <v>76</v>
      </c>
      <c r="L1614" t="s">
        <v>6188</v>
      </c>
      <c r="M1614">
        <v>169</v>
      </c>
      <c r="N1614" s="5">
        <v>11001</v>
      </c>
      <c r="O1614" s="14">
        <f t="shared" si="50"/>
        <v>5</v>
      </c>
      <c r="P1614" s="14" t="str">
        <f t="shared" si="51"/>
        <v>11001</v>
      </c>
      <c r="Q1614" s="5" t="str">
        <f>INDEX('DIAN CODE'!$B$2:$B$1121,MATCH(CONCATENATE(PLANOTER!P1614,""),'DIAN CODE'!$E$2:$E$1121,0),0)</f>
        <v>BOGOTA</v>
      </c>
      <c r="R1614" s="5" t="str">
        <f>INDEX('DIAN CODE'!$D$2:$D$1121,MATCH(CONCATENATE(PLANOTER!P1614,""),'DIAN CODE'!$E$2:$E$1121,0),0)</f>
        <v>BOGOTA, D.C.</v>
      </c>
      <c r="S1614" t="s">
        <v>6189</v>
      </c>
    </row>
    <row r="1615" spans="1:19">
      <c r="A1615">
        <v>1032441901</v>
      </c>
      <c r="B1615">
        <v>1032441901</v>
      </c>
      <c r="C1615" t="s">
        <v>13</v>
      </c>
      <c r="D1615" t="s">
        <v>18</v>
      </c>
      <c r="E1615" t="s">
        <v>12</v>
      </c>
      <c r="F1615" t="s">
        <v>6190</v>
      </c>
      <c r="G1615" s="1">
        <v>3192204185</v>
      </c>
      <c r="H1615" t="s">
        <v>1023</v>
      </c>
      <c r="I1615" t="s">
        <v>238</v>
      </c>
      <c r="J1615" t="s">
        <v>6191</v>
      </c>
      <c r="K1615" t="s">
        <v>2047</v>
      </c>
      <c r="L1615" t="s">
        <v>6192</v>
      </c>
      <c r="M1615">
        <v>169</v>
      </c>
      <c r="N1615" s="5">
        <v>11001</v>
      </c>
      <c r="O1615" s="14">
        <f t="shared" si="50"/>
        <v>5</v>
      </c>
      <c r="P1615" s="14" t="str">
        <f t="shared" si="51"/>
        <v>11001</v>
      </c>
      <c r="Q1615" s="5" t="str">
        <f>INDEX('DIAN CODE'!$B$2:$B$1121,MATCH(CONCATENATE(PLANOTER!P1615,""),'DIAN CODE'!$E$2:$E$1121,0),0)</f>
        <v>BOGOTA</v>
      </c>
      <c r="R1615" s="5" t="str">
        <f>INDEX('DIAN CODE'!$D$2:$D$1121,MATCH(CONCATENATE(PLANOTER!P1615,""),'DIAN CODE'!$E$2:$E$1121,0),0)</f>
        <v>BOGOTA, D.C.</v>
      </c>
      <c r="S1615" t="s">
        <v>6193</v>
      </c>
    </row>
    <row r="1616" spans="1:19">
      <c r="A1616">
        <v>1032450963</v>
      </c>
      <c r="B1616">
        <v>1032450963</v>
      </c>
      <c r="C1616" t="s">
        <v>13</v>
      </c>
      <c r="D1616" t="s">
        <v>18</v>
      </c>
      <c r="E1616" t="s">
        <v>12</v>
      </c>
      <c r="F1616" t="s">
        <v>6194</v>
      </c>
      <c r="G1616" s="1">
        <v>142300562</v>
      </c>
      <c r="H1616" t="s">
        <v>1415</v>
      </c>
      <c r="I1616" t="s">
        <v>3447</v>
      </c>
      <c r="J1616" t="s">
        <v>1627</v>
      </c>
      <c r="K1616" t="s">
        <v>1534</v>
      </c>
      <c r="L1616" t="s">
        <v>6195</v>
      </c>
      <c r="M1616">
        <v>169</v>
      </c>
      <c r="N1616" s="5">
        <v>11001</v>
      </c>
      <c r="O1616" s="14">
        <f t="shared" si="50"/>
        <v>5</v>
      </c>
      <c r="P1616" s="14" t="str">
        <f t="shared" si="51"/>
        <v>11001</v>
      </c>
      <c r="Q1616" s="5" t="str">
        <f>INDEX('DIAN CODE'!$B$2:$B$1121,MATCH(CONCATENATE(PLANOTER!P1616,""),'DIAN CODE'!$E$2:$E$1121,0),0)</f>
        <v>BOGOTA</v>
      </c>
      <c r="R1616" s="5" t="str">
        <f>INDEX('DIAN CODE'!$D$2:$D$1121,MATCH(CONCATENATE(PLANOTER!P1616,""),'DIAN CODE'!$E$2:$E$1121,0),0)</f>
        <v>BOGOTA, D.C.</v>
      </c>
      <c r="S1616" t="s">
        <v>6196</v>
      </c>
    </row>
    <row r="1617" spans="1:19">
      <c r="A1617">
        <v>1032456276</v>
      </c>
      <c r="B1617">
        <v>1032456276</v>
      </c>
      <c r="C1617" t="s">
        <v>13</v>
      </c>
      <c r="D1617" t="s">
        <v>18</v>
      </c>
      <c r="E1617" t="s">
        <v>12</v>
      </c>
      <c r="F1617" t="s">
        <v>6197</v>
      </c>
      <c r="G1617" s="1">
        <v>107871849</v>
      </c>
      <c r="H1617" t="s">
        <v>78</v>
      </c>
      <c r="I1617" t="s">
        <v>328</v>
      </c>
      <c r="J1617" t="s">
        <v>2046</v>
      </c>
      <c r="K1617" t="s">
        <v>6198</v>
      </c>
      <c r="L1617" t="s">
        <v>6199</v>
      </c>
      <c r="M1617">
        <v>169</v>
      </c>
      <c r="N1617" s="5">
        <v>85250</v>
      </c>
      <c r="O1617" s="14">
        <f t="shared" si="50"/>
        <v>5</v>
      </c>
      <c r="P1617" s="14" t="str">
        <f t="shared" si="51"/>
        <v>85250</v>
      </c>
      <c r="Q1617" s="5" t="str">
        <f>INDEX('DIAN CODE'!$B$2:$B$1121,MATCH(CONCATENATE(PLANOTER!P1617,""),'DIAN CODE'!$E$2:$E$1121,0),0)</f>
        <v>CASANARE</v>
      </c>
      <c r="R1617" s="5" t="str">
        <f>INDEX('DIAN CODE'!$D$2:$D$1121,MATCH(CONCATENATE(PLANOTER!P1617,""),'DIAN CODE'!$E$2:$E$1121,0),0)</f>
        <v>PAZ DE ARIPORO</v>
      </c>
      <c r="S1617" t="s">
        <v>6200</v>
      </c>
    </row>
    <row r="1618" spans="1:19">
      <c r="A1618">
        <v>1033719014</v>
      </c>
      <c r="B1618">
        <v>1033719014</v>
      </c>
      <c r="C1618" t="s">
        <v>13</v>
      </c>
      <c r="D1618" t="s">
        <v>18</v>
      </c>
      <c r="E1618" t="s">
        <v>12</v>
      </c>
      <c r="F1618" t="s">
        <v>6202</v>
      </c>
      <c r="G1618" s="1">
        <v>212212026</v>
      </c>
      <c r="H1618" t="s">
        <v>566</v>
      </c>
      <c r="I1618" t="s">
        <v>374</v>
      </c>
      <c r="J1618" t="s">
        <v>6203</v>
      </c>
      <c r="K1618" t="s">
        <v>2047</v>
      </c>
      <c r="L1618" t="s">
        <v>6204</v>
      </c>
      <c r="M1618">
        <v>169</v>
      </c>
      <c r="N1618" s="5">
        <v>41551</v>
      </c>
      <c r="O1618" s="14">
        <f t="shared" si="50"/>
        <v>5</v>
      </c>
      <c r="P1618" s="14" t="str">
        <f t="shared" si="51"/>
        <v>41551</v>
      </c>
      <c r="Q1618" s="5" t="str">
        <f>INDEX('DIAN CODE'!$B$2:$B$1121,MATCH(CONCATENATE(PLANOTER!P1618,""),'DIAN CODE'!$E$2:$E$1121,0),0)</f>
        <v>HUILA</v>
      </c>
      <c r="R1618" s="5" t="str">
        <f>INDEX('DIAN CODE'!$D$2:$D$1121,MATCH(CONCATENATE(PLANOTER!P1618,""),'DIAN CODE'!$E$2:$E$1121,0),0)</f>
        <v>PITALITO</v>
      </c>
      <c r="S1618" t="s">
        <v>6205</v>
      </c>
    </row>
    <row r="1619" spans="1:19">
      <c r="A1619">
        <v>1033741355</v>
      </c>
      <c r="B1619">
        <v>1033741355</v>
      </c>
      <c r="C1619" t="s">
        <v>13</v>
      </c>
      <c r="D1619" t="s">
        <v>18</v>
      </c>
      <c r="E1619" t="s">
        <v>12</v>
      </c>
      <c r="F1619" t="s">
        <v>6206</v>
      </c>
      <c r="G1619" s="1">
        <v>5991820</v>
      </c>
      <c r="H1619" t="s">
        <v>6207</v>
      </c>
      <c r="I1619" t="s">
        <v>6208</v>
      </c>
      <c r="J1619" t="s">
        <v>1829</v>
      </c>
      <c r="K1619" t="s">
        <v>16</v>
      </c>
      <c r="L1619" t="s">
        <v>6209</v>
      </c>
      <c r="M1619">
        <v>169</v>
      </c>
      <c r="N1619" s="5">
        <v>11001</v>
      </c>
      <c r="O1619" s="14">
        <f t="shared" si="50"/>
        <v>5</v>
      </c>
      <c r="P1619" s="14" t="str">
        <f t="shared" si="51"/>
        <v>11001</v>
      </c>
      <c r="Q1619" s="5" t="str">
        <f>INDEX('DIAN CODE'!$B$2:$B$1121,MATCH(CONCATENATE(PLANOTER!P1619,""),'DIAN CODE'!$E$2:$E$1121,0),0)</f>
        <v>BOGOTA</v>
      </c>
      <c r="R1619" s="5" t="str">
        <f>INDEX('DIAN CODE'!$D$2:$D$1121,MATCH(CONCATENATE(PLANOTER!P1619,""),'DIAN CODE'!$E$2:$E$1121,0),0)</f>
        <v>BOGOTA, D.C.</v>
      </c>
      <c r="S1619" t="s">
        <v>6210</v>
      </c>
    </row>
    <row r="1620" spans="1:19">
      <c r="A1620">
        <v>1033754969</v>
      </c>
      <c r="B1620">
        <v>1033754969</v>
      </c>
      <c r="C1620" t="s">
        <v>13</v>
      </c>
      <c r="D1620" t="s">
        <v>18</v>
      </c>
      <c r="E1620" t="s">
        <v>12</v>
      </c>
      <c r="F1620" t="s">
        <v>6211</v>
      </c>
      <c r="G1620" s="1">
        <v>5766699</v>
      </c>
      <c r="H1620" t="s">
        <v>3434</v>
      </c>
      <c r="I1620" t="s">
        <v>234</v>
      </c>
      <c r="J1620" t="s">
        <v>6212</v>
      </c>
      <c r="K1620" t="s">
        <v>2044</v>
      </c>
      <c r="L1620" t="s">
        <v>6213</v>
      </c>
      <c r="M1620">
        <v>169</v>
      </c>
      <c r="N1620" s="5">
        <v>11001</v>
      </c>
      <c r="O1620" s="14">
        <f t="shared" si="50"/>
        <v>5</v>
      </c>
      <c r="P1620" s="14" t="str">
        <f t="shared" si="51"/>
        <v>11001</v>
      </c>
      <c r="Q1620" s="5" t="str">
        <f>INDEX('DIAN CODE'!$B$2:$B$1121,MATCH(CONCATENATE(PLANOTER!P1620,""),'DIAN CODE'!$E$2:$E$1121,0),0)</f>
        <v>BOGOTA</v>
      </c>
      <c r="R1620" s="5" t="str">
        <f>INDEX('DIAN CODE'!$D$2:$D$1121,MATCH(CONCATENATE(PLANOTER!P1620,""),'DIAN CODE'!$E$2:$E$1121,0),0)</f>
        <v>BOGOTA, D.C.</v>
      </c>
      <c r="S1620" t="s">
        <v>6214</v>
      </c>
    </row>
    <row r="1621" spans="1:19">
      <c r="A1621">
        <v>1034301583</v>
      </c>
      <c r="B1621">
        <v>1034301583</v>
      </c>
      <c r="C1621" t="s">
        <v>13</v>
      </c>
      <c r="D1621" t="s">
        <v>18</v>
      </c>
      <c r="E1621" t="s">
        <v>12</v>
      </c>
      <c r="F1621" t="s">
        <v>6215</v>
      </c>
      <c r="G1621" s="1">
        <v>106118315</v>
      </c>
      <c r="H1621" t="s">
        <v>2039</v>
      </c>
      <c r="I1621" t="s">
        <v>16</v>
      </c>
      <c r="J1621" t="s">
        <v>626</v>
      </c>
      <c r="K1621" t="s">
        <v>16</v>
      </c>
      <c r="L1621" t="s">
        <v>6216</v>
      </c>
      <c r="M1621">
        <v>169</v>
      </c>
      <c r="N1621" s="5">
        <v>5001</v>
      </c>
      <c r="O1621" s="14">
        <f t="shared" si="50"/>
        <v>4</v>
      </c>
      <c r="P1621" s="14" t="str">
        <f t="shared" si="51"/>
        <v>05001</v>
      </c>
      <c r="Q1621" s="5" t="str">
        <f>INDEX('DIAN CODE'!$B$2:$B$1121,MATCH(CONCATENATE(PLANOTER!P1621,""),'DIAN CODE'!$E$2:$E$1121,0),0)</f>
        <v>ANTIOQUIA</v>
      </c>
      <c r="R1621" s="5" t="str">
        <f>INDEX('DIAN CODE'!$D$2:$D$1121,MATCH(CONCATENATE(PLANOTER!P1621,""),'DIAN CODE'!$E$2:$E$1121,0),0)</f>
        <v>MEDELLIN</v>
      </c>
      <c r="S1621" t="s">
        <v>6217</v>
      </c>
    </row>
    <row r="1622" spans="1:19">
      <c r="A1622">
        <v>1036640685</v>
      </c>
      <c r="B1622">
        <v>1036640685</v>
      </c>
      <c r="C1622" t="s">
        <v>13</v>
      </c>
      <c r="D1622" t="s">
        <v>18</v>
      </c>
      <c r="E1622" t="s">
        <v>12</v>
      </c>
      <c r="F1622" t="s">
        <v>6218</v>
      </c>
      <c r="G1622" s="1">
        <v>3148504974</v>
      </c>
      <c r="H1622" t="s">
        <v>1101</v>
      </c>
      <c r="I1622" t="s">
        <v>47</v>
      </c>
      <c r="J1622" t="s">
        <v>119</v>
      </c>
      <c r="K1622" t="s">
        <v>375</v>
      </c>
      <c r="L1622" t="s">
        <v>6219</v>
      </c>
      <c r="M1622">
        <v>169</v>
      </c>
      <c r="N1622" s="5">
        <v>5591</v>
      </c>
      <c r="O1622" s="14">
        <f t="shared" si="50"/>
        <v>4</v>
      </c>
      <c r="P1622" s="14" t="str">
        <f t="shared" si="51"/>
        <v>05591</v>
      </c>
      <c r="Q1622" s="5" t="str">
        <f>INDEX('DIAN CODE'!$B$2:$B$1121,MATCH(CONCATENATE(PLANOTER!P1622,""),'DIAN CODE'!$E$2:$E$1121,0),0)</f>
        <v>ANTIOQUIA</v>
      </c>
      <c r="R1622" s="5" t="str">
        <f>INDEX('DIAN CODE'!$D$2:$D$1121,MATCH(CONCATENATE(PLANOTER!P1622,""),'DIAN CODE'!$E$2:$E$1121,0),0)</f>
        <v>PUERTO TRIUNFO</v>
      </c>
      <c r="S1622" t="s">
        <v>6220</v>
      </c>
    </row>
    <row r="1623" spans="1:19">
      <c r="A1623">
        <v>1036925940</v>
      </c>
      <c r="B1623">
        <v>1036925940</v>
      </c>
      <c r="C1623" t="s">
        <v>13</v>
      </c>
      <c r="D1623" t="s">
        <v>18</v>
      </c>
      <c r="E1623" t="s">
        <v>12</v>
      </c>
      <c r="F1623" t="s">
        <v>6221</v>
      </c>
      <c r="G1623" s="1">
        <v>136865724</v>
      </c>
      <c r="H1623" t="s">
        <v>665</v>
      </c>
      <c r="I1623" t="s">
        <v>627</v>
      </c>
      <c r="J1623" t="s">
        <v>1830</v>
      </c>
      <c r="K1623" t="s">
        <v>16</v>
      </c>
      <c r="L1623" t="s">
        <v>6222</v>
      </c>
      <c r="M1623">
        <v>169</v>
      </c>
      <c r="N1623" s="5">
        <v>11001</v>
      </c>
      <c r="O1623" s="14">
        <f t="shared" si="50"/>
        <v>5</v>
      </c>
      <c r="P1623" s="14" t="str">
        <f t="shared" si="51"/>
        <v>11001</v>
      </c>
      <c r="Q1623" s="5" t="str">
        <f>INDEX('DIAN CODE'!$B$2:$B$1121,MATCH(CONCATENATE(PLANOTER!P1623,""),'DIAN CODE'!$E$2:$E$1121,0),0)</f>
        <v>BOGOTA</v>
      </c>
      <c r="R1623" s="5" t="str">
        <f>INDEX('DIAN CODE'!$D$2:$D$1121,MATCH(CONCATENATE(PLANOTER!P1623,""),'DIAN CODE'!$E$2:$E$1121,0),0)</f>
        <v>BOGOTA, D.C.</v>
      </c>
      <c r="S1623" t="s">
        <v>6223</v>
      </c>
    </row>
    <row r="1624" spans="1:19">
      <c r="A1624">
        <v>1036929449</v>
      </c>
      <c r="B1624">
        <v>1036929449</v>
      </c>
      <c r="C1624" t="s">
        <v>13</v>
      </c>
      <c r="D1624" t="s">
        <v>18</v>
      </c>
      <c r="E1624" t="s">
        <v>12</v>
      </c>
      <c r="F1624" t="s">
        <v>6224</v>
      </c>
      <c r="G1624" s="1">
        <v>3104938141</v>
      </c>
      <c r="H1624" t="s">
        <v>113</v>
      </c>
      <c r="I1624" t="s">
        <v>302</v>
      </c>
      <c r="J1624" t="s">
        <v>2885</v>
      </c>
      <c r="K1624" t="s">
        <v>16</v>
      </c>
      <c r="L1624" t="s">
        <v>6225</v>
      </c>
      <c r="M1624">
        <v>169</v>
      </c>
      <c r="N1624" s="5">
        <v>5615</v>
      </c>
      <c r="O1624" s="14">
        <f t="shared" si="50"/>
        <v>4</v>
      </c>
      <c r="P1624" s="14" t="str">
        <f t="shared" si="51"/>
        <v>05615</v>
      </c>
      <c r="Q1624" s="5" t="str">
        <f>INDEX('DIAN CODE'!$B$2:$B$1121,MATCH(CONCATENATE(PLANOTER!P1624,""),'DIAN CODE'!$E$2:$E$1121,0),0)</f>
        <v>ANTIOQUIA</v>
      </c>
      <c r="R1624" s="5" t="str">
        <f>INDEX('DIAN CODE'!$D$2:$D$1121,MATCH(CONCATENATE(PLANOTER!P1624,""),'DIAN CODE'!$E$2:$E$1121,0),0)</f>
        <v>RIONEGRO</v>
      </c>
      <c r="S1624" t="s">
        <v>6226</v>
      </c>
    </row>
    <row r="1625" spans="1:19">
      <c r="A1625">
        <v>1037574535</v>
      </c>
      <c r="B1625">
        <v>1037574535</v>
      </c>
      <c r="C1625" t="s">
        <v>13</v>
      </c>
      <c r="D1625" t="s">
        <v>18</v>
      </c>
      <c r="E1625" t="s">
        <v>12</v>
      </c>
      <c r="F1625" t="s">
        <v>6227</v>
      </c>
      <c r="G1625" s="1">
        <v>117777771</v>
      </c>
      <c r="H1625" t="s">
        <v>6228</v>
      </c>
      <c r="I1625" t="s">
        <v>16</v>
      </c>
      <c r="J1625" t="s">
        <v>1897</v>
      </c>
      <c r="K1625" t="s">
        <v>16</v>
      </c>
      <c r="L1625" t="s">
        <v>6229</v>
      </c>
      <c r="M1625">
        <v>169</v>
      </c>
      <c r="N1625" s="5">
        <v>5001</v>
      </c>
      <c r="O1625" s="14">
        <f t="shared" si="50"/>
        <v>4</v>
      </c>
      <c r="P1625" s="14" t="str">
        <f t="shared" si="51"/>
        <v>05001</v>
      </c>
      <c r="Q1625" s="5" t="str">
        <f>INDEX('DIAN CODE'!$B$2:$B$1121,MATCH(CONCATENATE(PLANOTER!P1625,""),'DIAN CODE'!$E$2:$E$1121,0),0)</f>
        <v>ANTIOQUIA</v>
      </c>
      <c r="R1625" s="5" t="str">
        <f>INDEX('DIAN CODE'!$D$2:$D$1121,MATCH(CONCATENATE(PLANOTER!P1625,""),'DIAN CODE'!$E$2:$E$1121,0),0)</f>
        <v>MEDELLIN</v>
      </c>
      <c r="S1625" t="s">
        <v>6230</v>
      </c>
    </row>
    <row r="1626" spans="1:19">
      <c r="A1626">
        <v>1039454427</v>
      </c>
      <c r="B1626">
        <v>1039454427</v>
      </c>
      <c r="C1626" t="s">
        <v>13</v>
      </c>
      <c r="D1626" t="s">
        <v>18</v>
      </c>
      <c r="E1626" t="s">
        <v>12</v>
      </c>
      <c r="F1626" t="s">
        <v>6231</v>
      </c>
      <c r="G1626" s="1">
        <v>207490869</v>
      </c>
      <c r="H1626" t="s">
        <v>2529</v>
      </c>
      <c r="I1626" t="s">
        <v>823</v>
      </c>
      <c r="J1626" t="s">
        <v>44</v>
      </c>
      <c r="K1626" t="s">
        <v>56</v>
      </c>
      <c r="L1626" t="s">
        <v>6232</v>
      </c>
      <c r="M1626">
        <v>169</v>
      </c>
      <c r="N1626" s="5">
        <v>5266</v>
      </c>
      <c r="O1626" s="14">
        <f t="shared" si="50"/>
        <v>4</v>
      </c>
      <c r="P1626" s="14" t="str">
        <f t="shared" si="51"/>
        <v>05266</v>
      </c>
      <c r="Q1626" s="5" t="str">
        <f>INDEX('DIAN CODE'!$B$2:$B$1121,MATCH(CONCATENATE(PLANOTER!P1626,""),'DIAN CODE'!$E$2:$E$1121,0),0)</f>
        <v>ANTIOQUIA</v>
      </c>
      <c r="R1626" s="5" t="str">
        <f>INDEX('DIAN CODE'!$D$2:$D$1121,MATCH(CONCATENATE(PLANOTER!P1626,""),'DIAN CODE'!$E$2:$E$1121,0),0)</f>
        <v>ENVIGADO</v>
      </c>
      <c r="S1626" t="s">
        <v>6233</v>
      </c>
    </row>
    <row r="1627" spans="1:19">
      <c r="A1627">
        <v>1042421179</v>
      </c>
      <c r="B1627">
        <v>1042421179</v>
      </c>
      <c r="C1627" t="s">
        <v>13</v>
      </c>
      <c r="D1627" t="s">
        <v>18</v>
      </c>
      <c r="E1627" t="s">
        <v>12</v>
      </c>
      <c r="F1627" t="s">
        <v>6234</v>
      </c>
      <c r="G1627" s="1">
        <v>104567534</v>
      </c>
      <c r="H1627" t="s">
        <v>482</v>
      </c>
      <c r="I1627" t="s">
        <v>482</v>
      </c>
      <c r="J1627" t="s">
        <v>6235</v>
      </c>
      <c r="K1627" t="s">
        <v>16</v>
      </c>
      <c r="L1627" t="s">
        <v>6236</v>
      </c>
      <c r="M1627">
        <v>169</v>
      </c>
      <c r="N1627" s="5">
        <v>8758</v>
      </c>
      <c r="O1627" s="14">
        <f t="shared" si="50"/>
        <v>4</v>
      </c>
      <c r="P1627" s="14" t="str">
        <f t="shared" si="51"/>
        <v>08758</v>
      </c>
      <c r="Q1627" s="5" t="str">
        <f>INDEX('DIAN CODE'!$B$2:$B$1121,MATCH(CONCATENATE(PLANOTER!P1627,""),'DIAN CODE'!$E$2:$E$1121,0),0)</f>
        <v>ATLANTICO</v>
      </c>
      <c r="R1627" s="5" t="str">
        <f>INDEX('DIAN CODE'!$D$2:$D$1121,MATCH(CONCATENATE(PLANOTER!P1627,""),'DIAN CODE'!$E$2:$E$1121,0),0)</f>
        <v>SOLEDAD</v>
      </c>
      <c r="S1627" t="s">
        <v>6237</v>
      </c>
    </row>
    <row r="1628" spans="1:19">
      <c r="A1628">
        <v>1044420151</v>
      </c>
      <c r="B1628">
        <v>1044420151</v>
      </c>
      <c r="C1628" t="s">
        <v>13</v>
      </c>
      <c r="D1628" t="s">
        <v>18</v>
      </c>
      <c r="E1628" t="s">
        <v>12</v>
      </c>
      <c r="F1628" t="s">
        <v>6238</v>
      </c>
      <c r="G1628" s="1">
        <v>3046482042</v>
      </c>
      <c r="H1628" t="s">
        <v>6239</v>
      </c>
      <c r="I1628" t="s">
        <v>16</v>
      </c>
      <c r="J1628" t="s">
        <v>235</v>
      </c>
      <c r="K1628" t="s">
        <v>16</v>
      </c>
      <c r="L1628" t="s">
        <v>6240</v>
      </c>
      <c r="M1628">
        <v>169</v>
      </c>
      <c r="N1628" s="5">
        <v>8001</v>
      </c>
      <c r="O1628" s="14">
        <f t="shared" si="50"/>
        <v>4</v>
      </c>
      <c r="P1628" s="14" t="str">
        <f t="shared" si="51"/>
        <v>08001</v>
      </c>
      <c r="Q1628" s="5" t="str">
        <f>INDEX('DIAN CODE'!$B$2:$B$1121,MATCH(CONCATENATE(PLANOTER!P1628,""),'DIAN CODE'!$E$2:$E$1121,0),0)</f>
        <v>ATLANTICO</v>
      </c>
      <c r="R1628" s="5" t="str">
        <f>INDEX('DIAN CODE'!$D$2:$D$1121,MATCH(CONCATENATE(PLANOTER!P1628,""),'DIAN CODE'!$E$2:$E$1121,0),0)</f>
        <v>BARRANQUILLA</v>
      </c>
      <c r="S1628" t="s">
        <v>6241</v>
      </c>
    </row>
    <row r="1629" spans="1:19">
      <c r="A1629">
        <v>1045743965</v>
      </c>
      <c r="B1629">
        <v>1045743965</v>
      </c>
      <c r="C1629" t="s">
        <v>13</v>
      </c>
      <c r="D1629" t="s">
        <v>18</v>
      </c>
      <c r="E1629" t="s">
        <v>12</v>
      </c>
      <c r="F1629" t="s">
        <v>6242</v>
      </c>
      <c r="G1629" s="1">
        <v>3006987380</v>
      </c>
      <c r="H1629" t="s">
        <v>6243</v>
      </c>
      <c r="I1629" t="s">
        <v>16</v>
      </c>
      <c r="J1629" t="s">
        <v>6201</v>
      </c>
      <c r="K1629" t="s">
        <v>16</v>
      </c>
      <c r="L1629" t="s">
        <v>6244</v>
      </c>
      <c r="M1629">
        <v>169</v>
      </c>
      <c r="N1629" s="5">
        <v>8001</v>
      </c>
      <c r="O1629" s="14">
        <f t="shared" si="50"/>
        <v>4</v>
      </c>
      <c r="P1629" s="14" t="str">
        <f t="shared" si="51"/>
        <v>08001</v>
      </c>
      <c r="Q1629" s="5" t="str">
        <f>INDEX('DIAN CODE'!$B$2:$B$1121,MATCH(CONCATENATE(PLANOTER!P1629,""),'DIAN CODE'!$E$2:$E$1121,0),0)</f>
        <v>ATLANTICO</v>
      </c>
      <c r="R1629" s="5" t="str">
        <f>INDEX('DIAN CODE'!$D$2:$D$1121,MATCH(CONCATENATE(PLANOTER!P1629,""),'DIAN CODE'!$E$2:$E$1121,0),0)</f>
        <v>BARRANQUILLA</v>
      </c>
      <c r="S1629" t="s">
        <v>6245</v>
      </c>
    </row>
    <row r="1630" spans="1:19">
      <c r="A1630">
        <v>1047480086</v>
      </c>
      <c r="B1630">
        <v>1047480086</v>
      </c>
      <c r="C1630" t="s">
        <v>13</v>
      </c>
      <c r="D1630" t="s">
        <v>18</v>
      </c>
      <c r="E1630" t="s">
        <v>12</v>
      </c>
      <c r="F1630" t="s">
        <v>6246</v>
      </c>
      <c r="G1630" s="1">
        <v>3042102095</v>
      </c>
      <c r="H1630" t="s">
        <v>706</v>
      </c>
      <c r="I1630" t="s">
        <v>6247</v>
      </c>
      <c r="J1630" t="s">
        <v>1758</v>
      </c>
      <c r="K1630" t="s">
        <v>1830</v>
      </c>
      <c r="L1630" t="s">
        <v>6248</v>
      </c>
      <c r="M1630">
        <v>169</v>
      </c>
      <c r="N1630" s="5">
        <v>11001</v>
      </c>
      <c r="O1630" s="14">
        <f t="shared" si="50"/>
        <v>5</v>
      </c>
      <c r="P1630" s="14" t="str">
        <f t="shared" si="51"/>
        <v>11001</v>
      </c>
      <c r="Q1630" s="5" t="str">
        <f>INDEX('DIAN CODE'!$B$2:$B$1121,MATCH(CONCATENATE(PLANOTER!P1630,""),'DIAN CODE'!$E$2:$E$1121,0),0)</f>
        <v>BOGOTA</v>
      </c>
      <c r="R1630" s="5" t="str">
        <f>INDEX('DIAN CODE'!$D$2:$D$1121,MATCH(CONCATENATE(PLANOTER!P1630,""),'DIAN CODE'!$E$2:$E$1121,0),0)</f>
        <v>BOGOTA, D.C.</v>
      </c>
      <c r="S1630" t="s">
        <v>6249</v>
      </c>
    </row>
    <row r="1631" spans="1:19">
      <c r="A1631">
        <v>1047490647</v>
      </c>
      <c r="B1631">
        <v>1047490647</v>
      </c>
      <c r="C1631" t="s">
        <v>13</v>
      </c>
      <c r="D1631" t="s">
        <v>18</v>
      </c>
      <c r="E1631" t="s">
        <v>12</v>
      </c>
      <c r="F1631" t="s">
        <v>6250</v>
      </c>
      <c r="G1631" s="1">
        <v>14546085</v>
      </c>
      <c r="H1631" t="s">
        <v>238</v>
      </c>
      <c r="I1631" t="s">
        <v>6251</v>
      </c>
      <c r="J1631" t="s">
        <v>6252</v>
      </c>
      <c r="K1631" t="s">
        <v>16</v>
      </c>
      <c r="L1631" t="s">
        <v>6253</v>
      </c>
      <c r="M1631">
        <v>169</v>
      </c>
      <c r="N1631" s="5">
        <v>13001</v>
      </c>
      <c r="O1631" s="14">
        <f t="shared" si="50"/>
        <v>5</v>
      </c>
      <c r="P1631" s="14" t="str">
        <f t="shared" si="51"/>
        <v>13001</v>
      </c>
      <c r="Q1631" s="5" t="str">
        <f>INDEX('DIAN CODE'!$B$2:$B$1121,MATCH(CONCATENATE(PLANOTER!P1631,""),'DIAN CODE'!$E$2:$E$1121,0),0)</f>
        <v>BOLIVAR</v>
      </c>
      <c r="R1631" s="5" t="str">
        <f>INDEX('DIAN CODE'!$D$2:$D$1121,MATCH(CONCATENATE(PLANOTER!P1631,""),'DIAN CODE'!$E$2:$E$1121,0),0)</f>
        <v>CARTAGENA</v>
      </c>
      <c r="S1631" t="s">
        <v>6254</v>
      </c>
    </row>
    <row r="1632" spans="1:19">
      <c r="A1632">
        <v>1048269776</v>
      </c>
      <c r="B1632">
        <v>1048269776</v>
      </c>
      <c r="C1632" t="s">
        <v>13</v>
      </c>
      <c r="D1632" t="s">
        <v>18</v>
      </c>
      <c r="E1632" t="s">
        <v>12</v>
      </c>
      <c r="F1632" t="s">
        <v>6255</v>
      </c>
      <c r="G1632" s="1">
        <v>163556615</v>
      </c>
      <c r="H1632" t="s">
        <v>201</v>
      </c>
      <c r="I1632" t="s">
        <v>452</v>
      </c>
      <c r="J1632" t="s">
        <v>6256</v>
      </c>
      <c r="K1632" t="s">
        <v>3511</v>
      </c>
      <c r="L1632" t="s">
        <v>6257</v>
      </c>
      <c r="M1632">
        <v>169</v>
      </c>
      <c r="N1632" s="5">
        <v>19001</v>
      </c>
      <c r="O1632" s="14">
        <f t="shared" si="50"/>
        <v>5</v>
      </c>
      <c r="P1632" s="14" t="str">
        <f t="shared" si="51"/>
        <v>19001</v>
      </c>
      <c r="Q1632" s="5" t="str">
        <f>INDEX('DIAN CODE'!$B$2:$B$1121,MATCH(CONCATENATE(PLANOTER!P1632,""),'DIAN CODE'!$E$2:$E$1121,0),0)</f>
        <v>CAUCA</v>
      </c>
      <c r="R1632" s="5" t="str">
        <f>INDEX('DIAN CODE'!$D$2:$D$1121,MATCH(CONCATENATE(PLANOTER!P1632,""),'DIAN CODE'!$E$2:$E$1121,0),0)</f>
        <v>POPAYAN</v>
      </c>
      <c r="S1632" t="s">
        <v>6258</v>
      </c>
    </row>
    <row r="1633" spans="1:19">
      <c r="A1633">
        <v>1048274959</v>
      </c>
      <c r="B1633">
        <v>1048274959</v>
      </c>
      <c r="C1633" t="s">
        <v>13</v>
      </c>
      <c r="D1633" t="s">
        <v>18</v>
      </c>
      <c r="E1633" t="s">
        <v>12</v>
      </c>
      <c r="F1633" t="s">
        <v>6259</v>
      </c>
      <c r="G1633" s="1">
        <v>3173600672</v>
      </c>
      <c r="H1633" t="s">
        <v>2364</v>
      </c>
      <c r="I1633" t="s">
        <v>6260</v>
      </c>
      <c r="J1633" t="s">
        <v>6261</v>
      </c>
      <c r="K1633" t="s">
        <v>1506</v>
      </c>
      <c r="L1633" t="s">
        <v>6262</v>
      </c>
      <c r="M1633">
        <v>169</v>
      </c>
      <c r="N1633" s="5">
        <v>76109</v>
      </c>
      <c r="O1633" s="14">
        <f t="shared" si="50"/>
        <v>5</v>
      </c>
      <c r="P1633" s="14" t="str">
        <f t="shared" si="51"/>
        <v>76109</v>
      </c>
      <c r="Q1633" s="5" t="str">
        <f>INDEX('DIAN CODE'!$B$2:$B$1121,MATCH(CONCATENATE(PLANOTER!P1633,""),'DIAN CODE'!$E$2:$E$1121,0),0)</f>
        <v>VALLE DEL CAUCA</v>
      </c>
      <c r="R1633" s="5" t="str">
        <f>INDEX('DIAN CODE'!$D$2:$D$1121,MATCH(CONCATENATE(PLANOTER!P1633,""),'DIAN CODE'!$E$2:$E$1121,0),0)</f>
        <v>BUENAVENTURA</v>
      </c>
      <c r="S1633" t="s">
        <v>6263</v>
      </c>
    </row>
    <row r="1634" spans="1:19">
      <c r="A1634">
        <v>1049031385</v>
      </c>
      <c r="B1634">
        <v>1049031385</v>
      </c>
      <c r="C1634" t="s">
        <v>13</v>
      </c>
      <c r="D1634" t="s">
        <v>18</v>
      </c>
      <c r="E1634" t="s">
        <v>12</v>
      </c>
      <c r="F1634" t="s">
        <v>6264</v>
      </c>
      <c r="G1634" s="1">
        <v>3142329241</v>
      </c>
      <c r="H1634" t="s">
        <v>2383</v>
      </c>
      <c r="I1634" t="s">
        <v>83</v>
      </c>
      <c r="J1634" t="s">
        <v>628</v>
      </c>
      <c r="K1634" t="s">
        <v>16</v>
      </c>
      <c r="L1634" t="s">
        <v>6265</v>
      </c>
      <c r="M1634">
        <v>169</v>
      </c>
      <c r="N1634" s="5">
        <v>13688</v>
      </c>
      <c r="O1634" s="14">
        <f t="shared" si="50"/>
        <v>5</v>
      </c>
      <c r="P1634" s="14" t="str">
        <f t="shared" si="51"/>
        <v>13688</v>
      </c>
      <c r="Q1634" s="5" t="str">
        <f>INDEX('DIAN CODE'!$B$2:$B$1121,MATCH(CONCATENATE(PLANOTER!P1634,""),'DIAN CODE'!$E$2:$E$1121,0),0)</f>
        <v>BOLIVAR</v>
      </c>
      <c r="R1634" s="5" t="str">
        <f>INDEX('DIAN CODE'!$D$2:$D$1121,MATCH(CONCATENATE(PLANOTER!P1634,""),'DIAN CODE'!$E$2:$E$1121,0),0)</f>
        <v>SANTA ROSA DEL SUR</v>
      </c>
      <c r="S1634" t="s">
        <v>6266</v>
      </c>
    </row>
    <row r="1635" spans="1:19">
      <c r="A1635">
        <v>1049626203</v>
      </c>
      <c r="B1635">
        <v>1049626203</v>
      </c>
      <c r="C1635" t="s">
        <v>13</v>
      </c>
      <c r="D1635" t="s">
        <v>18</v>
      </c>
      <c r="E1635" t="s">
        <v>12</v>
      </c>
      <c r="F1635" t="s">
        <v>6267</v>
      </c>
      <c r="G1635" s="1">
        <v>6481732</v>
      </c>
      <c r="H1635" t="s">
        <v>5915</v>
      </c>
      <c r="I1635" t="s">
        <v>2246</v>
      </c>
      <c r="J1635" t="s">
        <v>6268</v>
      </c>
      <c r="K1635" t="s">
        <v>2034</v>
      </c>
      <c r="L1635" t="s">
        <v>6269</v>
      </c>
      <c r="M1635">
        <v>169</v>
      </c>
      <c r="N1635" s="5">
        <v>11001</v>
      </c>
      <c r="O1635" s="14">
        <f t="shared" si="50"/>
        <v>5</v>
      </c>
      <c r="P1635" s="14" t="str">
        <f t="shared" si="51"/>
        <v>11001</v>
      </c>
      <c r="Q1635" s="5" t="str">
        <f>INDEX('DIAN CODE'!$B$2:$B$1121,MATCH(CONCATENATE(PLANOTER!P1635,""),'DIAN CODE'!$E$2:$E$1121,0),0)</f>
        <v>BOGOTA</v>
      </c>
      <c r="R1635" s="5" t="str">
        <f>INDEX('DIAN CODE'!$D$2:$D$1121,MATCH(CONCATENATE(PLANOTER!P1635,""),'DIAN CODE'!$E$2:$E$1121,0),0)</f>
        <v>BOGOTA, D.C.</v>
      </c>
      <c r="S1635" t="s">
        <v>6270</v>
      </c>
    </row>
    <row r="1636" spans="1:19">
      <c r="A1636">
        <v>1049626252</v>
      </c>
      <c r="B1636">
        <v>1049626252</v>
      </c>
      <c r="C1636" t="s">
        <v>13</v>
      </c>
      <c r="D1636" t="s">
        <v>18</v>
      </c>
      <c r="E1636" t="s">
        <v>12</v>
      </c>
      <c r="F1636" t="s">
        <v>6271</v>
      </c>
      <c r="G1636" s="1">
        <v>3005701805</v>
      </c>
      <c r="H1636" t="s">
        <v>109</v>
      </c>
      <c r="I1636" t="s">
        <v>1250</v>
      </c>
      <c r="J1636" t="s">
        <v>1514</v>
      </c>
      <c r="K1636" t="s">
        <v>1897</v>
      </c>
      <c r="L1636" t="s">
        <v>6272</v>
      </c>
      <c r="M1636">
        <v>169</v>
      </c>
      <c r="N1636" s="5">
        <v>15001</v>
      </c>
      <c r="O1636" s="14">
        <f t="shared" si="50"/>
        <v>5</v>
      </c>
      <c r="P1636" s="14" t="str">
        <f t="shared" si="51"/>
        <v>15001</v>
      </c>
      <c r="Q1636" s="5" t="str">
        <f>INDEX('DIAN CODE'!$B$2:$B$1121,MATCH(CONCATENATE(PLANOTER!P1636,""),'DIAN CODE'!$E$2:$E$1121,0),0)</f>
        <v>BOYACA</v>
      </c>
      <c r="R1636" s="5" t="str">
        <f>INDEX('DIAN CODE'!$D$2:$D$1121,MATCH(CONCATENATE(PLANOTER!P1636,""),'DIAN CODE'!$E$2:$E$1121,0),0)</f>
        <v>TUNJA</v>
      </c>
      <c r="S1636" t="s">
        <v>6273</v>
      </c>
    </row>
    <row r="1637" spans="1:19">
      <c r="A1637">
        <v>1049637521</v>
      </c>
      <c r="B1637">
        <v>1049637521</v>
      </c>
      <c r="C1637" t="s">
        <v>13</v>
      </c>
      <c r="D1637" t="s">
        <v>18</v>
      </c>
      <c r="E1637" t="s">
        <v>12</v>
      </c>
      <c r="F1637" t="s">
        <v>6274</v>
      </c>
      <c r="G1637" s="1">
        <v>3006310676</v>
      </c>
      <c r="H1637" t="s">
        <v>215</v>
      </c>
      <c r="I1637" t="s">
        <v>452</v>
      </c>
      <c r="J1637" t="s">
        <v>270</v>
      </c>
      <c r="K1637" t="s">
        <v>1408</v>
      </c>
      <c r="L1637" t="s">
        <v>6275</v>
      </c>
      <c r="M1637">
        <v>169</v>
      </c>
      <c r="N1637" s="5">
        <v>11001</v>
      </c>
      <c r="O1637" s="14">
        <f t="shared" si="50"/>
        <v>5</v>
      </c>
      <c r="P1637" s="14" t="str">
        <f t="shared" si="51"/>
        <v>11001</v>
      </c>
      <c r="Q1637" s="5" t="str">
        <f>INDEX('DIAN CODE'!$B$2:$B$1121,MATCH(CONCATENATE(PLANOTER!P1637,""),'DIAN CODE'!$E$2:$E$1121,0),0)</f>
        <v>BOGOTA</v>
      </c>
      <c r="R1637" s="5" t="str">
        <f>INDEX('DIAN CODE'!$D$2:$D$1121,MATCH(CONCATENATE(PLANOTER!P1637,""),'DIAN CODE'!$E$2:$E$1121,0),0)</f>
        <v>BOGOTA, D.C.</v>
      </c>
      <c r="S1637" t="s">
        <v>6276</v>
      </c>
    </row>
    <row r="1638" spans="1:19">
      <c r="A1638">
        <v>1051443360</v>
      </c>
      <c r="B1638">
        <v>1051443360</v>
      </c>
      <c r="C1638" t="s">
        <v>13</v>
      </c>
      <c r="D1638" t="s">
        <v>18</v>
      </c>
      <c r="E1638" t="s">
        <v>12</v>
      </c>
      <c r="F1638" t="s">
        <v>6277</v>
      </c>
      <c r="G1638" s="1">
        <v>107062386</v>
      </c>
      <c r="H1638" t="s">
        <v>677</v>
      </c>
      <c r="I1638" t="s">
        <v>33</v>
      </c>
      <c r="J1638" t="s">
        <v>6278</v>
      </c>
      <c r="K1638" t="s">
        <v>5816</v>
      </c>
      <c r="L1638" t="s">
        <v>6279</v>
      </c>
      <c r="M1638">
        <v>169</v>
      </c>
      <c r="N1638" s="5">
        <v>13001</v>
      </c>
      <c r="O1638" s="14">
        <f t="shared" si="50"/>
        <v>5</v>
      </c>
      <c r="P1638" s="14" t="str">
        <f t="shared" si="51"/>
        <v>13001</v>
      </c>
      <c r="Q1638" s="5" t="str">
        <f>INDEX('DIAN CODE'!$B$2:$B$1121,MATCH(CONCATENATE(PLANOTER!P1638,""),'DIAN CODE'!$E$2:$E$1121,0),0)</f>
        <v>BOLIVAR</v>
      </c>
      <c r="R1638" s="5" t="str">
        <f>INDEX('DIAN CODE'!$D$2:$D$1121,MATCH(CONCATENATE(PLANOTER!P1638,""),'DIAN CODE'!$E$2:$E$1121,0),0)</f>
        <v>CARTAGENA</v>
      </c>
      <c r="S1638" t="s">
        <v>3610</v>
      </c>
    </row>
    <row r="1639" spans="1:19">
      <c r="A1639">
        <v>1052391769</v>
      </c>
      <c r="B1639">
        <v>1052391769</v>
      </c>
      <c r="C1639" t="s">
        <v>13</v>
      </c>
      <c r="D1639" t="s">
        <v>18</v>
      </c>
      <c r="E1639" t="s">
        <v>12</v>
      </c>
      <c r="F1639" t="s">
        <v>6280</v>
      </c>
      <c r="G1639" s="1">
        <v>3187488195</v>
      </c>
      <c r="H1639" t="s">
        <v>2364</v>
      </c>
      <c r="I1639" t="s">
        <v>1751</v>
      </c>
      <c r="J1639" t="s">
        <v>2372</v>
      </c>
      <c r="K1639" t="s">
        <v>1873</v>
      </c>
      <c r="L1639" t="s">
        <v>6281</v>
      </c>
      <c r="M1639">
        <v>169</v>
      </c>
      <c r="N1639" s="5">
        <v>11001</v>
      </c>
      <c r="O1639" s="14">
        <f t="shared" si="50"/>
        <v>5</v>
      </c>
      <c r="P1639" s="14" t="str">
        <f t="shared" si="51"/>
        <v>11001</v>
      </c>
      <c r="Q1639" s="5" t="str">
        <f>INDEX('DIAN CODE'!$B$2:$B$1121,MATCH(CONCATENATE(PLANOTER!P1639,""),'DIAN CODE'!$E$2:$E$1121,0),0)</f>
        <v>BOGOTA</v>
      </c>
      <c r="R1639" s="5" t="str">
        <f>INDEX('DIAN CODE'!$D$2:$D$1121,MATCH(CONCATENATE(PLANOTER!P1639,""),'DIAN CODE'!$E$2:$E$1121,0),0)</f>
        <v>BOGOTA, D.C.</v>
      </c>
      <c r="S1639" t="s">
        <v>6282</v>
      </c>
    </row>
    <row r="1640" spans="1:19">
      <c r="A1640">
        <v>1052398420</v>
      </c>
      <c r="B1640">
        <v>1052398420</v>
      </c>
      <c r="C1640" t="s">
        <v>13</v>
      </c>
      <c r="D1640" t="s">
        <v>18</v>
      </c>
      <c r="E1640" t="s">
        <v>12</v>
      </c>
      <c r="F1640" t="s">
        <v>6283</v>
      </c>
      <c r="G1640" s="1">
        <v>219117583</v>
      </c>
      <c r="H1640" t="s">
        <v>1190</v>
      </c>
      <c r="I1640" t="s">
        <v>85</v>
      </c>
      <c r="J1640" t="s">
        <v>53</v>
      </c>
      <c r="K1640" t="s">
        <v>44</v>
      </c>
      <c r="L1640" t="s">
        <v>6284</v>
      </c>
      <c r="M1640">
        <v>169</v>
      </c>
      <c r="N1640" s="5">
        <v>15238</v>
      </c>
      <c r="O1640" s="14">
        <f t="shared" si="50"/>
        <v>5</v>
      </c>
      <c r="P1640" s="14" t="str">
        <f t="shared" si="51"/>
        <v>15238</v>
      </c>
      <c r="Q1640" s="5" t="str">
        <f>INDEX('DIAN CODE'!$B$2:$B$1121,MATCH(CONCATENATE(PLANOTER!P1640,""),'DIAN CODE'!$E$2:$E$1121,0),0)</f>
        <v>BOYACA</v>
      </c>
      <c r="R1640" s="5" t="str">
        <f>INDEX('DIAN CODE'!$D$2:$D$1121,MATCH(CONCATENATE(PLANOTER!P1640,""),'DIAN CODE'!$E$2:$E$1121,0),0)</f>
        <v>DUITAMA</v>
      </c>
      <c r="S1640" t="s">
        <v>6285</v>
      </c>
    </row>
    <row r="1641" spans="1:19">
      <c r="A1641">
        <v>1052399179</v>
      </c>
      <c r="B1641">
        <v>1052399179</v>
      </c>
      <c r="C1641" t="s">
        <v>13</v>
      </c>
      <c r="D1641" t="s">
        <v>18</v>
      </c>
      <c r="E1641" t="s">
        <v>12</v>
      </c>
      <c r="F1641" t="s">
        <v>6286</v>
      </c>
      <c r="G1641" s="1" t="s">
        <v>17</v>
      </c>
      <c r="H1641" t="s">
        <v>551</v>
      </c>
      <c r="I1641" t="s">
        <v>594</v>
      </c>
      <c r="J1641" t="s">
        <v>182</v>
      </c>
      <c r="K1641" t="s">
        <v>530</v>
      </c>
      <c r="L1641" t="s">
        <v>6287</v>
      </c>
      <c r="M1641">
        <v>169</v>
      </c>
      <c r="N1641" s="5">
        <v>11001</v>
      </c>
      <c r="O1641" s="14">
        <f t="shared" si="50"/>
        <v>5</v>
      </c>
      <c r="P1641" s="14" t="str">
        <f t="shared" si="51"/>
        <v>11001</v>
      </c>
      <c r="Q1641" s="5" t="str">
        <f>INDEX('DIAN CODE'!$B$2:$B$1121,MATCH(CONCATENATE(PLANOTER!P1641,""),'DIAN CODE'!$E$2:$E$1121,0),0)</f>
        <v>BOGOTA</v>
      </c>
      <c r="R1641" s="5" t="str">
        <f>INDEX('DIAN CODE'!$D$2:$D$1121,MATCH(CONCATENATE(PLANOTER!P1641,""),'DIAN CODE'!$E$2:$E$1121,0),0)</f>
        <v>BOGOTA, D.C.</v>
      </c>
      <c r="S1641" t="s">
        <v>6288</v>
      </c>
    </row>
    <row r="1642" spans="1:19">
      <c r="A1642">
        <v>1052400921</v>
      </c>
      <c r="B1642">
        <v>1052400921</v>
      </c>
      <c r="C1642" t="s">
        <v>13</v>
      </c>
      <c r="D1642" t="s">
        <v>18</v>
      </c>
      <c r="E1642" t="s">
        <v>12</v>
      </c>
      <c r="F1642" t="s">
        <v>6289</v>
      </c>
      <c r="G1642" s="1">
        <v>3114513731</v>
      </c>
      <c r="H1642" t="s">
        <v>594</v>
      </c>
      <c r="I1642" t="s">
        <v>16</v>
      </c>
      <c r="J1642" t="s">
        <v>2153</v>
      </c>
      <c r="K1642" t="s">
        <v>16</v>
      </c>
      <c r="L1642" t="s">
        <v>6290</v>
      </c>
      <c r="M1642">
        <v>169</v>
      </c>
      <c r="N1642" s="5">
        <v>11001</v>
      </c>
      <c r="O1642" s="14">
        <f t="shared" si="50"/>
        <v>5</v>
      </c>
      <c r="P1642" s="14" t="str">
        <f t="shared" si="51"/>
        <v>11001</v>
      </c>
      <c r="Q1642" s="5" t="str">
        <f>INDEX('DIAN CODE'!$B$2:$B$1121,MATCH(CONCATENATE(PLANOTER!P1642,""),'DIAN CODE'!$E$2:$E$1121,0),0)</f>
        <v>BOGOTA</v>
      </c>
      <c r="R1642" s="5" t="str">
        <f>INDEX('DIAN CODE'!$D$2:$D$1121,MATCH(CONCATENATE(PLANOTER!P1642,""),'DIAN CODE'!$E$2:$E$1121,0),0)</f>
        <v>BOGOTA, D.C.</v>
      </c>
      <c r="S1642" t="s">
        <v>6291</v>
      </c>
    </row>
    <row r="1643" spans="1:19">
      <c r="A1643">
        <v>1052946452</v>
      </c>
      <c r="B1643">
        <v>1052946452</v>
      </c>
      <c r="C1643" t="s">
        <v>13</v>
      </c>
      <c r="D1643" t="s">
        <v>18</v>
      </c>
      <c r="E1643" t="s">
        <v>12</v>
      </c>
      <c r="F1643" t="s">
        <v>6292</v>
      </c>
      <c r="G1643" s="1">
        <v>3016535296</v>
      </c>
      <c r="H1643" t="s">
        <v>31</v>
      </c>
      <c r="I1643" t="s">
        <v>16</v>
      </c>
      <c r="J1643" t="s">
        <v>1586</v>
      </c>
      <c r="K1643" t="s">
        <v>16</v>
      </c>
      <c r="L1643" t="s">
        <v>6293</v>
      </c>
      <c r="M1643">
        <v>169</v>
      </c>
      <c r="N1643" s="5">
        <v>13430</v>
      </c>
      <c r="O1643" s="14">
        <f t="shared" si="50"/>
        <v>5</v>
      </c>
      <c r="P1643" s="14" t="str">
        <f t="shared" si="51"/>
        <v>13430</v>
      </c>
      <c r="Q1643" s="5" t="str">
        <f>INDEX('DIAN CODE'!$B$2:$B$1121,MATCH(CONCATENATE(PLANOTER!P1643,""),'DIAN CODE'!$E$2:$E$1121,0),0)</f>
        <v>BOLIVAR</v>
      </c>
      <c r="R1643" s="5" t="str">
        <f>INDEX('DIAN CODE'!$D$2:$D$1121,MATCH(CONCATENATE(PLANOTER!P1643,""),'DIAN CODE'!$E$2:$E$1121,0),0)</f>
        <v>MAGANGUE</v>
      </c>
      <c r="S1643" t="s">
        <v>6294</v>
      </c>
    </row>
    <row r="1644" spans="1:19">
      <c r="A1644">
        <v>1053765016</v>
      </c>
      <c r="B1644">
        <v>1053765016</v>
      </c>
      <c r="C1644" t="s">
        <v>13</v>
      </c>
      <c r="D1644" t="s">
        <v>18</v>
      </c>
      <c r="E1644" t="s">
        <v>12</v>
      </c>
      <c r="F1644" t="s">
        <v>6295</v>
      </c>
      <c r="G1644" s="1">
        <v>8849122</v>
      </c>
      <c r="H1644" t="s">
        <v>181</v>
      </c>
      <c r="I1644" t="s">
        <v>463</v>
      </c>
      <c r="J1644" t="s">
        <v>1500</v>
      </c>
      <c r="K1644" t="s">
        <v>84</v>
      </c>
      <c r="L1644" t="s">
        <v>6296</v>
      </c>
      <c r="M1644">
        <v>169</v>
      </c>
      <c r="N1644" s="5">
        <v>17001</v>
      </c>
      <c r="O1644" s="14">
        <f t="shared" si="50"/>
        <v>5</v>
      </c>
      <c r="P1644" s="14" t="str">
        <f t="shared" si="51"/>
        <v>17001</v>
      </c>
      <c r="Q1644" s="5" t="str">
        <f>INDEX('DIAN CODE'!$B$2:$B$1121,MATCH(CONCATENATE(PLANOTER!P1644,""),'DIAN CODE'!$E$2:$E$1121,0),0)</f>
        <v>CALDAS</v>
      </c>
      <c r="R1644" s="5" t="str">
        <f>INDEX('DIAN CODE'!$D$2:$D$1121,MATCH(CONCATENATE(PLANOTER!P1644,""),'DIAN CODE'!$E$2:$E$1121,0),0)</f>
        <v>MANIZALES</v>
      </c>
      <c r="S1644" t="s">
        <v>6297</v>
      </c>
    </row>
    <row r="1645" spans="1:19">
      <c r="A1645">
        <v>1053781606</v>
      </c>
      <c r="B1645">
        <v>1053781606</v>
      </c>
      <c r="C1645" t="s">
        <v>13</v>
      </c>
      <c r="D1645" t="s">
        <v>18</v>
      </c>
      <c r="E1645" t="s">
        <v>12</v>
      </c>
      <c r="F1645" t="s">
        <v>6298</v>
      </c>
      <c r="G1645" s="1">
        <v>872386</v>
      </c>
      <c r="H1645" t="s">
        <v>300</v>
      </c>
      <c r="I1645" t="s">
        <v>179</v>
      </c>
      <c r="J1645" t="s">
        <v>54</v>
      </c>
      <c r="K1645" t="s">
        <v>21</v>
      </c>
      <c r="L1645" t="s">
        <v>6299</v>
      </c>
      <c r="M1645">
        <v>169</v>
      </c>
      <c r="N1645" s="5">
        <v>17001</v>
      </c>
      <c r="O1645" s="14">
        <f t="shared" si="50"/>
        <v>5</v>
      </c>
      <c r="P1645" s="14" t="str">
        <f t="shared" si="51"/>
        <v>17001</v>
      </c>
      <c r="Q1645" s="5" t="str">
        <f>INDEX('DIAN CODE'!$B$2:$B$1121,MATCH(CONCATENATE(PLANOTER!P1645,""),'DIAN CODE'!$E$2:$E$1121,0),0)</f>
        <v>CALDAS</v>
      </c>
      <c r="R1645" s="5" t="str">
        <f>INDEX('DIAN CODE'!$D$2:$D$1121,MATCH(CONCATENATE(PLANOTER!P1645,""),'DIAN CODE'!$E$2:$E$1121,0),0)</f>
        <v>MANIZALES</v>
      </c>
      <c r="S1645" t="s">
        <v>6300</v>
      </c>
    </row>
    <row r="1646" spans="1:19">
      <c r="A1646">
        <v>1053832316</v>
      </c>
      <c r="B1646">
        <v>1053832316</v>
      </c>
      <c r="C1646" t="s">
        <v>13</v>
      </c>
      <c r="D1646" t="s">
        <v>18</v>
      </c>
      <c r="E1646" t="s">
        <v>12</v>
      </c>
      <c r="F1646" t="s">
        <v>6301</v>
      </c>
      <c r="G1646" s="1">
        <v>212629796</v>
      </c>
      <c r="H1646" t="s">
        <v>6302</v>
      </c>
      <c r="I1646" t="s">
        <v>6303</v>
      </c>
      <c r="J1646" t="s">
        <v>6304</v>
      </c>
      <c r="K1646" t="s">
        <v>16</v>
      </c>
      <c r="L1646" t="s">
        <v>6305</v>
      </c>
      <c r="M1646">
        <v>169</v>
      </c>
      <c r="N1646" s="5">
        <v>11001</v>
      </c>
      <c r="O1646" s="14">
        <f t="shared" si="50"/>
        <v>5</v>
      </c>
      <c r="P1646" s="14" t="str">
        <f t="shared" si="51"/>
        <v>11001</v>
      </c>
      <c r="Q1646" s="5" t="str">
        <f>INDEX('DIAN CODE'!$B$2:$B$1121,MATCH(CONCATENATE(PLANOTER!P1646,""),'DIAN CODE'!$E$2:$E$1121,0),0)</f>
        <v>BOGOTA</v>
      </c>
      <c r="R1646" s="5" t="str">
        <f>INDEX('DIAN CODE'!$D$2:$D$1121,MATCH(CONCATENATE(PLANOTER!P1646,""),'DIAN CODE'!$E$2:$E$1121,0),0)</f>
        <v>BOGOTA, D.C.</v>
      </c>
      <c r="S1646" t="s">
        <v>6306</v>
      </c>
    </row>
    <row r="1647" spans="1:19">
      <c r="A1647">
        <v>1053857864</v>
      </c>
      <c r="B1647">
        <v>1053857864</v>
      </c>
      <c r="C1647" t="s">
        <v>13</v>
      </c>
      <c r="D1647" t="s">
        <v>18</v>
      </c>
      <c r="E1647" t="s">
        <v>12</v>
      </c>
      <c r="F1647" t="s">
        <v>6307</v>
      </c>
      <c r="G1647" s="1">
        <v>176947567</v>
      </c>
      <c r="H1647" t="s">
        <v>1084</v>
      </c>
      <c r="I1647" t="s">
        <v>16</v>
      </c>
      <c r="J1647" t="s">
        <v>6201</v>
      </c>
      <c r="K1647" t="s">
        <v>16</v>
      </c>
      <c r="L1647" t="s">
        <v>6308</v>
      </c>
      <c r="M1647">
        <v>169</v>
      </c>
      <c r="N1647" s="5">
        <v>17001</v>
      </c>
      <c r="O1647" s="14">
        <f t="shared" si="50"/>
        <v>5</v>
      </c>
      <c r="P1647" s="14" t="str">
        <f t="shared" si="51"/>
        <v>17001</v>
      </c>
      <c r="Q1647" s="5" t="str">
        <f>INDEX('DIAN CODE'!$B$2:$B$1121,MATCH(CONCATENATE(PLANOTER!P1647,""),'DIAN CODE'!$E$2:$E$1121,0),0)</f>
        <v>CALDAS</v>
      </c>
      <c r="R1647" s="5" t="str">
        <f>INDEX('DIAN CODE'!$D$2:$D$1121,MATCH(CONCATENATE(PLANOTER!P1647,""),'DIAN CODE'!$E$2:$E$1121,0),0)</f>
        <v>MANIZALES</v>
      </c>
      <c r="S1647" t="s">
        <v>6309</v>
      </c>
    </row>
    <row r="1648" spans="1:19">
      <c r="A1648">
        <v>1054548197</v>
      </c>
      <c r="B1648">
        <v>1054548197</v>
      </c>
      <c r="C1648" t="s">
        <v>13</v>
      </c>
      <c r="D1648" t="s">
        <v>18</v>
      </c>
      <c r="E1648" t="s">
        <v>12</v>
      </c>
      <c r="F1648" t="s">
        <v>6310</v>
      </c>
      <c r="G1648" s="1">
        <v>102440391</v>
      </c>
      <c r="H1648" t="s">
        <v>1475</v>
      </c>
      <c r="I1648" t="s">
        <v>16</v>
      </c>
      <c r="J1648" t="s">
        <v>626</v>
      </c>
      <c r="K1648" t="s">
        <v>16</v>
      </c>
      <c r="L1648" t="s">
        <v>6311</v>
      </c>
      <c r="M1648">
        <v>169</v>
      </c>
      <c r="N1648" s="5">
        <v>25320</v>
      </c>
      <c r="O1648" s="14">
        <f t="shared" si="50"/>
        <v>5</v>
      </c>
      <c r="P1648" s="14" t="str">
        <f t="shared" si="51"/>
        <v>25320</v>
      </c>
      <c r="Q1648" s="5" t="str">
        <f>INDEX('DIAN CODE'!$B$2:$B$1121,MATCH(CONCATENATE(PLANOTER!P1648,""),'DIAN CODE'!$E$2:$E$1121,0),0)</f>
        <v>CUNDINAMARCA</v>
      </c>
      <c r="R1648" s="5" t="str">
        <f>INDEX('DIAN CODE'!$D$2:$D$1121,MATCH(CONCATENATE(PLANOTER!P1648,""),'DIAN CODE'!$E$2:$E$1121,0),0)</f>
        <v>GUADUAS</v>
      </c>
      <c r="S1648" t="s">
        <v>6312</v>
      </c>
    </row>
    <row r="1649" spans="1:19">
      <c r="A1649">
        <v>1054561250</v>
      </c>
      <c r="B1649">
        <v>1054561250</v>
      </c>
      <c r="C1649" t="s">
        <v>13</v>
      </c>
      <c r="D1649" t="s">
        <v>18</v>
      </c>
      <c r="E1649" t="s">
        <v>12</v>
      </c>
      <c r="F1649" t="s">
        <v>6313</v>
      </c>
      <c r="G1649" s="1">
        <v>218380111</v>
      </c>
      <c r="H1649" t="s">
        <v>109</v>
      </c>
      <c r="I1649" t="s">
        <v>248</v>
      </c>
      <c r="J1649" t="s">
        <v>3373</v>
      </c>
      <c r="K1649" t="s">
        <v>1873</v>
      </c>
      <c r="L1649" t="s">
        <v>6314</v>
      </c>
      <c r="M1649">
        <v>169</v>
      </c>
      <c r="N1649" s="5">
        <v>17380</v>
      </c>
      <c r="O1649" s="14">
        <f t="shared" si="50"/>
        <v>5</v>
      </c>
      <c r="P1649" s="14" t="str">
        <f t="shared" si="51"/>
        <v>17380</v>
      </c>
      <c r="Q1649" s="5" t="str">
        <f>INDEX('DIAN CODE'!$B$2:$B$1121,MATCH(CONCATENATE(PLANOTER!P1649,""),'DIAN CODE'!$E$2:$E$1121,0),0)</f>
        <v>CALDAS</v>
      </c>
      <c r="R1649" s="5" t="str">
        <f>INDEX('DIAN CODE'!$D$2:$D$1121,MATCH(CONCATENATE(PLANOTER!P1649,""),'DIAN CODE'!$E$2:$E$1121,0),0)</f>
        <v>LA DORADA</v>
      </c>
      <c r="S1649" t="s">
        <v>6315</v>
      </c>
    </row>
    <row r="1650" spans="1:19">
      <c r="A1650">
        <v>1054780329</v>
      </c>
      <c r="B1650">
        <v>1054780329</v>
      </c>
      <c r="C1650" t="s">
        <v>13</v>
      </c>
      <c r="D1650" t="s">
        <v>18</v>
      </c>
      <c r="E1650" t="s">
        <v>12</v>
      </c>
      <c r="F1650" t="s">
        <v>6316</v>
      </c>
      <c r="G1650" s="1">
        <v>3132528246</v>
      </c>
      <c r="H1650" t="s">
        <v>1826</v>
      </c>
      <c r="I1650" t="s">
        <v>1012</v>
      </c>
      <c r="J1650" t="s">
        <v>3910</v>
      </c>
      <c r="K1650" t="s">
        <v>530</v>
      </c>
      <c r="L1650" t="s">
        <v>6317</v>
      </c>
      <c r="M1650">
        <v>169</v>
      </c>
      <c r="N1650" s="5">
        <v>11001</v>
      </c>
      <c r="O1650" s="14">
        <f t="shared" si="50"/>
        <v>5</v>
      </c>
      <c r="P1650" s="14" t="str">
        <f t="shared" si="51"/>
        <v>11001</v>
      </c>
      <c r="Q1650" s="5" t="str">
        <f>INDEX('DIAN CODE'!$B$2:$B$1121,MATCH(CONCATENATE(PLANOTER!P1650,""),'DIAN CODE'!$E$2:$E$1121,0),0)</f>
        <v>BOGOTA</v>
      </c>
      <c r="R1650" s="5" t="str">
        <f>INDEX('DIAN CODE'!$D$2:$D$1121,MATCH(CONCATENATE(PLANOTER!P1650,""),'DIAN CODE'!$E$2:$E$1121,0),0)</f>
        <v>BOGOTA, D.C.</v>
      </c>
      <c r="S1650" t="s">
        <v>6318</v>
      </c>
    </row>
    <row r="1651" spans="1:19">
      <c r="A1651">
        <v>1054920436</v>
      </c>
      <c r="B1651">
        <v>1054920436</v>
      </c>
      <c r="C1651" t="s">
        <v>13</v>
      </c>
      <c r="D1651" t="s">
        <v>18</v>
      </c>
      <c r="E1651" t="s">
        <v>12</v>
      </c>
      <c r="F1651" t="s">
        <v>6319</v>
      </c>
      <c r="G1651" s="1">
        <v>3114104881</v>
      </c>
      <c r="H1651" t="s">
        <v>2356</v>
      </c>
      <c r="I1651" t="s">
        <v>6320</v>
      </c>
      <c r="J1651" t="s">
        <v>529</v>
      </c>
      <c r="K1651" t="s">
        <v>16</v>
      </c>
      <c r="L1651" t="s">
        <v>6321</v>
      </c>
      <c r="M1651">
        <v>169</v>
      </c>
      <c r="N1651" s="5">
        <v>17042</v>
      </c>
      <c r="O1651" s="14">
        <f t="shared" si="50"/>
        <v>5</v>
      </c>
      <c r="P1651" s="14" t="str">
        <f t="shared" si="51"/>
        <v>17042</v>
      </c>
      <c r="Q1651" s="5" t="str">
        <f>INDEX('DIAN CODE'!$B$2:$B$1121,MATCH(CONCATENATE(PLANOTER!P1651,""),'DIAN CODE'!$E$2:$E$1121,0),0)</f>
        <v>CALDAS</v>
      </c>
      <c r="R1651" s="5" t="str">
        <f>INDEX('DIAN CODE'!$D$2:$D$1121,MATCH(CONCATENATE(PLANOTER!P1651,""),'DIAN CODE'!$E$2:$E$1121,0),0)</f>
        <v>ANSERMA</v>
      </c>
      <c r="S1651" t="s">
        <v>6322</v>
      </c>
    </row>
    <row r="1652" spans="1:19">
      <c r="A1652">
        <v>1055273147</v>
      </c>
      <c r="B1652">
        <v>1055273147</v>
      </c>
      <c r="C1652">
        <v>6</v>
      </c>
      <c r="D1652" t="s">
        <v>14</v>
      </c>
      <c r="E1652" t="s">
        <v>15</v>
      </c>
      <c r="F1652" t="s">
        <v>6323</v>
      </c>
      <c r="G1652" s="1">
        <v>3186478013</v>
      </c>
      <c r="H1652" t="s">
        <v>16</v>
      </c>
      <c r="I1652" t="s">
        <v>16</v>
      </c>
      <c r="J1652" t="s">
        <v>16</v>
      </c>
      <c r="K1652" t="s">
        <v>16</v>
      </c>
      <c r="L1652" t="s">
        <v>6324</v>
      </c>
      <c r="M1652">
        <v>169</v>
      </c>
      <c r="N1652" s="5">
        <v>11001</v>
      </c>
      <c r="O1652" s="14">
        <f t="shared" si="50"/>
        <v>5</v>
      </c>
      <c r="P1652" s="14" t="str">
        <f t="shared" si="51"/>
        <v>11001</v>
      </c>
      <c r="Q1652" s="5" t="str">
        <f>INDEX('DIAN CODE'!$B$2:$B$1121,MATCH(CONCATENATE(PLANOTER!P1652,""),'DIAN CODE'!$E$2:$E$1121,0),0)</f>
        <v>BOGOTA</v>
      </c>
      <c r="R1652" s="5" t="str">
        <f>INDEX('DIAN CODE'!$D$2:$D$1121,MATCH(CONCATENATE(PLANOTER!P1652,""),'DIAN CODE'!$E$2:$E$1121,0),0)</f>
        <v>BOGOTA, D.C.</v>
      </c>
      <c r="S1652" t="s">
        <v>6325</v>
      </c>
    </row>
    <row r="1653" spans="1:19">
      <c r="A1653">
        <v>1055730210</v>
      </c>
      <c r="B1653">
        <v>1055730210</v>
      </c>
      <c r="C1653" t="s">
        <v>13</v>
      </c>
      <c r="D1653" t="s">
        <v>18</v>
      </c>
      <c r="E1653" t="s">
        <v>12</v>
      </c>
      <c r="F1653" t="s">
        <v>6326</v>
      </c>
      <c r="G1653" s="1">
        <v>3204186473</v>
      </c>
      <c r="H1653" t="s">
        <v>3805</v>
      </c>
      <c r="I1653" t="s">
        <v>209</v>
      </c>
      <c r="J1653" t="s">
        <v>46</v>
      </c>
      <c r="K1653" t="s">
        <v>53</v>
      </c>
      <c r="L1653" t="s">
        <v>6327</v>
      </c>
      <c r="M1653">
        <v>169</v>
      </c>
      <c r="N1653" s="5">
        <v>11001</v>
      </c>
      <c r="O1653" s="14">
        <f t="shared" si="50"/>
        <v>5</v>
      </c>
      <c r="P1653" s="14" t="str">
        <f t="shared" si="51"/>
        <v>11001</v>
      </c>
      <c r="Q1653" s="5" t="str">
        <f>INDEX('DIAN CODE'!$B$2:$B$1121,MATCH(CONCATENATE(PLANOTER!P1653,""),'DIAN CODE'!$E$2:$E$1121,0),0)</f>
        <v>BOGOTA</v>
      </c>
      <c r="R1653" s="5" t="str">
        <f>INDEX('DIAN CODE'!$D$2:$D$1121,MATCH(CONCATENATE(PLANOTER!P1653,""),'DIAN CODE'!$E$2:$E$1121,0),0)</f>
        <v>BOGOTA, D.C.</v>
      </c>
      <c r="S1653" t="s">
        <v>6328</v>
      </c>
    </row>
    <row r="1654" spans="1:19">
      <c r="A1654">
        <v>1057571175</v>
      </c>
      <c r="B1654">
        <v>1057571175</v>
      </c>
      <c r="C1654" t="s">
        <v>13</v>
      </c>
      <c r="D1654" t="s">
        <v>18</v>
      </c>
      <c r="E1654" t="s">
        <v>12</v>
      </c>
      <c r="F1654" t="s">
        <v>6329</v>
      </c>
      <c r="G1654" s="1">
        <v>3123270934</v>
      </c>
      <c r="H1654" t="s">
        <v>6330</v>
      </c>
      <c r="I1654" t="s">
        <v>1023</v>
      </c>
      <c r="J1654" t="s">
        <v>6331</v>
      </c>
      <c r="K1654" t="s">
        <v>16</v>
      </c>
      <c r="L1654" t="s">
        <v>6332</v>
      </c>
      <c r="M1654">
        <v>169</v>
      </c>
      <c r="N1654" s="5">
        <v>15001</v>
      </c>
      <c r="O1654" s="14">
        <f t="shared" si="50"/>
        <v>5</v>
      </c>
      <c r="P1654" s="14" t="str">
        <f t="shared" si="51"/>
        <v>15001</v>
      </c>
      <c r="Q1654" s="5" t="str">
        <f>INDEX('DIAN CODE'!$B$2:$B$1121,MATCH(CONCATENATE(PLANOTER!P1654,""),'DIAN CODE'!$E$2:$E$1121,0),0)</f>
        <v>BOYACA</v>
      </c>
      <c r="R1654" s="5" t="str">
        <f>INDEX('DIAN CODE'!$D$2:$D$1121,MATCH(CONCATENATE(PLANOTER!P1654,""),'DIAN CODE'!$E$2:$E$1121,0),0)</f>
        <v>TUNJA</v>
      </c>
      <c r="S1654" t="s">
        <v>6333</v>
      </c>
    </row>
    <row r="1655" spans="1:19">
      <c r="A1655">
        <v>1057586802</v>
      </c>
      <c r="B1655">
        <v>1057586802</v>
      </c>
      <c r="C1655">
        <v>3</v>
      </c>
      <c r="D1655" t="s">
        <v>18</v>
      </c>
      <c r="E1655" t="s">
        <v>12</v>
      </c>
      <c r="F1655" t="s">
        <v>6334</v>
      </c>
      <c r="G1655" s="1">
        <v>3125806799</v>
      </c>
      <c r="H1655" t="s">
        <v>1456</v>
      </c>
      <c r="I1655" t="s">
        <v>142</v>
      </c>
      <c r="J1655" t="s">
        <v>626</v>
      </c>
      <c r="K1655" t="s">
        <v>6335</v>
      </c>
      <c r="L1655" t="s">
        <v>6336</v>
      </c>
      <c r="M1655">
        <v>169</v>
      </c>
      <c r="N1655" s="5">
        <v>11001</v>
      </c>
      <c r="O1655" s="14">
        <f t="shared" si="50"/>
        <v>5</v>
      </c>
      <c r="P1655" s="14" t="str">
        <f t="shared" si="51"/>
        <v>11001</v>
      </c>
      <c r="Q1655" s="5" t="str">
        <f>INDEX('DIAN CODE'!$B$2:$B$1121,MATCH(CONCATENATE(PLANOTER!P1655,""),'DIAN CODE'!$E$2:$E$1121,0),0)</f>
        <v>BOGOTA</v>
      </c>
      <c r="R1655" s="5" t="str">
        <f>INDEX('DIAN CODE'!$D$2:$D$1121,MATCH(CONCATENATE(PLANOTER!P1655,""),'DIAN CODE'!$E$2:$E$1121,0),0)</f>
        <v>BOGOTA, D.C.</v>
      </c>
      <c r="S1655" t="s">
        <v>6337</v>
      </c>
    </row>
    <row r="1656" spans="1:19">
      <c r="A1656">
        <v>1057601186</v>
      </c>
      <c r="B1656">
        <v>1057601186</v>
      </c>
      <c r="C1656" t="s">
        <v>13</v>
      </c>
      <c r="D1656" t="s">
        <v>18</v>
      </c>
      <c r="E1656" t="s">
        <v>12</v>
      </c>
      <c r="F1656" t="s">
        <v>6338</v>
      </c>
      <c r="G1656" s="1">
        <v>118360387</v>
      </c>
      <c r="H1656" t="s">
        <v>1710</v>
      </c>
      <c r="I1656" t="s">
        <v>16</v>
      </c>
      <c r="J1656" t="s">
        <v>394</v>
      </c>
      <c r="K1656" t="s">
        <v>16</v>
      </c>
      <c r="L1656" t="s">
        <v>6339</v>
      </c>
      <c r="M1656">
        <v>169</v>
      </c>
      <c r="N1656" s="5">
        <v>85001</v>
      </c>
      <c r="O1656" s="14">
        <f t="shared" si="50"/>
        <v>5</v>
      </c>
      <c r="P1656" s="14" t="str">
        <f t="shared" si="51"/>
        <v>85001</v>
      </c>
      <c r="Q1656" s="5" t="str">
        <f>INDEX('DIAN CODE'!$B$2:$B$1121,MATCH(CONCATENATE(PLANOTER!P1656,""),'DIAN CODE'!$E$2:$E$1121,0),0)</f>
        <v>CASANARE</v>
      </c>
      <c r="R1656" s="5" t="str">
        <f>INDEX('DIAN CODE'!$D$2:$D$1121,MATCH(CONCATENATE(PLANOTER!P1656,""),'DIAN CODE'!$E$2:$E$1121,0),0)</f>
        <v>YOPAL</v>
      </c>
      <c r="S1656" t="s">
        <v>6340</v>
      </c>
    </row>
    <row r="1657" spans="1:19">
      <c r="A1657">
        <v>1059703769</v>
      </c>
      <c r="B1657">
        <v>1059703769</v>
      </c>
      <c r="C1657" t="s">
        <v>13</v>
      </c>
      <c r="D1657" t="s">
        <v>18</v>
      </c>
      <c r="E1657" t="s">
        <v>12</v>
      </c>
      <c r="F1657" t="s">
        <v>6341</v>
      </c>
      <c r="G1657" s="1">
        <v>3207020230</v>
      </c>
      <c r="H1657" t="s">
        <v>22</v>
      </c>
      <c r="I1657" t="s">
        <v>22</v>
      </c>
      <c r="J1657" t="s">
        <v>1743</v>
      </c>
      <c r="K1657" t="s">
        <v>6342</v>
      </c>
      <c r="L1657" t="s">
        <v>6343</v>
      </c>
      <c r="M1657">
        <v>169</v>
      </c>
      <c r="N1657" s="5">
        <v>17614</v>
      </c>
      <c r="O1657" s="14">
        <f t="shared" si="50"/>
        <v>5</v>
      </c>
      <c r="P1657" s="14" t="str">
        <f t="shared" si="51"/>
        <v>17614</v>
      </c>
      <c r="Q1657" s="5" t="str">
        <f>INDEX('DIAN CODE'!$B$2:$B$1121,MATCH(CONCATENATE(PLANOTER!P1657,""),'DIAN CODE'!$E$2:$E$1121,0),0)</f>
        <v>CALDAS</v>
      </c>
      <c r="R1657" s="5" t="str">
        <f>INDEX('DIAN CODE'!$D$2:$D$1121,MATCH(CONCATENATE(PLANOTER!P1657,""),'DIAN CODE'!$E$2:$E$1121,0),0)</f>
        <v>RIOSUCIO</v>
      </c>
      <c r="S1657" t="s">
        <v>6344</v>
      </c>
    </row>
    <row r="1658" spans="1:19">
      <c r="A1658">
        <v>1060269523</v>
      </c>
      <c r="B1658">
        <v>1060269523</v>
      </c>
      <c r="C1658" t="s">
        <v>13</v>
      </c>
      <c r="D1658" t="s">
        <v>18</v>
      </c>
      <c r="E1658" t="s">
        <v>12</v>
      </c>
      <c r="F1658" t="s">
        <v>6345</v>
      </c>
      <c r="G1658" s="1">
        <v>117050204</v>
      </c>
      <c r="H1658" t="s">
        <v>1780</v>
      </c>
      <c r="I1658" t="s">
        <v>374</v>
      </c>
      <c r="J1658" t="s">
        <v>46</v>
      </c>
      <c r="K1658" t="s">
        <v>620</v>
      </c>
      <c r="L1658" t="s">
        <v>6346</v>
      </c>
      <c r="M1658">
        <v>169</v>
      </c>
      <c r="N1658" s="5">
        <v>5001</v>
      </c>
      <c r="O1658" s="14">
        <f t="shared" si="50"/>
        <v>4</v>
      </c>
      <c r="P1658" s="14" t="str">
        <f t="shared" si="51"/>
        <v>05001</v>
      </c>
      <c r="Q1658" s="5" t="str">
        <f>INDEX('DIAN CODE'!$B$2:$B$1121,MATCH(CONCATENATE(PLANOTER!P1658,""),'DIAN CODE'!$E$2:$E$1121,0),0)</f>
        <v>ANTIOQUIA</v>
      </c>
      <c r="R1658" s="5" t="str">
        <f>INDEX('DIAN CODE'!$D$2:$D$1121,MATCH(CONCATENATE(PLANOTER!P1658,""),'DIAN CODE'!$E$2:$E$1121,0),0)</f>
        <v>MEDELLIN</v>
      </c>
      <c r="S1658" t="s">
        <v>6347</v>
      </c>
    </row>
    <row r="1659" spans="1:19">
      <c r="A1659">
        <v>1062401998</v>
      </c>
      <c r="B1659">
        <v>1062401998</v>
      </c>
      <c r="C1659" t="s">
        <v>13</v>
      </c>
      <c r="D1659" t="s">
        <v>18</v>
      </c>
      <c r="E1659" t="s">
        <v>12</v>
      </c>
      <c r="F1659" t="s">
        <v>6348</v>
      </c>
      <c r="G1659" s="1">
        <v>178269137</v>
      </c>
      <c r="H1659" t="s">
        <v>6349</v>
      </c>
      <c r="I1659" t="s">
        <v>16</v>
      </c>
      <c r="J1659" t="s">
        <v>585</v>
      </c>
      <c r="K1659" t="s">
        <v>235</v>
      </c>
      <c r="L1659" t="s">
        <v>6350</v>
      </c>
      <c r="M1659">
        <v>169</v>
      </c>
      <c r="N1659" s="5">
        <v>20001</v>
      </c>
      <c r="O1659" s="14">
        <f t="shared" si="50"/>
        <v>5</v>
      </c>
      <c r="P1659" s="14" t="str">
        <f t="shared" si="51"/>
        <v>20001</v>
      </c>
      <c r="Q1659" s="5" t="str">
        <f>INDEX('DIAN CODE'!$B$2:$B$1121,MATCH(CONCATENATE(PLANOTER!P1659,""),'DIAN CODE'!$E$2:$E$1121,0),0)</f>
        <v>CESAR</v>
      </c>
      <c r="R1659" s="5" t="str">
        <f>INDEX('DIAN CODE'!$D$2:$D$1121,MATCH(CONCATENATE(PLANOTER!P1659,""),'DIAN CODE'!$E$2:$E$1121,0),0)</f>
        <v>VALLEDUPAR</v>
      </c>
      <c r="S1659" t="s">
        <v>6351</v>
      </c>
    </row>
    <row r="1660" spans="1:19">
      <c r="A1660">
        <v>1064988883</v>
      </c>
      <c r="B1660">
        <v>1064988883</v>
      </c>
      <c r="C1660" t="s">
        <v>13</v>
      </c>
      <c r="D1660" t="s">
        <v>18</v>
      </c>
      <c r="E1660" t="s">
        <v>12</v>
      </c>
      <c r="F1660" t="s">
        <v>6352</v>
      </c>
      <c r="G1660" s="1" t="s">
        <v>17</v>
      </c>
      <c r="H1660" t="s">
        <v>402</v>
      </c>
      <c r="I1660" t="s">
        <v>16</v>
      </c>
      <c r="J1660" t="s">
        <v>6101</v>
      </c>
      <c r="K1660" t="s">
        <v>16</v>
      </c>
      <c r="L1660" t="s">
        <v>6353</v>
      </c>
      <c r="M1660">
        <v>169</v>
      </c>
      <c r="N1660" s="5">
        <v>23001</v>
      </c>
      <c r="O1660" s="14">
        <f t="shared" si="50"/>
        <v>5</v>
      </c>
      <c r="P1660" s="14" t="str">
        <f t="shared" si="51"/>
        <v>23001</v>
      </c>
      <c r="Q1660" s="5" t="str">
        <f>INDEX('DIAN CODE'!$B$2:$B$1121,MATCH(CONCATENATE(PLANOTER!P1660,""),'DIAN CODE'!$E$2:$E$1121,0),0)</f>
        <v>CORDOBA</v>
      </c>
      <c r="R1660" s="5" t="str">
        <f>INDEX('DIAN CODE'!$D$2:$D$1121,MATCH(CONCATENATE(PLANOTER!P1660,""),'DIAN CODE'!$E$2:$E$1121,0),0)</f>
        <v>MONTERIA</v>
      </c>
      <c r="S1660" t="s">
        <v>6354</v>
      </c>
    </row>
    <row r="1661" spans="1:19">
      <c r="A1661">
        <v>1065237402</v>
      </c>
      <c r="B1661">
        <v>1065237402</v>
      </c>
      <c r="C1661" t="s">
        <v>13</v>
      </c>
      <c r="D1661" t="s">
        <v>18</v>
      </c>
      <c r="E1661" t="s">
        <v>12</v>
      </c>
      <c r="F1661" t="s">
        <v>6355</v>
      </c>
      <c r="G1661" s="1">
        <v>104211446</v>
      </c>
      <c r="H1661" t="s">
        <v>73</v>
      </c>
      <c r="I1661" t="s">
        <v>49</v>
      </c>
      <c r="J1661" t="s">
        <v>2153</v>
      </c>
      <c r="K1661" t="s">
        <v>6356</v>
      </c>
      <c r="L1661" t="s">
        <v>6357</v>
      </c>
      <c r="M1661">
        <v>169</v>
      </c>
      <c r="N1661" s="5">
        <v>20011</v>
      </c>
      <c r="O1661" s="14">
        <f t="shared" si="50"/>
        <v>5</v>
      </c>
      <c r="P1661" s="14" t="str">
        <f t="shared" si="51"/>
        <v>20011</v>
      </c>
      <c r="Q1661" s="5" t="str">
        <f>INDEX('DIAN CODE'!$B$2:$B$1121,MATCH(CONCATENATE(PLANOTER!P1661,""),'DIAN CODE'!$E$2:$E$1121,0),0)</f>
        <v>CESAR</v>
      </c>
      <c r="R1661" s="5" t="str">
        <f>INDEX('DIAN CODE'!$D$2:$D$1121,MATCH(CONCATENATE(PLANOTER!P1661,""),'DIAN CODE'!$E$2:$E$1121,0),0)</f>
        <v>AGUACHICA</v>
      </c>
      <c r="S1661" t="s">
        <v>6358</v>
      </c>
    </row>
    <row r="1662" spans="1:19">
      <c r="A1662">
        <v>1065240388</v>
      </c>
      <c r="B1662">
        <v>1065240388</v>
      </c>
      <c r="C1662" t="s">
        <v>13</v>
      </c>
      <c r="D1662" t="s">
        <v>18</v>
      </c>
      <c r="E1662" t="s">
        <v>12</v>
      </c>
      <c r="F1662" t="s">
        <v>6359</v>
      </c>
      <c r="G1662" s="1">
        <v>187690702</v>
      </c>
      <c r="H1662" t="s">
        <v>6360</v>
      </c>
      <c r="I1662" t="s">
        <v>901</v>
      </c>
      <c r="J1662" t="s">
        <v>4302</v>
      </c>
      <c r="K1662" t="s">
        <v>6361</v>
      </c>
      <c r="L1662" t="s">
        <v>6362</v>
      </c>
      <c r="M1662">
        <v>169</v>
      </c>
      <c r="N1662" s="5">
        <v>44650</v>
      </c>
      <c r="O1662" s="14">
        <f t="shared" si="50"/>
        <v>5</v>
      </c>
      <c r="P1662" s="14" t="str">
        <f t="shared" si="51"/>
        <v>44650</v>
      </c>
      <c r="Q1662" s="5" t="str">
        <f>INDEX('DIAN CODE'!$B$2:$B$1121,MATCH(CONCATENATE(PLANOTER!P1662,""),'DIAN CODE'!$E$2:$E$1121,0),0)</f>
        <v>LA GUAJIRA</v>
      </c>
      <c r="R1662" s="5" t="str">
        <f>INDEX('DIAN CODE'!$D$2:$D$1121,MATCH(CONCATENATE(PLANOTER!P1662,""),'DIAN CODE'!$E$2:$E$1121,0),0)</f>
        <v>SAN JUAN DEL CESAR</v>
      </c>
      <c r="S1662" t="s">
        <v>6363</v>
      </c>
    </row>
    <row r="1663" spans="1:19">
      <c r="A1663">
        <v>1065571057</v>
      </c>
      <c r="B1663">
        <v>1065571057</v>
      </c>
      <c r="C1663" t="s">
        <v>13</v>
      </c>
      <c r="D1663" t="s">
        <v>18</v>
      </c>
      <c r="E1663" t="s">
        <v>12</v>
      </c>
      <c r="F1663" t="s">
        <v>6364</v>
      </c>
      <c r="G1663" s="1">
        <v>5708697</v>
      </c>
      <c r="H1663" t="s">
        <v>1982</v>
      </c>
      <c r="I1663" t="s">
        <v>16</v>
      </c>
      <c r="J1663" t="s">
        <v>1736</v>
      </c>
      <c r="K1663" t="s">
        <v>16</v>
      </c>
      <c r="L1663" t="s">
        <v>6365</v>
      </c>
      <c r="M1663">
        <v>169</v>
      </c>
      <c r="N1663" s="5">
        <v>20001</v>
      </c>
      <c r="O1663" s="14">
        <f t="shared" si="50"/>
        <v>5</v>
      </c>
      <c r="P1663" s="14" t="str">
        <f t="shared" si="51"/>
        <v>20001</v>
      </c>
      <c r="Q1663" s="5" t="str">
        <f>INDEX('DIAN CODE'!$B$2:$B$1121,MATCH(CONCATENATE(PLANOTER!P1663,""),'DIAN CODE'!$E$2:$E$1121,0),0)</f>
        <v>CESAR</v>
      </c>
      <c r="R1663" s="5" t="str">
        <f>INDEX('DIAN CODE'!$D$2:$D$1121,MATCH(CONCATENATE(PLANOTER!P1663,""),'DIAN CODE'!$E$2:$E$1121,0),0)</f>
        <v>VALLEDUPAR</v>
      </c>
      <c r="S1663" t="s">
        <v>6366</v>
      </c>
    </row>
    <row r="1664" spans="1:19">
      <c r="A1664">
        <v>1065594070</v>
      </c>
      <c r="B1664">
        <v>1065594070</v>
      </c>
      <c r="C1664" t="s">
        <v>13</v>
      </c>
      <c r="D1664" t="s">
        <v>18</v>
      </c>
      <c r="E1664" t="s">
        <v>12</v>
      </c>
      <c r="F1664" t="s">
        <v>6367</v>
      </c>
      <c r="G1664" s="1">
        <v>165880491</v>
      </c>
      <c r="H1664" t="s">
        <v>231</v>
      </c>
      <c r="I1664" t="s">
        <v>2261</v>
      </c>
      <c r="J1664" t="s">
        <v>6368</v>
      </c>
      <c r="K1664" t="s">
        <v>34</v>
      </c>
      <c r="L1664" t="s">
        <v>6369</v>
      </c>
      <c r="M1664">
        <v>169</v>
      </c>
      <c r="N1664" s="5">
        <v>47001</v>
      </c>
      <c r="O1664" s="14">
        <f t="shared" si="50"/>
        <v>5</v>
      </c>
      <c r="P1664" s="14" t="str">
        <f t="shared" si="51"/>
        <v>47001</v>
      </c>
      <c r="Q1664" s="5" t="str">
        <f>INDEX('DIAN CODE'!$B$2:$B$1121,MATCH(CONCATENATE(PLANOTER!P1664,""),'DIAN CODE'!$E$2:$E$1121,0),0)</f>
        <v>MAGDALENA</v>
      </c>
      <c r="R1664" s="5" t="str">
        <f>INDEX('DIAN CODE'!$D$2:$D$1121,MATCH(CONCATENATE(PLANOTER!P1664,""),'DIAN CODE'!$E$2:$E$1121,0),0)</f>
        <v>SANTA MARTA</v>
      </c>
      <c r="S1664" t="s">
        <v>6370</v>
      </c>
    </row>
    <row r="1665" spans="1:19">
      <c r="A1665">
        <v>1065624669</v>
      </c>
      <c r="B1665">
        <v>1065624669</v>
      </c>
      <c r="C1665" t="s">
        <v>13</v>
      </c>
      <c r="D1665" t="s">
        <v>18</v>
      </c>
      <c r="E1665" t="s">
        <v>12</v>
      </c>
      <c r="F1665" t="s">
        <v>6371</v>
      </c>
      <c r="G1665" s="1">
        <v>45212656</v>
      </c>
      <c r="H1665" t="s">
        <v>2385</v>
      </c>
      <c r="I1665" t="s">
        <v>6372</v>
      </c>
      <c r="J1665" t="s">
        <v>53</v>
      </c>
      <c r="K1665" t="s">
        <v>394</v>
      </c>
      <c r="L1665" t="s">
        <v>6373</v>
      </c>
      <c r="M1665">
        <v>169</v>
      </c>
      <c r="N1665" s="5">
        <v>47001</v>
      </c>
      <c r="O1665" s="14">
        <f t="shared" si="50"/>
        <v>5</v>
      </c>
      <c r="P1665" s="14" t="str">
        <f t="shared" si="51"/>
        <v>47001</v>
      </c>
      <c r="Q1665" s="5" t="str">
        <f>INDEX('DIAN CODE'!$B$2:$B$1121,MATCH(CONCATENATE(PLANOTER!P1665,""),'DIAN CODE'!$E$2:$E$1121,0),0)</f>
        <v>MAGDALENA</v>
      </c>
      <c r="R1665" s="5" t="str">
        <f>INDEX('DIAN CODE'!$D$2:$D$1121,MATCH(CONCATENATE(PLANOTER!P1665,""),'DIAN CODE'!$E$2:$E$1121,0),0)</f>
        <v>SANTA MARTA</v>
      </c>
      <c r="S1665" t="s">
        <v>6374</v>
      </c>
    </row>
    <row r="1666" spans="1:19">
      <c r="A1666">
        <v>1066177851</v>
      </c>
      <c r="B1666">
        <v>1066177851</v>
      </c>
      <c r="C1666" t="s">
        <v>13</v>
      </c>
      <c r="D1666" t="s">
        <v>18</v>
      </c>
      <c r="E1666" t="s">
        <v>12</v>
      </c>
      <c r="F1666" t="s">
        <v>6375</v>
      </c>
      <c r="G1666" s="1">
        <v>3105170849</v>
      </c>
      <c r="H1666" t="s">
        <v>973</v>
      </c>
      <c r="I1666" t="s">
        <v>40</v>
      </c>
      <c r="J1666" t="s">
        <v>4281</v>
      </c>
      <c r="K1666" t="s">
        <v>193</v>
      </c>
      <c r="L1666" t="s">
        <v>6376</v>
      </c>
      <c r="M1666">
        <v>169</v>
      </c>
      <c r="N1666" s="5">
        <v>70708</v>
      </c>
      <c r="O1666" s="14">
        <f t="shared" si="50"/>
        <v>5</v>
      </c>
      <c r="P1666" s="14" t="str">
        <f t="shared" si="51"/>
        <v>70708</v>
      </c>
      <c r="Q1666" s="5" t="str">
        <f>INDEX('DIAN CODE'!$B$2:$B$1121,MATCH(CONCATENATE(PLANOTER!P1666,""),'DIAN CODE'!$E$2:$E$1121,0),0)</f>
        <v>SUCRE</v>
      </c>
      <c r="R1666" s="5" t="str">
        <f>INDEX('DIAN CODE'!$D$2:$D$1121,MATCH(CONCATENATE(PLANOTER!P1666,""),'DIAN CODE'!$E$2:$E$1121,0),0)</f>
        <v>SAN MARCOS</v>
      </c>
      <c r="S1666" t="s">
        <v>6377</v>
      </c>
    </row>
    <row r="1667" spans="1:19">
      <c r="A1667">
        <v>1067851979</v>
      </c>
      <c r="B1667">
        <v>1067851979</v>
      </c>
      <c r="C1667" t="s">
        <v>13</v>
      </c>
      <c r="D1667" t="s">
        <v>18</v>
      </c>
      <c r="E1667" t="s">
        <v>12</v>
      </c>
      <c r="F1667" t="s">
        <v>6378</v>
      </c>
      <c r="G1667" s="1">
        <v>3182299559</v>
      </c>
      <c r="H1667" t="s">
        <v>6379</v>
      </c>
      <c r="I1667" t="s">
        <v>144</v>
      </c>
      <c r="J1667" t="s">
        <v>6380</v>
      </c>
      <c r="K1667" t="s">
        <v>115</v>
      </c>
      <c r="L1667" t="s">
        <v>6381</v>
      </c>
      <c r="M1667">
        <v>169</v>
      </c>
      <c r="N1667" s="5">
        <v>20001</v>
      </c>
      <c r="O1667" s="14">
        <f t="shared" ref="O1667:O1730" si="52">LEN(N1667)</f>
        <v>5</v>
      </c>
      <c r="P1667" s="14" t="str">
        <f t="shared" ref="P1667:P1730" si="53">IF(EXACT(O1667,5),""&amp;N1667,"0"&amp;N1667)</f>
        <v>20001</v>
      </c>
      <c r="Q1667" s="5" t="str">
        <f>INDEX('DIAN CODE'!$B$2:$B$1121,MATCH(CONCATENATE(PLANOTER!P1667,""),'DIAN CODE'!$E$2:$E$1121,0),0)</f>
        <v>CESAR</v>
      </c>
      <c r="R1667" s="5" t="str">
        <f>INDEX('DIAN CODE'!$D$2:$D$1121,MATCH(CONCATENATE(PLANOTER!P1667,""),'DIAN CODE'!$E$2:$E$1121,0),0)</f>
        <v>VALLEDUPAR</v>
      </c>
      <c r="S1667" t="s">
        <v>6382</v>
      </c>
    </row>
    <row r="1668" spans="1:19">
      <c r="A1668">
        <v>1067868757</v>
      </c>
      <c r="B1668">
        <v>1067868757</v>
      </c>
      <c r="C1668" t="s">
        <v>13</v>
      </c>
      <c r="D1668" t="s">
        <v>18</v>
      </c>
      <c r="E1668" t="s">
        <v>12</v>
      </c>
      <c r="F1668" t="s">
        <v>6383</v>
      </c>
      <c r="G1668" s="1">
        <v>7817113</v>
      </c>
      <c r="H1668" t="s">
        <v>31</v>
      </c>
      <c r="I1668" t="s">
        <v>6384</v>
      </c>
      <c r="J1668" t="s">
        <v>6385</v>
      </c>
      <c r="K1668" t="s">
        <v>1506</v>
      </c>
      <c r="L1668" t="s">
        <v>6386</v>
      </c>
      <c r="M1668">
        <v>169</v>
      </c>
      <c r="N1668" s="5">
        <v>23001</v>
      </c>
      <c r="O1668" s="14">
        <f t="shared" si="52"/>
        <v>5</v>
      </c>
      <c r="P1668" s="14" t="str">
        <f t="shared" si="53"/>
        <v>23001</v>
      </c>
      <c r="Q1668" s="5" t="str">
        <f>INDEX('DIAN CODE'!$B$2:$B$1121,MATCH(CONCATENATE(PLANOTER!P1668,""),'DIAN CODE'!$E$2:$E$1121,0),0)</f>
        <v>CORDOBA</v>
      </c>
      <c r="R1668" s="5" t="str">
        <f>INDEX('DIAN CODE'!$D$2:$D$1121,MATCH(CONCATENATE(PLANOTER!P1668,""),'DIAN CODE'!$E$2:$E$1121,0),0)</f>
        <v>MONTERIA</v>
      </c>
      <c r="S1668" t="s">
        <v>6387</v>
      </c>
    </row>
    <row r="1669" spans="1:19">
      <c r="A1669">
        <v>1067901138</v>
      </c>
      <c r="B1669">
        <v>1067901138</v>
      </c>
      <c r="C1669" t="s">
        <v>13</v>
      </c>
      <c r="D1669" t="s">
        <v>18</v>
      </c>
      <c r="E1669" t="s">
        <v>12</v>
      </c>
      <c r="F1669" t="s">
        <v>6388</v>
      </c>
      <c r="G1669" s="1">
        <v>4232179</v>
      </c>
      <c r="H1669" t="s">
        <v>839</v>
      </c>
      <c r="I1669" t="s">
        <v>3016</v>
      </c>
      <c r="J1669" t="s">
        <v>1219</v>
      </c>
      <c r="K1669" t="s">
        <v>249</v>
      </c>
      <c r="L1669" t="s">
        <v>6389</v>
      </c>
      <c r="M1669">
        <v>169</v>
      </c>
      <c r="N1669" s="5">
        <v>5360</v>
      </c>
      <c r="O1669" s="14">
        <f t="shared" si="52"/>
        <v>4</v>
      </c>
      <c r="P1669" s="14" t="str">
        <f t="shared" si="53"/>
        <v>05360</v>
      </c>
      <c r="Q1669" s="5" t="str">
        <f>INDEX('DIAN CODE'!$B$2:$B$1121,MATCH(CONCATENATE(PLANOTER!P1669,""),'DIAN CODE'!$E$2:$E$1121,0),0)</f>
        <v>ANTIOQUIA</v>
      </c>
      <c r="R1669" s="5" t="str">
        <f>INDEX('DIAN CODE'!$D$2:$D$1121,MATCH(CONCATENATE(PLANOTER!P1669,""),'DIAN CODE'!$E$2:$E$1121,0),0)</f>
        <v>ITAGUI</v>
      </c>
      <c r="S1669" t="s">
        <v>6390</v>
      </c>
    </row>
    <row r="1670" spans="1:19">
      <c r="A1670">
        <v>1067913630</v>
      </c>
      <c r="B1670">
        <v>1067913630</v>
      </c>
      <c r="C1670" t="s">
        <v>13</v>
      </c>
      <c r="D1670" t="s">
        <v>18</v>
      </c>
      <c r="E1670" t="s">
        <v>12</v>
      </c>
      <c r="F1670" t="s">
        <v>6391</v>
      </c>
      <c r="G1670" s="1">
        <v>3002057940</v>
      </c>
      <c r="H1670" t="s">
        <v>839</v>
      </c>
      <c r="I1670" t="s">
        <v>3016</v>
      </c>
      <c r="J1670" t="s">
        <v>3680</v>
      </c>
      <c r="K1670" t="s">
        <v>1169</v>
      </c>
      <c r="L1670" t="s">
        <v>6392</v>
      </c>
      <c r="M1670">
        <v>169</v>
      </c>
      <c r="N1670" s="5">
        <v>23001</v>
      </c>
      <c r="O1670" s="14">
        <f t="shared" si="52"/>
        <v>5</v>
      </c>
      <c r="P1670" s="14" t="str">
        <f t="shared" si="53"/>
        <v>23001</v>
      </c>
      <c r="Q1670" s="5" t="str">
        <f>INDEX('DIAN CODE'!$B$2:$B$1121,MATCH(CONCATENATE(PLANOTER!P1670,""),'DIAN CODE'!$E$2:$E$1121,0),0)</f>
        <v>CORDOBA</v>
      </c>
      <c r="R1670" s="5" t="str">
        <f>INDEX('DIAN CODE'!$D$2:$D$1121,MATCH(CONCATENATE(PLANOTER!P1670,""),'DIAN CODE'!$E$2:$E$1121,0),0)</f>
        <v>MONTERIA</v>
      </c>
      <c r="S1670" t="s">
        <v>6393</v>
      </c>
    </row>
    <row r="1671" spans="1:19">
      <c r="A1671">
        <v>1067953927</v>
      </c>
      <c r="B1671">
        <v>1067953927</v>
      </c>
      <c r="C1671" t="s">
        <v>13</v>
      </c>
      <c r="D1671" t="s">
        <v>18</v>
      </c>
      <c r="E1671" t="s">
        <v>12</v>
      </c>
      <c r="F1671" t="s">
        <v>6394</v>
      </c>
      <c r="G1671" s="1">
        <v>3145154663</v>
      </c>
      <c r="H1671" t="s">
        <v>26</v>
      </c>
      <c r="I1671" t="s">
        <v>51</v>
      </c>
      <c r="J1671" t="s">
        <v>1880</v>
      </c>
      <c r="K1671" t="s">
        <v>1737</v>
      </c>
      <c r="L1671" t="s">
        <v>6395</v>
      </c>
      <c r="M1671">
        <v>169</v>
      </c>
      <c r="N1671" s="5">
        <v>23001</v>
      </c>
      <c r="O1671" s="14">
        <f t="shared" si="52"/>
        <v>5</v>
      </c>
      <c r="P1671" s="14" t="str">
        <f t="shared" si="53"/>
        <v>23001</v>
      </c>
      <c r="Q1671" s="5" t="str">
        <f>INDEX('DIAN CODE'!$B$2:$B$1121,MATCH(CONCATENATE(PLANOTER!P1671,""),'DIAN CODE'!$E$2:$E$1121,0),0)</f>
        <v>CORDOBA</v>
      </c>
      <c r="R1671" s="5" t="str">
        <f>INDEX('DIAN CODE'!$D$2:$D$1121,MATCH(CONCATENATE(PLANOTER!P1671,""),'DIAN CODE'!$E$2:$E$1121,0),0)</f>
        <v>MONTERIA</v>
      </c>
      <c r="S1671" t="s">
        <v>6396</v>
      </c>
    </row>
    <row r="1672" spans="1:19">
      <c r="A1672">
        <v>1068953374</v>
      </c>
      <c r="B1672">
        <v>1068953374</v>
      </c>
      <c r="C1672" t="s">
        <v>13</v>
      </c>
      <c r="D1672" t="s">
        <v>18</v>
      </c>
      <c r="E1672" t="s">
        <v>12</v>
      </c>
      <c r="F1672" t="s">
        <v>6397</v>
      </c>
      <c r="G1672" s="1">
        <v>3204507949</v>
      </c>
      <c r="H1672" t="s">
        <v>3914</v>
      </c>
      <c r="I1672" t="s">
        <v>482</v>
      </c>
      <c r="J1672" t="s">
        <v>6398</v>
      </c>
      <c r="K1672" t="s">
        <v>1967</v>
      </c>
      <c r="L1672" t="s">
        <v>6399</v>
      </c>
      <c r="M1672">
        <v>169</v>
      </c>
      <c r="N1672" s="5">
        <v>11001</v>
      </c>
      <c r="O1672" s="14">
        <f t="shared" si="52"/>
        <v>5</v>
      </c>
      <c r="P1672" s="14" t="str">
        <f t="shared" si="53"/>
        <v>11001</v>
      </c>
      <c r="Q1672" s="5" t="str">
        <f>INDEX('DIAN CODE'!$B$2:$B$1121,MATCH(CONCATENATE(PLANOTER!P1672,""),'DIAN CODE'!$E$2:$E$1121,0),0)</f>
        <v>BOGOTA</v>
      </c>
      <c r="R1672" s="5" t="str">
        <f>INDEX('DIAN CODE'!$D$2:$D$1121,MATCH(CONCATENATE(PLANOTER!P1672,""),'DIAN CODE'!$E$2:$E$1121,0),0)</f>
        <v>BOGOTA, D.C.</v>
      </c>
      <c r="S1672" t="s">
        <v>6400</v>
      </c>
    </row>
    <row r="1673" spans="1:19">
      <c r="A1673">
        <v>1069260150</v>
      </c>
      <c r="B1673">
        <v>1069260150</v>
      </c>
      <c r="C1673" t="s">
        <v>13</v>
      </c>
      <c r="D1673" t="s">
        <v>18</v>
      </c>
      <c r="E1673" t="s">
        <v>12</v>
      </c>
      <c r="F1673" t="s">
        <v>6401</v>
      </c>
      <c r="G1673" s="1">
        <v>2704472</v>
      </c>
      <c r="H1673" t="s">
        <v>1250</v>
      </c>
      <c r="I1673" t="s">
        <v>109</v>
      </c>
      <c r="J1673" t="s">
        <v>57</v>
      </c>
      <c r="K1673" t="s">
        <v>16</v>
      </c>
      <c r="L1673" t="s">
        <v>6402</v>
      </c>
      <c r="M1673">
        <v>169</v>
      </c>
      <c r="N1673" s="5">
        <v>11001</v>
      </c>
      <c r="O1673" s="14">
        <f t="shared" si="52"/>
        <v>5</v>
      </c>
      <c r="P1673" s="14" t="str">
        <f t="shared" si="53"/>
        <v>11001</v>
      </c>
      <c r="Q1673" s="5" t="str">
        <f>INDEX('DIAN CODE'!$B$2:$B$1121,MATCH(CONCATENATE(PLANOTER!P1673,""),'DIAN CODE'!$E$2:$E$1121,0),0)</f>
        <v>BOGOTA</v>
      </c>
      <c r="R1673" s="5" t="str">
        <f>INDEX('DIAN CODE'!$D$2:$D$1121,MATCH(CONCATENATE(PLANOTER!P1673,""),'DIAN CODE'!$E$2:$E$1121,0),0)</f>
        <v>BOGOTA, D.C.</v>
      </c>
      <c r="S1673" t="s">
        <v>6403</v>
      </c>
    </row>
    <row r="1674" spans="1:19">
      <c r="A1674">
        <v>1069304560</v>
      </c>
      <c r="B1674">
        <v>1069304560</v>
      </c>
      <c r="C1674" t="s">
        <v>13</v>
      </c>
      <c r="D1674" t="s">
        <v>18</v>
      </c>
      <c r="E1674" t="s">
        <v>12</v>
      </c>
      <c r="F1674" t="s">
        <v>6404</v>
      </c>
      <c r="G1674" s="1">
        <v>3222622218</v>
      </c>
      <c r="H1674" t="s">
        <v>211</v>
      </c>
      <c r="I1674" t="s">
        <v>16</v>
      </c>
      <c r="J1674" t="s">
        <v>1526</v>
      </c>
      <c r="K1674" t="s">
        <v>1803</v>
      </c>
      <c r="L1674" t="s">
        <v>6405</v>
      </c>
      <c r="M1674">
        <v>169</v>
      </c>
      <c r="N1674" s="5">
        <v>11001</v>
      </c>
      <c r="O1674" s="14">
        <f t="shared" si="52"/>
        <v>5</v>
      </c>
      <c r="P1674" s="14" t="str">
        <f t="shared" si="53"/>
        <v>11001</v>
      </c>
      <c r="Q1674" s="5" t="str">
        <f>INDEX('DIAN CODE'!$B$2:$B$1121,MATCH(CONCATENATE(PLANOTER!P1674,""),'DIAN CODE'!$E$2:$E$1121,0),0)</f>
        <v>BOGOTA</v>
      </c>
      <c r="R1674" s="5" t="str">
        <f>INDEX('DIAN CODE'!$D$2:$D$1121,MATCH(CONCATENATE(PLANOTER!P1674,""),'DIAN CODE'!$E$2:$E$1121,0),0)</f>
        <v>BOGOTA, D.C.</v>
      </c>
      <c r="S1674" t="s">
        <v>6406</v>
      </c>
    </row>
    <row r="1675" spans="1:19">
      <c r="A1675">
        <v>1069715211</v>
      </c>
      <c r="B1675">
        <v>1069715211</v>
      </c>
      <c r="C1675" t="s">
        <v>13</v>
      </c>
      <c r="D1675" t="s">
        <v>18</v>
      </c>
      <c r="E1675" t="s">
        <v>12</v>
      </c>
      <c r="F1675" t="s">
        <v>6407</v>
      </c>
      <c r="G1675" s="1">
        <v>186936729</v>
      </c>
      <c r="H1675" t="s">
        <v>102</v>
      </c>
      <c r="I1675" t="s">
        <v>16</v>
      </c>
      <c r="J1675" t="s">
        <v>158</v>
      </c>
      <c r="K1675" t="s">
        <v>16</v>
      </c>
      <c r="L1675" t="s">
        <v>6408</v>
      </c>
      <c r="M1675">
        <v>169</v>
      </c>
      <c r="N1675" s="5">
        <v>25290</v>
      </c>
      <c r="O1675" s="14">
        <f t="shared" si="52"/>
        <v>5</v>
      </c>
      <c r="P1675" s="14" t="str">
        <f t="shared" si="53"/>
        <v>25290</v>
      </c>
      <c r="Q1675" s="5" t="str">
        <f>INDEX('DIAN CODE'!$B$2:$B$1121,MATCH(CONCATENATE(PLANOTER!P1675,""),'DIAN CODE'!$E$2:$E$1121,0),0)</f>
        <v>CUNDINAMARCA</v>
      </c>
      <c r="R1675" s="5" t="str">
        <f>INDEX('DIAN CODE'!$D$2:$D$1121,MATCH(CONCATENATE(PLANOTER!P1675,""),'DIAN CODE'!$E$2:$E$1121,0),0)</f>
        <v>FUSAGASUGA</v>
      </c>
      <c r="S1675" t="s">
        <v>6409</v>
      </c>
    </row>
    <row r="1676" spans="1:19">
      <c r="A1676">
        <v>1069739591</v>
      </c>
      <c r="B1676">
        <v>1069739591</v>
      </c>
      <c r="C1676" t="s">
        <v>13</v>
      </c>
      <c r="D1676" t="s">
        <v>18</v>
      </c>
      <c r="E1676" t="s">
        <v>12</v>
      </c>
      <c r="F1676" t="s">
        <v>6410</v>
      </c>
      <c r="G1676" s="1">
        <v>3013102184</v>
      </c>
      <c r="H1676" t="s">
        <v>231</v>
      </c>
      <c r="I1676" t="s">
        <v>1072</v>
      </c>
      <c r="J1676" t="s">
        <v>2570</v>
      </c>
      <c r="K1676" t="s">
        <v>16</v>
      </c>
      <c r="L1676" t="s">
        <v>6411</v>
      </c>
      <c r="M1676">
        <v>169</v>
      </c>
      <c r="N1676" s="5">
        <v>25290</v>
      </c>
      <c r="O1676" s="14">
        <f t="shared" si="52"/>
        <v>5</v>
      </c>
      <c r="P1676" s="14" t="str">
        <f t="shared" si="53"/>
        <v>25290</v>
      </c>
      <c r="Q1676" s="5" t="str">
        <f>INDEX('DIAN CODE'!$B$2:$B$1121,MATCH(CONCATENATE(PLANOTER!P1676,""),'DIAN CODE'!$E$2:$E$1121,0),0)</f>
        <v>CUNDINAMARCA</v>
      </c>
      <c r="R1676" s="5" t="str">
        <f>INDEX('DIAN CODE'!$D$2:$D$1121,MATCH(CONCATENATE(PLANOTER!P1676,""),'DIAN CODE'!$E$2:$E$1121,0),0)</f>
        <v>FUSAGASUGA</v>
      </c>
      <c r="S1676" t="s">
        <v>6412</v>
      </c>
    </row>
    <row r="1677" spans="1:19">
      <c r="A1677">
        <v>1069740309</v>
      </c>
      <c r="B1677">
        <v>1069740309</v>
      </c>
      <c r="C1677" t="s">
        <v>13</v>
      </c>
      <c r="D1677" t="s">
        <v>18</v>
      </c>
      <c r="E1677" t="s">
        <v>12</v>
      </c>
      <c r="F1677" t="s">
        <v>6413</v>
      </c>
      <c r="G1677" s="1">
        <v>228402009</v>
      </c>
      <c r="H1677" t="s">
        <v>2629</v>
      </c>
      <c r="I1677" t="s">
        <v>109</v>
      </c>
      <c r="J1677" t="s">
        <v>158</v>
      </c>
      <c r="K1677" t="s">
        <v>281</v>
      </c>
      <c r="L1677" t="s">
        <v>6414</v>
      </c>
      <c r="M1677">
        <v>169</v>
      </c>
      <c r="N1677" s="5">
        <v>25740</v>
      </c>
      <c r="O1677" s="14">
        <f t="shared" si="52"/>
        <v>5</v>
      </c>
      <c r="P1677" s="14" t="str">
        <f t="shared" si="53"/>
        <v>25740</v>
      </c>
      <c r="Q1677" s="5" t="str">
        <f>INDEX('DIAN CODE'!$B$2:$B$1121,MATCH(CONCATENATE(PLANOTER!P1677,""),'DIAN CODE'!$E$2:$E$1121,0),0)</f>
        <v>CUNDINAMARCA</v>
      </c>
      <c r="R1677" s="5" t="str">
        <f>INDEX('DIAN CODE'!$D$2:$D$1121,MATCH(CONCATENATE(PLANOTER!P1677,""),'DIAN CODE'!$E$2:$E$1121,0),0)</f>
        <v>SIBATE</v>
      </c>
      <c r="S1677" t="s">
        <v>6415</v>
      </c>
    </row>
    <row r="1678" spans="1:19">
      <c r="A1678">
        <v>1069755099</v>
      </c>
      <c r="B1678">
        <v>1069755099</v>
      </c>
      <c r="C1678" t="s">
        <v>13</v>
      </c>
      <c r="D1678" t="s">
        <v>18</v>
      </c>
      <c r="E1678" t="s">
        <v>12</v>
      </c>
      <c r="F1678" t="s">
        <v>6416</v>
      </c>
      <c r="G1678" s="1">
        <v>143388957</v>
      </c>
      <c r="H1678" t="s">
        <v>2206</v>
      </c>
      <c r="I1678" t="s">
        <v>1550</v>
      </c>
      <c r="J1678" t="s">
        <v>2082</v>
      </c>
      <c r="K1678" t="s">
        <v>1758</v>
      </c>
      <c r="L1678" t="s">
        <v>6417</v>
      </c>
      <c r="M1678">
        <v>169</v>
      </c>
      <c r="N1678" s="5">
        <v>25290</v>
      </c>
      <c r="O1678" s="14">
        <f t="shared" si="52"/>
        <v>5</v>
      </c>
      <c r="P1678" s="14" t="str">
        <f t="shared" si="53"/>
        <v>25290</v>
      </c>
      <c r="Q1678" s="5" t="str">
        <f>INDEX('DIAN CODE'!$B$2:$B$1121,MATCH(CONCATENATE(PLANOTER!P1678,""),'DIAN CODE'!$E$2:$E$1121,0),0)</f>
        <v>CUNDINAMARCA</v>
      </c>
      <c r="R1678" s="5" t="str">
        <f>INDEX('DIAN CODE'!$D$2:$D$1121,MATCH(CONCATENATE(PLANOTER!P1678,""),'DIAN CODE'!$E$2:$E$1121,0),0)</f>
        <v>FUSAGASUGA</v>
      </c>
      <c r="S1678" t="s">
        <v>6418</v>
      </c>
    </row>
    <row r="1679" spans="1:19">
      <c r="A1679">
        <v>1070304040</v>
      </c>
      <c r="B1679">
        <v>1070304040</v>
      </c>
      <c r="C1679" t="s">
        <v>13</v>
      </c>
      <c r="D1679" t="s">
        <v>18</v>
      </c>
      <c r="E1679" t="s">
        <v>12</v>
      </c>
      <c r="F1679" t="s">
        <v>6419</v>
      </c>
      <c r="G1679" s="1">
        <v>3017351590</v>
      </c>
      <c r="H1679" t="s">
        <v>557</v>
      </c>
      <c r="I1679" t="s">
        <v>1273</v>
      </c>
      <c r="J1679" t="s">
        <v>1634</v>
      </c>
      <c r="K1679" t="s">
        <v>2239</v>
      </c>
      <c r="L1679" t="s">
        <v>6420</v>
      </c>
      <c r="M1679">
        <v>169</v>
      </c>
      <c r="N1679" s="5">
        <v>25899</v>
      </c>
      <c r="O1679" s="14">
        <f t="shared" si="52"/>
        <v>5</v>
      </c>
      <c r="P1679" s="14" t="str">
        <f t="shared" si="53"/>
        <v>25899</v>
      </c>
      <c r="Q1679" s="5" t="str">
        <f>INDEX('DIAN CODE'!$B$2:$B$1121,MATCH(CONCATENATE(PLANOTER!P1679,""),'DIAN CODE'!$E$2:$E$1121,0),0)</f>
        <v>CUNDINAMARCA</v>
      </c>
      <c r="R1679" s="5" t="str">
        <f>INDEX('DIAN CODE'!$D$2:$D$1121,MATCH(CONCATENATE(PLANOTER!P1679,""),'DIAN CODE'!$E$2:$E$1121,0),0)</f>
        <v>ZIPAQUIRA</v>
      </c>
      <c r="S1679" t="s">
        <v>6421</v>
      </c>
    </row>
    <row r="1680" spans="1:19">
      <c r="A1680">
        <v>1070606394</v>
      </c>
      <c r="B1680">
        <v>1070606394</v>
      </c>
      <c r="C1680" t="s">
        <v>13</v>
      </c>
      <c r="D1680" t="s">
        <v>18</v>
      </c>
      <c r="E1680" t="s">
        <v>12</v>
      </c>
      <c r="F1680" t="s">
        <v>6422</v>
      </c>
      <c r="G1680" s="1">
        <v>3214478016</v>
      </c>
      <c r="H1680" t="s">
        <v>6423</v>
      </c>
      <c r="I1680" t="s">
        <v>31</v>
      </c>
      <c r="J1680" t="s">
        <v>2816</v>
      </c>
      <c r="K1680" t="s">
        <v>1627</v>
      </c>
      <c r="L1680" t="s">
        <v>6424</v>
      </c>
      <c r="M1680">
        <v>169</v>
      </c>
      <c r="N1680" s="5">
        <v>11001</v>
      </c>
      <c r="O1680" s="14">
        <f t="shared" si="52"/>
        <v>5</v>
      </c>
      <c r="P1680" s="14" t="str">
        <f t="shared" si="53"/>
        <v>11001</v>
      </c>
      <c r="Q1680" s="5" t="str">
        <f>INDEX('DIAN CODE'!$B$2:$B$1121,MATCH(CONCATENATE(PLANOTER!P1680,""),'DIAN CODE'!$E$2:$E$1121,0),0)</f>
        <v>BOGOTA</v>
      </c>
      <c r="R1680" s="5" t="str">
        <f>INDEX('DIAN CODE'!$D$2:$D$1121,MATCH(CONCATENATE(PLANOTER!P1680,""),'DIAN CODE'!$E$2:$E$1121,0),0)</f>
        <v>BOGOTA, D.C.</v>
      </c>
      <c r="S1680" t="s">
        <v>6425</v>
      </c>
    </row>
    <row r="1681" spans="1:19">
      <c r="A1681">
        <v>1070615996</v>
      </c>
      <c r="B1681">
        <v>1070615996</v>
      </c>
      <c r="C1681" t="s">
        <v>13</v>
      </c>
      <c r="D1681" t="s">
        <v>18</v>
      </c>
      <c r="E1681" t="s">
        <v>12</v>
      </c>
      <c r="F1681" t="s">
        <v>6426</v>
      </c>
      <c r="G1681" s="1">
        <v>3238068</v>
      </c>
      <c r="H1681" t="s">
        <v>45</v>
      </c>
      <c r="I1681" t="s">
        <v>2288</v>
      </c>
      <c r="J1681" t="s">
        <v>6427</v>
      </c>
      <c r="K1681" t="s">
        <v>86</v>
      </c>
      <c r="L1681" t="s">
        <v>6428</v>
      </c>
      <c r="M1681">
        <v>169</v>
      </c>
      <c r="N1681" s="5">
        <v>73319</v>
      </c>
      <c r="O1681" s="14">
        <f t="shared" si="52"/>
        <v>5</v>
      </c>
      <c r="P1681" s="14" t="str">
        <f t="shared" si="53"/>
        <v>73319</v>
      </c>
      <c r="Q1681" s="5" t="str">
        <f>INDEX('DIAN CODE'!$B$2:$B$1121,MATCH(CONCATENATE(PLANOTER!P1681,""),'DIAN CODE'!$E$2:$E$1121,0),0)</f>
        <v>TOLIMA</v>
      </c>
      <c r="R1681" s="5" t="str">
        <f>INDEX('DIAN CODE'!$D$2:$D$1121,MATCH(CONCATENATE(PLANOTER!P1681,""),'DIAN CODE'!$E$2:$E$1121,0),0)</f>
        <v>GUAMO</v>
      </c>
      <c r="S1681" t="s">
        <v>6429</v>
      </c>
    </row>
    <row r="1682" spans="1:19">
      <c r="A1682">
        <v>1072026505</v>
      </c>
      <c r="B1682">
        <v>1072026505</v>
      </c>
      <c r="C1682" t="s">
        <v>13</v>
      </c>
      <c r="D1682" t="s">
        <v>18</v>
      </c>
      <c r="E1682" t="s">
        <v>12</v>
      </c>
      <c r="F1682" t="s">
        <v>6430</v>
      </c>
      <c r="G1682" s="1">
        <v>102109582</v>
      </c>
      <c r="H1682" t="s">
        <v>6431</v>
      </c>
      <c r="I1682" t="s">
        <v>178</v>
      </c>
      <c r="J1682" t="s">
        <v>1735</v>
      </c>
      <c r="K1682" t="s">
        <v>1967</v>
      </c>
      <c r="L1682" t="s">
        <v>6432</v>
      </c>
      <c r="M1682">
        <v>169</v>
      </c>
      <c r="N1682" s="5">
        <v>11001</v>
      </c>
      <c r="O1682" s="14">
        <f t="shared" si="52"/>
        <v>5</v>
      </c>
      <c r="P1682" s="14" t="str">
        <f t="shared" si="53"/>
        <v>11001</v>
      </c>
      <c r="Q1682" s="5" t="str">
        <f>INDEX('DIAN CODE'!$B$2:$B$1121,MATCH(CONCATENATE(PLANOTER!P1682,""),'DIAN CODE'!$E$2:$E$1121,0),0)</f>
        <v>BOGOTA</v>
      </c>
      <c r="R1682" s="5" t="str">
        <f>INDEX('DIAN CODE'!$D$2:$D$1121,MATCH(CONCATENATE(PLANOTER!P1682,""),'DIAN CODE'!$E$2:$E$1121,0),0)</f>
        <v>BOGOTA, D.C.</v>
      </c>
      <c r="S1682" t="s">
        <v>6433</v>
      </c>
    </row>
    <row r="1683" spans="1:19">
      <c r="A1683">
        <v>1072168920</v>
      </c>
      <c r="B1683">
        <v>1072168920</v>
      </c>
      <c r="C1683" t="s">
        <v>13</v>
      </c>
      <c r="D1683" t="s">
        <v>18</v>
      </c>
      <c r="E1683" t="s">
        <v>12</v>
      </c>
      <c r="F1683" t="s">
        <v>6434</v>
      </c>
      <c r="G1683" s="1">
        <v>3103308984</v>
      </c>
      <c r="H1683" t="s">
        <v>1958</v>
      </c>
      <c r="I1683" t="s">
        <v>211</v>
      </c>
      <c r="J1683" t="s">
        <v>1803</v>
      </c>
      <c r="K1683" t="s">
        <v>84</v>
      </c>
      <c r="L1683" t="s">
        <v>6435</v>
      </c>
      <c r="M1683">
        <v>169</v>
      </c>
      <c r="N1683" s="5">
        <v>25386</v>
      </c>
      <c r="O1683" s="14">
        <f t="shared" si="52"/>
        <v>5</v>
      </c>
      <c r="P1683" s="14" t="str">
        <f t="shared" si="53"/>
        <v>25386</v>
      </c>
      <c r="Q1683" s="5" t="str">
        <f>INDEX('DIAN CODE'!$B$2:$B$1121,MATCH(CONCATENATE(PLANOTER!P1683,""),'DIAN CODE'!$E$2:$E$1121,0),0)</f>
        <v>CUNDINAMARCA</v>
      </c>
      <c r="R1683" s="5" t="str">
        <f>INDEX('DIAN CODE'!$D$2:$D$1121,MATCH(CONCATENATE(PLANOTER!P1683,""),'DIAN CODE'!$E$2:$E$1121,0),0)</f>
        <v>LA MESA</v>
      </c>
      <c r="S1683" t="s">
        <v>6436</v>
      </c>
    </row>
    <row r="1684" spans="1:19">
      <c r="A1684">
        <v>1072422598</v>
      </c>
      <c r="B1684">
        <v>1072422598</v>
      </c>
      <c r="C1684" t="s">
        <v>13</v>
      </c>
      <c r="D1684" t="s">
        <v>18</v>
      </c>
      <c r="E1684" t="s">
        <v>12</v>
      </c>
      <c r="F1684" t="s">
        <v>6437</v>
      </c>
      <c r="G1684" s="1">
        <v>3117037100</v>
      </c>
      <c r="H1684" t="s">
        <v>6438</v>
      </c>
      <c r="I1684" t="s">
        <v>16</v>
      </c>
      <c r="J1684" t="s">
        <v>6439</v>
      </c>
      <c r="K1684" t="s">
        <v>16</v>
      </c>
      <c r="L1684" t="s">
        <v>6440</v>
      </c>
      <c r="M1684">
        <v>169</v>
      </c>
      <c r="N1684" s="5">
        <v>41001</v>
      </c>
      <c r="O1684" s="14">
        <f t="shared" si="52"/>
        <v>5</v>
      </c>
      <c r="P1684" s="14" t="str">
        <f t="shared" si="53"/>
        <v>41001</v>
      </c>
      <c r="Q1684" s="5" t="str">
        <f>INDEX('DIAN CODE'!$B$2:$B$1121,MATCH(CONCATENATE(PLANOTER!P1684,""),'DIAN CODE'!$E$2:$E$1121,0),0)</f>
        <v>HUILA</v>
      </c>
      <c r="R1684" s="5" t="str">
        <f>INDEX('DIAN CODE'!$D$2:$D$1121,MATCH(CONCATENATE(PLANOTER!P1684,""),'DIAN CODE'!$E$2:$E$1121,0),0)</f>
        <v>NEIVA</v>
      </c>
      <c r="S1684" t="s">
        <v>6441</v>
      </c>
    </row>
    <row r="1685" spans="1:19">
      <c r="A1685">
        <v>1072638136</v>
      </c>
      <c r="B1685">
        <v>1072638136</v>
      </c>
      <c r="C1685" t="s">
        <v>13</v>
      </c>
      <c r="D1685" t="s">
        <v>18</v>
      </c>
      <c r="E1685" t="s">
        <v>12</v>
      </c>
      <c r="F1685" t="s">
        <v>6442</v>
      </c>
      <c r="G1685" s="1">
        <v>217867824</v>
      </c>
      <c r="H1685" t="s">
        <v>646</v>
      </c>
      <c r="I1685" t="s">
        <v>16</v>
      </c>
      <c r="J1685" t="s">
        <v>2564</v>
      </c>
      <c r="K1685" t="s">
        <v>16</v>
      </c>
      <c r="L1685" t="s">
        <v>6443</v>
      </c>
      <c r="M1685">
        <v>169</v>
      </c>
      <c r="N1685" s="5">
        <v>25175</v>
      </c>
      <c r="O1685" s="14">
        <f t="shared" si="52"/>
        <v>5</v>
      </c>
      <c r="P1685" s="14" t="str">
        <f t="shared" si="53"/>
        <v>25175</v>
      </c>
      <c r="Q1685" s="5" t="str">
        <f>INDEX('DIAN CODE'!$B$2:$B$1121,MATCH(CONCATENATE(PLANOTER!P1685,""),'DIAN CODE'!$E$2:$E$1121,0),0)</f>
        <v>CUNDINAMARCA</v>
      </c>
      <c r="R1685" s="5" t="str">
        <f>INDEX('DIAN CODE'!$D$2:$D$1121,MATCH(CONCATENATE(PLANOTER!P1685,""),'DIAN CODE'!$E$2:$E$1121,0),0)</f>
        <v>CHIA</v>
      </c>
      <c r="S1685" t="s">
        <v>6444</v>
      </c>
    </row>
    <row r="1686" spans="1:19">
      <c r="A1686">
        <v>1072646914</v>
      </c>
      <c r="B1686">
        <v>1072646914</v>
      </c>
      <c r="C1686" t="s">
        <v>13</v>
      </c>
      <c r="D1686" t="s">
        <v>18</v>
      </c>
      <c r="E1686" t="s">
        <v>12</v>
      </c>
      <c r="F1686" t="s">
        <v>6445</v>
      </c>
      <c r="G1686" s="1">
        <v>3158308928</v>
      </c>
      <c r="H1686" t="s">
        <v>1274</v>
      </c>
      <c r="I1686" t="s">
        <v>40</v>
      </c>
      <c r="J1686" t="s">
        <v>6446</v>
      </c>
      <c r="K1686" t="s">
        <v>6447</v>
      </c>
      <c r="L1686" t="s">
        <v>6448</v>
      </c>
      <c r="M1686">
        <v>169</v>
      </c>
      <c r="N1686" s="5">
        <v>11001</v>
      </c>
      <c r="O1686" s="14">
        <f t="shared" si="52"/>
        <v>5</v>
      </c>
      <c r="P1686" s="14" t="str">
        <f t="shared" si="53"/>
        <v>11001</v>
      </c>
      <c r="Q1686" s="5" t="str">
        <f>INDEX('DIAN CODE'!$B$2:$B$1121,MATCH(CONCATENATE(PLANOTER!P1686,""),'DIAN CODE'!$E$2:$E$1121,0),0)</f>
        <v>BOGOTA</v>
      </c>
      <c r="R1686" s="5" t="str">
        <f>INDEX('DIAN CODE'!$D$2:$D$1121,MATCH(CONCATENATE(PLANOTER!P1686,""),'DIAN CODE'!$E$2:$E$1121,0),0)</f>
        <v>BOGOTA, D.C.</v>
      </c>
      <c r="S1686" t="s">
        <v>6449</v>
      </c>
    </row>
    <row r="1687" spans="1:19">
      <c r="A1687">
        <v>1072647414</v>
      </c>
      <c r="B1687">
        <v>1072647414</v>
      </c>
      <c r="C1687" t="s">
        <v>13</v>
      </c>
      <c r="D1687" t="s">
        <v>18</v>
      </c>
      <c r="E1687" t="s">
        <v>12</v>
      </c>
      <c r="F1687" t="s">
        <v>6450</v>
      </c>
      <c r="G1687" s="1">
        <v>144502527</v>
      </c>
      <c r="H1687" t="s">
        <v>31</v>
      </c>
      <c r="I1687" t="s">
        <v>402</v>
      </c>
      <c r="J1687" t="s">
        <v>158</v>
      </c>
      <c r="K1687" t="s">
        <v>394</v>
      </c>
      <c r="L1687" t="s">
        <v>6451</v>
      </c>
      <c r="M1687">
        <v>169</v>
      </c>
      <c r="N1687" s="5">
        <v>11001</v>
      </c>
      <c r="O1687" s="14">
        <f t="shared" si="52"/>
        <v>5</v>
      </c>
      <c r="P1687" s="14" t="str">
        <f t="shared" si="53"/>
        <v>11001</v>
      </c>
      <c r="Q1687" s="5" t="str">
        <f>INDEX('DIAN CODE'!$B$2:$B$1121,MATCH(CONCATENATE(PLANOTER!P1687,""),'DIAN CODE'!$E$2:$E$1121,0),0)</f>
        <v>BOGOTA</v>
      </c>
      <c r="R1687" s="5" t="str">
        <f>INDEX('DIAN CODE'!$D$2:$D$1121,MATCH(CONCATENATE(PLANOTER!P1687,""),'DIAN CODE'!$E$2:$E$1121,0),0)</f>
        <v>BOGOTA, D.C.</v>
      </c>
      <c r="S1687" t="s">
        <v>6452</v>
      </c>
    </row>
    <row r="1688" spans="1:19">
      <c r="A1688">
        <v>1072652647</v>
      </c>
      <c r="B1688">
        <v>1072652647</v>
      </c>
      <c r="C1688" t="s">
        <v>13</v>
      </c>
      <c r="D1688" t="s">
        <v>18</v>
      </c>
      <c r="E1688" t="s">
        <v>12</v>
      </c>
      <c r="F1688" t="s">
        <v>6453</v>
      </c>
      <c r="G1688" s="1">
        <v>8621372</v>
      </c>
      <c r="H1688" t="s">
        <v>211</v>
      </c>
      <c r="I1688" t="s">
        <v>106</v>
      </c>
      <c r="J1688" t="s">
        <v>3033</v>
      </c>
      <c r="K1688" t="s">
        <v>1897</v>
      </c>
      <c r="L1688" t="s">
        <v>6454</v>
      </c>
      <c r="M1688">
        <v>169</v>
      </c>
      <c r="N1688" s="5">
        <v>25175</v>
      </c>
      <c r="O1688" s="14">
        <f t="shared" si="52"/>
        <v>5</v>
      </c>
      <c r="P1688" s="14" t="str">
        <f t="shared" si="53"/>
        <v>25175</v>
      </c>
      <c r="Q1688" s="5" t="str">
        <f>INDEX('DIAN CODE'!$B$2:$B$1121,MATCH(CONCATENATE(PLANOTER!P1688,""),'DIAN CODE'!$E$2:$E$1121,0),0)</f>
        <v>CUNDINAMARCA</v>
      </c>
      <c r="R1688" s="5" t="str">
        <f>INDEX('DIAN CODE'!$D$2:$D$1121,MATCH(CONCATENATE(PLANOTER!P1688,""),'DIAN CODE'!$E$2:$E$1121,0),0)</f>
        <v>CHIA</v>
      </c>
      <c r="S1688" t="s">
        <v>6455</v>
      </c>
    </row>
    <row r="1689" spans="1:19">
      <c r="A1689">
        <v>1072655084</v>
      </c>
      <c r="B1689">
        <v>1072655084</v>
      </c>
      <c r="C1689" t="s">
        <v>13</v>
      </c>
      <c r="D1689" t="s">
        <v>18</v>
      </c>
      <c r="E1689" t="s">
        <v>12</v>
      </c>
      <c r="F1689" t="s">
        <v>6456</v>
      </c>
      <c r="G1689" s="1">
        <v>102667472</v>
      </c>
      <c r="H1689" t="s">
        <v>641</v>
      </c>
      <c r="I1689" t="s">
        <v>42</v>
      </c>
      <c r="J1689" t="s">
        <v>285</v>
      </c>
      <c r="K1689" t="s">
        <v>793</v>
      </c>
      <c r="L1689" t="s">
        <v>6457</v>
      </c>
      <c r="M1689">
        <v>169</v>
      </c>
      <c r="N1689" s="5">
        <v>25175</v>
      </c>
      <c r="O1689" s="14">
        <f t="shared" si="52"/>
        <v>5</v>
      </c>
      <c r="P1689" s="14" t="str">
        <f t="shared" si="53"/>
        <v>25175</v>
      </c>
      <c r="Q1689" s="5" t="str">
        <f>INDEX('DIAN CODE'!$B$2:$B$1121,MATCH(CONCATENATE(PLANOTER!P1689,""),'DIAN CODE'!$E$2:$E$1121,0),0)</f>
        <v>CUNDINAMARCA</v>
      </c>
      <c r="R1689" s="5" t="str">
        <f>INDEX('DIAN CODE'!$D$2:$D$1121,MATCH(CONCATENATE(PLANOTER!P1689,""),'DIAN CODE'!$E$2:$E$1121,0),0)</f>
        <v>CHIA</v>
      </c>
      <c r="S1689" t="s">
        <v>6458</v>
      </c>
    </row>
    <row r="1690" spans="1:19">
      <c r="A1690">
        <v>1072710946</v>
      </c>
      <c r="B1690">
        <v>1072710946</v>
      </c>
      <c r="C1690" t="s">
        <v>13</v>
      </c>
      <c r="D1690" t="s">
        <v>18</v>
      </c>
      <c r="E1690" t="s">
        <v>12</v>
      </c>
      <c r="F1690" t="s">
        <v>6459</v>
      </c>
      <c r="G1690" s="1">
        <v>3504283343</v>
      </c>
      <c r="H1690" t="s">
        <v>1271</v>
      </c>
      <c r="I1690" t="s">
        <v>107</v>
      </c>
      <c r="J1690" t="s">
        <v>2082</v>
      </c>
      <c r="K1690" t="s">
        <v>1758</v>
      </c>
      <c r="L1690" t="s">
        <v>6460</v>
      </c>
      <c r="M1690">
        <v>169</v>
      </c>
      <c r="N1690" s="5">
        <v>25175</v>
      </c>
      <c r="O1690" s="14">
        <f t="shared" si="52"/>
        <v>5</v>
      </c>
      <c r="P1690" s="14" t="str">
        <f t="shared" si="53"/>
        <v>25175</v>
      </c>
      <c r="Q1690" s="5" t="str">
        <f>INDEX('DIAN CODE'!$B$2:$B$1121,MATCH(CONCATENATE(PLANOTER!P1690,""),'DIAN CODE'!$E$2:$E$1121,0),0)</f>
        <v>CUNDINAMARCA</v>
      </c>
      <c r="R1690" s="5" t="str">
        <f>INDEX('DIAN CODE'!$D$2:$D$1121,MATCH(CONCATENATE(PLANOTER!P1690,""),'DIAN CODE'!$E$2:$E$1121,0),0)</f>
        <v>CHIA</v>
      </c>
      <c r="S1690" t="s">
        <v>6461</v>
      </c>
    </row>
    <row r="1691" spans="1:19">
      <c r="A1691">
        <v>1073325374</v>
      </c>
      <c r="B1691">
        <v>1073325374</v>
      </c>
      <c r="C1691" t="s">
        <v>13</v>
      </c>
      <c r="D1691" t="s">
        <v>18</v>
      </c>
      <c r="E1691" t="s">
        <v>12</v>
      </c>
      <c r="F1691" t="s">
        <v>6462</v>
      </c>
      <c r="G1691" s="1">
        <v>3113543836</v>
      </c>
      <c r="H1691" t="s">
        <v>6463</v>
      </c>
      <c r="I1691" t="s">
        <v>6464</v>
      </c>
      <c r="J1691" t="s">
        <v>585</v>
      </c>
      <c r="K1691" t="s">
        <v>115</v>
      </c>
      <c r="L1691" t="s">
        <v>6465</v>
      </c>
      <c r="M1691">
        <v>169</v>
      </c>
      <c r="N1691" s="5">
        <v>11001</v>
      </c>
      <c r="O1691" s="14">
        <f t="shared" si="52"/>
        <v>5</v>
      </c>
      <c r="P1691" s="14" t="str">
        <f t="shared" si="53"/>
        <v>11001</v>
      </c>
      <c r="Q1691" s="5" t="str">
        <f>INDEX('DIAN CODE'!$B$2:$B$1121,MATCH(CONCATENATE(PLANOTER!P1691,""),'DIAN CODE'!$E$2:$E$1121,0),0)</f>
        <v>BOGOTA</v>
      </c>
      <c r="R1691" s="5" t="str">
        <f>INDEX('DIAN CODE'!$D$2:$D$1121,MATCH(CONCATENATE(PLANOTER!P1691,""),'DIAN CODE'!$E$2:$E$1121,0),0)</f>
        <v>BOGOTA, D.C.</v>
      </c>
      <c r="S1691" t="s">
        <v>6466</v>
      </c>
    </row>
    <row r="1692" spans="1:19">
      <c r="A1692">
        <v>1073512083</v>
      </c>
      <c r="B1692">
        <v>1073512083</v>
      </c>
      <c r="C1692" t="s">
        <v>13</v>
      </c>
      <c r="D1692" t="s">
        <v>18</v>
      </c>
      <c r="E1692" t="s">
        <v>12</v>
      </c>
      <c r="F1692" t="s">
        <v>6467</v>
      </c>
      <c r="G1692" s="1">
        <v>213060034</v>
      </c>
      <c r="H1692" t="s">
        <v>398</v>
      </c>
      <c r="I1692" t="s">
        <v>209</v>
      </c>
      <c r="J1692" t="s">
        <v>922</v>
      </c>
      <c r="K1692" t="s">
        <v>394</v>
      </c>
      <c r="L1692" t="s">
        <v>6468</v>
      </c>
      <c r="M1692">
        <v>169</v>
      </c>
      <c r="N1692" s="5">
        <v>25286</v>
      </c>
      <c r="O1692" s="14">
        <f t="shared" si="52"/>
        <v>5</v>
      </c>
      <c r="P1692" s="14" t="str">
        <f t="shared" si="53"/>
        <v>25286</v>
      </c>
      <c r="Q1692" s="5" t="str">
        <f>INDEX('DIAN CODE'!$B$2:$B$1121,MATCH(CONCATENATE(PLANOTER!P1692,""),'DIAN CODE'!$E$2:$E$1121,0),0)</f>
        <v>CUNDINAMARCA</v>
      </c>
      <c r="R1692" s="5" t="str">
        <f>INDEX('DIAN CODE'!$D$2:$D$1121,MATCH(CONCATENATE(PLANOTER!P1692,""),'DIAN CODE'!$E$2:$E$1121,0),0)</f>
        <v>FUNZA</v>
      </c>
      <c r="S1692" t="s">
        <v>6469</v>
      </c>
    </row>
    <row r="1693" spans="1:19">
      <c r="A1693">
        <v>1073527718</v>
      </c>
      <c r="B1693">
        <v>1073527718</v>
      </c>
      <c r="C1693" t="s">
        <v>13</v>
      </c>
      <c r="D1693" t="s">
        <v>18</v>
      </c>
      <c r="E1693" t="s">
        <v>12</v>
      </c>
      <c r="F1693" t="s">
        <v>6470</v>
      </c>
      <c r="G1693" s="1">
        <v>3004731171</v>
      </c>
      <c r="H1693" t="s">
        <v>238</v>
      </c>
      <c r="I1693" t="s">
        <v>16</v>
      </c>
      <c r="J1693" t="s">
        <v>1816</v>
      </c>
      <c r="K1693" t="s">
        <v>16</v>
      </c>
      <c r="L1693" t="s">
        <v>6471</v>
      </c>
      <c r="M1693">
        <v>169</v>
      </c>
      <c r="N1693" s="5">
        <v>25286</v>
      </c>
      <c r="O1693" s="14">
        <f t="shared" si="52"/>
        <v>5</v>
      </c>
      <c r="P1693" s="14" t="str">
        <f t="shared" si="53"/>
        <v>25286</v>
      </c>
      <c r="Q1693" s="5" t="str">
        <f>INDEX('DIAN CODE'!$B$2:$B$1121,MATCH(CONCATENATE(PLANOTER!P1693,""),'DIAN CODE'!$E$2:$E$1121,0),0)</f>
        <v>CUNDINAMARCA</v>
      </c>
      <c r="R1693" s="5" t="str">
        <f>INDEX('DIAN CODE'!$D$2:$D$1121,MATCH(CONCATENATE(PLANOTER!P1693,""),'DIAN CODE'!$E$2:$E$1121,0),0)</f>
        <v>FUNZA</v>
      </c>
      <c r="S1693" t="s">
        <v>6472</v>
      </c>
    </row>
    <row r="1694" spans="1:19">
      <c r="A1694">
        <v>1073675660</v>
      </c>
      <c r="B1694">
        <v>1073675660</v>
      </c>
      <c r="C1694" t="s">
        <v>13</v>
      </c>
      <c r="D1694" t="s">
        <v>18</v>
      </c>
      <c r="E1694" t="s">
        <v>12</v>
      </c>
      <c r="F1694" t="s">
        <v>6473</v>
      </c>
      <c r="G1694" s="1">
        <v>159288377</v>
      </c>
      <c r="H1694" t="s">
        <v>549</v>
      </c>
      <c r="I1694" t="s">
        <v>107</v>
      </c>
      <c r="J1694" t="s">
        <v>46</v>
      </c>
      <c r="K1694" t="s">
        <v>530</v>
      </c>
      <c r="L1694" t="s">
        <v>6474</v>
      </c>
      <c r="M1694">
        <v>169</v>
      </c>
      <c r="N1694" s="5">
        <v>11001</v>
      </c>
      <c r="O1694" s="14">
        <f t="shared" si="52"/>
        <v>5</v>
      </c>
      <c r="P1694" s="14" t="str">
        <f t="shared" si="53"/>
        <v>11001</v>
      </c>
      <c r="Q1694" s="5" t="str">
        <f>INDEX('DIAN CODE'!$B$2:$B$1121,MATCH(CONCATENATE(PLANOTER!P1694,""),'DIAN CODE'!$E$2:$E$1121,0),0)</f>
        <v>BOGOTA</v>
      </c>
      <c r="R1694" s="5" t="str">
        <f>INDEX('DIAN CODE'!$D$2:$D$1121,MATCH(CONCATENATE(PLANOTER!P1694,""),'DIAN CODE'!$E$2:$E$1121,0),0)</f>
        <v>BOGOTA, D.C.</v>
      </c>
      <c r="S1694" t="s">
        <v>6475</v>
      </c>
    </row>
    <row r="1695" spans="1:19">
      <c r="A1695">
        <v>1073704422</v>
      </c>
      <c r="B1695">
        <v>1073704422</v>
      </c>
      <c r="C1695" t="s">
        <v>13</v>
      </c>
      <c r="D1695" t="s">
        <v>18</v>
      </c>
      <c r="E1695" t="s">
        <v>12</v>
      </c>
      <c r="F1695" t="s">
        <v>6476</v>
      </c>
      <c r="G1695" s="1">
        <v>3118245308</v>
      </c>
      <c r="H1695" t="s">
        <v>2646</v>
      </c>
      <c r="I1695" t="s">
        <v>226</v>
      </c>
      <c r="J1695" t="s">
        <v>3263</v>
      </c>
      <c r="K1695" t="s">
        <v>1967</v>
      </c>
      <c r="L1695" t="s">
        <v>6477</v>
      </c>
      <c r="M1695">
        <v>169</v>
      </c>
      <c r="N1695" s="5">
        <v>11001</v>
      </c>
      <c r="O1695" s="14">
        <f t="shared" si="52"/>
        <v>5</v>
      </c>
      <c r="P1695" s="14" t="str">
        <f t="shared" si="53"/>
        <v>11001</v>
      </c>
      <c r="Q1695" s="5" t="str">
        <f>INDEX('DIAN CODE'!$B$2:$B$1121,MATCH(CONCATENATE(PLANOTER!P1695,""),'DIAN CODE'!$E$2:$E$1121,0),0)</f>
        <v>BOGOTA</v>
      </c>
      <c r="R1695" s="5" t="str">
        <f>INDEX('DIAN CODE'!$D$2:$D$1121,MATCH(CONCATENATE(PLANOTER!P1695,""),'DIAN CODE'!$E$2:$E$1121,0),0)</f>
        <v>BOGOTA, D.C.</v>
      </c>
      <c r="S1695" t="s">
        <v>6478</v>
      </c>
    </row>
    <row r="1696" spans="1:19">
      <c r="A1696">
        <v>1073709812</v>
      </c>
      <c r="B1696">
        <v>1073709812</v>
      </c>
      <c r="C1696" t="s">
        <v>13</v>
      </c>
      <c r="D1696" t="s">
        <v>18</v>
      </c>
      <c r="E1696" t="s">
        <v>12</v>
      </c>
      <c r="F1696" t="s">
        <v>6479</v>
      </c>
      <c r="G1696" s="1">
        <v>3118815354</v>
      </c>
      <c r="H1696" t="s">
        <v>1456</v>
      </c>
      <c r="I1696" t="s">
        <v>211</v>
      </c>
      <c r="J1696" t="s">
        <v>2046</v>
      </c>
      <c r="K1696" t="s">
        <v>3252</v>
      </c>
      <c r="L1696" t="s">
        <v>6480</v>
      </c>
      <c r="M1696">
        <v>169</v>
      </c>
      <c r="N1696" s="5">
        <v>11001</v>
      </c>
      <c r="O1696" s="14">
        <f t="shared" si="52"/>
        <v>5</v>
      </c>
      <c r="P1696" s="14" t="str">
        <f t="shared" si="53"/>
        <v>11001</v>
      </c>
      <c r="Q1696" s="5" t="str">
        <f>INDEX('DIAN CODE'!$B$2:$B$1121,MATCH(CONCATENATE(PLANOTER!P1696,""),'DIAN CODE'!$E$2:$E$1121,0),0)</f>
        <v>BOGOTA</v>
      </c>
      <c r="R1696" s="5" t="str">
        <f>INDEX('DIAN CODE'!$D$2:$D$1121,MATCH(CONCATENATE(PLANOTER!P1696,""),'DIAN CODE'!$E$2:$E$1121,0),0)</f>
        <v>BOGOTA, D.C.</v>
      </c>
      <c r="S1696" t="s">
        <v>6481</v>
      </c>
    </row>
    <row r="1697" spans="1:19">
      <c r="A1697">
        <v>1074186105</v>
      </c>
      <c r="B1697">
        <v>1074186105</v>
      </c>
      <c r="C1697" t="s">
        <v>13</v>
      </c>
      <c r="D1697" t="s">
        <v>18</v>
      </c>
      <c r="E1697" t="s">
        <v>12</v>
      </c>
      <c r="F1697" t="s">
        <v>6482</v>
      </c>
      <c r="G1697" s="1">
        <v>123093540</v>
      </c>
      <c r="H1697" t="s">
        <v>1218</v>
      </c>
      <c r="I1697" t="s">
        <v>1218</v>
      </c>
      <c r="J1697" t="s">
        <v>84</v>
      </c>
      <c r="K1697" t="s">
        <v>2564</v>
      </c>
      <c r="L1697" t="s">
        <v>6483</v>
      </c>
      <c r="M1697">
        <v>169</v>
      </c>
      <c r="N1697" s="5">
        <v>11001</v>
      </c>
      <c r="O1697" s="14">
        <f t="shared" si="52"/>
        <v>5</v>
      </c>
      <c r="P1697" s="14" t="str">
        <f t="shared" si="53"/>
        <v>11001</v>
      </c>
      <c r="Q1697" s="5" t="str">
        <f>INDEX('DIAN CODE'!$B$2:$B$1121,MATCH(CONCATENATE(PLANOTER!P1697,""),'DIAN CODE'!$E$2:$E$1121,0),0)</f>
        <v>BOGOTA</v>
      </c>
      <c r="R1697" s="5" t="str">
        <f>INDEX('DIAN CODE'!$D$2:$D$1121,MATCH(CONCATENATE(PLANOTER!P1697,""),'DIAN CODE'!$E$2:$E$1121,0),0)</f>
        <v>BOGOTA, D.C.</v>
      </c>
      <c r="S1697" t="s">
        <v>6484</v>
      </c>
    </row>
    <row r="1698" spans="1:19">
      <c r="A1698">
        <v>1075216058</v>
      </c>
      <c r="B1698">
        <v>1075216058</v>
      </c>
      <c r="C1698" t="s">
        <v>13</v>
      </c>
      <c r="D1698" t="s">
        <v>18</v>
      </c>
      <c r="E1698" t="s">
        <v>12</v>
      </c>
      <c r="F1698" t="s">
        <v>6485</v>
      </c>
      <c r="G1698" s="1">
        <v>3213832927</v>
      </c>
      <c r="H1698" t="s">
        <v>211</v>
      </c>
      <c r="I1698" t="s">
        <v>2325</v>
      </c>
      <c r="J1698" t="s">
        <v>3185</v>
      </c>
      <c r="K1698" t="s">
        <v>16</v>
      </c>
      <c r="L1698" t="s">
        <v>6486</v>
      </c>
      <c r="M1698">
        <v>169</v>
      </c>
      <c r="N1698" s="5">
        <v>41001</v>
      </c>
      <c r="O1698" s="14">
        <f t="shared" si="52"/>
        <v>5</v>
      </c>
      <c r="P1698" s="14" t="str">
        <f t="shared" si="53"/>
        <v>41001</v>
      </c>
      <c r="Q1698" s="5" t="str">
        <f>INDEX('DIAN CODE'!$B$2:$B$1121,MATCH(CONCATENATE(PLANOTER!P1698,""),'DIAN CODE'!$E$2:$E$1121,0),0)</f>
        <v>HUILA</v>
      </c>
      <c r="R1698" s="5" t="str">
        <f>INDEX('DIAN CODE'!$D$2:$D$1121,MATCH(CONCATENATE(PLANOTER!P1698,""),'DIAN CODE'!$E$2:$E$1121,0),0)</f>
        <v>NEIVA</v>
      </c>
      <c r="S1698" t="s">
        <v>6487</v>
      </c>
    </row>
    <row r="1699" spans="1:19">
      <c r="A1699">
        <v>1075225911</v>
      </c>
      <c r="B1699">
        <v>1075225911</v>
      </c>
      <c r="C1699" t="s">
        <v>13</v>
      </c>
      <c r="D1699" t="s">
        <v>18</v>
      </c>
      <c r="E1699" t="s">
        <v>12</v>
      </c>
      <c r="F1699" t="s">
        <v>6488</v>
      </c>
      <c r="G1699" s="1">
        <v>219792713</v>
      </c>
      <c r="H1699" t="s">
        <v>835</v>
      </c>
      <c r="I1699" t="s">
        <v>3065</v>
      </c>
      <c r="J1699" t="s">
        <v>6489</v>
      </c>
      <c r="K1699" t="s">
        <v>3307</v>
      </c>
      <c r="L1699" t="s">
        <v>6490</v>
      </c>
      <c r="M1699">
        <v>169</v>
      </c>
      <c r="N1699" s="5">
        <v>18753</v>
      </c>
      <c r="O1699" s="14">
        <f t="shared" si="52"/>
        <v>5</v>
      </c>
      <c r="P1699" s="14" t="str">
        <f t="shared" si="53"/>
        <v>18753</v>
      </c>
      <c r="Q1699" s="5" t="str">
        <f>INDEX('DIAN CODE'!$B$2:$B$1121,MATCH(CONCATENATE(PLANOTER!P1699,""),'DIAN CODE'!$E$2:$E$1121,0),0)</f>
        <v>CAQUETA</v>
      </c>
      <c r="R1699" s="5" t="str">
        <f>INDEX('DIAN CODE'!$D$2:$D$1121,MATCH(CONCATENATE(PLANOTER!P1699,""),'DIAN CODE'!$E$2:$E$1121,0),0)</f>
        <v>SAN VICENTE DEL CAGUAN</v>
      </c>
      <c r="S1699" t="s">
        <v>6491</v>
      </c>
    </row>
    <row r="1700" spans="1:19">
      <c r="A1700">
        <v>1075258534</v>
      </c>
      <c r="B1700">
        <v>1075258534</v>
      </c>
      <c r="C1700" t="s">
        <v>13</v>
      </c>
      <c r="D1700" t="s">
        <v>18</v>
      </c>
      <c r="E1700" t="s">
        <v>12</v>
      </c>
      <c r="F1700" t="s">
        <v>6492</v>
      </c>
      <c r="G1700" s="1">
        <v>153243917</v>
      </c>
      <c r="H1700" t="s">
        <v>140</v>
      </c>
      <c r="I1700" t="s">
        <v>206</v>
      </c>
      <c r="J1700" t="s">
        <v>46</v>
      </c>
      <c r="K1700" t="s">
        <v>1408</v>
      </c>
      <c r="L1700" t="s">
        <v>6493</v>
      </c>
      <c r="M1700">
        <v>169</v>
      </c>
      <c r="N1700" s="5">
        <v>41001</v>
      </c>
      <c r="O1700" s="14">
        <f t="shared" si="52"/>
        <v>5</v>
      </c>
      <c r="P1700" s="14" t="str">
        <f t="shared" si="53"/>
        <v>41001</v>
      </c>
      <c r="Q1700" s="5" t="str">
        <f>INDEX('DIAN CODE'!$B$2:$B$1121,MATCH(CONCATENATE(PLANOTER!P1700,""),'DIAN CODE'!$E$2:$E$1121,0),0)</f>
        <v>HUILA</v>
      </c>
      <c r="R1700" s="5" t="str">
        <f>INDEX('DIAN CODE'!$D$2:$D$1121,MATCH(CONCATENATE(PLANOTER!P1700,""),'DIAN CODE'!$E$2:$E$1121,0),0)</f>
        <v>NEIVA</v>
      </c>
      <c r="S1700" t="s">
        <v>6494</v>
      </c>
    </row>
    <row r="1701" spans="1:19">
      <c r="A1701">
        <v>1075272186</v>
      </c>
      <c r="B1701">
        <v>1075272186</v>
      </c>
      <c r="C1701" t="s">
        <v>13</v>
      </c>
      <c r="D1701" t="s">
        <v>18</v>
      </c>
      <c r="E1701" t="s">
        <v>12</v>
      </c>
      <c r="F1701" t="s">
        <v>6495</v>
      </c>
      <c r="G1701" s="1">
        <v>3224423378</v>
      </c>
      <c r="H1701" t="s">
        <v>1710</v>
      </c>
      <c r="I1701" t="s">
        <v>467</v>
      </c>
      <c r="J1701" t="s">
        <v>6496</v>
      </c>
      <c r="K1701" t="s">
        <v>1488</v>
      </c>
      <c r="L1701" t="s">
        <v>6497</v>
      </c>
      <c r="M1701">
        <v>169</v>
      </c>
      <c r="N1701" s="5">
        <v>41001</v>
      </c>
      <c r="O1701" s="14">
        <f t="shared" si="52"/>
        <v>5</v>
      </c>
      <c r="P1701" s="14" t="str">
        <f t="shared" si="53"/>
        <v>41001</v>
      </c>
      <c r="Q1701" s="5" t="str">
        <f>INDEX('DIAN CODE'!$B$2:$B$1121,MATCH(CONCATENATE(PLANOTER!P1701,""),'DIAN CODE'!$E$2:$E$1121,0),0)</f>
        <v>HUILA</v>
      </c>
      <c r="R1701" s="5" t="str">
        <f>INDEX('DIAN CODE'!$D$2:$D$1121,MATCH(CONCATENATE(PLANOTER!P1701,""),'DIAN CODE'!$E$2:$E$1121,0),0)</f>
        <v>NEIVA</v>
      </c>
      <c r="S1701" t="s">
        <v>6498</v>
      </c>
    </row>
    <row r="1702" spans="1:19">
      <c r="A1702">
        <v>1075275981</v>
      </c>
      <c r="B1702">
        <v>1075275981</v>
      </c>
      <c r="C1702" t="s">
        <v>13</v>
      </c>
      <c r="D1702" t="s">
        <v>18</v>
      </c>
      <c r="E1702" t="s">
        <v>12</v>
      </c>
      <c r="F1702" t="s">
        <v>6499</v>
      </c>
      <c r="G1702" s="1">
        <v>8711893</v>
      </c>
      <c r="H1702" t="s">
        <v>140</v>
      </c>
      <c r="I1702" t="s">
        <v>206</v>
      </c>
      <c r="J1702" t="s">
        <v>3910</v>
      </c>
      <c r="K1702" t="s">
        <v>232</v>
      </c>
      <c r="L1702" t="s">
        <v>6500</v>
      </c>
      <c r="M1702">
        <v>169</v>
      </c>
      <c r="N1702" s="5">
        <v>41001</v>
      </c>
      <c r="O1702" s="14">
        <f t="shared" si="52"/>
        <v>5</v>
      </c>
      <c r="P1702" s="14" t="str">
        <f t="shared" si="53"/>
        <v>41001</v>
      </c>
      <c r="Q1702" s="5" t="str">
        <f>INDEX('DIAN CODE'!$B$2:$B$1121,MATCH(CONCATENATE(PLANOTER!P1702,""),'DIAN CODE'!$E$2:$E$1121,0),0)</f>
        <v>HUILA</v>
      </c>
      <c r="R1702" s="5" t="str">
        <f>INDEX('DIAN CODE'!$D$2:$D$1121,MATCH(CONCATENATE(PLANOTER!P1702,""),'DIAN CODE'!$E$2:$E$1121,0),0)</f>
        <v>NEIVA</v>
      </c>
      <c r="S1702" t="s">
        <v>6501</v>
      </c>
    </row>
    <row r="1703" spans="1:19">
      <c r="A1703">
        <v>1075277178</v>
      </c>
      <c r="B1703">
        <v>1075277178</v>
      </c>
      <c r="C1703" t="s">
        <v>13</v>
      </c>
      <c r="D1703" t="s">
        <v>18</v>
      </c>
      <c r="E1703" t="s">
        <v>12</v>
      </c>
      <c r="F1703" t="s">
        <v>6502</v>
      </c>
      <c r="G1703" s="1">
        <v>3168689760</v>
      </c>
      <c r="H1703" t="s">
        <v>22</v>
      </c>
      <c r="I1703" t="s">
        <v>1982</v>
      </c>
      <c r="J1703" t="s">
        <v>394</v>
      </c>
      <c r="K1703" t="s">
        <v>793</v>
      </c>
      <c r="L1703" t="s">
        <v>6503</v>
      </c>
      <c r="M1703">
        <v>169</v>
      </c>
      <c r="N1703" s="5">
        <v>41001</v>
      </c>
      <c r="O1703" s="14">
        <f t="shared" si="52"/>
        <v>5</v>
      </c>
      <c r="P1703" s="14" t="str">
        <f t="shared" si="53"/>
        <v>41001</v>
      </c>
      <c r="Q1703" s="5" t="str">
        <f>INDEX('DIAN CODE'!$B$2:$B$1121,MATCH(CONCATENATE(PLANOTER!P1703,""),'DIAN CODE'!$E$2:$E$1121,0),0)</f>
        <v>HUILA</v>
      </c>
      <c r="R1703" s="5" t="str">
        <f>INDEX('DIAN CODE'!$D$2:$D$1121,MATCH(CONCATENATE(PLANOTER!P1703,""),'DIAN CODE'!$E$2:$E$1121,0),0)</f>
        <v>NEIVA</v>
      </c>
      <c r="S1703" t="s">
        <v>6504</v>
      </c>
    </row>
    <row r="1704" spans="1:19">
      <c r="A1704">
        <v>1075303427</v>
      </c>
      <c r="B1704">
        <v>1075303427</v>
      </c>
      <c r="C1704" t="s">
        <v>13</v>
      </c>
      <c r="D1704" t="s">
        <v>18</v>
      </c>
      <c r="E1704" t="s">
        <v>12</v>
      </c>
      <c r="F1704" t="s">
        <v>6505</v>
      </c>
      <c r="G1704" s="1">
        <v>222465726</v>
      </c>
      <c r="H1704" t="s">
        <v>102</v>
      </c>
      <c r="I1704" t="s">
        <v>1218</v>
      </c>
      <c r="J1704" t="s">
        <v>6506</v>
      </c>
      <c r="K1704" t="s">
        <v>16</v>
      </c>
      <c r="L1704" t="s">
        <v>6507</v>
      </c>
      <c r="M1704">
        <v>169</v>
      </c>
      <c r="N1704" s="5">
        <v>41001</v>
      </c>
      <c r="O1704" s="14">
        <f t="shared" si="52"/>
        <v>5</v>
      </c>
      <c r="P1704" s="14" t="str">
        <f t="shared" si="53"/>
        <v>41001</v>
      </c>
      <c r="Q1704" s="5" t="str">
        <f>INDEX('DIAN CODE'!$B$2:$B$1121,MATCH(CONCATENATE(PLANOTER!P1704,""),'DIAN CODE'!$E$2:$E$1121,0),0)</f>
        <v>HUILA</v>
      </c>
      <c r="R1704" s="5" t="str">
        <f>INDEX('DIAN CODE'!$D$2:$D$1121,MATCH(CONCATENATE(PLANOTER!P1704,""),'DIAN CODE'!$E$2:$E$1121,0),0)</f>
        <v>NEIVA</v>
      </c>
      <c r="S1704" t="s">
        <v>6508</v>
      </c>
    </row>
    <row r="1705" spans="1:19">
      <c r="A1705">
        <v>1075668825</v>
      </c>
      <c r="B1705">
        <v>1075668825</v>
      </c>
      <c r="C1705" t="s">
        <v>13</v>
      </c>
      <c r="D1705" t="s">
        <v>18</v>
      </c>
      <c r="E1705" t="s">
        <v>12</v>
      </c>
      <c r="F1705" t="s">
        <v>6509</v>
      </c>
      <c r="G1705" s="1">
        <v>3133220256</v>
      </c>
      <c r="H1705" t="s">
        <v>211</v>
      </c>
      <c r="I1705" t="s">
        <v>106</v>
      </c>
      <c r="J1705" t="s">
        <v>84</v>
      </c>
      <c r="K1705" t="s">
        <v>1607</v>
      </c>
      <c r="L1705" t="s">
        <v>6510</v>
      </c>
      <c r="M1705">
        <v>169</v>
      </c>
      <c r="N1705" s="5">
        <v>11001</v>
      </c>
      <c r="O1705" s="14">
        <f t="shared" si="52"/>
        <v>5</v>
      </c>
      <c r="P1705" s="14" t="str">
        <f t="shared" si="53"/>
        <v>11001</v>
      </c>
      <c r="Q1705" s="5" t="str">
        <f>INDEX('DIAN CODE'!$B$2:$B$1121,MATCH(CONCATENATE(PLANOTER!P1705,""),'DIAN CODE'!$E$2:$E$1121,0),0)</f>
        <v>BOGOTA</v>
      </c>
      <c r="R1705" s="5" t="str">
        <f>INDEX('DIAN CODE'!$D$2:$D$1121,MATCH(CONCATENATE(PLANOTER!P1705,""),'DIAN CODE'!$E$2:$E$1121,0),0)</f>
        <v>BOGOTA, D.C.</v>
      </c>
      <c r="S1705" t="s">
        <v>6511</v>
      </c>
    </row>
    <row r="1706" spans="1:19">
      <c r="A1706">
        <v>1076657751</v>
      </c>
      <c r="B1706">
        <v>1076657751</v>
      </c>
      <c r="C1706" t="s">
        <v>13</v>
      </c>
      <c r="D1706" t="s">
        <v>18</v>
      </c>
      <c r="E1706" t="s">
        <v>12</v>
      </c>
      <c r="F1706" t="s">
        <v>6512</v>
      </c>
      <c r="G1706" s="1">
        <v>3202485454</v>
      </c>
      <c r="H1706" t="s">
        <v>6513</v>
      </c>
      <c r="I1706" t="s">
        <v>399</v>
      </c>
      <c r="J1706" t="s">
        <v>6514</v>
      </c>
      <c r="K1706" t="s">
        <v>16</v>
      </c>
      <c r="L1706" t="s">
        <v>6515</v>
      </c>
      <c r="M1706">
        <v>169</v>
      </c>
      <c r="N1706" s="5">
        <v>25841</v>
      </c>
      <c r="O1706" s="14">
        <f t="shared" si="52"/>
        <v>5</v>
      </c>
      <c r="P1706" s="14" t="str">
        <f t="shared" si="53"/>
        <v>25841</v>
      </c>
      <c r="Q1706" s="5" t="str">
        <f>INDEX('DIAN CODE'!$B$2:$B$1121,MATCH(CONCATENATE(PLANOTER!P1706,""),'DIAN CODE'!$E$2:$E$1121,0),0)</f>
        <v>CUNDINAMARCA</v>
      </c>
      <c r="R1706" s="5" t="str">
        <f>INDEX('DIAN CODE'!$D$2:$D$1121,MATCH(CONCATENATE(PLANOTER!P1706,""),'DIAN CODE'!$E$2:$E$1121,0),0)</f>
        <v>UBAQUE</v>
      </c>
      <c r="S1706" t="s">
        <v>6516</v>
      </c>
    </row>
    <row r="1707" spans="1:19">
      <c r="A1707">
        <v>1077085940</v>
      </c>
      <c r="B1707">
        <v>1077085940</v>
      </c>
      <c r="C1707" t="s">
        <v>13</v>
      </c>
      <c r="D1707" t="s">
        <v>18</v>
      </c>
      <c r="E1707" t="s">
        <v>12</v>
      </c>
      <c r="F1707" t="s">
        <v>6517</v>
      </c>
      <c r="G1707" s="1">
        <v>8692037</v>
      </c>
      <c r="H1707" t="s">
        <v>271</v>
      </c>
      <c r="I1707" t="s">
        <v>16</v>
      </c>
      <c r="J1707" t="s">
        <v>1674</v>
      </c>
      <c r="K1707" t="s">
        <v>16</v>
      </c>
      <c r="L1707" t="s">
        <v>6518</v>
      </c>
      <c r="M1707">
        <v>169</v>
      </c>
      <c r="N1707" s="5">
        <v>25817</v>
      </c>
      <c r="O1707" s="14">
        <f t="shared" si="52"/>
        <v>5</v>
      </c>
      <c r="P1707" s="14" t="str">
        <f t="shared" si="53"/>
        <v>25817</v>
      </c>
      <c r="Q1707" s="5" t="str">
        <f>INDEX('DIAN CODE'!$B$2:$B$1121,MATCH(CONCATENATE(PLANOTER!P1707,""),'DIAN CODE'!$E$2:$E$1121,0),0)</f>
        <v>CUNDINAMARCA</v>
      </c>
      <c r="R1707" s="5" t="str">
        <f>INDEX('DIAN CODE'!$D$2:$D$1121,MATCH(CONCATENATE(PLANOTER!P1707,""),'DIAN CODE'!$E$2:$E$1121,0),0)</f>
        <v>TOCANCIPA</v>
      </c>
      <c r="S1707" t="s">
        <v>6519</v>
      </c>
    </row>
    <row r="1708" spans="1:19">
      <c r="A1708">
        <v>1077857611</v>
      </c>
      <c r="B1708">
        <v>1077857611</v>
      </c>
      <c r="C1708" t="s">
        <v>13</v>
      </c>
      <c r="D1708" t="s">
        <v>18</v>
      </c>
      <c r="E1708" t="s">
        <v>12</v>
      </c>
      <c r="F1708" t="s">
        <v>6520</v>
      </c>
      <c r="G1708" s="1">
        <v>8361516</v>
      </c>
      <c r="H1708" t="s">
        <v>78</v>
      </c>
      <c r="I1708" t="s">
        <v>6521</v>
      </c>
      <c r="J1708" t="s">
        <v>2939</v>
      </c>
      <c r="K1708" t="s">
        <v>2777</v>
      </c>
      <c r="L1708" t="s">
        <v>6522</v>
      </c>
      <c r="M1708">
        <v>169</v>
      </c>
      <c r="N1708" s="5">
        <v>41551</v>
      </c>
      <c r="O1708" s="14">
        <f t="shared" si="52"/>
        <v>5</v>
      </c>
      <c r="P1708" s="14" t="str">
        <f t="shared" si="53"/>
        <v>41551</v>
      </c>
      <c r="Q1708" s="5" t="str">
        <f>INDEX('DIAN CODE'!$B$2:$B$1121,MATCH(CONCATENATE(PLANOTER!P1708,""),'DIAN CODE'!$E$2:$E$1121,0),0)</f>
        <v>HUILA</v>
      </c>
      <c r="R1708" s="5" t="str">
        <f>INDEX('DIAN CODE'!$D$2:$D$1121,MATCH(CONCATENATE(PLANOTER!P1708,""),'DIAN CODE'!$E$2:$E$1121,0),0)</f>
        <v>PITALITO</v>
      </c>
      <c r="S1708" t="s">
        <v>6523</v>
      </c>
    </row>
    <row r="1709" spans="1:19">
      <c r="A1709">
        <v>1079604483</v>
      </c>
      <c r="B1709">
        <v>1079604483</v>
      </c>
      <c r="C1709">
        <v>5</v>
      </c>
      <c r="D1709" t="s">
        <v>18</v>
      </c>
      <c r="E1709" t="s">
        <v>15</v>
      </c>
      <c r="F1709" t="s">
        <v>6524</v>
      </c>
      <c r="G1709" s="1">
        <v>6333893</v>
      </c>
      <c r="H1709" t="s">
        <v>226</v>
      </c>
      <c r="I1709" t="s">
        <v>6525</v>
      </c>
      <c r="J1709" t="s">
        <v>6526</v>
      </c>
      <c r="K1709" t="s">
        <v>6527</v>
      </c>
      <c r="L1709" t="s">
        <v>6528</v>
      </c>
      <c r="M1709">
        <v>169</v>
      </c>
      <c r="N1709" s="5">
        <v>85001</v>
      </c>
      <c r="O1709" s="14">
        <f t="shared" si="52"/>
        <v>5</v>
      </c>
      <c r="P1709" s="14" t="str">
        <f t="shared" si="53"/>
        <v>85001</v>
      </c>
      <c r="Q1709" s="5" t="str">
        <f>INDEX('DIAN CODE'!$B$2:$B$1121,MATCH(CONCATENATE(PLANOTER!P1709,""),'DIAN CODE'!$E$2:$E$1121,0),0)</f>
        <v>CASANARE</v>
      </c>
      <c r="R1709" s="5" t="str">
        <f>INDEX('DIAN CODE'!$D$2:$D$1121,MATCH(CONCATENATE(PLANOTER!P1709,""),'DIAN CODE'!$E$2:$E$1121,0),0)</f>
        <v>YOPAL</v>
      </c>
      <c r="S1709" t="s">
        <v>6529</v>
      </c>
    </row>
    <row r="1710" spans="1:19">
      <c r="A1710">
        <v>1081183506</v>
      </c>
      <c r="B1710">
        <v>1081183506</v>
      </c>
      <c r="C1710" t="s">
        <v>13</v>
      </c>
      <c r="D1710" t="s">
        <v>18</v>
      </c>
      <c r="E1710" t="s">
        <v>12</v>
      </c>
      <c r="F1710" t="s">
        <v>6530</v>
      </c>
      <c r="G1710" s="1">
        <v>3209626708</v>
      </c>
      <c r="H1710" t="s">
        <v>225</v>
      </c>
      <c r="I1710" t="s">
        <v>993</v>
      </c>
      <c r="J1710" t="s">
        <v>550</v>
      </c>
      <c r="K1710" t="s">
        <v>16</v>
      </c>
      <c r="L1710" t="s">
        <v>6531</v>
      </c>
      <c r="M1710">
        <v>169</v>
      </c>
      <c r="N1710" s="5">
        <v>41001</v>
      </c>
      <c r="O1710" s="14">
        <f t="shared" si="52"/>
        <v>5</v>
      </c>
      <c r="P1710" s="14" t="str">
        <f t="shared" si="53"/>
        <v>41001</v>
      </c>
      <c r="Q1710" s="5" t="str">
        <f>INDEX('DIAN CODE'!$B$2:$B$1121,MATCH(CONCATENATE(PLANOTER!P1710,""),'DIAN CODE'!$E$2:$E$1121,0),0)</f>
        <v>HUILA</v>
      </c>
      <c r="R1710" s="5" t="str">
        <f>INDEX('DIAN CODE'!$D$2:$D$1121,MATCH(CONCATENATE(PLANOTER!P1710,""),'DIAN CODE'!$E$2:$E$1121,0),0)</f>
        <v>NEIVA</v>
      </c>
      <c r="S1710" t="s">
        <v>6532</v>
      </c>
    </row>
    <row r="1711" spans="1:19">
      <c r="A1711">
        <v>1081403798</v>
      </c>
      <c r="B1711">
        <v>1081403798</v>
      </c>
      <c r="C1711" t="s">
        <v>13</v>
      </c>
      <c r="D1711" t="s">
        <v>18</v>
      </c>
      <c r="E1711" t="s">
        <v>12</v>
      </c>
      <c r="F1711" t="s">
        <v>6533</v>
      </c>
      <c r="G1711" s="1">
        <v>3204990198</v>
      </c>
      <c r="H1711" t="s">
        <v>406</v>
      </c>
      <c r="I1711" t="s">
        <v>557</v>
      </c>
      <c r="J1711" t="s">
        <v>4012</v>
      </c>
      <c r="K1711" t="s">
        <v>394</v>
      </c>
      <c r="L1711" t="s">
        <v>6534</v>
      </c>
      <c r="M1711">
        <v>169</v>
      </c>
      <c r="N1711" s="5">
        <v>25175</v>
      </c>
      <c r="O1711" s="14">
        <f t="shared" si="52"/>
        <v>5</v>
      </c>
      <c r="P1711" s="14" t="str">
        <f t="shared" si="53"/>
        <v>25175</v>
      </c>
      <c r="Q1711" s="5" t="str">
        <f>INDEX('DIAN CODE'!$B$2:$B$1121,MATCH(CONCATENATE(PLANOTER!P1711,""),'DIAN CODE'!$E$2:$E$1121,0),0)</f>
        <v>CUNDINAMARCA</v>
      </c>
      <c r="R1711" s="5" t="str">
        <f>INDEX('DIAN CODE'!$D$2:$D$1121,MATCH(CONCATENATE(PLANOTER!P1711,""),'DIAN CODE'!$E$2:$E$1121,0),0)</f>
        <v>CHIA</v>
      </c>
      <c r="S1711" t="s">
        <v>6535</v>
      </c>
    </row>
    <row r="1712" spans="1:19">
      <c r="A1712">
        <v>1081788480</v>
      </c>
      <c r="B1712">
        <v>1081788480</v>
      </c>
      <c r="C1712" t="s">
        <v>13</v>
      </c>
      <c r="D1712" t="s">
        <v>18</v>
      </c>
      <c r="E1712" t="s">
        <v>12</v>
      </c>
      <c r="F1712" t="s">
        <v>6536</v>
      </c>
      <c r="G1712" s="1">
        <v>3017027057</v>
      </c>
      <c r="H1712" t="s">
        <v>178</v>
      </c>
      <c r="I1712" t="s">
        <v>90</v>
      </c>
      <c r="J1712" t="s">
        <v>1506</v>
      </c>
      <c r="K1712" t="s">
        <v>16</v>
      </c>
      <c r="L1712" t="s">
        <v>6537</v>
      </c>
      <c r="M1712">
        <v>169</v>
      </c>
      <c r="N1712" s="5">
        <v>47001</v>
      </c>
      <c r="O1712" s="14">
        <f t="shared" si="52"/>
        <v>5</v>
      </c>
      <c r="P1712" s="14" t="str">
        <f t="shared" si="53"/>
        <v>47001</v>
      </c>
      <c r="Q1712" s="5" t="str">
        <f>INDEX('DIAN CODE'!$B$2:$B$1121,MATCH(CONCATENATE(PLANOTER!P1712,""),'DIAN CODE'!$E$2:$E$1121,0),0)</f>
        <v>MAGDALENA</v>
      </c>
      <c r="R1712" s="5" t="str">
        <f>INDEX('DIAN CODE'!$D$2:$D$1121,MATCH(CONCATENATE(PLANOTER!P1712,""),'DIAN CODE'!$E$2:$E$1121,0),0)</f>
        <v>SANTA MARTA</v>
      </c>
      <c r="S1712" t="s">
        <v>6538</v>
      </c>
    </row>
    <row r="1713" spans="1:19">
      <c r="A1713">
        <v>1081828386</v>
      </c>
      <c r="B1713">
        <v>1081828386</v>
      </c>
      <c r="C1713" t="s">
        <v>13</v>
      </c>
      <c r="D1713" t="s">
        <v>18</v>
      </c>
      <c r="E1713" t="s">
        <v>12</v>
      </c>
      <c r="F1713" t="s">
        <v>6539</v>
      </c>
      <c r="G1713" s="1">
        <v>3016369575</v>
      </c>
      <c r="H1713" t="s">
        <v>31</v>
      </c>
      <c r="I1713" t="s">
        <v>16</v>
      </c>
      <c r="J1713" t="s">
        <v>6540</v>
      </c>
      <c r="K1713" t="s">
        <v>16</v>
      </c>
      <c r="L1713" t="s">
        <v>6541</v>
      </c>
      <c r="M1713">
        <v>169</v>
      </c>
      <c r="N1713" s="5">
        <v>8001</v>
      </c>
      <c r="O1713" s="14">
        <f t="shared" si="52"/>
        <v>4</v>
      </c>
      <c r="P1713" s="14" t="str">
        <f t="shared" si="53"/>
        <v>08001</v>
      </c>
      <c r="Q1713" s="5" t="str">
        <f>INDEX('DIAN CODE'!$B$2:$B$1121,MATCH(CONCATENATE(PLANOTER!P1713,""),'DIAN CODE'!$E$2:$E$1121,0),0)</f>
        <v>ATLANTICO</v>
      </c>
      <c r="R1713" s="5" t="str">
        <f>INDEX('DIAN CODE'!$D$2:$D$1121,MATCH(CONCATENATE(PLANOTER!P1713,""),'DIAN CODE'!$E$2:$E$1121,0),0)</f>
        <v>BARRANQUILLA</v>
      </c>
      <c r="S1713" t="s">
        <v>6542</v>
      </c>
    </row>
    <row r="1714" spans="1:19">
      <c r="A1714">
        <v>1082941825</v>
      </c>
      <c r="B1714">
        <v>1082941825</v>
      </c>
      <c r="C1714" t="s">
        <v>13</v>
      </c>
      <c r="D1714" t="s">
        <v>18</v>
      </c>
      <c r="E1714" t="s">
        <v>12</v>
      </c>
      <c r="F1714" t="s">
        <v>6543</v>
      </c>
      <c r="G1714" s="1">
        <v>147775268</v>
      </c>
      <c r="H1714" t="s">
        <v>422</v>
      </c>
      <c r="I1714" t="s">
        <v>1269</v>
      </c>
      <c r="J1714" t="s">
        <v>53</v>
      </c>
      <c r="K1714" t="s">
        <v>16</v>
      </c>
      <c r="L1714" t="s">
        <v>6544</v>
      </c>
      <c r="M1714">
        <v>169</v>
      </c>
      <c r="N1714" s="5">
        <v>47001</v>
      </c>
      <c r="O1714" s="14">
        <f t="shared" si="52"/>
        <v>5</v>
      </c>
      <c r="P1714" s="14" t="str">
        <f t="shared" si="53"/>
        <v>47001</v>
      </c>
      <c r="Q1714" s="5" t="str">
        <f>INDEX('DIAN CODE'!$B$2:$B$1121,MATCH(CONCATENATE(PLANOTER!P1714,""),'DIAN CODE'!$E$2:$E$1121,0),0)</f>
        <v>MAGDALENA</v>
      </c>
      <c r="R1714" s="5" t="str">
        <f>INDEX('DIAN CODE'!$D$2:$D$1121,MATCH(CONCATENATE(PLANOTER!P1714,""),'DIAN CODE'!$E$2:$E$1121,0),0)</f>
        <v>SANTA MARTA</v>
      </c>
      <c r="S1714" t="s">
        <v>6545</v>
      </c>
    </row>
    <row r="1715" spans="1:19">
      <c r="A1715">
        <v>1083461848</v>
      </c>
      <c r="B1715">
        <v>1083461848</v>
      </c>
      <c r="C1715" t="s">
        <v>13</v>
      </c>
      <c r="D1715" t="s">
        <v>18</v>
      </c>
      <c r="E1715" t="s">
        <v>12</v>
      </c>
      <c r="F1715" t="s">
        <v>6546</v>
      </c>
      <c r="G1715" s="1">
        <v>14005931</v>
      </c>
      <c r="H1715" t="s">
        <v>113</v>
      </c>
      <c r="I1715" t="s">
        <v>106</v>
      </c>
      <c r="J1715" t="s">
        <v>56</v>
      </c>
      <c r="K1715" t="s">
        <v>76</v>
      </c>
      <c r="L1715" t="s">
        <v>6547</v>
      </c>
      <c r="M1715">
        <v>169</v>
      </c>
      <c r="N1715" s="5">
        <v>47189</v>
      </c>
      <c r="O1715" s="14">
        <f t="shared" si="52"/>
        <v>5</v>
      </c>
      <c r="P1715" s="14" t="str">
        <f t="shared" si="53"/>
        <v>47189</v>
      </c>
      <c r="Q1715" s="5" t="str">
        <f>INDEX('DIAN CODE'!$B$2:$B$1121,MATCH(CONCATENATE(PLANOTER!P1715,""),'DIAN CODE'!$E$2:$E$1121,0),0)</f>
        <v>MAGDALENA</v>
      </c>
      <c r="R1715" s="5" t="str">
        <f>INDEX('DIAN CODE'!$D$2:$D$1121,MATCH(CONCATENATE(PLANOTER!P1715,""),'DIAN CODE'!$E$2:$E$1121,0),0)</f>
        <v>CIENAGA</v>
      </c>
      <c r="S1715" t="s">
        <v>6548</v>
      </c>
    </row>
    <row r="1716" spans="1:19">
      <c r="A1716">
        <v>1083466115</v>
      </c>
      <c r="B1716">
        <v>1083466115</v>
      </c>
      <c r="C1716" t="s">
        <v>13</v>
      </c>
      <c r="D1716" t="s">
        <v>18</v>
      </c>
      <c r="E1716" t="s">
        <v>12</v>
      </c>
      <c r="F1716" t="s">
        <v>6549</v>
      </c>
      <c r="G1716" s="1">
        <v>3015642354</v>
      </c>
      <c r="H1716" t="s">
        <v>440</v>
      </c>
      <c r="I1716" t="s">
        <v>440</v>
      </c>
      <c r="J1716" t="s">
        <v>2047</v>
      </c>
      <c r="K1716" t="s">
        <v>1772</v>
      </c>
      <c r="L1716" t="s">
        <v>6550</v>
      </c>
      <c r="M1716">
        <v>169</v>
      </c>
      <c r="N1716" s="5">
        <v>47189</v>
      </c>
      <c r="O1716" s="14">
        <f t="shared" si="52"/>
        <v>5</v>
      </c>
      <c r="P1716" s="14" t="str">
        <f t="shared" si="53"/>
        <v>47189</v>
      </c>
      <c r="Q1716" s="5" t="str">
        <f>INDEX('DIAN CODE'!$B$2:$B$1121,MATCH(CONCATENATE(PLANOTER!P1716,""),'DIAN CODE'!$E$2:$E$1121,0),0)</f>
        <v>MAGDALENA</v>
      </c>
      <c r="R1716" s="5" t="str">
        <f>INDEX('DIAN CODE'!$D$2:$D$1121,MATCH(CONCATENATE(PLANOTER!P1716,""),'DIAN CODE'!$E$2:$E$1121,0),0)</f>
        <v>CIENAGA</v>
      </c>
      <c r="S1716" t="s">
        <v>6551</v>
      </c>
    </row>
    <row r="1717" spans="1:19">
      <c r="A1717">
        <v>1084736204</v>
      </c>
      <c r="B1717">
        <v>1084736204</v>
      </c>
      <c r="C1717" t="s">
        <v>13</v>
      </c>
      <c r="D1717" t="s">
        <v>18</v>
      </c>
      <c r="E1717" t="s">
        <v>12</v>
      </c>
      <c r="F1717" t="s">
        <v>6552</v>
      </c>
      <c r="G1717" s="1">
        <v>106567475</v>
      </c>
      <c r="H1717" t="s">
        <v>31</v>
      </c>
      <c r="I1717" t="s">
        <v>2693</v>
      </c>
      <c r="J1717" t="s">
        <v>1897</v>
      </c>
      <c r="K1717" t="s">
        <v>1736</v>
      </c>
      <c r="L1717" t="s">
        <v>6553</v>
      </c>
      <c r="M1717">
        <v>169</v>
      </c>
      <c r="N1717" s="5">
        <v>47053</v>
      </c>
      <c r="O1717" s="14">
        <f t="shared" si="52"/>
        <v>5</v>
      </c>
      <c r="P1717" s="14" t="str">
        <f t="shared" si="53"/>
        <v>47053</v>
      </c>
      <c r="Q1717" s="5" t="str">
        <f>INDEX('DIAN CODE'!$B$2:$B$1121,MATCH(CONCATENATE(PLANOTER!P1717,""),'DIAN CODE'!$E$2:$E$1121,0),0)</f>
        <v>MAGDALENA</v>
      </c>
      <c r="R1717" s="5" t="str">
        <f>INDEX('DIAN CODE'!$D$2:$D$1121,MATCH(CONCATENATE(PLANOTER!P1717,""),'DIAN CODE'!$E$2:$E$1121,0),0)</f>
        <v>ARACATACA</v>
      </c>
      <c r="S1717" t="s">
        <v>6554</v>
      </c>
    </row>
    <row r="1718" spans="1:19">
      <c r="A1718">
        <v>1085038361</v>
      </c>
      <c r="B1718">
        <v>1085038361</v>
      </c>
      <c r="C1718" t="s">
        <v>13</v>
      </c>
      <c r="D1718" t="s">
        <v>18</v>
      </c>
      <c r="E1718" t="s">
        <v>12</v>
      </c>
      <c r="F1718" t="s">
        <v>6555</v>
      </c>
      <c r="G1718" s="1">
        <v>3145786950</v>
      </c>
      <c r="H1718" t="s">
        <v>361</v>
      </c>
      <c r="I1718" t="s">
        <v>26</v>
      </c>
      <c r="J1718" t="s">
        <v>186</v>
      </c>
      <c r="K1718" t="s">
        <v>115</v>
      </c>
      <c r="L1718" t="s">
        <v>6556</v>
      </c>
      <c r="M1718">
        <v>169</v>
      </c>
      <c r="N1718" s="5">
        <v>70001</v>
      </c>
      <c r="O1718" s="14">
        <f t="shared" si="52"/>
        <v>5</v>
      </c>
      <c r="P1718" s="14" t="str">
        <f t="shared" si="53"/>
        <v>70001</v>
      </c>
      <c r="Q1718" s="5" t="str">
        <f>INDEX('DIAN CODE'!$B$2:$B$1121,MATCH(CONCATENATE(PLANOTER!P1718,""),'DIAN CODE'!$E$2:$E$1121,0),0)</f>
        <v>SUCRE</v>
      </c>
      <c r="R1718" s="5" t="str">
        <f>INDEX('DIAN CODE'!$D$2:$D$1121,MATCH(CONCATENATE(PLANOTER!P1718,""),'DIAN CODE'!$E$2:$E$1121,0),0)</f>
        <v>SINCELEJO</v>
      </c>
      <c r="S1718" t="s">
        <v>6557</v>
      </c>
    </row>
    <row r="1719" spans="1:19">
      <c r="A1719">
        <v>1085246133</v>
      </c>
      <c r="B1719">
        <v>1085246133</v>
      </c>
      <c r="C1719" t="s">
        <v>13</v>
      </c>
      <c r="D1719" t="s">
        <v>18</v>
      </c>
      <c r="E1719" t="s">
        <v>12</v>
      </c>
      <c r="F1719" t="s">
        <v>6558</v>
      </c>
      <c r="G1719" s="1">
        <v>12598095</v>
      </c>
      <c r="H1719" t="s">
        <v>85</v>
      </c>
      <c r="I1719" t="s">
        <v>6559</v>
      </c>
      <c r="J1719" t="s">
        <v>56</v>
      </c>
      <c r="K1719" t="s">
        <v>53</v>
      </c>
      <c r="L1719" t="s">
        <v>6560</v>
      </c>
      <c r="M1719">
        <v>169</v>
      </c>
      <c r="N1719" s="5">
        <v>52001</v>
      </c>
      <c r="O1719" s="14">
        <f t="shared" si="52"/>
        <v>5</v>
      </c>
      <c r="P1719" s="14" t="str">
        <f t="shared" si="53"/>
        <v>52001</v>
      </c>
      <c r="Q1719" s="5" t="str">
        <f>INDEX('DIAN CODE'!$B$2:$B$1121,MATCH(CONCATENATE(PLANOTER!P1719,""),'DIAN CODE'!$E$2:$E$1121,0),0)</f>
        <v>NARIÑO</v>
      </c>
      <c r="R1719" s="5" t="str">
        <f>INDEX('DIAN CODE'!$D$2:$D$1121,MATCH(CONCATENATE(PLANOTER!P1719,""),'DIAN CODE'!$E$2:$E$1121,0),0)</f>
        <v>PASTO</v>
      </c>
      <c r="S1719" t="s">
        <v>6561</v>
      </c>
    </row>
    <row r="1720" spans="1:19">
      <c r="A1720">
        <v>1085268295</v>
      </c>
      <c r="B1720">
        <v>1085268295</v>
      </c>
      <c r="C1720" t="s">
        <v>13</v>
      </c>
      <c r="D1720" t="s">
        <v>18</v>
      </c>
      <c r="E1720" t="s">
        <v>12</v>
      </c>
      <c r="F1720" t="s">
        <v>6562</v>
      </c>
      <c r="G1720" s="1">
        <v>128204860</v>
      </c>
      <c r="H1720" t="s">
        <v>403</v>
      </c>
      <c r="I1720" t="s">
        <v>403</v>
      </c>
      <c r="J1720" t="s">
        <v>626</v>
      </c>
      <c r="K1720" t="s">
        <v>6563</v>
      </c>
      <c r="L1720" t="s">
        <v>6564</v>
      </c>
      <c r="M1720">
        <v>169</v>
      </c>
      <c r="N1720" s="5">
        <v>52001</v>
      </c>
      <c r="O1720" s="14">
        <f t="shared" si="52"/>
        <v>5</v>
      </c>
      <c r="P1720" s="14" t="str">
        <f t="shared" si="53"/>
        <v>52001</v>
      </c>
      <c r="Q1720" s="5" t="str">
        <f>INDEX('DIAN CODE'!$B$2:$B$1121,MATCH(CONCATENATE(PLANOTER!P1720,""),'DIAN CODE'!$E$2:$E$1121,0),0)</f>
        <v>NARIÑO</v>
      </c>
      <c r="R1720" s="5" t="str">
        <f>INDEX('DIAN CODE'!$D$2:$D$1121,MATCH(CONCATENATE(PLANOTER!P1720,""),'DIAN CODE'!$E$2:$E$1121,0),0)</f>
        <v>PASTO</v>
      </c>
      <c r="S1720" t="s">
        <v>6565</v>
      </c>
    </row>
    <row r="1721" spans="1:19">
      <c r="A1721">
        <v>1085294668</v>
      </c>
      <c r="B1721">
        <v>1085294668</v>
      </c>
      <c r="C1721" t="s">
        <v>13</v>
      </c>
      <c r="D1721" t="s">
        <v>18</v>
      </c>
      <c r="E1721" t="s">
        <v>12</v>
      </c>
      <c r="F1721" t="s">
        <v>6566</v>
      </c>
      <c r="G1721" s="1">
        <v>3004567170</v>
      </c>
      <c r="H1721" t="s">
        <v>987</v>
      </c>
      <c r="I1721" t="s">
        <v>6567</v>
      </c>
      <c r="J1721" t="s">
        <v>585</v>
      </c>
      <c r="K1721" t="s">
        <v>341</v>
      </c>
      <c r="L1721" t="s">
        <v>6568</v>
      </c>
      <c r="M1721">
        <v>169</v>
      </c>
      <c r="N1721" s="5">
        <v>11001</v>
      </c>
      <c r="O1721" s="14">
        <f t="shared" si="52"/>
        <v>5</v>
      </c>
      <c r="P1721" s="14" t="str">
        <f t="shared" si="53"/>
        <v>11001</v>
      </c>
      <c r="Q1721" s="5" t="str">
        <f>INDEX('DIAN CODE'!$B$2:$B$1121,MATCH(CONCATENATE(PLANOTER!P1721,""),'DIAN CODE'!$E$2:$E$1121,0),0)</f>
        <v>BOGOTA</v>
      </c>
      <c r="R1721" s="5" t="str">
        <f>INDEX('DIAN CODE'!$D$2:$D$1121,MATCH(CONCATENATE(PLANOTER!P1721,""),'DIAN CODE'!$E$2:$E$1121,0),0)</f>
        <v>BOGOTA, D.C.</v>
      </c>
      <c r="S1721" t="s">
        <v>6569</v>
      </c>
    </row>
    <row r="1722" spans="1:19">
      <c r="A1722">
        <v>1085329723</v>
      </c>
      <c r="B1722">
        <v>1085329723</v>
      </c>
      <c r="C1722" t="s">
        <v>13</v>
      </c>
      <c r="D1722" t="s">
        <v>18</v>
      </c>
      <c r="E1722" t="s">
        <v>12</v>
      </c>
      <c r="F1722" t="s">
        <v>6570</v>
      </c>
      <c r="G1722" s="1">
        <v>3002453197</v>
      </c>
      <c r="H1722" t="s">
        <v>2639</v>
      </c>
      <c r="I1722" t="s">
        <v>3137</v>
      </c>
      <c r="J1722" t="s">
        <v>158</v>
      </c>
      <c r="K1722" t="s">
        <v>5879</v>
      </c>
      <c r="L1722" t="s">
        <v>6571</v>
      </c>
      <c r="M1722">
        <v>169</v>
      </c>
      <c r="N1722" s="5">
        <v>76001</v>
      </c>
      <c r="O1722" s="14">
        <f t="shared" si="52"/>
        <v>5</v>
      </c>
      <c r="P1722" s="14" t="str">
        <f t="shared" si="53"/>
        <v>76001</v>
      </c>
      <c r="Q1722" s="5" t="str">
        <f>INDEX('DIAN CODE'!$B$2:$B$1121,MATCH(CONCATENATE(PLANOTER!P1722,""),'DIAN CODE'!$E$2:$E$1121,0),0)</f>
        <v>VALLE DEL CAUCA</v>
      </c>
      <c r="R1722" s="5" t="str">
        <f>INDEX('DIAN CODE'!$D$2:$D$1121,MATCH(CONCATENATE(PLANOTER!P1722,""),'DIAN CODE'!$E$2:$E$1121,0),0)</f>
        <v>CALI</v>
      </c>
      <c r="S1722" t="s">
        <v>6572</v>
      </c>
    </row>
    <row r="1723" spans="1:19">
      <c r="A1723">
        <v>1087489839</v>
      </c>
      <c r="B1723">
        <v>1087489839</v>
      </c>
      <c r="C1723" t="s">
        <v>13</v>
      </c>
      <c r="D1723" t="s">
        <v>18</v>
      </c>
      <c r="E1723" t="s">
        <v>12</v>
      </c>
      <c r="F1723" t="s">
        <v>6573</v>
      </c>
      <c r="G1723" s="1">
        <v>3117491664</v>
      </c>
      <c r="H1723" t="s">
        <v>834</v>
      </c>
      <c r="I1723" t="s">
        <v>1184</v>
      </c>
      <c r="J1723" t="s">
        <v>6101</v>
      </c>
      <c r="K1723" t="s">
        <v>16</v>
      </c>
      <c r="L1723" t="s">
        <v>6574</v>
      </c>
      <c r="M1723">
        <v>169</v>
      </c>
      <c r="N1723" s="5">
        <v>66170</v>
      </c>
      <c r="O1723" s="14">
        <f t="shared" si="52"/>
        <v>5</v>
      </c>
      <c r="P1723" s="14" t="str">
        <f t="shared" si="53"/>
        <v>66170</v>
      </c>
      <c r="Q1723" s="5" t="str">
        <f>INDEX('DIAN CODE'!$B$2:$B$1121,MATCH(CONCATENATE(PLANOTER!P1723,""),'DIAN CODE'!$E$2:$E$1121,0),0)</f>
        <v>RISARALDA</v>
      </c>
      <c r="R1723" s="5" t="str">
        <f>INDEX('DIAN CODE'!$D$2:$D$1121,MATCH(CONCATENATE(PLANOTER!P1723,""),'DIAN CODE'!$E$2:$E$1121,0),0)</f>
        <v>DOSQUEBRADAS</v>
      </c>
      <c r="S1723" t="s">
        <v>6575</v>
      </c>
    </row>
    <row r="1724" spans="1:19">
      <c r="A1724">
        <v>1088279948</v>
      </c>
      <c r="B1724">
        <v>1088279948</v>
      </c>
      <c r="C1724" t="s">
        <v>13</v>
      </c>
      <c r="D1724" t="s">
        <v>18</v>
      </c>
      <c r="E1724" t="s">
        <v>12</v>
      </c>
      <c r="F1724" t="s">
        <v>6576</v>
      </c>
      <c r="G1724" s="1">
        <v>3173660620</v>
      </c>
      <c r="H1724" t="s">
        <v>31</v>
      </c>
      <c r="I1724" t="s">
        <v>803</v>
      </c>
      <c r="J1724" t="s">
        <v>620</v>
      </c>
      <c r="K1724" t="s">
        <v>76</v>
      </c>
      <c r="L1724" t="s">
        <v>6577</v>
      </c>
      <c r="M1724">
        <v>169</v>
      </c>
      <c r="N1724" s="5">
        <v>66001</v>
      </c>
      <c r="O1724" s="14">
        <f t="shared" si="52"/>
        <v>5</v>
      </c>
      <c r="P1724" s="14" t="str">
        <f t="shared" si="53"/>
        <v>66001</v>
      </c>
      <c r="Q1724" s="5" t="str">
        <f>INDEX('DIAN CODE'!$B$2:$B$1121,MATCH(CONCATENATE(PLANOTER!P1724,""),'DIAN CODE'!$E$2:$E$1121,0),0)</f>
        <v>RISARALDA</v>
      </c>
      <c r="R1724" s="5" t="str">
        <f>INDEX('DIAN CODE'!$D$2:$D$1121,MATCH(CONCATENATE(PLANOTER!P1724,""),'DIAN CODE'!$E$2:$E$1121,0),0)</f>
        <v>PEREIRA</v>
      </c>
      <c r="S1724" t="s">
        <v>6578</v>
      </c>
    </row>
    <row r="1725" spans="1:19">
      <c r="A1725">
        <v>1088283623</v>
      </c>
      <c r="B1725">
        <v>1088283623</v>
      </c>
      <c r="C1725" t="s">
        <v>13</v>
      </c>
      <c r="D1725" t="s">
        <v>18</v>
      </c>
      <c r="E1725" t="s">
        <v>12</v>
      </c>
      <c r="F1725" t="s">
        <v>6579</v>
      </c>
      <c r="G1725" s="1">
        <v>3137859968</v>
      </c>
      <c r="H1725" t="s">
        <v>574</v>
      </c>
      <c r="I1725" t="s">
        <v>6580</v>
      </c>
      <c r="J1725" t="s">
        <v>1584</v>
      </c>
      <c r="K1725" t="s">
        <v>84</v>
      </c>
      <c r="L1725" t="s">
        <v>6581</v>
      </c>
      <c r="M1725">
        <v>169</v>
      </c>
      <c r="N1725" s="5">
        <v>66001</v>
      </c>
      <c r="O1725" s="14">
        <f t="shared" si="52"/>
        <v>5</v>
      </c>
      <c r="P1725" s="14" t="str">
        <f t="shared" si="53"/>
        <v>66001</v>
      </c>
      <c r="Q1725" s="5" t="str">
        <f>INDEX('DIAN CODE'!$B$2:$B$1121,MATCH(CONCATENATE(PLANOTER!P1725,""),'DIAN CODE'!$E$2:$E$1121,0),0)</f>
        <v>RISARALDA</v>
      </c>
      <c r="R1725" s="5" t="str">
        <f>INDEX('DIAN CODE'!$D$2:$D$1121,MATCH(CONCATENATE(PLANOTER!P1725,""),'DIAN CODE'!$E$2:$E$1121,0),0)</f>
        <v>PEREIRA</v>
      </c>
      <c r="S1725" t="s">
        <v>6582</v>
      </c>
    </row>
    <row r="1726" spans="1:19">
      <c r="A1726">
        <v>1088537962</v>
      </c>
      <c r="B1726">
        <v>1088537962</v>
      </c>
      <c r="C1726" t="s">
        <v>13</v>
      </c>
      <c r="D1726" t="s">
        <v>18</v>
      </c>
      <c r="E1726" t="s">
        <v>12</v>
      </c>
      <c r="F1726" t="s">
        <v>6583</v>
      </c>
      <c r="G1726" s="1">
        <v>148155506</v>
      </c>
      <c r="H1726" t="s">
        <v>1784</v>
      </c>
      <c r="I1726" t="s">
        <v>2063</v>
      </c>
      <c r="J1726" t="s">
        <v>585</v>
      </c>
      <c r="K1726" t="s">
        <v>16</v>
      </c>
      <c r="L1726" t="s">
        <v>6584</v>
      </c>
      <c r="M1726">
        <v>169</v>
      </c>
      <c r="N1726" s="5">
        <v>66001</v>
      </c>
      <c r="O1726" s="14">
        <f t="shared" si="52"/>
        <v>5</v>
      </c>
      <c r="P1726" s="14" t="str">
        <f t="shared" si="53"/>
        <v>66001</v>
      </c>
      <c r="Q1726" s="5" t="str">
        <f>INDEX('DIAN CODE'!$B$2:$B$1121,MATCH(CONCATENATE(PLANOTER!P1726,""),'DIAN CODE'!$E$2:$E$1121,0),0)</f>
        <v>RISARALDA</v>
      </c>
      <c r="R1726" s="5" t="str">
        <f>INDEX('DIAN CODE'!$D$2:$D$1121,MATCH(CONCATENATE(PLANOTER!P1726,""),'DIAN CODE'!$E$2:$E$1121,0),0)</f>
        <v>PEREIRA</v>
      </c>
      <c r="S1726" t="s">
        <v>6585</v>
      </c>
    </row>
    <row r="1727" spans="1:19">
      <c r="A1727">
        <v>1090431220</v>
      </c>
      <c r="B1727">
        <v>1090431220</v>
      </c>
      <c r="C1727" t="s">
        <v>13</v>
      </c>
      <c r="D1727" t="s">
        <v>18</v>
      </c>
      <c r="E1727" t="s">
        <v>12</v>
      </c>
      <c r="F1727" t="s">
        <v>6586</v>
      </c>
      <c r="G1727" s="1">
        <v>112979410</v>
      </c>
      <c r="H1727" t="s">
        <v>157</v>
      </c>
      <c r="I1727" t="s">
        <v>192</v>
      </c>
      <c r="J1727" t="s">
        <v>975</v>
      </c>
      <c r="K1727" t="s">
        <v>619</v>
      </c>
      <c r="L1727" t="s">
        <v>6587</v>
      </c>
      <c r="M1727">
        <v>169</v>
      </c>
      <c r="N1727" s="5">
        <v>11001</v>
      </c>
      <c r="O1727" s="14">
        <f t="shared" si="52"/>
        <v>5</v>
      </c>
      <c r="P1727" s="14" t="str">
        <f t="shared" si="53"/>
        <v>11001</v>
      </c>
      <c r="Q1727" s="5" t="str">
        <f>INDEX('DIAN CODE'!$B$2:$B$1121,MATCH(CONCATENATE(PLANOTER!P1727,""),'DIAN CODE'!$E$2:$E$1121,0),0)</f>
        <v>BOGOTA</v>
      </c>
      <c r="R1727" s="5" t="str">
        <f>INDEX('DIAN CODE'!$D$2:$D$1121,MATCH(CONCATENATE(PLANOTER!P1727,""),'DIAN CODE'!$E$2:$E$1121,0),0)</f>
        <v>BOGOTA, D.C.</v>
      </c>
      <c r="S1727" t="s">
        <v>6588</v>
      </c>
    </row>
    <row r="1728" spans="1:19">
      <c r="A1728">
        <v>1090453325</v>
      </c>
      <c r="B1728">
        <v>1090453325</v>
      </c>
      <c r="C1728" t="s">
        <v>13</v>
      </c>
      <c r="D1728" t="s">
        <v>18</v>
      </c>
      <c r="E1728" t="s">
        <v>12</v>
      </c>
      <c r="F1728" t="s">
        <v>6589</v>
      </c>
      <c r="G1728" s="1">
        <v>3138119833</v>
      </c>
      <c r="H1728" t="s">
        <v>306</v>
      </c>
      <c r="I1728" t="s">
        <v>40</v>
      </c>
      <c r="J1728" t="s">
        <v>2578</v>
      </c>
      <c r="K1728" t="s">
        <v>6590</v>
      </c>
      <c r="L1728" t="s">
        <v>6591</v>
      </c>
      <c r="M1728">
        <v>169</v>
      </c>
      <c r="N1728" s="5">
        <v>54001</v>
      </c>
      <c r="O1728" s="14">
        <f t="shared" si="52"/>
        <v>5</v>
      </c>
      <c r="P1728" s="14" t="str">
        <f t="shared" si="53"/>
        <v>54001</v>
      </c>
      <c r="Q1728" s="5" t="str">
        <f>INDEX('DIAN CODE'!$B$2:$B$1121,MATCH(CONCATENATE(PLANOTER!P1728,""),'DIAN CODE'!$E$2:$E$1121,0),0)</f>
        <v>N. DE SANTANDER</v>
      </c>
      <c r="R1728" s="5" t="str">
        <f>INDEX('DIAN CODE'!$D$2:$D$1121,MATCH(CONCATENATE(PLANOTER!P1728,""),'DIAN CODE'!$E$2:$E$1121,0),0)</f>
        <v>CUCUTA</v>
      </c>
      <c r="S1728" t="s">
        <v>6592</v>
      </c>
    </row>
    <row r="1729" spans="1:19">
      <c r="A1729">
        <v>1094893085</v>
      </c>
      <c r="B1729">
        <v>1094893085</v>
      </c>
      <c r="C1729" t="s">
        <v>13</v>
      </c>
      <c r="D1729" t="s">
        <v>18</v>
      </c>
      <c r="E1729" t="s">
        <v>12</v>
      </c>
      <c r="F1729" t="s">
        <v>6593</v>
      </c>
      <c r="G1729" s="1">
        <v>3225273455</v>
      </c>
      <c r="H1729" t="s">
        <v>123</v>
      </c>
      <c r="I1729" t="s">
        <v>2656</v>
      </c>
      <c r="J1729" t="s">
        <v>46</v>
      </c>
      <c r="K1729" t="s">
        <v>588</v>
      </c>
      <c r="L1729" t="s">
        <v>6594</v>
      </c>
      <c r="M1729">
        <v>169</v>
      </c>
      <c r="N1729" s="5">
        <v>63001</v>
      </c>
      <c r="O1729" s="14">
        <f t="shared" si="52"/>
        <v>5</v>
      </c>
      <c r="P1729" s="14" t="str">
        <f t="shared" si="53"/>
        <v>63001</v>
      </c>
      <c r="Q1729" s="5" t="str">
        <f>INDEX('DIAN CODE'!$B$2:$B$1121,MATCH(CONCATENATE(PLANOTER!P1729,""),'DIAN CODE'!$E$2:$E$1121,0),0)</f>
        <v>QUINDIO</v>
      </c>
      <c r="R1729" s="5" t="str">
        <f>INDEX('DIAN CODE'!$D$2:$D$1121,MATCH(CONCATENATE(PLANOTER!P1729,""),'DIAN CODE'!$E$2:$E$1121,0),0)</f>
        <v>ARMENIA</v>
      </c>
      <c r="S1729" t="s">
        <v>6595</v>
      </c>
    </row>
    <row r="1730" spans="1:19">
      <c r="A1730">
        <v>1094942194</v>
      </c>
      <c r="B1730">
        <v>1094942194</v>
      </c>
      <c r="C1730" t="s">
        <v>13</v>
      </c>
      <c r="D1730" t="s">
        <v>18</v>
      </c>
      <c r="E1730" t="s">
        <v>12</v>
      </c>
      <c r="F1730" t="s">
        <v>6596</v>
      </c>
      <c r="G1730" s="1">
        <v>7414160</v>
      </c>
      <c r="H1730" t="s">
        <v>1146</v>
      </c>
      <c r="I1730" t="s">
        <v>1790</v>
      </c>
      <c r="J1730" t="s">
        <v>46</v>
      </c>
      <c r="K1730" t="s">
        <v>53</v>
      </c>
      <c r="L1730" t="s">
        <v>6597</v>
      </c>
      <c r="M1730">
        <v>169</v>
      </c>
      <c r="N1730" s="5">
        <v>63001</v>
      </c>
      <c r="O1730" s="14">
        <f t="shared" si="52"/>
        <v>5</v>
      </c>
      <c r="P1730" s="14" t="str">
        <f t="shared" si="53"/>
        <v>63001</v>
      </c>
      <c r="Q1730" s="5" t="str">
        <f>INDEX('DIAN CODE'!$B$2:$B$1121,MATCH(CONCATENATE(PLANOTER!P1730,""),'DIAN CODE'!$E$2:$E$1121,0),0)</f>
        <v>QUINDIO</v>
      </c>
      <c r="R1730" s="5" t="str">
        <f>INDEX('DIAN CODE'!$D$2:$D$1121,MATCH(CONCATENATE(PLANOTER!P1730,""),'DIAN CODE'!$E$2:$E$1121,0),0)</f>
        <v>ARMENIA</v>
      </c>
      <c r="S1730" t="s">
        <v>1805</v>
      </c>
    </row>
    <row r="1731" spans="1:19">
      <c r="A1731">
        <v>1095701284</v>
      </c>
      <c r="B1731">
        <v>1095701284</v>
      </c>
      <c r="C1731" t="s">
        <v>13</v>
      </c>
      <c r="D1731" t="s">
        <v>18</v>
      </c>
      <c r="E1731" t="s">
        <v>12</v>
      </c>
      <c r="F1731" t="s">
        <v>6598</v>
      </c>
      <c r="G1731" s="1">
        <v>3105872665</v>
      </c>
      <c r="H1731" t="s">
        <v>1911</v>
      </c>
      <c r="I1731" t="s">
        <v>2958</v>
      </c>
      <c r="J1731" t="s">
        <v>53</v>
      </c>
      <c r="K1731" t="s">
        <v>21</v>
      </c>
      <c r="L1731" t="s">
        <v>6599</v>
      </c>
      <c r="M1731">
        <v>169</v>
      </c>
      <c r="N1731" s="5">
        <v>68079</v>
      </c>
      <c r="O1731" s="14">
        <f t="shared" ref="O1731:O1794" si="54">LEN(N1731)</f>
        <v>5</v>
      </c>
      <c r="P1731" s="14" t="str">
        <f t="shared" ref="P1731:P1794" si="55">IF(EXACT(O1731,5),""&amp;N1731,"0"&amp;N1731)</f>
        <v>68079</v>
      </c>
      <c r="Q1731" s="5" t="str">
        <f>INDEX('DIAN CODE'!$B$2:$B$1121,MATCH(CONCATENATE(PLANOTER!P1731,""),'DIAN CODE'!$E$2:$E$1121,0),0)</f>
        <v>SANTANDER</v>
      </c>
      <c r="R1731" s="5" t="str">
        <f>INDEX('DIAN CODE'!$D$2:$D$1121,MATCH(CONCATENATE(PLANOTER!P1731,""),'DIAN CODE'!$E$2:$E$1121,0),0)</f>
        <v>BARICHARA</v>
      </c>
      <c r="S1731" t="s">
        <v>6600</v>
      </c>
    </row>
    <row r="1732" spans="1:19">
      <c r="A1732">
        <v>1095799497</v>
      </c>
      <c r="B1732">
        <v>1095799497</v>
      </c>
      <c r="C1732" t="s">
        <v>13</v>
      </c>
      <c r="D1732" t="s">
        <v>18</v>
      </c>
      <c r="E1732" t="s">
        <v>12</v>
      </c>
      <c r="F1732" t="s">
        <v>6601</v>
      </c>
      <c r="G1732" s="1">
        <v>3186443677</v>
      </c>
      <c r="H1732" t="s">
        <v>220</v>
      </c>
      <c r="I1732" t="s">
        <v>2261</v>
      </c>
      <c r="J1732" t="s">
        <v>787</v>
      </c>
      <c r="K1732" t="s">
        <v>16</v>
      </c>
      <c r="L1732" t="s">
        <v>6602</v>
      </c>
      <c r="M1732">
        <v>169</v>
      </c>
      <c r="N1732" s="5">
        <v>68276</v>
      </c>
      <c r="O1732" s="14">
        <f t="shared" si="54"/>
        <v>5</v>
      </c>
      <c r="P1732" s="14" t="str">
        <f t="shared" si="55"/>
        <v>68276</v>
      </c>
      <c r="Q1732" s="5" t="str">
        <f>INDEX('DIAN CODE'!$B$2:$B$1121,MATCH(CONCATENATE(PLANOTER!P1732,""),'DIAN CODE'!$E$2:$E$1121,0),0)</f>
        <v>SANTANDER</v>
      </c>
      <c r="R1732" s="5" t="str">
        <f>INDEX('DIAN CODE'!$D$2:$D$1121,MATCH(CONCATENATE(PLANOTER!P1732,""),'DIAN CODE'!$E$2:$E$1121,0),0)</f>
        <v>FLORIDABLANCA</v>
      </c>
      <c r="S1732" t="s">
        <v>6603</v>
      </c>
    </row>
    <row r="1733" spans="1:19">
      <c r="A1733">
        <v>1095909928</v>
      </c>
      <c r="B1733">
        <v>1095909928</v>
      </c>
      <c r="C1733" t="s">
        <v>13</v>
      </c>
      <c r="D1733" t="s">
        <v>18</v>
      </c>
      <c r="E1733" t="s">
        <v>12</v>
      </c>
      <c r="F1733" t="s">
        <v>6604</v>
      </c>
      <c r="G1733" s="1">
        <v>3203073445</v>
      </c>
      <c r="H1733" t="s">
        <v>90</v>
      </c>
      <c r="I1733" t="s">
        <v>1475</v>
      </c>
      <c r="J1733" t="s">
        <v>54</v>
      </c>
      <c r="K1733" t="s">
        <v>202</v>
      </c>
      <c r="L1733" t="s">
        <v>6605</v>
      </c>
      <c r="M1733">
        <v>169</v>
      </c>
      <c r="N1733" s="5">
        <v>68307</v>
      </c>
      <c r="O1733" s="14">
        <f t="shared" si="54"/>
        <v>5</v>
      </c>
      <c r="P1733" s="14" t="str">
        <f t="shared" si="55"/>
        <v>68307</v>
      </c>
      <c r="Q1733" s="5" t="str">
        <f>INDEX('DIAN CODE'!$B$2:$B$1121,MATCH(CONCATENATE(PLANOTER!P1733,""),'DIAN CODE'!$E$2:$E$1121,0),0)</f>
        <v>SANTANDER</v>
      </c>
      <c r="R1733" s="5" t="str">
        <f>INDEX('DIAN CODE'!$D$2:$D$1121,MATCH(CONCATENATE(PLANOTER!P1733,""),'DIAN CODE'!$E$2:$E$1121,0),0)</f>
        <v>GIRON</v>
      </c>
      <c r="S1733" t="s">
        <v>6606</v>
      </c>
    </row>
    <row r="1734" spans="1:19">
      <c r="A1734">
        <v>1095944150</v>
      </c>
      <c r="B1734">
        <v>1095944150</v>
      </c>
      <c r="C1734" t="s">
        <v>13</v>
      </c>
      <c r="D1734" t="s">
        <v>18</v>
      </c>
      <c r="E1734" t="s">
        <v>12</v>
      </c>
      <c r="F1734" t="s">
        <v>6607</v>
      </c>
      <c r="G1734" s="1">
        <v>3006544183</v>
      </c>
      <c r="H1734" t="s">
        <v>557</v>
      </c>
      <c r="I1734" t="s">
        <v>467</v>
      </c>
      <c r="J1734" t="s">
        <v>235</v>
      </c>
      <c r="K1734" t="s">
        <v>530</v>
      </c>
      <c r="L1734" t="s">
        <v>6608</v>
      </c>
      <c r="M1734">
        <v>169</v>
      </c>
      <c r="N1734" s="5">
        <v>68001</v>
      </c>
      <c r="O1734" s="14">
        <f t="shared" si="54"/>
        <v>5</v>
      </c>
      <c r="P1734" s="14" t="str">
        <f t="shared" si="55"/>
        <v>68001</v>
      </c>
      <c r="Q1734" s="5" t="str">
        <f>INDEX('DIAN CODE'!$B$2:$B$1121,MATCH(CONCATENATE(PLANOTER!P1734,""),'DIAN CODE'!$E$2:$E$1121,0),0)</f>
        <v>SANTANDER</v>
      </c>
      <c r="R1734" s="5" t="str">
        <f>INDEX('DIAN CODE'!$D$2:$D$1121,MATCH(CONCATENATE(PLANOTER!P1734,""),'DIAN CODE'!$E$2:$E$1121,0),0)</f>
        <v>BUCARAMANGA</v>
      </c>
      <c r="S1734" t="s">
        <v>6609</v>
      </c>
    </row>
    <row r="1735" spans="1:19">
      <c r="A1735">
        <v>1096032868</v>
      </c>
      <c r="B1735">
        <v>1096032868</v>
      </c>
      <c r="C1735" t="s">
        <v>13</v>
      </c>
      <c r="D1735" t="s">
        <v>18</v>
      </c>
      <c r="E1735" t="s">
        <v>12</v>
      </c>
      <c r="F1735" t="s">
        <v>6610</v>
      </c>
      <c r="G1735" s="1">
        <v>158403581</v>
      </c>
      <c r="H1735" t="s">
        <v>237</v>
      </c>
      <c r="I1735" t="s">
        <v>1411</v>
      </c>
      <c r="J1735" t="s">
        <v>53</v>
      </c>
      <c r="K1735" t="s">
        <v>103</v>
      </c>
      <c r="L1735" t="s">
        <v>6611</v>
      </c>
      <c r="M1735">
        <v>169</v>
      </c>
      <c r="N1735" s="5">
        <v>63401</v>
      </c>
      <c r="O1735" s="14">
        <f t="shared" si="54"/>
        <v>5</v>
      </c>
      <c r="P1735" s="14" t="str">
        <f t="shared" si="55"/>
        <v>63401</v>
      </c>
      <c r="Q1735" s="5" t="str">
        <f>INDEX('DIAN CODE'!$B$2:$B$1121,MATCH(CONCATENATE(PLANOTER!P1735,""),'DIAN CODE'!$E$2:$E$1121,0),0)</f>
        <v>QUINDIO</v>
      </c>
      <c r="R1735" s="5" t="str">
        <f>INDEX('DIAN CODE'!$D$2:$D$1121,MATCH(CONCATENATE(PLANOTER!P1735,""),'DIAN CODE'!$E$2:$E$1121,0),0)</f>
        <v>LA TEBAIDA</v>
      </c>
      <c r="S1735" t="s">
        <v>6612</v>
      </c>
    </row>
    <row r="1736" spans="1:19">
      <c r="A1736">
        <v>1096199566</v>
      </c>
      <c r="B1736">
        <v>1096199566</v>
      </c>
      <c r="C1736" t="s">
        <v>13</v>
      </c>
      <c r="D1736" t="s">
        <v>18</v>
      </c>
      <c r="E1736" t="s">
        <v>12</v>
      </c>
      <c r="F1736" t="s">
        <v>6613</v>
      </c>
      <c r="G1736" s="1">
        <v>2854597</v>
      </c>
      <c r="H1736" t="s">
        <v>109</v>
      </c>
      <c r="I1736" t="s">
        <v>1475</v>
      </c>
      <c r="J1736" t="s">
        <v>114</v>
      </c>
      <c r="K1736" t="s">
        <v>394</v>
      </c>
      <c r="L1736" t="s">
        <v>6614</v>
      </c>
      <c r="M1736">
        <v>169</v>
      </c>
      <c r="N1736" s="5">
        <v>5001</v>
      </c>
      <c r="O1736" s="14">
        <f t="shared" si="54"/>
        <v>4</v>
      </c>
      <c r="P1736" s="14" t="str">
        <f t="shared" si="55"/>
        <v>05001</v>
      </c>
      <c r="Q1736" s="5" t="str">
        <f>INDEX('DIAN CODE'!$B$2:$B$1121,MATCH(CONCATENATE(PLANOTER!P1736,""),'DIAN CODE'!$E$2:$E$1121,0),0)</f>
        <v>ANTIOQUIA</v>
      </c>
      <c r="R1736" s="5" t="str">
        <f>INDEX('DIAN CODE'!$D$2:$D$1121,MATCH(CONCATENATE(PLANOTER!P1736,""),'DIAN CODE'!$E$2:$E$1121,0),0)</f>
        <v>MEDELLIN</v>
      </c>
      <c r="S1736" t="s">
        <v>6615</v>
      </c>
    </row>
    <row r="1737" spans="1:19">
      <c r="A1737">
        <v>1096210010</v>
      </c>
      <c r="B1737">
        <v>1096210010</v>
      </c>
      <c r="C1737" t="s">
        <v>13</v>
      </c>
      <c r="D1737" t="s">
        <v>18</v>
      </c>
      <c r="E1737" t="s">
        <v>12</v>
      </c>
      <c r="F1737" t="s">
        <v>6616</v>
      </c>
      <c r="G1737" s="1">
        <v>3167562517</v>
      </c>
      <c r="H1737" t="s">
        <v>422</v>
      </c>
      <c r="I1737" t="s">
        <v>6617</v>
      </c>
      <c r="J1737" t="s">
        <v>3935</v>
      </c>
      <c r="K1737" t="s">
        <v>394</v>
      </c>
      <c r="L1737" t="s">
        <v>6618</v>
      </c>
      <c r="M1737">
        <v>169</v>
      </c>
      <c r="N1737" s="5">
        <v>68081</v>
      </c>
      <c r="O1737" s="14">
        <f t="shared" si="54"/>
        <v>5</v>
      </c>
      <c r="P1737" s="14" t="str">
        <f t="shared" si="55"/>
        <v>68081</v>
      </c>
      <c r="Q1737" s="5" t="str">
        <f>INDEX('DIAN CODE'!$B$2:$B$1121,MATCH(CONCATENATE(PLANOTER!P1737,""),'DIAN CODE'!$E$2:$E$1121,0),0)</f>
        <v>SANTANDER</v>
      </c>
      <c r="R1737" s="5" t="str">
        <f>INDEX('DIAN CODE'!$D$2:$D$1121,MATCH(CONCATENATE(PLANOTER!P1737,""),'DIAN CODE'!$E$2:$E$1121,0),0)</f>
        <v>BARRANCABERMEJA</v>
      </c>
      <c r="S1737" t="s">
        <v>6619</v>
      </c>
    </row>
    <row r="1738" spans="1:19">
      <c r="A1738">
        <v>1096227287</v>
      </c>
      <c r="B1738">
        <v>1096227287</v>
      </c>
      <c r="C1738" t="s">
        <v>13</v>
      </c>
      <c r="D1738" t="s">
        <v>18</v>
      </c>
      <c r="E1738" t="s">
        <v>12</v>
      </c>
      <c r="F1738" t="s">
        <v>6620</v>
      </c>
      <c r="G1738" s="1">
        <v>164623462</v>
      </c>
      <c r="H1738" t="s">
        <v>106</v>
      </c>
      <c r="I1738" t="s">
        <v>231</v>
      </c>
      <c r="J1738" t="s">
        <v>394</v>
      </c>
      <c r="K1738" t="s">
        <v>793</v>
      </c>
      <c r="L1738" t="s">
        <v>6621</v>
      </c>
      <c r="M1738">
        <v>169</v>
      </c>
      <c r="N1738" s="5">
        <v>68081</v>
      </c>
      <c r="O1738" s="14">
        <f t="shared" si="54"/>
        <v>5</v>
      </c>
      <c r="P1738" s="14" t="str">
        <f t="shared" si="55"/>
        <v>68081</v>
      </c>
      <c r="Q1738" s="5" t="str">
        <f>INDEX('DIAN CODE'!$B$2:$B$1121,MATCH(CONCATENATE(PLANOTER!P1738,""),'DIAN CODE'!$E$2:$E$1121,0),0)</f>
        <v>SANTANDER</v>
      </c>
      <c r="R1738" s="5" t="str">
        <f>INDEX('DIAN CODE'!$D$2:$D$1121,MATCH(CONCATENATE(PLANOTER!P1738,""),'DIAN CODE'!$E$2:$E$1121,0),0)</f>
        <v>BARRANCABERMEJA</v>
      </c>
      <c r="S1738" t="s">
        <v>6622</v>
      </c>
    </row>
    <row r="1739" spans="1:19">
      <c r="A1739">
        <v>1096241301</v>
      </c>
      <c r="B1739">
        <v>1096241301</v>
      </c>
      <c r="C1739" t="s">
        <v>13</v>
      </c>
      <c r="D1739" t="s">
        <v>18</v>
      </c>
      <c r="E1739" t="s">
        <v>12</v>
      </c>
      <c r="F1739" t="s">
        <v>6623</v>
      </c>
      <c r="G1739" s="1">
        <v>3005390721</v>
      </c>
      <c r="H1739" t="s">
        <v>492</v>
      </c>
      <c r="I1739" t="s">
        <v>3366</v>
      </c>
      <c r="J1739" t="s">
        <v>2331</v>
      </c>
      <c r="K1739" t="s">
        <v>1587</v>
      </c>
      <c r="L1739" t="s">
        <v>6624</v>
      </c>
      <c r="M1739">
        <v>169</v>
      </c>
      <c r="N1739" s="5">
        <v>68081</v>
      </c>
      <c r="O1739" s="14">
        <f t="shared" si="54"/>
        <v>5</v>
      </c>
      <c r="P1739" s="14" t="str">
        <f t="shared" si="55"/>
        <v>68081</v>
      </c>
      <c r="Q1739" s="5" t="str">
        <f>INDEX('DIAN CODE'!$B$2:$B$1121,MATCH(CONCATENATE(PLANOTER!P1739,""),'DIAN CODE'!$E$2:$E$1121,0),0)</f>
        <v>SANTANDER</v>
      </c>
      <c r="R1739" s="5" t="str">
        <f>INDEX('DIAN CODE'!$D$2:$D$1121,MATCH(CONCATENATE(PLANOTER!P1739,""),'DIAN CODE'!$E$2:$E$1121,0),0)</f>
        <v>BARRANCABERMEJA</v>
      </c>
      <c r="S1739" t="s">
        <v>6625</v>
      </c>
    </row>
    <row r="1740" spans="1:19">
      <c r="A1740">
        <v>1096953941</v>
      </c>
      <c r="B1740">
        <v>1096953941</v>
      </c>
      <c r="C1740" t="s">
        <v>13</v>
      </c>
      <c r="D1740" t="s">
        <v>18</v>
      </c>
      <c r="E1740" t="s">
        <v>12</v>
      </c>
      <c r="F1740" t="s">
        <v>6626</v>
      </c>
      <c r="G1740" s="1">
        <v>3133755003</v>
      </c>
      <c r="H1740" t="s">
        <v>594</v>
      </c>
      <c r="I1740" t="s">
        <v>1075</v>
      </c>
      <c r="J1740" t="s">
        <v>1674</v>
      </c>
      <c r="K1740" t="s">
        <v>1635</v>
      </c>
      <c r="L1740" t="s">
        <v>6627</v>
      </c>
      <c r="M1740">
        <v>169</v>
      </c>
      <c r="N1740" s="5">
        <v>68001</v>
      </c>
      <c r="O1740" s="14">
        <f t="shared" si="54"/>
        <v>5</v>
      </c>
      <c r="P1740" s="14" t="str">
        <f t="shared" si="55"/>
        <v>68001</v>
      </c>
      <c r="Q1740" s="5" t="str">
        <f>INDEX('DIAN CODE'!$B$2:$B$1121,MATCH(CONCATENATE(PLANOTER!P1740,""),'DIAN CODE'!$E$2:$E$1121,0),0)</f>
        <v>SANTANDER</v>
      </c>
      <c r="R1740" s="5" t="str">
        <f>INDEX('DIAN CODE'!$D$2:$D$1121,MATCH(CONCATENATE(PLANOTER!P1740,""),'DIAN CODE'!$E$2:$E$1121,0),0)</f>
        <v>BUCARAMANGA</v>
      </c>
      <c r="S1740" t="s">
        <v>6628</v>
      </c>
    </row>
    <row r="1741" spans="1:19">
      <c r="A1741">
        <v>1097033477</v>
      </c>
      <c r="B1741">
        <v>1097033477</v>
      </c>
      <c r="C1741" t="s">
        <v>13</v>
      </c>
      <c r="D1741" t="s">
        <v>18</v>
      </c>
      <c r="E1741" t="s">
        <v>12</v>
      </c>
      <c r="F1741" t="s">
        <v>6629</v>
      </c>
      <c r="G1741" s="1">
        <v>117768104</v>
      </c>
      <c r="H1741" t="s">
        <v>1102</v>
      </c>
      <c r="I1741" t="s">
        <v>874</v>
      </c>
      <c r="J1741" t="s">
        <v>6101</v>
      </c>
      <c r="K1741" t="s">
        <v>16</v>
      </c>
      <c r="L1741" t="s">
        <v>6630</v>
      </c>
      <c r="M1741">
        <v>169</v>
      </c>
      <c r="N1741" s="5">
        <v>63594</v>
      </c>
      <c r="O1741" s="14">
        <f t="shared" si="54"/>
        <v>5</v>
      </c>
      <c r="P1741" s="14" t="str">
        <f t="shared" si="55"/>
        <v>63594</v>
      </c>
      <c r="Q1741" s="5" t="str">
        <f>INDEX('DIAN CODE'!$B$2:$B$1121,MATCH(CONCATENATE(PLANOTER!P1741,""),'DIAN CODE'!$E$2:$E$1121,0),0)</f>
        <v>QUINDIO</v>
      </c>
      <c r="R1741" s="5" t="str">
        <f>INDEX('DIAN CODE'!$D$2:$D$1121,MATCH(CONCATENATE(PLANOTER!P1741,""),'DIAN CODE'!$E$2:$E$1121,0),0)</f>
        <v>QUIMBAYA</v>
      </c>
      <c r="S1741" t="s">
        <v>6631</v>
      </c>
    </row>
    <row r="1742" spans="1:19">
      <c r="A1742">
        <v>1098617297</v>
      </c>
      <c r="B1742">
        <v>1098617297</v>
      </c>
      <c r="C1742" t="s">
        <v>13</v>
      </c>
      <c r="D1742" t="s">
        <v>18</v>
      </c>
      <c r="E1742" t="s">
        <v>12</v>
      </c>
      <c r="F1742" t="s">
        <v>6632</v>
      </c>
      <c r="G1742" s="1">
        <v>3158940507</v>
      </c>
      <c r="H1742" t="s">
        <v>209</v>
      </c>
      <c r="I1742" t="s">
        <v>122</v>
      </c>
      <c r="J1742" t="s">
        <v>5903</v>
      </c>
      <c r="K1742" t="s">
        <v>1772</v>
      </c>
      <c r="L1742" t="s">
        <v>6633</v>
      </c>
      <c r="M1742">
        <v>169</v>
      </c>
      <c r="N1742" s="5">
        <v>68001</v>
      </c>
      <c r="O1742" s="14">
        <f t="shared" si="54"/>
        <v>5</v>
      </c>
      <c r="P1742" s="14" t="str">
        <f t="shared" si="55"/>
        <v>68001</v>
      </c>
      <c r="Q1742" s="5" t="str">
        <f>INDEX('DIAN CODE'!$B$2:$B$1121,MATCH(CONCATENATE(PLANOTER!P1742,""),'DIAN CODE'!$E$2:$E$1121,0),0)</f>
        <v>SANTANDER</v>
      </c>
      <c r="R1742" s="5" t="str">
        <f>INDEX('DIAN CODE'!$D$2:$D$1121,MATCH(CONCATENATE(PLANOTER!P1742,""),'DIAN CODE'!$E$2:$E$1121,0),0)</f>
        <v>BUCARAMANGA</v>
      </c>
      <c r="S1742" t="s">
        <v>6634</v>
      </c>
    </row>
    <row r="1743" spans="1:19">
      <c r="A1743">
        <v>1098617663</v>
      </c>
      <c r="B1743">
        <v>1098617663</v>
      </c>
      <c r="C1743" t="s">
        <v>13</v>
      </c>
      <c r="D1743" t="s">
        <v>18</v>
      </c>
      <c r="E1743" t="s">
        <v>12</v>
      </c>
      <c r="F1743" t="s">
        <v>6635</v>
      </c>
      <c r="G1743" s="1">
        <v>3205555387</v>
      </c>
      <c r="H1743" t="s">
        <v>73</v>
      </c>
      <c r="I1743" t="s">
        <v>85</v>
      </c>
      <c r="J1743" t="s">
        <v>6439</v>
      </c>
      <c r="K1743" t="s">
        <v>16</v>
      </c>
      <c r="L1743" t="s">
        <v>6636</v>
      </c>
      <c r="M1743">
        <v>169</v>
      </c>
      <c r="N1743" s="5">
        <v>20400</v>
      </c>
      <c r="O1743" s="14">
        <f t="shared" si="54"/>
        <v>5</v>
      </c>
      <c r="P1743" s="14" t="str">
        <f t="shared" si="55"/>
        <v>20400</v>
      </c>
      <c r="Q1743" s="5" t="str">
        <f>INDEX('DIAN CODE'!$B$2:$B$1121,MATCH(CONCATENATE(PLANOTER!P1743,""),'DIAN CODE'!$E$2:$E$1121,0),0)</f>
        <v>CESAR</v>
      </c>
      <c r="R1743" s="5" t="str">
        <f>INDEX('DIAN CODE'!$D$2:$D$1121,MATCH(CONCATENATE(PLANOTER!P1743,""),'DIAN CODE'!$E$2:$E$1121,0),0)</f>
        <v>LA JAGUA DE IBIRICO</v>
      </c>
      <c r="S1743" t="s">
        <v>6637</v>
      </c>
    </row>
    <row r="1744" spans="1:19">
      <c r="A1744">
        <v>1098621637</v>
      </c>
      <c r="B1744">
        <v>1098621637</v>
      </c>
      <c r="C1744" t="s">
        <v>13</v>
      </c>
      <c r="D1744" t="s">
        <v>18</v>
      </c>
      <c r="E1744" t="s">
        <v>12</v>
      </c>
      <c r="F1744" t="s">
        <v>776</v>
      </c>
      <c r="G1744" s="1">
        <v>6027648</v>
      </c>
      <c r="H1744" t="s">
        <v>467</v>
      </c>
      <c r="I1744" t="s">
        <v>2063</v>
      </c>
      <c r="J1744" t="s">
        <v>6638</v>
      </c>
      <c r="K1744" t="s">
        <v>2564</v>
      </c>
      <c r="L1744" t="s">
        <v>6639</v>
      </c>
      <c r="M1744">
        <v>169</v>
      </c>
      <c r="N1744" s="5">
        <v>68081</v>
      </c>
      <c r="O1744" s="14">
        <f t="shared" si="54"/>
        <v>5</v>
      </c>
      <c r="P1744" s="14" t="str">
        <f t="shared" si="55"/>
        <v>68081</v>
      </c>
      <c r="Q1744" s="5" t="str">
        <f>INDEX('DIAN CODE'!$B$2:$B$1121,MATCH(CONCATENATE(PLANOTER!P1744,""),'DIAN CODE'!$E$2:$E$1121,0),0)</f>
        <v>SANTANDER</v>
      </c>
      <c r="R1744" s="5" t="str">
        <f>INDEX('DIAN CODE'!$D$2:$D$1121,MATCH(CONCATENATE(PLANOTER!P1744,""),'DIAN CODE'!$E$2:$E$1121,0),0)</f>
        <v>BARRANCABERMEJA</v>
      </c>
      <c r="S1744" t="s">
        <v>6640</v>
      </c>
    </row>
    <row r="1745" spans="1:19">
      <c r="A1745">
        <v>1098626631</v>
      </c>
      <c r="B1745">
        <v>1098626631</v>
      </c>
      <c r="C1745" t="s">
        <v>13</v>
      </c>
      <c r="D1745" t="s">
        <v>18</v>
      </c>
      <c r="E1745" t="s">
        <v>12</v>
      </c>
      <c r="F1745" t="s">
        <v>6641</v>
      </c>
      <c r="G1745" s="1">
        <v>3203060429</v>
      </c>
      <c r="H1745" t="s">
        <v>440</v>
      </c>
      <c r="I1745" t="s">
        <v>422</v>
      </c>
      <c r="J1745" t="s">
        <v>1524</v>
      </c>
      <c r="K1745" t="s">
        <v>1531</v>
      </c>
      <c r="L1745" t="s">
        <v>6642</v>
      </c>
      <c r="M1745">
        <v>169</v>
      </c>
      <c r="N1745" s="5">
        <v>20770</v>
      </c>
      <c r="O1745" s="14">
        <f t="shared" si="54"/>
        <v>5</v>
      </c>
      <c r="P1745" s="14" t="str">
        <f t="shared" si="55"/>
        <v>20770</v>
      </c>
      <c r="Q1745" s="5" t="str">
        <f>INDEX('DIAN CODE'!$B$2:$B$1121,MATCH(CONCATENATE(PLANOTER!P1745,""),'DIAN CODE'!$E$2:$E$1121,0),0)</f>
        <v>CESAR</v>
      </c>
      <c r="R1745" s="5" t="str">
        <f>INDEX('DIAN CODE'!$D$2:$D$1121,MATCH(CONCATENATE(PLANOTER!P1745,""),'DIAN CODE'!$E$2:$E$1121,0),0)</f>
        <v>SAN MARTIN</v>
      </c>
      <c r="S1745" t="s">
        <v>6643</v>
      </c>
    </row>
    <row r="1746" spans="1:19">
      <c r="A1746">
        <v>1098634005</v>
      </c>
      <c r="B1746">
        <v>1098634005</v>
      </c>
      <c r="C1746" t="s">
        <v>13</v>
      </c>
      <c r="D1746" t="s">
        <v>18</v>
      </c>
      <c r="E1746" t="s">
        <v>12</v>
      </c>
      <c r="F1746" t="s">
        <v>6644</v>
      </c>
      <c r="G1746" s="1">
        <v>6211034</v>
      </c>
      <c r="H1746" t="s">
        <v>31</v>
      </c>
      <c r="I1746" t="s">
        <v>148</v>
      </c>
      <c r="J1746" t="s">
        <v>6645</v>
      </c>
      <c r="K1746" t="s">
        <v>394</v>
      </c>
      <c r="L1746" t="s">
        <v>6646</v>
      </c>
      <c r="M1746">
        <v>169</v>
      </c>
      <c r="N1746" s="5">
        <v>68081</v>
      </c>
      <c r="O1746" s="14">
        <f t="shared" si="54"/>
        <v>5</v>
      </c>
      <c r="P1746" s="14" t="str">
        <f t="shared" si="55"/>
        <v>68081</v>
      </c>
      <c r="Q1746" s="5" t="str">
        <f>INDEX('DIAN CODE'!$B$2:$B$1121,MATCH(CONCATENATE(PLANOTER!P1746,""),'DIAN CODE'!$E$2:$E$1121,0),0)</f>
        <v>SANTANDER</v>
      </c>
      <c r="R1746" s="5" t="str">
        <f>INDEX('DIAN CODE'!$D$2:$D$1121,MATCH(CONCATENATE(PLANOTER!P1746,""),'DIAN CODE'!$E$2:$E$1121,0),0)</f>
        <v>BARRANCABERMEJA</v>
      </c>
      <c r="S1746" t="s">
        <v>6647</v>
      </c>
    </row>
    <row r="1747" spans="1:19">
      <c r="A1747">
        <v>1098653172</v>
      </c>
      <c r="B1747">
        <v>1098653172</v>
      </c>
      <c r="C1747" t="s">
        <v>13</v>
      </c>
      <c r="D1747" t="s">
        <v>18</v>
      </c>
      <c r="E1747" t="s">
        <v>12</v>
      </c>
      <c r="F1747" t="s">
        <v>6648</v>
      </c>
      <c r="G1747" s="1">
        <v>173575753</v>
      </c>
      <c r="H1747" t="s">
        <v>1273</v>
      </c>
      <c r="I1747" t="s">
        <v>59</v>
      </c>
      <c r="J1747" t="s">
        <v>5964</v>
      </c>
      <c r="K1747" t="s">
        <v>1830</v>
      </c>
      <c r="L1747" t="s">
        <v>6649</v>
      </c>
      <c r="M1747">
        <v>169</v>
      </c>
      <c r="N1747" s="5">
        <v>68001</v>
      </c>
      <c r="O1747" s="14">
        <f t="shared" si="54"/>
        <v>5</v>
      </c>
      <c r="P1747" s="14" t="str">
        <f t="shared" si="55"/>
        <v>68001</v>
      </c>
      <c r="Q1747" s="5" t="str">
        <f>INDEX('DIAN CODE'!$B$2:$B$1121,MATCH(CONCATENATE(PLANOTER!P1747,""),'DIAN CODE'!$E$2:$E$1121,0),0)</f>
        <v>SANTANDER</v>
      </c>
      <c r="R1747" s="5" t="str">
        <f>INDEX('DIAN CODE'!$D$2:$D$1121,MATCH(CONCATENATE(PLANOTER!P1747,""),'DIAN CODE'!$E$2:$E$1121,0),0)</f>
        <v>BUCARAMANGA</v>
      </c>
      <c r="S1747" t="s">
        <v>6650</v>
      </c>
    </row>
    <row r="1748" spans="1:19">
      <c r="A1748">
        <v>1098685137</v>
      </c>
      <c r="B1748">
        <v>1098685137</v>
      </c>
      <c r="C1748" t="s">
        <v>13</v>
      </c>
      <c r="D1748" t="s">
        <v>18</v>
      </c>
      <c r="E1748" t="s">
        <v>12</v>
      </c>
      <c r="F1748" t="s">
        <v>6651</v>
      </c>
      <c r="G1748" s="1">
        <v>3115053461</v>
      </c>
      <c r="H1748" t="s">
        <v>2064</v>
      </c>
      <c r="I1748" t="s">
        <v>146</v>
      </c>
      <c r="J1748" t="s">
        <v>2339</v>
      </c>
      <c r="K1748" t="s">
        <v>3307</v>
      </c>
      <c r="L1748" t="s">
        <v>6652</v>
      </c>
      <c r="M1748">
        <v>169</v>
      </c>
      <c r="N1748" s="5">
        <v>81794</v>
      </c>
      <c r="O1748" s="14">
        <f t="shared" si="54"/>
        <v>5</v>
      </c>
      <c r="P1748" s="14" t="str">
        <f t="shared" si="55"/>
        <v>81794</v>
      </c>
      <c r="Q1748" s="5" t="str">
        <f>INDEX('DIAN CODE'!$B$2:$B$1121,MATCH(CONCATENATE(PLANOTER!P1748,""),'DIAN CODE'!$E$2:$E$1121,0),0)</f>
        <v>ARAUCA</v>
      </c>
      <c r="R1748" s="5" t="str">
        <f>INDEX('DIAN CODE'!$D$2:$D$1121,MATCH(CONCATENATE(PLANOTER!P1748,""),'DIAN CODE'!$E$2:$E$1121,0),0)</f>
        <v>TAME</v>
      </c>
      <c r="S1748" t="s">
        <v>6653</v>
      </c>
    </row>
    <row r="1749" spans="1:19">
      <c r="A1749">
        <v>1098686650</v>
      </c>
      <c r="B1749">
        <v>1098686650</v>
      </c>
      <c r="C1749" t="s">
        <v>13</v>
      </c>
      <c r="D1749" t="s">
        <v>18</v>
      </c>
      <c r="E1749" t="s">
        <v>12</v>
      </c>
      <c r="F1749" t="s">
        <v>6654</v>
      </c>
      <c r="G1749" s="1" t="s">
        <v>17</v>
      </c>
      <c r="H1749" t="s">
        <v>792</v>
      </c>
      <c r="I1749" t="s">
        <v>452</v>
      </c>
      <c r="J1749" t="s">
        <v>6655</v>
      </c>
      <c r="K1749" t="s">
        <v>57</v>
      </c>
      <c r="L1749" t="s">
        <v>6656</v>
      </c>
      <c r="M1749">
        <v>169</v>
      </c>
      <c r="N1749" s="5">
        <v>11001</v>
      </c>
      <c r="O1749" s="14">
        <f t="shared" si="54"/>
        <v>5</v>
      </c>
      <c r="P1749" s="14" t="str">
        <f t="shared" si="55"/>
        <v>11001</v>
      </c>
      <c r="Q1749" s="5" t="str">
        <f>INDEX('DIAN CODE'!$B$2:$B$1121,MATCH(CONCATENATE(PLANOTER!P1749,""),'DIAN CODE'!$E$2:$E$1121,0),0)</f>
        <v>BOGOTA</v>
      </c>
      <c r="R1749" s="5" t="str">
        <f>INDEX('DIAN CODE'!$D$2:$D$1121,MATCH(CONCATENATE(PLANOTER!P1749,""),'DIAN CODE'!$E$2:$E$1121,0),0)</f>
        <v>BOGOTA, D.C.</v>
      </c>
      <c r="S1749" t="s">
        <v>6657</v>
      </c>
    </row>
    <row r="1750" spans="1:19">
      <c r="A1750">
        <v>1098691243</v>
      </c>
      <c r="B1750">
        <v>1098691243</v>
      </c>
      <c r="C1750" t="s">
        <v>13</v>
      </c>
      <c r="D1750" t="s">
        <v>18</v>
      </c>
      <c r="E1750" t="s">
        <v>12</v>
      </c>
      <c r="F1750" t="s">
        <v>6658</v>
      </c>
      <c r="G1750" s="1">
        <v>3003658383</v>
      </c>
      <c r="H1750" t="s">
        <v>823</v>
      </c>
      <c r="I1750" t="s">
        <v>273</v>
      </c>
      <c r="J1750" t="s">
        <v>394</v>
      </c>
      <c r="K1750" t="s">
        <v>529</v>
      </c>
      <c r="L1750" t="s">
        <v>6659</v>
      </c>
      <c r="M1750">
        <v>169</v>
      </c>
      <c r="N1750" s="5">
        <v>11001</v>
      </c>
      <c r="O1750" s="14">
        <f t="shared" si="54"/>
        <v>5</v>
      </c>
      <c r="P1750" s="14" t="str">
        <f t="shared" si="55"/>
        <v>11001</v>
      </c>
      <c r="Q1750" s="5" t="str">
        <f>INDEX('DIAN CODE'!$B$2:$B$1121,MATCH(CONCATENATE(PLANOTER!P1750,""),'DIAN CODE'!$E$2:$E$1121,0),0)</f>
        <v>BOGOTA</v>
      </c>
      <c r="R1750" s="5" t="str">
        <f>INDEX('DIAN CODE'!$D$2:$D$1121,MATCH(CONCATENATE(PLANOTER!P1750,""),'DIAN CODE'!$E$2:$E$1121,0),0)</f>
        <v>BOGOTA, D.C.</v>
      </c>
      <c r="S1750" t="s">
        <v>6660</v>
      </c>
    </row>
    <row r="1751" spans="1:19">
      <c r="A1751">
        <v>1098692977</v>
      </c>
      <c r="B1751">
        <v>1098692977</v>
      </c>
      <c r="C1751" t="s">
        <v>13</v>
      </c>
      <c r="D1751" t="s">
        <v>18</v>
      </c>
      <c r="E1751" t="s">
        <v>12</v>
      </c>
      <c r="F1751" t="s">
        <v>2542</v>
      </c>
      <c r="G1751" s="1">
        <v>3176695087</v>
      </c>
      <c r="H1751" t="s">
        <v>2543</v>
      </c>
      <c r="I1751" t="s">
        <v>356</v>
      </c>
      <c r="J1751" t="s">
        <v>46</v>
      </c>
      <c r="K1751" t="s">
        <v>620</v>
      </c>
      <c r="L1751" t="s">
        <v>6661</v>
      </c>
      <c r="M1751">
        <v>169</v>
      </c>
      <c r="N1751" s="5">
        <v>11001</v>
      </c>
      <c r="O1751" s="14">
        <f t="shared" si="54"/>
        <v>5</v>
      </c>
      <c r="P1751" s="14" t="str">
        <f t="shared" si="55"/>
        <v>11001</v>
      </c>
      <c r="Q1751" s="5" t="str">
        <f>INDEX('DIAN CODE'!$B$2:$B$1121,MATCH(CONCATENATE(PLANOTER!P1751,""),'DIAN CODE'!$E$2:$E$1121,0),0)</f>
        <v>BOGOTA</v>
      </c>
      <c r="R1751" s="5" t="str">
        <f>INDEX('DIAN CODE'!$D$2:$D$1121,MATCH(CONCATENATE(PLANOTER!P1751,""),'DIAN CODE'!$E$2:$E$1121,0),0)</f>
        <v>BOGOTA, D.C.</v>
      </c>
      <c r="S1751" t="s">
        <v>6662</v>
      </c>
    </row>
    <row r="1752" spans="1:19">
      <c r="A1752">
        <v>1098697908</v>
      </c>
      <c r="B1752">
        <v>1098697908</v>
      </c>
      <c r="C1752" t="s">
        <v>13</v>
      </c>
      <c r="D1752" t="s">
        <v>18</v>
      </c>
      <c r="E1752" t="s">
        <v>12</v>
      </c>
      <c r="F1752" t="s">
        <v>6663</v>
      </c>
      <c r="G1752" s="1">
        <v>6435595</v>
      </c>
      <c r="H1752" t="s">
        <v>1063</v>
      </c>
      <c r="I1752" t="s">
        <v>1070</v>
      </c>
      <c r="J1752" t="s">
        <v>3935</v>
      </c>
      <c r="K1752" t="s">
        <v>341</v>
      </c>
      <c r="L1752" t="s">
        <v>6664</v>
      </c>
      <c r="M1752">
        <v>169</v>
      </c>
      <c r="N1752" s="5">
        <v>68001</v>
      </c>
      <c r="O1752" s="14">
        <f t="shared" si="54"/>
        <v>5</v>
      </c>
      <c r="P1752" s="14" t="str">
        <f t="shared" si="55"/>
        <v>68001</v>
      </c>
      <c r="Q1752" s="5" t="str">
        <f>INDEX('DIAN CODE'!$B$2:$B$1121,MATCH(CONCATENATE(PLANOTER!P1752,""),'DIAN CODE'!$E$2:$E$1121,0),0)</f>
        <v>SANTANDER</v>
      </c>
      <c r="R1752" s="5" t="str">
        <f>INDEX('DIAN CODE'!$D$2:$D$1121,MATCH(CONCATENATE(PLANOTER!P1752,""),'DIAN CODE'!$E$2:$E$1121,0),0)</f>
        <v>BUCARAMANGA</v>
      </c>
      <c r="S1752" t="s">
        <v>1065</v>
      </c>
    </row>
    <row r="1753" spans="1:19">
      <c r="A1753">
        <v>1098713398</v>
      </c>
      <c r="B1753">
        <v>1098713398</v>
      </c>
      <c r="C1753" t="s">
        <v>13</v>
      </c>
      <c r="D1753" t="s">
        <v>18</v>
      </c>
      <c r="E1753" t="s">
        <v>12</v>
      </c>
      <c r="F1753" t="s">
        <v>6665</v>
      </c>
      <c r="G1753" s="1">
        <v>3112330789</v>
      </c>
      <c r="H1753" t="s">
        <v>6666</v>
      </c>
      <c r="I1753" t="s">
        <v>112</v>
      </c>
      <c r="J1753" t="s">
        <v>1578</v>
      </c>
      <c r="K1753" t="s">
        <v>1829</v>
      </c>
      <c r="L1753" t="s">
        <v>6667</v>
      </c>
      <c r="M1753">
        <v>169</v>
      </c>
      <c r="N1753" s="5">
        <v>68547</v>
      </c>
      <c r="O1753" s="14">
        <f t="shared" si="54"/>
        <v>5</v>
      </c>
      <c r="P1753" s="14" t="str">
        <f t="shared" si="55"/>
        <v>68547</v>
      </c>
      <c r="Q1753" s="5" t="str">
        <f>INDEX('DIAN CODE'!$B$2:$B$1121,MATCH(CONCATENATE(PLANOTER!P1753,""),'DIAN CODE'!$E$2:$E$1121,0),0)</f>
        <v>SANTANDER</v>
      </c>
      <c r="R1753" s="5" t="str">
        <f>INDEX('DIAN CODE'!$D$2:$D$1121,MATCH(CONCATENATE(PLANOTER!P1753,""),'DIAN CODE'!$E$2:$E$1121,0),0)</f>
        <v>PIEDECUESTA</v>
      </c>
      <c r="S1753" t="s">
        <v>6668</v>
      </c>
    </row>
    <row r="1754" spans="1:19">
      <c r="A1754">
        <v>1098720643</v>
      </c>
      <c r="B1754">
        <v>1098720643</v>
      </c>
      <c r="C1754" t="s">
        <v>13</v>
      </c>
      <c r="D1754" t="s">
        <v>18</v>
      </c>
      <c r="E1754" t="s">
        <v>12</v>
      </c>
      <c r="F1754" t="s">
        <v>6669</v>
      </c>
      <c r="G1754" s="1">
        <v>202341100</v>
      </c>
      <c r="H1754" t="s">
        <v>73</v>
      </c>
      <c r="I1754" t="s">
        <v>16</v>
      </c>
      <c r="J1754" t="s">
        <v>6078</v>
      </c>
      <c r="K1754" t="s">
        <v>16</v>
      </c>
      <c r="L1754" t="s">
        <v>6670</v>
      </c>
      <c r="M1754">
        <v>169</v>
      </c>
      <c r="N1754" s="5">
        <v>68001</v>
      </c>
      <c r="O1754" s="14">
        <f t="shared" si="54"/>
        <v>5</v>
      </c>
      <c r="P1754" s="14" t="str">
        <f t="shared" si="55"/>
        <v>68001</v>
      </c>
      <c r="Q1754" s="5" t="str">
        <f>INDEX('DIAN CODE'!$B$2:$B$1121,MATCH(CONCATENATE(PLANOTER!P1754,""),'DIAN CODE'!$E$2:$E$1121,0),0)</f>
        <v>SANTANDER</v>
      </c>
      <c r="R1754" s="5" t="str">
        <f>INDEX('DIAN CODE'!$D$2:$D$1121,MATCH(CONCATENATE(PLANOTER!P1754,""),'DIAN CODE'!$E$2:$E$1121,0),0)</f>
        <v>BUCARAMANGA</v>
      </c>
      <c r="S1754" t="s">
        <v>6671</v>
      </c>
    </row>
    <row r="1755" spans="1:19">
      <c r="A1755">
        <v>1098758004</v>
      </c>
      <c r="B1755">
        <v>1098758004</v>
      </c>
      <c r="C1755" t="s">
        <v>13</v>
      </c>
      <c r="D1755" t="s">
        <v>18</v>
      </c>
      <c r="E1755" t="s">
        <v>12</v>
      </c>
      <c r="F1755" t="s">
        <v>6672</v>
      </c>
      <c r="G1755" s="1">
        <v>112335536</v>
      </c>
      <c r="H1755" t="s">
        <v>440</v>
      </c>
      <c r="I1755" t="s">
        <v>113</v>
      </c>
      <c r="J1755" t="s">
        <v>236</v>
      </c>
      <c r="K1755" t="s">
        <v>74</v>
      </c>
      <c r="L1755" t="s">
        <v>6673</v>
      </c>
      <c r="M1755">
        <v>169</v>
      </c>
      <c r="N1755" s="5">
        <v>68190</v>
      </c>
      <c r="O1755" s="14">
        <f t="shared" si="54"/>
        <v>5</v>
      </c>
      <c r="P1755" s="14" t="str">
        <f t="shared" si="55"/>
        <v>68190</v>
      </c>
      <c r="Q1755" s="5" t="str">
        <f>INDEX('DIAN CODE'!$B$2:$B$1121,MATCH(CONCATENATE(PLANOTER!P1755,""),'DIAN CODE'!$E$2:$E$1121,0),0)</f>
        <v>SANTANDER</v>
      </c>
      <c r="R1755" s="5" t="str">
        <f>INDEX('DIAN CODE'!$D$2:$D$1121,MATCH(CONCATENATE(PLANOTER!P1755,""),'DIAN CODE'!$E$2:$E$1121,0),0)</f>
        <v>CIMITARRA</v>
      </c>
      <c r="S1755" t="s">
        <v>6674</v>
      </c>
    </row>
    <row r="1756" spans="1:19">
      <c r="A1756">
        <v>1098775654</v>
      </c>
      <c r="B1756">
        <v>1098775654</v>
      </c>
      <c r="C1756" t="s">
        <v>13</v>
      </c>
      <c r="D1756" t="s">
        <v>18</v>
      </c>
      <c r="E1756" t="s">
        <v>12</v>
      </c>
      <c r="F1756" t="s">
        <v>6675</v>
      </c>
      <c r="G1756" s="1">
        <v>5704452</v>
      </c>
      <c r="H1756" t="s">
        <v>835</v>
      </c>
      <c r="I1756" t="s">
        <v>2972</v>
      </c>
      <c r="J1756" t="s">
        <v>588</v>
      </c>
      <c r="K1756" t="s">
        <v>394</v>
      </c>
      <c r="L1756" t="s">
        <v>6676</v>
      </c>
      <c r="M1756">
        <v>169</v>
      </c>
      <c r="N1756" s="5">
        <v>68081</v>
      </c>
      <c r="O1756" s="14">
        <f t="shared" si="54"/>
        <v>5</v>
      </c>
      <c r="P1756" s="14" t="str">
        <f t="shared" si="55"/>
        <v>68081</v>
      </c>
      <c r="Q1756" s="5" t="str">
        <f>INDEX('DIAN CODE'!$B$2:$B$1121,MATCH(CONCATENATE(PLANOTER!P1756,""),'DIAN CODE'!$E$2:$E$1121,0),0)</f>
        <v>SANTANDER</v>
      </c>
      <c r="R1756" s="5" t="str">
        <f>INDEX('DIAN CODE'!$D$2:$D$1121,MATCH(CONCATENATE(PLANOTER!P1756,""),'DIAN CODE'!$E$2:$E$1121,0),0)</f>
        <v>BARRANCABERMEJA</v>
      </c>
      <c r="S1756" t="s">
        <v>1910</v>
      </c>
    </row>
    <row r="1757" spans="1:19">
      <c r="A1757">
        <v>1099366715</v>
      </c>
      <c r="B1757">
        <v>1099366715</v>
      </c>
      <c r="C1757" t="s">
        <v>13</v>
      </c>
      <c r="D1757" t="s">
        <v>18</v>
      </c>
      <c r="E1757" t="s">
        <v>12</v>
      </c>
      <c r="F1757" t="s">
        <v>6677</v>
      </c>
      <c r="G1757" s="1">
        <v>6566125</v>
      </c>
      <c r="H1757" t="s">
        <v>393</v>
      </c>
      <c r="I1757" t="s">
        <v>2917</v>
      </c>
      <c r="J1757" t="s">
        <v>1976</v>
      </c>
      <c r="K1757" t="s">
        <v>2564</v>
      </c>
      <c r="L1757" t="s">
        <v>6678</v>
      </c>
      <c r="M1757">
        <v>169</v>
      </c>
      <c r="N1757" s="5">
        <v>68406</v>
      </c>
      <c r="O1757" s="14">
        <f t="shared" si="54"/>
        <v>5</v>
      </c>
      <c r="P1757" s="14" t="str">
        <f t="shared" si="55"/>
        <v>68406</v>
      </c>
      <c r="Q1757" s="5" t="str">
        <f>INDEX('DIAN CODE'!$B$2:$B$1121,MATCH(CONCATENATE(PLANOTER!P1757,""),'DIAN CODE'!$E$2:$E$1121,0),0)</f>
        <v>SANTANDER</v>
      </c>
      <c r="R1757" s="5" t="str">
        <f>INDEX('DIAN CODE'!$D$2:$D$1121,MATCH(CONCATENATE(PLANOTER!P1757,""),'DIAN CODE'!$E$2:$E$1121,0),0)</f>
        <v>LEBRIJA</v>
      </c>
      <c r="S1757" t="s">
        <v>6679</v>
      </c>
    </row>
    <row r="1758" spans="1:19">
      <c r="A1758">
        <v>1101384019</v>
      </c>
      <c r="B1758">
        <v>1101384019</v>
      </c>
      <c r="C1758" t="s">
        <v>13</v>
      </c>
      <c r="D1758" t="s">
        <v>18</v>
      </c>
      <c r="E1758" t="s">
        <v>12</v>
      </c>
      <c r="F1758" t="s">
        <v>6680</v>
      </c>
      <c r="G1758" s="1">
        <v>108492378</v>
      </c>
      <c r="H1758" t="s">
        <v>144</v>
      </c>
      <c r="I1758" t="s">
        <v>2063</v>
      </c>
      <c r="J1758" t="s">
        <v>158</v>
      </c>
      <c r="K1758" t="s">
        <v>16</v>
      </c>
      <c r="L1758" t="s">
        <v>6681</v>
      </c>
      <c r="M1758">
        <v>169</v>
      </c>
      <c r="N1758" s="5">
        <v>5001</v>
      </c>
      <c r="O1758" s="14">
        <f t="shared" si="54"/>
        <v>4</v>
      </c>
      <c r="P1758" s="14" t="str">
        <f t="shared" si="55"/>
        <v>05001</v>
      </c>
      <c r="Q1758" s="5" t="str">
        <f>INDEX('DIAN CODE'!$B$2:$B$1121,MATCH(CONCATENATE(PLANOTER!P1758,""),'DIAN CODE'!$E$2:$E$1121,0),0)</f>
        <v>ANTIOQUIA</v>
      </c>
      <c r="R1758" s="5" t="str">
        <f>INDEX('DIAN CODE'!$D$2:$D$1121,MATCH(CONCATENATE(PLANOTER!P1758,""),'DIAN CODE'!$E$2:$E$1121,0),0)</f>
        <v>MEDELLIN</v>
      </c>
      <c r="S1758" t="s">
        <v>6682</v>
      </c>
    </row>
    <row r="1759" spans="1:19">
      <c r="A1759">
        <v>1101697645</v>
      </c>
      <c r="B1759">
        <v>1101697645</v>
      </c>
      <c r="C1759" t="s">
        <v>13</v>
      </c>
      <c r="D1759" t="s">
        <v>18</v>
      </c>
      <c r="E1759" t="s">
        <v>12</v>
      </c>
      <c r="F1759" t="s">
        <v>6683</v>
      </c>
      <c r="G1759" s="1">
        <v>157771042</v>
      </c>
      <c r="H1759" t="s">
        <v>209</v>
      </c>
      <c r="I1759" t="s">
        <v>16</v>
      </c>
      <c r="J1759" t="s">
        <v>1758</v>
      </c>
      <c r="K1759" t="s">
        <v>16</v>
      </c>
      <c r="L1759" t="s">
        <v>6684</v>
      </c>
      <c r="M1759">
        <v>169</v>
      </c>
      <c r="N1759" s="5">
        <v>68755</v>
      </c>
      <c r="O1759" s="14">
        <f t="shared" si="54"/>
        <v>5</v>
      </c>
      <c r="P1759" s="14" t="str">
        <f t="shared" si="55"/>
        <v>68755</v>
      </c>
      <c r="Q1759" s="5" t="str">
        <f>INDEX('DIAN CODE'!$B$2:$B$1121,MATCH(CONCATENATE(PLANOTER!P1759,""),'DIAN CODE'!$E$2:$E$1121,0),0)</f>
        <v>SANTANDER</v>
      </c>
      <c r="R1759" s="5" t="str">
        <f>INDEX('DIAN CODE'!$D$2:$D$1121,MATCH(CONCATENATE(PLANOTER!P1759,""),'DIAN CODE'!$E$2:$E$1121,0),0)</f>
        <v>SOCORRO</v>
      </c>
      <c r="S1759" t="s">
        <v>6685</v>
      </c>
    </row>
    <row r="1760" spans="1:19">
      <c r="A1760">
        <v>1102714132</v>
      </c>
      <c r="B1760">
        <v>1102714132</v>
      </c>
      <c r="C1760" t="s">
        <v>13</v>
      </c>
      <c r="D1760" t="s">
        <v>18</v>
      </c>
      <c r="E1760" t="s">
        <v>12</v>
      </c>
      <c r="F1760" t="s">
        <v>6686</v>
      </c>
      <c r="G1760" s="1">
        <v>3044264080</v>
      </c>
      <c r="H1760" t="s">
        <v>31</v>
      </c>
      <c r="I1760" t="s">
        <v>255</v>
      </c>
      <c r="J1760" t="s">
        <v>6687</v>
      </c>
      <c r="K1760" t="s">
        <v>6688</v>
      </c>
      <c r="L1760" t="s">
        <v>6689</v>
      </c>
      <c r="M1760">
        <v>169</v>
      </c>
      <c r="N1760" s="5">
        <v>68081</v>
      </c>
      <c r="O1760" s="14">
        <f t="shared" si="54"/>
        <v>5</v>
      </c>
      <c r="P1760" s="14" t="str">
        <f t="shared" si="55"/>
        <v>68081</v>
      </c>
      <c r="Q1760" s="5" t="str">
        <f>INDEX('DIAN CODE'!$B$2:$B$1121,MATCH(CONCATENATE(PLANOTER!P1760,""),'DIAN CODE'!$E$2:$E$1121,0),0)</f>
        <v>SANTANDER</v>
      </c>
      <c r="R1760" s="5" t="str">
        <f>INDEX('DIAN CODE'!$D$2:$D$1121,MATCH(CONCATENATE(PLANOTER!P1760,""),'DIAN CODE'!$E$2:$E$1121,0),0)</f>
        <v>BARRANCABERMEJA</v>
      </c>
      <c r="S1760" t="s">
        <v>6690</v>
      </c>
    </row>
    <row r="1761" spans="1:19">
      <c r="A1761">
        <v>1102889976</v>
      </c>
      <c r="B1761">
        <v>1102889976</v>
      </c>
      <c r="C1761" t="s">
        <v>13</v>
      </c>
      <c r="D1761" t="s">
        <v>18</v>
      </c>
      <c r="E1761" t="s">
        <v>12</v>
      </c>
      <c r="F1761" t="s">
        <v>6691</v>
      </c>
      <c r="G1761" s="1">
        <v>3023684669</v>
      </c>
      <c r="H1761" t="s">
        <v>6692</v>
      </c>
      <c r="I1761" t="s">
        <v>137</v>
      </c>
      <c r="J1761" t="s">
        <v>217</v>
      </c>
      <c r="K1761" t="s">
        <v>320</v>
      </c>
      <c r="L1761" t="s">
        <v>6693</v>
      </c>
      <c r="M1761">
        <v>169</v>
      </c>
      <c r="N1761" s="5">
        <v>13001</v>
      </c>
      <c r="O1761" s="14">
        <f t="shared" si="54"/>
        <v>5</v>
      </c>
      <c r="P1761" s="14" t="str">
        <f t="shared" si="55"/>
        <v>13001</v>
      </c>
      <c r="Q1761" s="5" t="str">
        <f>INDEX('DIAN CODE'!$B$2:$B$1121,MATCH(CONCATENATE(PLANOTER!P1761,""),'DIAN CODE'!$E$2:$E$1121,0),0)</f>
        <v>BOLIVAR</v>
      </c>
      <c r="R1761" s="5" t="str">
        <f>INDEX('DIAN CODE'!$D$2:$D$1121,MATCH(CONCATENATE(PLANOTER!P1761,""),'DIAN CODE'!$E$2:$E$1121,0),0)</f>
        <v>CARTAGENA</v>
      </c>
      <c r="S1761" t="s">
        <v>6694</v>
      </c>
    </row>
    <row r="1762" spans="1:19">
      <c r="A1762">
        <v>1103119616</v>
      </c>
      <c r="B1762">
        <v>1103119616</v>
      </c>
      <c r="C1762" t="s">
        <v>13</v>
      </c>
      <c r="D1762" t="s">
        <v>18</v>
      </c>
      <c r="E1762" t="s">
        <v>12</v>
      </c>
      <c r="F1762" t="s">
        <v>6695</v>
      </c>
      <c r="G1762" s="1">
        <v>3223859362</v>
      </c>
      <c r="H1762" t="s">
        <v>31</v>
      </c>
      <c r="I1762" t="s">
        <v>16</v>
      </c>
      <c r="J1762" t="s">
        <v>56</v>
      </c>
      <c r="K1762" t="s">
        <v>143</v>
      </c>
      <c r="L1762" t="s">
        <v>6696</v>
      </c>
      <c r="M1762">
        <v>169</v>
      </c>
      <c r="N1762" s="5">
        <v>54001</v>
      </c>
      <c r="O1762" s="14">
        <f t="shared" si="54"/>
        <v>5</v>
      </c>
      <c r="P1762" s="14" t="str">
        <f t="shared" si="55"/>
        <v>54001</v>
      </c>
      <c r="Q1762" s="5" t="str">
        <f>INDEX('DIAN CODE'!$B$2:$B$1121,MATCH(CONCATENATE(PLANOTER!P1762,""),'DIAN CODE'!$E$2:$E$1121,0),0)</f>
        <v>N. DE SANTANDER</v>
      </c>
      <c r="R1762" s="5" t="str">
        <f>INDEX('DIAN CODE'!$D$2:$D$1121,MATCH(CONCATENATE(PLANOTER!P1762,""),'DIAN CODE'!$E$2:$E$1121,0),0)</f>
        <v>CUCUTA</v>
      </c>
      <c r="S1762" t="s">
        <v>6697</v>
      </c>
    </row>
    <row r="1763" spans="1:19">
      <c r="A1763">
        <v>1105674230</v>
      </c>
      <c r="B1763">
        <v>1105674230</v>
      </c>
      <c r="C1763" t="s">
        <v>13</v>
      </c>
      <c r="D1763" t="s">
        <v>18</v>
      </c>
      <c r="E1763" t="s">
        <v>12</v>
      </c>
      <c r="F1763" t="s">
        <v>6698</v>
      </c>
      <c r="G1763" s="1">
        <v>3219182804</v>
      </c>
      <c r="H1763" t="s">
        <v>452</v>
      </c>
      <c r="I1763" t="s">
        <v>1036</v>
      </c>
      <c r="J1763" t="s">
        <v>3853</v>
      </c>
      <c r="K1763" t="s">
        <v>479</v>
      </c>
      <c r="L1763" t="s">
        <v>6699</v>
      </c>
      <c r="M1763">
        <v>169</v>
      </c>
      <c r="N1763" s="5">
        <v>73268</v>
      </c>
      <c r="O1763" s="14">
        <f t="shared" si="54"/>
        <v>5</v>
      </c>
      <c r="P1763" s="14" t="str">
        <f t="shared" si="55"/>
        <v>73268</v>
      </c>
      <c r="Q1763" s="5" t="str">
        <f>INDEX('DIAN CODE'!$B$2:$B$1121,MATCH(CONCATENATE(PLANOTER!P1763,""),'DIAN CODE'!$E$2:$E$1121,0),0)</f>
        <v>TOLIMA</v>
      </c>
      <c r="R1763" s="5" t="str">
        <f>INDEX('DIAN CODE'!$D$2:$D$1121,MATCH(CONCATENATE(PLANOTER!P1763,""),'DIAN CODE'!$E$2:$E$1121,0),0)</f>
        <v>ESPINAL</v>
      </c>
      <c r="S1763" t="s">
        <v>6700</v>
      </c>
    </row>
    <row r="1764" spans="1:19">
      <c r="A1764">
        <v>1105691339</v>
      </c>
      <c r="B1764">
        <v>1105691339</v>
      </c>
      <c r="C1764" t="s">
        <v>13</v>
      </c>
      <c r="D1764" t="s">
        <v>18</v>
      </c>
      <c r="E1764" t="s">
        <v>12</v>
      </c>
      <c r="F1764" t="s">
        <v>6701</v>
      </c>
      <c r="G1764" s="1">
        <v>209656907</v>
      </c>
      <c r="H1764" t="s">
        <v>3302</v>
      </c>
      <c r="I1764" t="s">
        <v>611</v>
      </c>
      <c r="J1764" t="s">
        <v>84</v>
      </c>
      <c r="K1764" t="s">
        <v>2119</v>
      </c>
      <c r="L1764" t="s">
        <v>6702</v>
      </c>
      <c r="M1764">
        <v>169</v>
      </c>
      <c r="N1764" s="5">
        <v>73268</v>
      </c>
      <c r="O1764" s="14">
        <f t="shared" si="54"/>
        <v>5</v>
      </c>
      <c r="P1764" s="14" t="str">
        <f t="shared" si="55"/>
        <v>73268</v>
      </c>
      <c r="Q1764" s="5" t="str">
        <f>INDEX('DIAN CODE'!$B$2:$B$1121,MATCH(CONCATENATE(PLANOTER!P1764,""),'DIAN CODE'!$E$2:$E$1121,0),0)</f>
        <v>TOLIMA</v>
      </c>
      <c r="R1764" s="5" t="str">
        <f>INDEX('DIAN CODE'!$D$2:$D$1121,MATCH(CONCATENATE(PLANOTER!P1764,""),'DIAN CODE'!$E$2:$E$1121,0),0)</f>
        <v>ESPINAL</v>
      </c>
      <c r="S1764" t="s">
        <v>6703</v>
      </c>
    </row>
    <row r="1765" spans="1:19">
      <c r="A1765">
        <v>1105782076</v>
      </c>
      <c r="B1765">
        <v>1105782076</v>
      </c>
      <c r="C1765" t="s">
        <v>13</v>
      </c>
      <c r="D1765" t="s">
        <v>18</v>
      </c>
      <c r="E1765" t="s">
        <v>12</v>
      </c>
      <c r="F1765" t="s">
        <v>6704</v>
      </c>
      <c r="G1765" s="1">
        <v>103092680</v>
      </c>
      <c r="H1765" t="s">
        <v>802</v>
      </c>
      <c r="I1765" t="s">
        <v>16</v>
      </c>
      <c r="J1765" t="s">
        <v>1584</v>
      </c>
      <c r="K1765" t="s">
        <v>16</v>
      </c>
      <c r="L1765" t="s">
        <v>6705</v>
      </c>
      <c r="M1765">
        <v>169</v>
      </c>
      <c r="N1765" s="5">
        <v>73349</v>
      </c>
      <c r="O1765" s="14">
        <f t="shared" si="54"/>
        <v>5</v>
      </c>
      <c r="P1765" s="14" t="str">
        <f t="shared" si="55"/>
        <v>73349</v>
      </c>
      <c r="Q1765" s="5" t="str">
        <f>INDEX('DIAN CODE'!$B$2:$B$1121,MATCH(CONCATENATE(PLANOTER!P1765,""),'DIAN CODE'!$E$2:$E$1121,0),0)</f>
        <v>TOLIMA</v>
      </c>
      <c r="R1765" s="5" t="str">
        <f>INDEX('DIAN CODE'!$D$2:$D$1121,MATCH(CONCATENATE(PLANOTER!P1765,""),'DIAN CODE'!$E$2:$E$1121,0),0)</f>
        <v>HONDA</v>
      </c>
      <c r="S1765" t="s">
        <v>6706</v>
      </c>
    </row>
    <row r="1766" spans="1:19">
      <c r="A1766">
        <v>1106891320</v>
      </c>
      <c r="B1766">
        <v>1106891320</v>
      </c>
      <c r="C1766" t="s">
        <v>13</v>
      </c>
      <c r="D1766" t="s">
        <v>18</v>
      </c>
      <c r="E1766" t="s">
        <v>12</v>
      </c>
      <c r="F1766" t="s">
        <v>6707</v>
      </c>
      <c r="G1766" s="1">
        <v>3212201751</v>
      </c>
      <c r="H1766" t="s">
        <v>758</v>
      </c>
      <c r="I1766" t="s">
        <v>865</v>
      </c>
      <c r="J1766" t="s">
        <v>1514</v>
      </c>
      <c r="K1766" t="s">
        <v>6708</v>
      </c>
      <c r="L1766" t="s">
        <v>6709</v>
      </c>
      <c r="M1766">
        <v>169</v>
      </c>
      <c r="N1766" s="5">
        <v>11001</v>
      </c>
      <c r="O1766" s="14">
        <f t="shared" si="54"/>
        <v>5</v>
      </c>
      <c r="P1766" s="14" t="str">
        <f t="shared" si="55"/>
        <v>11001</v>
      </c>
      <c r="Q1766" s="5" t="str">
        <f>INDEX('DIAN CODE'!$B$2:$B$1121,MATCH(CONCATENATE(PLANOTER!P1766,""),'DIAN CODE'!$E$2:$E$1121,0),0)</f>
        <v>BOGOTA</v>
      </c>
      <c r="R1766" s="5" t="str">
        <f>INDEX('DIAN CODE'!$D$2:$D$1121,MATCH(CONCATENATE(PLANOTER!P1766,""),'DIAN CODE'!$E$2:$E$1121,0),0)</f>
        <v>BOGOTA, D.C.</v>
      </c>
      <c r="S1766" t="s">
        <v>6710</v>
      </c>
    </row>
    <row r="1767" spans="1:19">
      <c r="A1767">
        <v>1107040056</v>
      </c>
      <c r="B1767">
        <v>1107040056</v>
      </c>
      <c r="C1767" t="s">
        <v>13</v>
      </c>
      <c r="D1767" t="s">
        <v>14</v>
      </c>
      <c r="E1767" t="s">
        <v>15</v>
      </c>
      <c r="F1767" t="s">
        <v>6711</v>
      </c>
      <c r="G1767" s="1">
        <v>8819382</v>
      </c>
      <c r="H1767" t="s">
        <v>16</v>
      </c>
      <c r="I1767" t="s">
        <v>16</v>
      </c>
      <c r="J1767" t="s">
        <v>16</v>
      </c>
      <c r="K1767" t="s">
        <v>16</v>
      </c>
      <c r="L1767" t="s">
        <v>6712</v>
      </c>
      <c r="M1767">
        <v>169</v>
      </c>
      <c r="N1767" s="5">
        <v>76001</v>
      </c>
      <c r="O1767" s="14">
        <f t="shared" si="54"/>
        <v>5</v>
      </c>
      <c r="P1767" s="14" t="str">
        <f t="shared" si="55"/>
        <v>76001</v>
      </c>
      <c r="Q1767" s="5" t="str">
        <f>INDEX('DIAN CODE'!$B$2:$B$1121,MATCH(CONCATENATE(PLANOTER!P1767,""),'DIAN CODE'!$E$2:$E$1121,0),0)</f>
        <v>VALLE DEL CAUCA</v>
      </c>
      <c r="R1767" s="5" t="str">
        <f>INDEX('DIAN CODE'!$D$2:$D$1121,MATCH(CONCATENATE(PLANOTER!P1767,""),'DIAN CODE'!$E$2:$E$1121,0),0)</f>
        <v>CALI</v>
      </c>
      <c r="S1767" t="s">
        <v>6713</v>
      </c>
    </row>
    <row r="1768" spans="1:19">
      <c r="A1768">
        <v>1107516080</v>
      </c>
      <c r="B1768">
        <v>1107516080</v>
      </c>
      <c r="C1768" t="s">
        <v>13</v>
      </c>
      <c r="D1768" t="s">
        <v>18</v>
      </c>
      <c r="E1768" t="s">
        <v>12</v>
      </c>
      <c r="F1768" t="s">
        <v>6714</v>
      </c>
      <c r="G1768" s="1">
        <v>3007912500</v>
      </c>
      <c r="H1768" t="s">
        <v>2159</v>
      </c>
      <c r="I1768" t="s">
        <v>16</v>
      </c>
      <c r="J1768" t="s">
        <v>3236</v>
      </c>
      <c r="K1768" t="s">
        <v>16</v>
      </c>
      <c r="L1768" t="s">
        <v>6715</v>
      </c>
      <c r="M1768">
        <v>169</v>
      </c>
      <c r="N1768" s="5">
        <v>76364</v>
      </c>
      <c r="O1768" s="14">
        <f t="shared" si="54"/>
        <v>5</v>
      </c>
      <c r="P1768" s="14" t="str">
        <f t="shared" si="55"/>
        <v>76364</v>
      </c>
      <c r="Q1768" s="5" t="str">
        <f>INDEX('DIAN CODE'!$B$2:$B$1121,MATCH(CONCATENATE(PLANOTER!P1768,""),'DIAN CODE'!$E$2:$E$1121,0),0)</f>
        <v>VALLE DEL CAUCA</v>
      </c>
      <c r="R1768" s="5" t="str">
        <f>INDEX('DIAN CODE'!$D$2:$D$1121,MATCH(CONCATENATE(PLANOTER!P1768,""),'DIAN CODE'!$E$2:$E$1121,0),0)</f>
        <v>JAMUNDI</v>
      </c>
      <c r="S1768" t="s">
        <v>6716</v>
      </c>
    </row>
    <row r="1769" spans="1:19">
      <c r="A1769">
        <v>1109297941</v>
      </c>
      <c r="B1769">
        <v>1109297941</v>
      </c>
      <c r="C1769" t="s">
        <v>13</v>
      </c>
      <c r="D1769" t="s">
        <v>18</v>
      </c>
      <c r="E1769" t="s">
        <v>12</v>
      </c>
      <c r="F1769" t="s">
        <v>6717</v>
      </c>
      <c r="G1769" s="1">
        <v>3217727453</v>
      </c>
      <c r="H1769" t="s">
        <v>142</v>
      </c>
      <c r="I1769" t="s">
        <v>146</v>
      </c>
      <c r="J1769" t="s">
        <v>6718</v>
      </c>
      <c r="K1769" t="s">
        <v>2885</v>
      </c>
      <c r="L1769" t="s">
        <v>6719</v>
      </c>
      <c r="M1769">
        <v>169</v>
      </c>
      <c r="N1769" s="5">
        <v>25320</v>
      </c>
      <c r="O1769" s="14">
        <f t="shared" si="54"/>
        <v>5</v>
      </c>
      <c r="P1769" s="14" t="str">
        <f t="shared" si="55"/>
        <v>25320</v>
      </c>
      <c r="Q1769" s="5" t="str">
        <f>INDEX('DIAN CODE'!$B$2:$B$1121,MATCH(CONCATENATE(PLANOTER!P1769,""),'DIAN CODE'!$E$2:$E$1121,0),0)</f>
        <v>CUNDINAMARCA</v>
      </c>
      <c r="R1769" s="5" t="str">
        <f>INDEX('DIAN CODE'!$D$2:$D$1121,MATCH(CONCATENATE(PLANOTER!P1769,""),'DIAN CODE'!$E$2:$E$1121,0),0)</f>
        <v>GUADUAS</v>
      </c>
      <c r="S1769" t="s">
        <v>6720</v>
      </c>
    </row>
    <row r="1770" spans="1:19">
      <c r="A1770">
        <v>1109493639</v>
      </c>
      <c r="B1770">
        <v>1109493639</v>
      </c>
      <c r="C1770" t="s">
        <v>13</v>
      </c>
      <c r="D1770" t="s">
        <v>18</v>
      </c>
      <c r="E1770" t="s">
        <v>12</v>
      </c>
      <c r="F1770" t="s">
        <v>6721</v>
      </c>
      <c r="G1770" s="1">
        <v>3102409198</v>
      </c>
      <c r="H1770" t="s">
        <v>273</v>
      </c>
      <c r="I1770" t="s">
        <v>221</v>
      </c>
      <c r="J1770" t="s">
        <v>6722</v>
      </c>
      <c r="K1770" t="s">
        <v>6723</v>
      </c>
      <c r="L1770" t="s">
        <v>6724</v>
      </c>
      <c r="M1770">
        <v>169</v>
      </c>
      <c r="N1770" s="5">
        <v>73671</v>
      </c>
      <c r="O1770" s="14">
        <f t="shared" si="54"/>
        <v>5</v>
      </c>
      <c r="P1770" s="14" t="str">
        <f t="shared" si="55"/>
        <v>73671</v>
      </c>
      <c r="Q1770" s="5" t="str">
        <f>INDEX('DIAN CODE'!$B$2:$B$1121,MATCH(CONCATENATE(PLANOTER!P1770,""),'DIAN CODE'!$E$2:$E$1121,0),0)</f>
        <v>TOLIMA</v>
      </c>
      <c r="R1770" s="5" t="str">
        <f>INDEX('DIAN CODE'!$D$2:$D$1121,MATCH(CONCATENATE(PLANOTER!P1770,""),'DIAN CODE'!$E$2:$E$1121,0),0)</f>
        <v>SALDAÑA</v>
      </c>
      <c r="S1770" t="s">
        <v>6725</v>
      </c>
    </row>
    <row r="1771" spans="1:19">
      <c r="A1771">
        <v>1110443130</v>
      </c>
      <c r="B1771">
        <v>1110443130</v>
      </c>
      <c r="C1771" t="s">
        <v>13</v>
      </c>
      <c r="D1771" t="s">
        <v>18</v>
      </c>
      <c r="E1771" t="s">
        <v>12</v>
      </c>
      <c r="F1771" t="s">
        <v>6726</v>
      </c>
      <c r="G1771" s="1">
        <v>3165377117</v>
      </c>
      <c r="H1771" t="s">
        <v>452</v>
      </c>
      <c r="I1771" t="s">
        <v>664</v>
      </c>
      <c r="J1771" t="s">
        <v>1488</v>
      </c>
      <c r="K1771" t="s">
        <v>16</v>
      </c>
      <c r="L1771" t="s">
        <v>6727</v>
      </c>
      <c r="M1771">
        <v>169</v>
      </c>
      <c r="N1771" s="5">
        <v>73001</v>
      </c>
      <c r="O1771" s="14">
        <f t="shared" si="54"/>
        <v>5</v>
      </c>
      <c r="P1771" s="14" t="str">
        <f t="shared" si="55"/>
        <v>73001</v>
      </c>
      <c r="Q1771" s="5" t="str">
        <f>INDEX('DIAN CODE'!$B$2:$B$1121,MATCH(CONCATENATE(PLANOTER!P1771,""),'DIAN CODE'!$E$2:$E$1121,0),0)</f>
        <v>TOLIMA</v>
      </c>
      <c r="R1771" s="5" t="str">
        <f>INDEX('DIAN CODE'!$D$2:$D$1121,MATCH(CONCATENATE(PLANOTER!P1771,""),'DIAN CODE'!$E$2:$E$1121,0),0)</f>
        <v>IBAGUE</v>
      </c>
      <c r="S1771" t="s">
        <v>6728</v>
      </c>
    </row>
    <row r="1772" spans="1:19">
      <c r="A1772">
        <v>1110469817</v>
      </c>
      <c r="B1772">
        <v>1110469817</v>
      </c>
      <c r="C1772" t="s">
        <v>13</v>
      </c>
      <c r="D1772" t="s">
        <v>18</v>
      </c>
      <c r="E1772" t="s">
        <v>12</v>
      </c>
      <c r="F1772" t="s">
        <v>6729</v>
      </c>
      <c r="G1772" s="1">
        <v>2610480</v>
      </c>
      <c r="H1772" t="s">
        <v>454</v>
      </c>
      <c r="I1772" t="s">
        <v>811</v>
      </c>
      <c r="J1772" t="s">
        <v>1758</v>
      </c>
      <c r="K1772" t="s">
        <v>1531</v>
      </c>
      <c r="L1772" t="s">
        <v>6730</v>
      </c>
      <c r="M1772">
        <v>169</v>
      </c>
      <c r="N1772" s="5">
        <v>73001</v>
      </c>
      <c r="O1772" s="14">
        <f t="shared" si="54"/>
        <v>5</v>
      </c>
      <c r="P1772" s="14" t="str">
        <f t="shared" si="55"/>
        <v>73001</v>
      </c>
      <c r="Q1772" s="5" t="str">
        <f>INDEX('DIAN CODE'!$B$2:$B$1121,MATCH(CONCATENATE(PLANOTER!P1772,""),'DIAN CODE'!$E$2:$E$1121,0),0)</f>
        <v>TOLIMA</v>
      </c>
      <c r="R1772" s="5" t="str">
        <f>INDEX('DIAN CODE'!$D$2:$D$1121,MATCH(CONCATENATE(PLANOTER!P1772,""),'DIAN CODE'!$E$2:$E$1121,0),0)</f>
        <v>IBAGUE</v>
      </c>
      <c r="S1772" t="s">
        <v>6731</v>
      </c>
    </row>
    <row r="1773" spans="1:19">
      <c r="A1773">
        <v>1110470737</v>
      </c>
      <c r="B1773">
        <v>1110470737</v>
      </c>
      <c r="C1773" t="s">
        <v>13</v>
      </c>
      <c r="D1773" t="s">
        <v>18</v>
      </c>
      <c r="E1773" t="s">
        <v>12</v>
      </c>
      <c r="F1773" t="s">
        <v>6732</v>
      </c>
      <c r="G1773" s="1">
        <v>2635295</v>
      </c>
      <c r="H1773" t="s">
        <v>3366</v>
      </c>
      <c r="I1773" t="s">
        <v>782</v>
      </c>
      <c r="J1773" t="s">
        <v>1967</v>
      </c>
      <c r="K1773" t="s">
        <v>1758</v>
      </c>
      <c r="L1773" t="s">
        <v>6733</v>
      </c>
      <c r="M1773">
        <v>169</v>
      </c>
      <c r="N1773" s="5">
        <v>73001</v>
      </c>
      <c r="O1773" s="14">
        <f t="shared" si="54"/>
        <v>5</v>
      </c>
      <c r="P1773" s="14" t="str">
        <f t="shared" si="55"/>
        <v>73001</v>
      </c>
      <c r="Q1773" s="5" t="str">
        <f>INDEX('DIAN CODE'!$B$2:$B$1121,MATCH(CONCATENATE(PLANOTER!P1773,""),'DIAN CODE'!$E$2:$E$1121,0),0)</f>
        <v>TOLIMA</v>
      </c>
      <c r="R1773" s="5" t="str">
        <f>INDEX('DIAN CODE'!$D$2:$D$1121,MATCH(CONCATENATE(PLANOTER!P1773,""),'DIAN CODE'!$E$2:$E$1121,0),0)</f>
        <v>IBAGUE</v>
      </c>
      <c r="S1773" t="s">
        <v>6734</v>
      </c>
    </row>
    <row r="1774" spans="1:19">
      <c r="A1774">
        <v>1110471238</v>
      </c>
      <c r="B1774">
        <v>1110471238</v>
      </c>
      <c r="C1774" t="s">
        <v>13</v>
      </c>
      <c r="D1774" t="s">
        <v>18</v>
      </c>
      <c r="E1774" t="s">
        <v>12</v>
      </c>
      <c r="F1774" t="s">
        <v>6735</v>
      </c>
      <c r="G1774" s="1">
        <v>2611384</v>
      </c>
      <c r="H1774" t="s">
        <v>2318</v>
      </c>
      <c r="I1774" t="s">
        <v>135</v>
      </c>
      <c r="J1774" t="s">
        <v>590</v>
      </c>
      <c r="K1774" t="s">
        <v>756</v>
      </c>
      <c r="L1774" t="s">
        <v>6736</v>
      </c>
      <c r="M1774">
        <v>169</v>
      </c>
      <c r="N1774" s="5">
        <v>73001</v>
      </c>
      <c r="O1774" s="14">
        <f t="shared" si="54"/>
        <v>5</v>
      </c>
      <c r="P1774" s="14" t="str">
        <f t="shared" si="55"/>
        <v>73001</v>
      </c>
      <c r="Q1774" s="5" t="str">
        <f>INDEX('DIAN CODE'!$B$2:$B$1121,MATCH(CONCATENATE(PLANOTER!P1774,""),'DIAN CODE'!$E$2:$E$1121,0),0)</f>
        <v>TOLIMA</v>
      </c>
      <c r="R1774" s="5" t="str">
        <f>INDEX('DIAN CODE'!$D$2:$D$1121,MATCH(CONCATENATE(PLANOTER!P1774,""),'DIAN CODE'!$E$2:$E$1121,0),0)</f>
        <v>IBAGUE</v>
      </c>
      <c r="S1774" t="s">
        <v>3433</v>
      </c>
    </row>
    <row r="1775" spans="1:19">
      <c r="A1775">
        <v>1110482558</v>
      </c>
      <c r="B1775">
        <v>1110482558</v>
      </c>
      <c r="C1775" t="s">
        <v>13</v>
      </c>
      <c r="D1775" t="s">
        <v>18</v>
      </c>
      <c r="E1775" t="s">
        <v>12</v>
      </c>
      <c r="F1775" t="s">
        <v>6737</v>
      </c>
      <c r="G1775" s="1">
        <v>3117291591</v>
      </c>
      <c r="H1775" t="s">
        <v>1844</v>
      </c>
      <c r="I1775" t="s">
        <v>1239</v>
      </c>
      <c r="J1775" t="s">
        <v>2010</v>
      </c>
      <c r="K1775" t="s">
        <v>3056</v>
      </c>
      <c r="L1775" t="s">
        <v>6738</v>
      </c>
      <c r="M1775">
        <v>169</v>
      </c>
      <c r="N1775" s="5">
        <v>8001</v>
      </c>
      <c r="O1775" s="14">
        <f t="shared" si="54"/>
        <v>4</v>
      </c>
      <c r="P1775" s="14" t="str">
        <f t="shared" si="55"/>
        <v>08001</v>
      </c>
      <c r="Q1775" s="5" t="str">
        <f>INDEX('DIAN CODE'!$B$2:$B$1121,MATCH(CONCATENATE(PLANOTER!P1775,""),'DIAN CODE'!$E$2:$E$1121,0),0)</f>
        <v>ATLANTICO</v>
      </c>
      <c r="R1775" s="5" t="str">
        <f>INDEX('DIAN CODE'!$D$2:$D$1121,MATCH(CONCATENATE(PLANOTER!P1775,""),'DIAN CODE'!$E$2:$E$1121,0),0)</f>
        <v>BARRANQUILLA</v>
      </c>
      <c r="S1775" t="s">
        <v>6739</v>
      </c>
    </row>
    <row r="1776" spans="1:19">
      <c r="A1776">
        <v>1110502402</v>
      </c>
      <c r="B1776">
        <v>1110502402</v>
      </c>
      <c r="C1776" t="s">
        <v>13</v>
      </c>
      <c r="D1776" t="s">
        <v>18</v>
      </c>
      <c r="E1776" t="s">
        <v>12</v>
      </c>
      <c r="F1776" t="s">
        <v>6740</v>
      </c>
      <c r="G1776" s="1">
        <v>2710497</v>
      </c>
      <c r="H1776" t="s">
        <v>397</v>
      </c>
      <c r="I1776" t="s">
        <v>811</v>
      </c>
      <c r="J1776" t="s">
        <v>1408</v>
      </c>
      <c r="K1776" t="s">
        <v>394</v>
      </c>
      <c r="L1776" t="s">
        <v>6741</v>
      </c>
      <c r="M1776">
        <v>169</v>
      </c>
      <c r="N1776" s="5">
        <v>11001</v>
      </c>
      <c r="O1776" s="14">
        <f t="shared" si="54"/>
        <v>5</v>
      </c>
      <c r="P1776" s="14" t="str">
        <f t="shared" si="55"/>
        <v>11001</v>
      </c>
      <c r="Q1776" s="5" t="str">
        <f>INDEX('DIAN CODE'!$B$2:$B$1121,MATCH(CONCATENATE(PLANOTER!P1776,""),'DIAN CODE'!$E$2:$E$1121,0),0)</f>
        <v>BOGOTA</v>
      </c>
      <c r="R1776" s="5" t="str">
        <f>INDEX('DIAN CODE'!$D$2:$D$1121,MATCH(CONCATENATE(PLANOTER!P1776,""),'DIAN CODE'!$E$2:$E$1121,0),0)</f>
        <v>BOGOTA, D.C.</v>
      </c>
      <c r="S1776" t="s">
        <v>6742</v>
      </c>
    </row>
    <row r="1777" spans="1:19">
      <c r="A1777">
        <v>1110522094</v>
      </c>
      <c r="B1777">
        <v>1110522094</v>
      </c>
      <c r="C1777" t="s">
        <v>13</v>
      </c>
      <c r="D1777" t="s">
        <v>18</v>
      </c>
      <c r="E1777" t="s">
        <v>12</v>
      </c>
      <c r="F1777" t="s">
        <v>6743</v>
      </c>
      <c r="G1777" s="1">
        <v>175245683</v>
      </c>
      <c r="H1777" t="s">
        <v>6320</v>
      </c>
      <c r="I1777" t="s">
        <v>51</v>
      </c>
      <c r="J1777" t="s">
        <v>103</v>
      </c>
      <c r="K1777" t="s">
        <v>394</v>
      </c>
      <c r="L1777" t="s">
        <v>6744</v>
      </c>
      <c r="M1777">
        <v>169</v>
      </c>
      <c r="N1777" s="5">
        <v>73001</v>
      </c>
      <c r="O1777" s="14">
        <f t="shared" si="54"/>
        <v>5</v>
      </c>
      <c r="P1777" s="14" t="str">
        <f t="shared" si="55"/>
        <v>73001</v>
      </c>
      <c r="Q1777" s="5" t="str">
        <f>INDEX('DIAN CODE'!$B$2:$B$1121,MATCH(CONCATENATE(PLANOTER!P1777,""),'DIAN CODE'!$E$2:$E$1121,0),0)</f>
        <v>TOLIMA</v>
      </c>
      <c r="R1777" s="5" t="str">
        <f>INDEX('DIAN CODE'!$D$2:$D$1121,MATCH(CONCATENATE(PLANOTER!P1777,""),'DIAN CODE'!$E$2:$E$1121,0),0)</f>
        <v>IBAGUE</v>
      </c>
      <c r="S1777" t="s">
        <v>6745</v>
      </c>
    </row>
    <row r="1778" spans="1:19">
      <c r="A1778">
        <v>1110522654</v>
      </c>
      <c r="B1778">
        <v>1110522654</v>
      </c>
      <c r="C1778" t="s">
        <v>13</v>
      </c>
      <c r="D1778" t="s">
        <v>18</v>
      </c>
      <c r="E1778" t="s">
        <v>12</v>
      </c>
      <c r="F1778" t="s">
        <v>6746</v>
      </c>
      <c r="G1778" s="1">
        <v>202013348</v>
      </c>
      <c r="H1778" t="s">
        <v>234</v>
      </c>
      <c r="I1778" t="s">
        <v>16</v>
      </c>
      <c r="J1778" t="s">
        <v>1408</v>
      </c>
      <c r="K1778" t="s">
        <v>394</v>
      </c>
      <c r="L1778" t="s">
        <v>6747</v>
      </c>
      <c r="M1778">
        <v>169</v>
      </c>
      <c r="N1778" s="5">
        <v>73483</v>
      </c>
      <c r="O1778" s="14">
        <f t="shared" si="54"/>
        <v>5</v>
      </c>
      <c r="P1778" s="14" t="str">
        <f t="shared" si="55"/>
        <v>73483</v>
      </c>
      <c r="Q1778" s="5" t="str">
        <f>INDEX('DIAN CODE'!$B$2:$B$1121,MATCH(CONCATENATE(PLANOTER!P1778,""),'DIAN CODE'!$E$2:$E$1121,0),0)</f>
        <v>TOLIMA</v>
      </c>
      <c r="R1778" s="5" t="str">
        <f>INDEX('DIAN CODE'!$D$2:$D$1121,MATCH(CONCATENATE(PLANOTER!P1778,""),'DIAN CODE'!$E$2:$E$1121,0),0)</f>
        <v>NATAGAIMA</v>
      </c>
      <c r="S1778" t="s">
        <v>6748</v>
      </c>
    </row>
    <row r="1779" spans="1:19">
      <c r="A1779">
        <v>1110561213</v>
      </c>
      <c r="B1779">
        <v>1110561213</v>
      </c>
      <c r="C1779" t="s">
        <v>13</v>
      </c>
      <c r="D1779" t="s">
        <v>18</v>
      </c>
      <c r="E1779" t="s">
        <v>12</v>
      </c>
      <c r="F1779" t="s">
        <v>6749</v>
      </c>
      <c r="G1779" s="1">
        <v>3014846971</v>
      </c>
      <c r="H1779" t="s">
        <v>211</v>
      </c>
      <c r="I1779" t="s">
        <v>73</v>
      </c>
      <c r="J1779" t="s">
        <v>6167</v>
      </c>
      <c r="K1779" t="s">
        <v>16</v>
      </c>
      <c r="L1779" t="s">
        <v>6750</v>
      </c>
      <c r="M1779">
        <v>169</v>
      </c>
      <c r="N1779" s="5">
        <v>73268</v>
      </c>
      <c r="O1779" s="14">
        <f t="shared" si="54"/>
        <v>5</v>
      </c>
      <c r="P1779" s="14" t="str">
        <f t="shared" si="55"/>
        <v>73268</v>
      </c>
      <c r="Q1779" s="5" t="str">
        <f>INDEX('DIAN CODE'!$B$2:$B$1121,MATCH(CONCATENATE(PLANOTER!P1779,""),'DIAN CODE'!$E$2:$E$1121,0),0)</f>
        <v>TOLIMA</v>
      </c>
      <c r="R1779" s="5" t="str">
        <f>INDEX('DIAN CODE'!$D$2:$D$1121,MATCH(CONCATENATE(PLANOTER!P1779,""),'DIAN CODE'!$E$2:$E$1121,0),0)</f>
        <v>ESPINAL</v>
      </c>
      <c r="S1779" t="s">
        <v>6751</v>
      </c>
    </row>
    <row r="1780" spans="1:19">
      <c r="A1780">
        <v>1110567645</v>
      </c>
      <c r="B1780">
        <v>1110567645</v>
      </c>
      <c r="C1780" t="s">
        <v>13</v>
      </c>
      <c r="D1780" t="s">
        <v>18</v>
      </c>
      <c r="E1780" t="s">
        <v>12</v>
      </c>
      <c r="F1780" t="s">
        <v>6752</v>
      </c>
      <c r="G1780" s="1">
        <v>2632268</v>
      </c>
      <c r="H1780" t="s">
        <v>273</v>
      </c>
      <c r="I1780" t="s">
        <v>178</v>
      </c>
      <c r="J1780" t="s">
        <v>3124</v>
      </c>
      <c r="K1780" t="s">
        <v>1873</v>
      </c>
      <c r="L1780" t="s">
        <v>6753</v>
      </c>
      <c r="M1780">
        <v>169</v>
      </c>
      <c r="N1780" s="5">
        <v>73001</v>
      </c>
      <c r="O1780" s="14">
        <f t="shared" si="54"/>
        <v>5</v>
      </c>
      <c r="P1780" s="14" t="str">
        <f t="shared" si="55"/>
        <v>73001</v>
      </c>
      <c r="Q1780" s="5" t="str">
        <f>INDEX('DIAN CODE'!$B$2:$B$1121,MATCH(CONCATENATE(PLANOTER!P1780,""),'DIAN CODE'!$E$2:$E$1121,0),0)</f>
        <v>TOLIMA</v>
      </c>
      <c r="R1780" s="5" t="str">
        <f>INDEX('DIAN CODE'!$D$2:$D$1121,MATCH(CONCATENATE(PLANOTER!P1780,""),'DIAN CODE'!$E$2:$E$1121,0),0)</f>
        <v>IBAGUE</v>
      </c>
      <c r="S1780" t="s">
        <v>6754</v>
      </c>
    </row>
    <row r="1781" spans="1:19">
      <c r="A1781">
        <v>1110584867</v>
      </c>
      <c r="B1781">
        <v>1110584867</v>
      </c>
      <c r="C1781" t="s">
        <v>13</v>
      </c>
      <c r="D1781" t="s">
        <v>18</v>
      </c>
      <c r="E1781" t="s">
        <v>12</v>
      </c>
      <c r="F1781" t="s">
        <v>6755</v>
      </c>
      <c r="G1781" s="1">
        <v>165417619</v>
      </c>
      <c r="H1781" t="s">
        <v>6756</v>
      </c>
      <c r="I1781" t="s">
        <v>6757</v>
      </c>
      <c r="J1781" t="s">
        <v>6201</v>
      </c>
      <c r="K1781" t="s">
        <v>16</v>
      </c>
      <c r="L1781" t="s">
        <v>6758</v>
      </c>
      <c r="M1781">
        <v>169</v>
      </c>
      <c r="N1781" s="5">
        <v>73001</v>
      </c>
      <c r="O1781" s="14">
        <f t="shared" si="54"/>
        <v>5</v>
      </c>
      <c r="P1781" s="14" t="str">
        <f t="shared" si="55"/>
        <v>73001</v>
      </c>
      <c r="Q1781" s="5" t="str">
        <f>INDEX('DIAN CODE'!$B$2:$B$1121,MATCH(CONCATENATE(PLANOTER!P1781,""),'DIAN CODE'!$E$2:$E$1121,0),0)</f>
        <v>TOLIMA</v>
      </c>
      <c r="R1781" s="5" t="str">
        <f>INDEX('DIAN CODE'!$D$2:$D$1121,MATCH(CONCATENATE(PLANOTER!P1781,""),'DIAN CODE'!$E$2:$E$1121,0),0)</f>
        <v>IBAGUE</v>
      </c>
      <c r="S1781" t="s">
        <v>6759</v>
      </c>
    </row>
    <row r="1782" spans="1:19">
      <c r="A1782">
        <v>1113623756</v>
      </c>
      <c r="B1782">
        <v>1113623756</v>
      </c>
      <c r="C1782" t="s">
        <v>13</v>
      </c>
      <c r="D1782" t="s">
        <v>18</v>
      </c>
      <c r="E1782" t="s">
        <v>12</v>
      </c>
      <c r="F1782" t="s">
        <v>6760</v>
      </c>
      <c r="G1782" s="1">
        <v>3156090811</v>
      </c>
      <c r="H1782" t="s">
        <v>6761</v>
      </c>
      <c r="I1782" t="s">
        <v>726</v>
      </c>
      <c r="J1782" t="s">
        <v>529</v>
      </c>
      <c r="K1782" t="s">
        <v>394</v>
      </c>
      <c r="L1782" t="s">
        <v>6762</v>
      </c>
      <c r="M1782">
        <v>169</v>
      </c>
      <c r="N1782" s="5">
        <v>76520</v>
      </c>
      <c r="O1782" s="14">
        <f t="shared" si="54"/>
        <v>5</v>
      </c>
      <c r="P1782" s="14" t="str">
        <f t="shared" si="55"/>
        <v>76520</v>
      </c>
      <c r="Q1782" s="5" t="str">
        <f>INDEX('DIAN CODE'!$B$2:$B$1121,MATCH(CONCATENATE(PLANOTER!P1782,""),'DIAN CODE'!$E$2:$E$1121,0),0)</f>
        <v>VALLE DEL CAUCA</v>
      </c>
      <c r="R1782" s="5" t="str">
        <f>INDEX('DIAN CODE'!$D$2:$D$1121,MATCH(CONCATENATE(PLANOTER!P1782,""),'DIAN CODE'!$E$2:$E$1121,0),0)</f>
        <v>PALMIRA</v>
      </c>
      <c r="S1782" t="s">
        <v>6763</v>
      </c>
    </row>
    <row r="1783" spans="1:19">
      <c r="A1783">
        <v>1113625157</v>
      </c>
      <c r="B1783">
        <v>1113625157</v>
      </c>
      <c r="C1783">
        <v>1</v>
      </c>
      <c r="D1783" t="s">
        <v>18</v>
      </c>
      <c r="E1783" t="s">
        <v>12</v>
      </c>
      <c r="F1783" t="s">
        <v>6764</v>
      </c>
      <c r="G1783" s="1">
        <v>2855403</v>
      </c>
      <c r="H1783" t="s">
        <v>1825</v>
      </c>
      <c r="I1783" t="s">
        <v>6765</v>
      </c>
      <c r="J1783" t="s">
        <v>54</v>
      </c>
      <c r="K1783" t="s">
        <v>76</v>
      </c>
      <c r="L1783" t="s">
        <v>6766</v>
      </c>
      <c r="M1783">
        <v>169</v>
      </c>
      <c r="N1783" s="5">
        <v>76520</v>
      </c>
      <c r="O1783" s="14">
        <f t="shared" si="54"/>
        <v>5</v>
      </c>
      <c r="P1783" s="14" t="str">
        <f t="shared" si="55"/>
        <v>76520</v>
      </c>
      <c r="Q1783" s="5" t="str">
        <f>INDEX('DIAN CODE'!$B$2:$B$1121,MATCH(CONCATENATE(PLANOTER!P1783,""),'DIAN CODE'!$E$2:$E$1121,0),0)</f>
        <v>VALLE DEL CAUCA</v>
      </c>
      <c r="R1783" s="5" t="str">
        <f>INDEX('DIAN CODE'!$D$2:$D$1121,MATCH(CONCATENATE(PLANOTER!P1783,""),'DIAN CODE'!$E$2:$E$1121,0),0)</f>
        <v>PALMIRA</v>
      </c>
      <c r="S1783" t="s">
        <v>6767</v>
      </c>
    </row>
    <row r="1784" spans="1:19">
      <c r="A1784">
        <v>1113646650</v>
      </c>
      <c r="B1784">
        <v>1113646650</v>
      </c>
      <c r="C1784" t="s">
        <v>13</v>
      </c>
      <c r="D1784" t="s">
        <v>18</v>
      </c>
      <c r="E1784" t="s">
        <v>12</v>
      </c>
      <c r="F1784" t="s">
        <v>6768</v>
      </c>
      <c r="G1784" s="1">
        <v>2725016</v>
      </c>
      <c r="H1784" t="s">
        <v>397</v>
      </c>
      <c r="I1784" t="s">
        <v>288</v>
      </c>
      <c r="J1784" t="s">
        <v>1884</v>
      </c>
      <c r="K1784" t="s">
        <v>2252</v>
      </c>
      <c r="L1784" t="s">
        <v>6769</v>
      </c>
      <c r="M1784">
        <v>169</v>
      </c>
      <c r="N1784" s="5">
        <v>76520</v>
      </c>
      <c r="O1784" s="14">
        <f t="shared" si="54"/>
        <v>5</v>
      </c>
      <c r="P1784" s="14" t="str">
        <f t="shared" si="55"/>
        <v>76520</v>
      </c>
      <c r="Q1784" s="5" t="str">
        <f>INDEX('DIAN CODE'!$B$2:$B$1121,MATCH(CONCATENATE(PLANOTER!P1784,""),'DIAN CODE'!$E$2:$E$1121,0),0)</f>
        <v>VALLE DEL CAUCA</v>
      </c>
      <c r="R1784" s="5" t="str">
        <f>INDEX('DIAN CODE'!$D$2:$D$1121,MATCH(CONCATENATE(PLANOTER!P1784,""),'DIAN CODE'!$E$2:$E$1121,0),0)</f>
        <v>PALMIRA</v>
      </c>
      <c r="S1784" t="s">
        <v>6770</v>
      </c>
    </row>
    <row r="1785" spans="1:19">
      <c r="A1785">
        <v>1113650565</v>
      </c>
      <c r="B1785">
        <v>1113650565</v>
      </c>
      <c r="C1785" t="s">
        <v>13</v>
      </c>
      <c r="D1785" t="s">
        <v>18</v>
      </c>
      <c r="E1785" t="s">
        <v>12</v>
      </c>
      <c r="F1785" t="s">
        <v>6771</v>
      </c>
      <c r="G1785" s="1">
        <v>2723404</v>
      </c>
      <c r="H1785" t="s">
        <v>225</v>
      </c>
      <c r="I1785" t="s">
        <v>288</v>
      </c>
      <c r="J1785" t="s">
        <v>6201</v>
      </c>
      <c r="K1785" t="s">
        <v>16</v>
      </c>
      <c r="L1785" t="s">
        <v>6772</v>
      </c>
      <c r="M1785">
        <v>169</v>
      </c>
      <c r="N1785" s="5">
        <v>76520</v>
      </c>
      <c r="O1785" s="14">
        <f t="shared" si="54"/>
        <v>5</v>
      </c>
      <c r="P1785" s="14" t="str">
        <f t="shared" si="55"/>
        <v>76520</v>
      </c>
      <c r="Q1785" s="5" t="str">
        <f>INDEX('DIAN CODE'!$B$2:$B$1121,MATCH(CONCATENATE(PLANOTER!P1785,""),'DIAN CODE'!$E$2:$E$1121,0),0)</f>
        <v>VALLE DEL CAUCA</v>
      </c>
      <c r="R1785" s="5" t="str">
        <f>INDEX('DIAN CODE'!$D$2:$D$1121,MATCH(CONCATENATE(PLANOTER!P1785,""),'DIAN CODE'!$E$2:$E$1121,0),0)</f>
        <v>PALMIRA</v>
      </c>
      <c r="S1785" t="s">
        <v>6773</v>
      </c>
    </row>
    <row r="1786" spans="1:19">
      <c r="A1786">
        <v>1113787101</v>
      </c>
      <c r="B1786">
        <v>1113787101</v>
      </c>
      <c r="C1786" t="s">
        <v>13</v>
      </c>
      <c r="D1786" t="s">
        <v>18</v>
      </c>
      <c r="E1786" t="s">
        <v>12</v>
      </c>
      <c r="F1786" t="s">
        <v>6774</v>
      </c>
      <c r="G1786" s="1">
        <v>192300554</v>
      </c>
      <c r="H1786" t="s">
        <v>29</v>
      </c>
      <c r="I1786" t="s">
        <v>280</v>
      </c>
      <c r="J1786" t="s">
        <v>922</v>
      </c>
      <c r="K1786" t="s">
        <v>479</v>
      </c>
      <c r="L1786" t="s">
        <v>6775</v>
      </c>
      <c r="M1786">
        <v>169</v>
      </c>
      <c r="N1786" s="5">
        <v>76622</v>
      </c>
      <c r="O1786" s="14">
        <f t="shared" si="54"/>
        <v>5</v>
      </c>
      <c r="P1786" s="14" t="str">
        <f t="shared" si="55"/>
        <v>76622</v>
      </c>
      <c r="Q1786" s="5" t="str">
        <f>INDEX('DIAN CODE'!$B$2:$B$1121,MATCH(CONCATENATE(PLANOTER!P1786,""),'DIAN CODE'!$E$2:$E$1121,0),0)</f>
        <v>VALLE DEL CAUCA</v>
      </c>
      <c r="R1786" s="5" t="str">
        <f>INDEX('DIAN CODE'!$D$2:$D$1121,MATCH(CONCATENATE(PLANOTER!P1786,""),'DIAN CODE'!$E$2:$E$1121,0),0)</f>
        <v>ROLDANILLO</v>
      </c>
      <c r="S1786" t="s">
        <v>6776</v>
      </c>
    </row>
    <row r="1787" spans="1:19">
      <c r="A1787">
        <v>1114820216</v>
      </c>
      <c r="B1787">
        <v>1114820216</v>
      </c>
      <c r="C1787" t="s">
        <v>13</v>
      </c>
      <c r="D1787" t="s">
        <v>18</v>
      </c>
      <c r="E1787" t="s">
        <v>12</v>
      </c>
      <c r="F1787" t="s">
        <v>6777</v>
      </c>
      <c r="G1787" s="1">
        <v>2564923</v>
      </c>
      <c r="H1787" t="s">
        <v>6778</v>
      </c>
      <c r="I1787" t="s">
        <v>22</v>
      </c>
      <c r="J1787" t="s">
        <v>3307</v>
      </c>
      <c r="K1787" t="s">
        <v>16</v>
      </c>
      <c r="L1787" t="s">
        <v>6779</v>
      </c>
      <c r="M1787">
        <v>169</v>
      </c>
      <c r="N1787" s="5">
        <v>11001</v>
      </c>
      <c r="O1787" s="14">
        <f t="shared" si="54"/>
        <v>5</v>
      </c>
      <c r="P1787" s="14" t="str">
        <f t="shared" si="55"/>
        <v>11001</v>
      </c>
      <c r="Q1787" s="5" t="str">
        <f>INDEX('DIAN CODE'!$B$2:$B$1121,MATCH(CONCATENATE(PLANOTER!P1787,""),'DIAN CODE'!$E$2:$E$1121,0),0)</f>
        <v>BOGOTA</v>
      </c>
      <c r="R1787" s="5" t="str">
        <f>INDEX('DIAN CODE'!$D$2:$D$1121,MATCH(CONCATENATE(PLANOTER!P1787,""),'DIAN CODE'!$E$2:$E$1121,0),0)</f>
        <v>BOGOTA, D.C.</v>
      </c>
      <c r="S1787" t="s">
        <v>6780</v>
      </c>
    </row>
    <row r="1788" spans="1:19">
      <c r="A1788">
        <v>1115094146</v>
      </c>
      <c r="B1788">
        <v>1115094146</v>
      </c>
      <c r="C1788" t="s">
        <v>13</v>
      </c>
      <c r="D1788" t="s">
        <v>18</v>
      </c>
      <c r="E1788" t="s">
        <v>12</v>
      </c>
      <c r="F1788" t="s">
        <v>6781</v>
      </c>
      <c r="G1788" s="1">
        <v>3013896044</v>
      </c>
      <c r="H1788" t="s">
        <v>237</v>
      </c>
      <c r="I1788" t="s">
        <v>356</v>
      </c>
      <c r="J1788" t="s">
        <v>41</v>
      </c>
      <c r="K1788" t="s">
        <v>16</v>
      </c>
      <c r="L1788" t="s">
        <v>6782</v>
      </c>
      <c r="M1788">
        <v>169</v>
      </c>
      <c r="N1788" s="5">
        <v>19001</v>
      </c>
      <c r="O1788" s="14">
        <f t="shared" si="54"/>
        <v>5</v>
      </c>
      <c r="P1788" s="14" t="str">
        <f t="shared" si="55"/>
        <v>19001</v>
      </c>
      <c r="Q1788" s="5" t="str">
        <f>INDEX('DIAN CODE'!$B$2:$B$1121,MATCH(CONCATENATE(PLANOTER!P1788,""),'DIAN CODE'!$E$2:$E$1121,0),0)</f>
        <v>CAUCA</v>
      </c>
      <c r="R1788" s="5" t="str">
        <f>INDEX('DIAN CODE'!$D$2:$D$1121,MATCH(CONCATENATE(PLANOTER!P1788,""),'DIAN CODE'!$E$2:$E$1121,0),0)</f>
        <v>POPAYAN</v>
      </c>
      <c r="S1788" t="s">
        <v>6783</v>
      </c>
    </row>
    <row r="1789" spans="1:19">
      <c r="A1789">
        <v>1116243447</v>
      </c>
      <c r="B1789">
        <v>1116243447</v>
      </c>
      <c r="C1789" t="s">
        <v>13</v>
      </c>
      <c r="D1789" t="s">
        <v>18</v>
      </c>
      <c r="E1789" t="s">
        <v>12</v>
      </c>
      <c r="F1789" t="s">
        <v>6784</v>
      </c>
      <c r="G1789" s="1">
        <v>204782255</v>
      </c>
      <c r="H1789" t="s">
        <v>178</v>
      </c>
      <c r="I1789" t="s">
        <v>6785</v>
      </c>
      <c r="J1789" t="s">
        <v>317</v>
      </c>
      <c r="K1789" t="s">
        <v>394</v>
      </c>
      <c r="L1789" t="s">
        <v>6786</v>
      </c>
      <c r="M1789">
        <v>169</v>
      </c>
      <c r="N1789" s="5">
        <v>85001</v>
      </c>
      <c r="O1789" s="14">
        <f t="shared" si="54"/>
        <v>5</v>
      </c>
      <c r="P1789" s="14" t="str">
        <f t="shared" si="55"/>
        <v>85001</v>
      </c>
      <c r="Q1789" s="5" t="str">
        <f>INDEX('DIAN CODE'!$B$2:$B$1121,MATCH(CONCATENATE(PLANOTER!P1789,""),'DIAN CODE'!$E$2:$E$1121,0),0)</f>
        <v>CASANARE</v>
      </c>
      <c r="R1789" s="5" t="str">
        <f>INDEX('DIAN CODE'!$D$2:$D$1121,MATCH(CONCATENATE(PLANOTER!P1789,""),'DIAN CODE'!$E$2:$E$1121,0),0)</f>
        <v>YOPAL</v>
      </c>
      <c r="S1789" t="s">
        <v>6787</v>
      </c>
    </row>
    <row r="1790" spans="1:19">
      <c r="A1790">
        <v>1116258939</v>
      </c>
      <c r="B1790">
        <v>1116258939</v>
      </c>
      <c r="C1790" t="s">
        <v>13</v>
      </c>
      <c r="D1790" t="s">
        <v>18</v>
      </c>
      <c r="E1790" t="s">
        <v>12</v>
      </c>
      <c r="F1790" t="s">
        <v>6788</v>
      </c>
      <c r="G1790" s="1">
        <v>162130172</v>
      </c>
      <c r="H1790" t="s">
        <v>982</v>
      </c>
      <c r="I1790" t="s">
        <v>16</v>
      </c>
      <c r="J1790" t="s">
        <v>235</v>
      </c>
      <c r="K1790" t="s">
        <v>75</v>
      </c>
      <c r="L1790" t="s">
        <v>6789</v>
      </c>
      <c r="M1790">
        <v>169</v>
      </c>
      <c r="N1790" s="5">
        <v>76834</v>
      </c>
      <c r="O1790" s="14">
        <f t="shared" si="54"/>
        <v>5</v>
      </c>
      <c r="P1790" s="14" t="str">
        <f t="shared" si="55"/>
        <v>76834</v>
      </c>
      <c r="Q1790" s="5" t="str">
        <f>INDEX('DIAN CODE'!$B$2:$B$1121,MATCH(CONCATENATE(PLANOTER!P1790,""),'DIAN CODE'!$E$2:$E$1121,0),0)</f>
        <v>VALLE DEL CAUCA</v>
      </c>
      <c r="R1790" s="5" t="str">
        <f>INDEX('DIAN CODE'!$D$2:$D$1121,MATCH(CONCATENATE(PLANOTER!P1790,""),'DIAN CODE'!$E$2:$E$1121,0),0)</f>
        <v>TULUA</v>
      </c>
      <c r="S1790" t="s">
        <v>6790</v>
      </c>
    </row>
    <row r="1791" spans="1:19">
      <c r="A1791">
        <v>1116270061</v>
      </c>
      <c r="B1791">
        <v>1116270061</v>
      </c>
      <c r="C1791" t="s">
        <v>13</v>
      </c>
      <c r="D1791" t="s">
        <v>18</v>
      </c>
      <c r="E1791" t="s">
        <v>12</v>
      </c>
      <c r="F1791" t="s">
        <v>6791</v>
      </c>
      <c r="G1791" s="1">
        <v>3173468163</v>
      </c>
      <c r="H1791" t="s">
        <v>22</v>
      </c>
      <c r="I1791" t="s">
        <v>406</v>
      </c>
      <c r="J1791" t="s">
        <v>86</v>
      </c>
      <c r="K1791" t="s">
        <v>16</v>
      </c>
      <c r="L1791" t="s">
        <v>6792</v>
      </c>
      <c r="M1791">
        <v>169</v>
      </c>
      <c r="N1791" s="5">
        <v>76834</v>
      </c>
      <c r="O1791" s="14">
        <f t="shared" si="54"/>
        <v>5</v>
      </c>
      <c r="P1791" s="14" t="str">
        <f t="shared" si="55"/>
        <v>76834</v>
      </c>
      <c r="Q1791" s="5" t="str">
        <f>INDEX('DIAN CODE'!$B$2:$B$1121,MATCH(CONCATENATE(PLANOTER!P1791,""),'DIAN CODE'!$E$2:$E$1121,0),0)</f>
        <v>VALLE DEL CAUCA</v>
      </c>
      <c r="R1791" s="5" t="str">
        <f>INDEX('DIAN CODE'!$D$2:$D$1121,MATCH(CONCATENATE(PLANOTER!P1791,""),'DIAN CODE'!$E$2:$E$1121,0),0)</f>
        <v>TULUA</v>
      </c>
      <c r="S1791" t="s">
        <v>6793</v>
      </c>
    </row>
    <row r="1792" spans="1:19">
      <c r="A1792">
        <v>1116273597</v>
      </c>
      <c r="B1792">
        <v>1116273597</v>
      </c>
      <c r="C1792" t="s">
        <v>13</v>
      </c>
      <c r="D1792" t="s">
        <v>18</v>
      </c>
      <c r="E1792" t="s">
        <v>12</v>
      </c>
      <c r="F1792" t="s">
        <v>6794</v>
      </c>
      <c r="G1792" s="1">
        <v>3148513552</v>
      </c>
      <c r="H1792" t="s">
        <v>204</v>
      </c>
      <c r="I1792" t="s">
        <v>302</v>
      </c>
      <c r="J1792" t="s">
        <v>46</v>
      </c>
      <c r="K1792" t="s">
        <v>1408</v>
      </c>
      <c r="L1792" t="s">
        <v>6795</v>
      </c>
      <c r="M1792">
        <v>169</v>
      </c>
      <c r="N1792" s="5">
        <v>76834</v>
      </c>
      <c r="O1792" s="14">
        <f t="shared" si="54"/>
        <v>5</v>
      </c>
      <c r="P1792" s="14" t="str">
        <f t="shared" si="55"/>
        <v>76834</v>
      </c>
      <c r="Q1792" s="5" t="str">
        <f>INDEX('DIAN CODE'!$B$2:$B$1121,MATCH(CONCATENATE(PLANOTER!P1792,""),'DIAN CODE'!$E$2:$E$1121,0),0)</f>
        <v>VALLE DEL CAUCA</v>
      </c>
      <c r="R1792" s="5" t="str">
        <f>INDEX('DIAN CODE'!$D$2:$D$1121,MATCH(CONCATENATE(PLANOTER!P1792,""),'DIAN CODE'!$E$2:$E$1121,0),0)</f>
        <v>TULUA</v>
      </c>
      <c r="S1792" t="s">
        <v>6796</v>
      </c>
    </row>
    <row r="1793" spans="1:19">
      <c r="A1793">
        <v>1116281123</v>
      </c>
      <c r="B1793">
        <v>1116281123</v>
      </c>
      <c r="C1793" t="s">
        <v>13</v>
      </c>
      <c r="D1793" t="s">
        <v>18</v>
      </c>
      <c r="E1793" t="s">
        <v>12</v>
      </c>
      <c r="F1793" t="s">
        <v>6797</v>
      </c>
      <c r="G1793" s="1">
        <v>113048687</v>
      </c>
      <c r="H1793" t="s">
        <v>192</v>
      </c>
      <c r="I1793" t="s">
        <v>683</v>
      </c>
      <c r="J1793" t="s">
        <v>46</v>
      </c>
      <c r="K1793" t="s">
        <v>1408</v>
      </c>
      <c r="L1793" t="s">
        <v>6798</v>
      </c>
      <c r="M1793">
        <v>1169</v>
      </c>
      <c r="N1793" s="5">
        <v>76834</v>
      </c>
      <c r="O1793" s="14">
        <f t="shared" si="54"/>
        <v>5</v>
      </c>
      <c r="P1793" s="14" t="str">
        <f t="shared" si="55"/>
        <v>76834</v>
      </c>
      <c r="Q1793" s="5" t="str">
        <f>INDEX('DIAN CODE'!$B$2:$B$1121,MATCH(CONCATENATE(PLANOTER!P1793,""),'DIAN CODE'!$E$2:$E$1121,0),0)</f>
        <v>VALLE DEL CAUCA</v>
      </c>
      <c r="R1793" s="5" t="str">
        <f>INDEX('DIAN CODE'!$D$2:$D$1121,MATCH(CONCATENATE(PLANOTER!P1793,""),'DIAN CODE'!$E$2:$E$1121,0),0)</f>
        <v>TULUA</v>
      </c>
      <c r="S1793" t="s">
        <v>6799</v>
      </c>
    </row>
    <row r="1794" spans="1:19">
      <c r="A1794">
        <v>1116438599</v>
      </c>
      <c r="B1794">
        <v>1116438599</v>
      </c>
      <c r="C1794" t="s">
        <v>13</v>
      </c>
      <c r="D1794" t="s">
        <v>18</v>
      </c>
      <c r="E1794" t="s">
        <v>12</v>
      </c>
      <c r="F1794" t="s">
        <v>6800</v>
      </c>
      <c r="G1794" s="1">
        <v>3225772028</v>
      </c>
      <c r="H1794" t="s">
        <v>47</v>
      </c>
      <c r="I1794" t="s">
        <v>85</v>
      </c>
      <c r="J1794" t="s">
        <v>1559</v>
      </c>
      <c r="K1794" t="s">
        <v>6801</v>
      </c>
      <c r="L1794" t="s">
        <v>6802</v>
      </c>
      <c r="M1794">
        <v>169</v>
      </c>
      <c r="N1794" s="5">
        <v>76895</v>
      </c>
      <c r="O1794" s="14">
        <f t="shared" si="54"/>
        <v>5</v>
      </c>
      <c r="P1794" s="14" t="str">
        <f t="shared" si="55"/>
        <v>76895</v>
      </c>
      <c r="Q1794" s="5" t="str">
        <f>INDEX('DIAN CODE'!$B$2:$B$1121,MATCH(CONCATENATE(PLANOTER!P1794,""),'DIAN CODE'!$E$2:$E$1121,0),0)</f>
        <v>VALLE DEL CAUCA</v>
      </c>
      <c r="R1794" s="5" t="str">
        <f>INDEX('DIAN CODE'!$D$2:$D$1121,MATCH(CONCATENATE(PLANOTER!P1794,""),'DIAN CODE'!$E$2:$E$1121,0),0)</f>
        <v>ZARZAL</v>
      </c>
      <c r="S1794" t="s">
        <v>6803</v>
      </c>
    </row>
    <row r="1795" spans="1:19">
      <c r="A1795">
        <v>1116544966</v>
      </c>
      <c r="B1795">
        <v>1116544966</v>
      </c>
      <c r="C1795" t="s">
        <v>13</v>
      </c>
      <c r="D1795" t="s">
        <v>18</v>
      </c>
      <c r="E1795" t="s">
        <v>12</v>
      </c>
      <c r="F1795" t="s">
        <v>6804</v>
      </c>
      <c r="G1795" s="1">
        <v>3124204441</v>
      </c>
      <c r="H1795" t="s">
        <v>1240</v>
      </c>
      <c r="I1795" t="s">
        <v>127</v>
      </c>
      <c r="J1795" t="s">
        <v>6078</v>
      </c>
      <c r="K1795" t="s">
        <v>1018</v>
      </c>
      <c r="L1795" t="s">
        <v>6805</v>
      </c>
      <c r="M1795">
        <v>169</v>
      </c>
      <c r="N1795" s="5">
        <v>11001</v>
      </c>
      <c r="O1795" s="14">
        <f t="shared" ref="O1795:O1840" si="56">LEN(N1795)</f>
        <v>5</v>
      </c>
      <c r="P1795" s="14" t="str">
        <f t="shared" ref="P1795:P1840" si="57">IF(EXACT(O1795,5),""&amp;N1795,"0"&amp;N1795)</f>
        <v>11001</v>
      </c>
      <c r="Q1795" s="5" t="str">
        <f>INDEX('DIAN CODE'!$B$2:$B$1121,MATCH(CONCATENATE(PLANOTER!P1795,""),'DIAN CODE'!$E$2:$E$1121,0),0)</f>
        <v>BOGOTA</v>
      </c>
      <c r="R1795" s="5" t="str">
        <f>INDEX('DIAN CODE'!$D$2:$D$1121,MATCH(CONCATENATE(PLANOTER!P1795,""),'DIAN CODE'!$E$2:$E$1121,0),0)</f>
        <v>BOGOTA, D.C.</v>
      </c>
      <c r="S1795" t="s">
        <v>6806</v>
      </c>
    </row>
    <row r="1796" spans="1:19">
      <c r="A1796">
        <v>1116551733</v>
      </c>
      <c r="B1796">
        <v>1116551733</v>
      </c>
      <c r="C1796" t="s">
        <v>13</v>
      </c>
      <c r="D1796" t="s">
        <v>18</v>
      </c>
      <c r="E1796" t="s">
        <v>12</v>
      </c>
      <c r="F1796" t="s">
        <v>6807</v>
      </c>
      <c r="G1796" s="1">
        <v>143512300</v>
      </c>
      <c r="H1796" t="s">
        <v>1027</v>
      </c>
      <c r="I1796" t="s">
        <v>345</v>
      </c>
      <c r="J1796" t="s">
        <v>2086</v>
      </c>
      <c r="K1796" t="s">
        <v>2119</v>
      </c>
      <c r="L1796" t="s">
        <v>6808</v>
      </c>
      <c r="M1796">
        <v>169</v>
      </c>
      <c r="N1796" s="5">
        <v>85139</v>
      </c>
      <c r="O1796" s="14">
        <f t="shared" si="56"/>
        <v>5</v>
      </c>
      <c r="P1796" s="14" t="str">
        <f t="shared" si="57"/>
        <v>85139</v>
      </c>
      <c r="Q1796" s="5" t="str">
        <f>INDEX('DIAN CODE'!$B$2:$B$1121,MATCH(CONCATENATE(PLANOTER!P1796,""),'DIAN CODE'!$E$2:$E$1121,0),0)</f>
        <v>CASANARE</v>
      </c>
      <c r="R1796" s="5" t="str">
        <f>INDEX('DIAN CODE'!$D$2:$D$1121,MATCH(CONCATENATE(PLANOTER!P1796,""),'DIAN CODE'!$E$2:$E$1121,0),0)</f>
        <v>MANI</v>
      </c>
      <c r="S1796" t="s">
        <v>6809</v>
      </c>
    </row>
    <row r="1797" spans="1:19">
      <c r="A1797">
        <v>1116552828</v>
      </c>
      <c r="B1797">
        <v>1116552828</v>
      </c>
      <c r="C1797" t="s">
        <v>13</v>
      </c>
      <c r="D1797" t="s">
        <v>18</v>
      </c>
      <c r="E1797" t="s">
        <v>12</v>
      </c>
      <c r="F1797" t="s">
        <v>6810</v>
      </c>
      <c r="G1797" s="1">
        <v>163331448</v>
      </c>
      <c r="H1797" t="s">
        <v>1072</v>
      </c>
      <c r="I1797" t="s">
        <v>16</v>
      </c>
      <c r="J1797" t="s">
        <v>6811</v>
      </c>
      <c r="K1797" t="s">
        <v>16</v>
      </c>
      <c r="L1797" t="s">
        <v>6812</v>
      </c>
      <c r="M1797">
        <v>169</v>
      </c>
      <c r="N1797" s="5">
        <v>85010</v>
      </c>
      <c r="O1797" s="14">
        <f t="shared" si="56"/>
        <v>5</v>
      </c>
      <c r="P1797" s="14" t="str">
        <f t="shared" si="57"/>
        <v>85010</v>
      </c>
      <c r="Q1797" s="5" t="str">
        <f>INDEX('DIAN CODE'!$B$2:$B$1121,MATCH(CONCATENATE(PLANOTER!P1797,""),'DIAN CODE'!$E$2:$E$1121,0),0)</f>
        <v>CASANARE</v>
      </c>
      <c r="R1797" s="5" t="str">
        <f>INDEX('DIAN CODE'!$D$2:$D$1121,MATCH(CONCATENATE(PLANOTER!P1797,""),'DIAN CODE'!$E$2:$E$1121,0),0)</f>
        <v>AGUAZUL</v>
      </c>
      <c r="S1797" t="s">
        <v>6813</v>
      </c>
    </row>
    <row r="1798" spans="1:19">
      <c r="A1798">
        <v>1116802526</v>
      </c>
      <c r="B1798">
        <v>1116802526</v>
      </c>
      <c r="C1798" t="s">
        <v>13</v>
      </c>
      <c r="D1798" t="s">
        <v>18</v>
      </c>
      <c r="E1798" t="s">
        <v>12</v>
      </c>
      <c r="F1798" t="s">
        <v>6814</v>
      </c>
      <c r="G1798" s="1">
        <v>3173255128</v>
      </c>
      <c r="H1798" t="s">
        <v>1350</v>
      </c>
      <c r="I1798" t="s">
        <v>31</v>
      </c>
      <c r="J1798" t="s">
        <v>5957</v>
      </c>
      <c r="K1798" t="s">
        <v>1549</v>
      </c>
      <c r="L1798" t="s">
        <v>6815</v>
      </c>
      <c r="M1798">
        <v>169</v>
      </c>
      <c r="N1798" s="5">
        <v>81001</v>
      </c>
      <c r="O1798" s="14">
        <f t="shared" si="56"/>
        <v>5</v>
      </c>
      <c r="P1798" s="14" t="str">
        <f t="shared" si="57"/>
        <v>81001</v>
      </c>
      <c r="Q1798" s="5" t="str">
        <f>INDEX('DIAN CODE'!$B$2:$B$1121,MATCH(CONCATENATE(PLANOTER!P1798,""),'DIAN CODE'!$E$2:$E$1121,0),0)</f>
        <v>ARAUCA</v>
      </c>
      <c r="R1798" s="5" t="str">
        <f>INDEX('DIAN CODE'!$D$2:$D$1121,MATCH(CONCATENATE(PLANOTER!P1798,""),'DIAN CODE'!$E$2:$E$1121,0),0)</f>
        <v>ARAUCA</v>
      </c>
      <c r="S1798" t="s">
        <v>6816</v>
      </c>
    </row>
    <row r="1799" spans="1:19">
      <c r="A1799">
        <v>1117499050</v>
      </c>
      <c r="B1799">
        <v>1117499050</v>
      </c>
      <c r="C1799" t="s">
        <v>13</v>
      </c>
      <c r="D1799" t="s">
        <v>18</v>
      </c>
      <c r="E1799" t="s">
        <v>12</v>
      </c>
      <c r="F1799" t="s">
        <v>6817</v>
      </c>
      <c r="G1799" s="1">
        <v>143204886</v>
      </c>
      <c r="H1799" t="s">
        <v>2089</v>
      </c>
      <c r="I1799" t="s">
        <v>2090</v>
      </c>
      <c r="J1799" t="s">
        <v>6638</v>
      </c>
      <c r="K1799" t="s">
        <v>2564</v>
      </c>
      <c r="L1799" t="s">
        <v>6818</v>
      </c>
      <c r="M1799">
        <v>169</v>
      </c>
      <c r="N1799" s="5">
        <v>18001</v>
      </c>
      <c r="O1799" s="14">
        <f t="shared" si="56"/>
        <v>5</v>
      </c>
      <c r="P1799" s="14" t="str">
        <f t="shared" si="57"/>
        <v>18001</v>
      </c>
      <c r="Q1799" s="5" t="str">
        <f>INDEX('DIAN CODE'!$B$2:$B$1121,MATCH(CONCATENATE(PLANOTER!P1799,""),'DIAN CODE'!$E$2:$E$1121,0),0)</f>
        <v>CAQUETA</v>
      </c>
      <c r="R1799" s="5" t="str">
        <f>INDEX('DIAN CODE'!$D$2:$D$1121,MATCH(CONCATENATE(PLANOTER!P1799,""),'DIAN CODE'!$E$2:$E$1121,0),0)</f>
        <v>FLORENCIA</v>
      </c>
      <c r="S1799" t="s">
        <v>6819</v>
      </c>
    </row>
    <row r="1800" spans="1:19">
      <c r="A1800">
        <v>1117813796</v>
      </c>
      <c r="B1800">
        <v>1117813796</v>
      </c>
      <c r="C1800" t="s">
        <v>13</v>
      </c>
      <c r="D1800" t="s">
        <v>18</v>
      </c>
      <c r="E1800" t="s">
        <v>12</v>
      </c>
      <c r="F1800" t="s">
        <v>6820</v>
      </c>
      <c r="G1800" s="1">
        <v>102834932</v>
      </c>
      <c r="H1800" t="s">
        <v>6821</v>
      </c>
      <c r="I1800" t="s">
        <v>37</v>
      </c>
      <c r="J1800" t="s">
        <v>6822</v>
      </c>
      <c r="K1800" t="s">
        <v>16</v>
      </c>
      <c r="L1800" t="s">
        <v>6823</v>
      </c>
      <c r="M1800">
        <v>169</v>
      </c>
      <c r="N1800" s="5">
        <v>18753</v>
      </c>
      <c r="O1800" s="14">
        <f t="shared" si="56"/>
        <v>5</v>
      </c>
      <c r="P1800" s="14" t="str">
        <f t="shared" si="57"/>
        <v>18753</v>
      </c>
      <c r="Q1800" s="5" t="str">
        <f>INDEX('DIAN CODE'!$B$2:$B$1121,MATCH(CONCATENATE(PLANOTER!P1800,""),'DIAN CODE'!$E$2:$E$1121,0),0)</f>
        <v>CAQUETA</v>
      </c>
      <c r="R1800" s="5" t="str">
        <f>INDEX('DIAN CODE'!$D$2:$D$1121,MATCH(CONCATENATE(PLANOTER!P1800,""),'DIAN CODE'!$E$2:$E$1121,0),0)</f>
        <v>SAN VICENTE DEL CAGUAN</v>
      </c>
      <c r="S1800" t="s">
        <v>6824</v>
      </c>
    </row>
    <row r="1801" spans="1:19">
      <c r="A1801">
        <v>1118531083</v>
      </c>
      <c r="B1801">
        <v>1118531083</v>
      </c>
      <c r="C1801" t="s">
        <v>13</v>
      </c>
      <c r="D1801" t="s">
        <v>18</v>
      </c>
      <c r="E1801" t="s">
        <v>12</v>
      </c>
      <c r="F1801" t="s">
        <v>6825</v>
      </c>
      <c r="G1801" s="1">
        <v>6356532</v>
      </c>
      <c r="H1801" t="s">
        <v>1030</v>
      </c>
      <c r="I1801" t="s">
        <v>213</v>
      </c>
      <c r="J1801" t="s">
        <v>620</v>
      </c>
      <c r="K1801" t="s">
        <v>394</v>
      </c>
      <c r="L1801" t="s">
        <v>6826</v>
      </c>
      <c r="M1801">
        <v>169</v>
      </c>
      <c r="N1801" s="5">
        <v>85001</v>
      </c>
      <c r="O1801" s="14">
        <f t="shared" si="56"/>
        <v>5</v>
      </c>
      <c r="P1801" s="14" t="str">
        <f t="shared" si="57"/>
        <v>85001</v>
      </c>
      <c r="Q1801" s="5" t="str">
        <f>INDEX('DIAN CODE'!$B$2:$B$1121,MATCH(CONCATENATE(PLANOTER!P1801,""),'DIAN CODE'!$E$2:$E$1121,0),0)</f>
        <v>CASANARE</v>
      </c>
      <c r="R1801" s="5" t="str">
        <f>INDEX('DIAN CODE'!$D$2:$D$1121,MATCH(CONCATENATE(PLANOTER!P1801,""),'DIAN CODE'!$E$2:$E$1121,0),0)</f>
        <v>YOPAL</v>
      </c>
      <c r="S1801" t="s">
        <v>6827</v>
      </c>
    </row>
    <row r="1802" spans="1:19">
      <c r="A1802">
        <v>1118533657</v>
      </c>
      <c r="B1802">
        <v>1118533657</v>
      </c>
      <c r="C1802" t="s">
        <v>13</v>
      </c>
      <c r="D1802" t="s">
        <v>18</v>
      </c>
      <c r="E1802" t="s">
        <v>12</v>
      </c>
      <c r="F1802" t="s">
        <v>6828</v>
      </c>
      <c r="G1802" s="1">
        <v>118857832</v>
      </c>
      <c r="H1802" t="s">
        <v>106</v>
      </c>
      <c r="I1802" t="s">
        <v>85</v>
      </c>
      <c r="J1802" t="s">
        <v>53</v>
      </c>
      <c r="K1802" t="s">
        <v>394</v>
      </c>
      <c r="L1802" t="s">
        <v>6829</v>
      </c>
      <c r="M1802">
        <v>169</v>
      </c>
      <c r="N1802" s="5">
        <v>85001</v>
      </c>
      <c r="O1802" s="14">
        <f t="shared" si="56"/>
        <v>5</v>
      </c>
      <c r="P1802" s="14" t="str">
        <f t="shared" si="57"/>
        <v>85001</v>
      </c>
      <c r="Q1802" s="5" t="str">
        <f>INDEX('DIAN CODE'!$B$2:$B$1121,MATCH(CONCATENATE(PLANOTER!P1802,""),'DIAN CODE'!$E$2:$E$1121,0),0)</f>
        <v>CASANARE</v>
      </c>
      <c r="R1802" s="5" t="str">
        <f>INDEX('DIAN CODE'!$D$2:$D$1121,MATCH(CONCATENATE(PLANOTER!P1802,""),'DIAN CODE'!$E$2:$E$1121,0),0)</f>
        <v>YOPAL</v>
      </c>
      <c r="S1802" t="s">
        <v>6830</v>
      </c>
    </row>
    <row r="1803" spans="1:19">
      <c r="A1803">
        <v>1118551786</v>
      </c>
      <c r="B1803">
        <v>1118551786</v>
      </c>
      <c r="C1803">
        <v>3</v>
      </c>
      <c r="D1803" t="s">
        <v>18</v>
      </c>
      <c r="E1803" t="s">
        <v>15</v>
      </c>
      <c r="F1803" t="s">
        <v>6831</v>
      </c>
      <c r="G1803" s="1">
        <v>3107569045</v>
      </c>
      <c r="H1803" t="s">
        <v>492</v>
      </c>
      <c r="I1803" t="s">
        <v>6832</v>
      </c>
      <c r="J1803" t="s">
        <v>6833</v>
      </c>
      <c r="K1803" t="s">
        <v>6834</v>
      </c>
      <c r="L1803" t="s">
        <v>6835</v>
      </c>
      <c r="M1803">
        <v>169</v>
      </c>
      <c r="N1803" s="5">
        <v>85001</v>
      </c>
      <c r="O1803" s="14">
        <f t="shared" si="56"/>
        <v>5</v>
      </c>
      <c r="P1803" s="14" t="str">
        <f t="shared" si="57"/>
        <v>85001</v>
      </c>
      <c r="Q1803" s="5" t="str">
        <f>INDEX('DIAN CODE'!$B$2:$B$1121,MATCH(CONCATENATE(PLANOTER!P1803,""),'DIAN CODE'!$E$2:$E$1121,0),0)</f>
        <v>CASANARE</v>
      </c>
      <c r="R1803" s="5" t="str">
        <f>INDEX('DIAN CODE'!$D$2:$D$1121,MATCH(CONCATENATE(PLANOTER!P1803,""),'DIAN CODE'!$E$2:$E$1121,0),0)</f>
        <v>YOPAL</v>
      </c>
      <c r="S1803" t="s">
        <v>6836</v>
      </c>
    </row>
    <row r="1804" spans="1:19">
      <c r="A1804">
        <v>1118569675</v>
      </c>
      <c r="B1804">
        <v>1118569675</v>
      </c>
      <c r="C1804" t="s">
        <v>13</v>
      </c>
      <c r="D1804" t="s">
        <v>18</v>
      </c>
      <c r="E1804" t="s">
        <v>12</v>
      </c>
      <c r="F1804" t="s">
        <v>6837</v>
      </c>
      <c r="G1804" s="1">
        <v>6336008</v>
      </c>
      <c r="H1804" t="s">
        <v>551</v>
      </c>
      <c r="I1804" t="s">
        <v>34</v>
      </c>
      <c r="J1804" t="s">
        <v>50</v>
      </c>
      <c r="K1804" t="s">
        <v>57</v>
      </c>
      <c r="L1804" t="s">
        <v>6838</v>
      </c>
      <c r="M1804">
        <v>169</v>
      </c>
      <c r="N1804" s="5">
        <v>85001</v>
      </c>
      <c r="O1804" s="14">
        <f t="shared" si="56"/>
        <v>5</v>
      </c>
      <c r="P1804" s="14" t="str">
        <f t="shared" si="57"/>
        <v>85001</v>
      </c>
      <c r="Q1804" s="5" t="str">
        <f>INDEX('DIAN CODE'!$B$2:$B$1121,MATCH(CONCATENATE(PLANOTER!P1804,""),'DIAN CODE'!$E$2:$E$1121,0),0)</f>
        <v>CASANARE</v>
      </c>
      <c r="R1804" s="5" t="str">
        <f>INDEX('DIAN CODE'!$D$2:$D$1121,MATCH(CONCATENATE(PLANOTER!P1804,""),'DIAN CODE'!$E$2:$E$1121,0),0)</f>
        <v>YOPAL</v>
      </c>
      <c r="S1804" t="s">
        <v>6839</v>
      </c>
    </row>
    <row r="1805" spans="1:19">
      <c r="A1805">
        <v>1121846909</v>
      </c>
      <c r="B1805">
        <v>1121846909</v>
      </c>
      <c r="C1805" t="s">
        <v>13</v>
      </c>
      <c r="D1805" t="s">
        <v>18</v>
      </c>
      <c r="E1805" t="s">
        <v>12</v>
      </c>
      <c r="F1805" t="s">
        <v>6840</v>
      </c>
      <c r="G1805" s="1">
        <v>3204523240</v>
      </c>
      <c r="H1805" t="s">
        <v>334</v>
      </c>
      <c r="I1805" t="s">
        <v>627</v>
      </c>
      <c r="J1805" t="s">
        <v>56</v>
      </c>
      <c r="K1805" t="s">
        <v>21</v>
      </c>
      <c r="L1805" t="s">
        <v>6841</v>
      </c>
      <c r="M1805">
        <v>169</v>
      </c>
      <c r="N1805" s="5">
        <v>50001</v>
      </c>
      <c r="O1805" s="14">
        <f t="shared" si="56"/>
        <v>5</v>
      </c>
      <c r="P1805" s="14" t="str">
        <f t="shared" si="57"/>
        <v>50001</v>
      </c>
      <c r="Q1805" s="5" t="str">
        <f>INDEX('DIAN CODE'!$B$2:$B$1121,MATCH(CONCATENATE(PLANOTER!P1805,""),'DIAN CODE'!$E$2:$E$1121,0),0)</f>
        <v>META</v>
      </c>
      <c r="R1805" s="5" t="str">
        <f>INDEX('DIAN CODE'!$D$2:$D$1121,MATCH(CONCATENATE(PLANOTER!P1805,""),'DIAN CODE'!$E$2:$E$1121,0),0)</f>
        <v>VILLAVICENCIO</v>
      </c>
      <c r="S1805" t="s">
        <v>6842</v>
      </c>
    </row>
    <row r="1806" spans="1:19">
      <c r="A1806">
        <v>1121928809</v>
      </c>
      <c r="B1806">
        <v>1121928809</v>
      </c>
      <c r="C1806" t="s">
        <v>13</v>
      </c>
      <c r="D1806" t="s">
        <v>18</v>
      </c>
      <c r="E1806" t="s">
        <v>12</v>
      </c>
      <c r="F1806" t="s">
        <v>6843</v>
      </c>
      <c r="G1806" s="1">
        <v>3123104533</v>
      </c>
      <c r="H1806" t="s">
        <v>89</v>
      </c>
      <c r="I1806" t="s">
        <v>265</v>
      </c>
      <c r="J1806" t="s">
        <v>6844</v>
      </c>
      <c r="K1806" t="s">
        <v>2885</v>
      </c>
      <c r="L1806" t="s">
        <v>6845</v>
      </c>
      <c r="M1806">
        <v>169</v>
      </c>
      <c r="N1806" s="5">
        <v>11001</v>
      </c>
      <c r="O1806" s="14">
        <f t="shared" si="56"/>
        <v>5</v>
      </c>
      <c r="P1806" s="14" t="str">
        <f t="shared" si="57"/>
        <v>11001</v>
      </c>
      <c r="Q1806" s="5" t="str">
        <f>INDEX('DIAN CODE'!$B$2:$B$1121,MATCH(CONCATENATE(PLANOTER!P1806,""),'DIAN CODE'!$E$2:$E$1121,0),0)</f>
        <v>BOGOTA</v>
      </c>
      <c r="R1806" s="5" t="str">
        <f>INDEX('DIAN CODE'!$D$2:$D$1121,MATCH(CONCATENATE(PLANOTER!P1806,""),'DIAN CODE'!$E$2:$E$1121,0),0)</f>
        <v>BOGOTA, D.C.</v>
      </c>
      <c r="S1806" t="s">
        <v>6846</v>
      </c>
    </row>
    <row r="1807" spans="1:19">
      <c r="A1807">
        <v>1122120870</v>
      </c>
      <c r="B1807">
        <v>1122120870</v>
      </c>
      <c r="C1807" t="s">
        <v>13</v>
      </c>
      <c r="D1807" t="s">
        <v>18</v>
      </c>
      <c r="E1807" t="s">
        <v>12</v>
      </c>
      <c r="F1807" t="s">
        <v>6847</v>
      </c>
      <c r="G1807" s="1">
        <v>204390093</v>
      </c>
      <c r="H1807" t="s">
        <v>835</v>
      </c>
      <c r="I1807" t="s">
        <v>6848</v>
      </c>
      <c r="J1807" t="s">
        <v>6849</v>
      </c>
      <c r="K1807" t="s">
        <v>1967</v>
      </c>
      <c r="L1807" t="s">
        <v>6850</v>
      </c>
      <c r="M1807">
        <v>169</v>
      </c>
      <c r="N1807" s="5">
        <v>50006</v>
      </c>
      <c r="O1807" s="14">
        <f t="shared" si="56"/>
        <v>5</v>
      </c>
      <c r="P1807" s="14" t="str">
        <f t="shared" si="57"/>
        <v>50006</v>
      </c>
      <c r="Q1807" s="5" t="str">
        <f>INDEX('DIAN CODE'!$B$2:$B$1121,MATCH(CONCATENATE(PLANOTER!P1807,""),'DIAN CODE'!$E$2:$E$1121,0),0)</f>
        <v>META</v>
      </c>
      <c r="R1807" s="5" t="str">
        <f>INDEX('DIAN CODE'!$D$2:$D$1121,MATCH(CONCATENATE(PLANOTER!P1807,""),'DIAN CODE'!$E$2:$E$1121,0),0)</f>
        <v>ACACIAS</v>
      </c>
      <c r="S1807" t="s">
        <v>6851</v>
      </c>
    </row>
    <row r="1808" spans="1:19">
      <c r="A1808">
        <v>1122626508</v>
      </c>
      <c r="B1808">
        <v>1122626508</v>
      </c>
      <c r="C1808" t="s">
        <v>13</v>
      </c>
      <c r="D1808" t="s">
        <v>18</v>
      </c>
      <c r="E1808" t="s">
        <v>12</v>
      </c>
      <c r="F1808" t="s">
        <v>6852</v>
      </c>
      <c r="G1808" s="1">
        <v>3214623205</v>
      </c>
      <c r="H1808" t="s">
        <v>37</v>
      </c>
      <c r="I1808" t="s">
        <v>890</v>
      </c>
      <c r="J1808" t="s">
        <v>5919</v>
      </c>
      <c r="K1808" t="s">
        <v>76</v>
      </c>
      <c r="L1808" t="s">
        <v>6853</v>
      </c>
      <c r="M1808">
        <v>169</v>
      </c>
      <c r="N1808" s="5">
        <v>85001</v>
      </c>
      <c r="O1808" s="14">
        <f t="shared" si="56"/>
        <v>5</v>
      </c>
      <c r="P1808" s="14" t="str">
        <f t="shared" si="57"/>
        <v>85001</v>
      </c>
      <c r="Q1808" s="5" t="str">
        <f>INDEX('DIAN CODE'!$B$2:$B$1121,MATCH(CONCATENATE(PLANOTER!P1808,""),'DIAN CODE'!$E$2:$E$1121,0),0)</f>
        <v>CASANARE</v>
      </c>
      <c r="R1808" s="5" t="str">
        <f>INDEX('DIAN CODE'!$D$2:$D$1121,MATCH(CONCATENATE(PLANOTER!P1808,""),'DIAN CODE'!$E$2:$E$1121,0),0)</f>
        <v>YOPAL</v>
      </c>
      <c r="S1808" t="s">
        <v>6854</v>
      </c>
    </row>
    <row r="1809" spans="1:19">
      <c r="A1809">
        <v>1122647229</v>
      </c>
      <c r="B1809">
        <v>1122647229</v>
      </c>
      <c r="C1809" t="s">
        <v>13</v>
      </c>
      <c r="D1809" t="s">
        <v>18</v>
      </c>
      <c r="E1809" t="s">
        <v>12</v>
      </c>
      <c r="F1809" t="s">
        <v>6855</v>
      </c>
      <c r="G1809" s="1">
        <v>3213321868</v>
      </c>
      <c r="H1809" t="s">
        <v>939</v>
      </c>
      <c r="I1809" t="s">
        <v>231</v>
      </c>
      <c r="J1809" t="s">
        <v>44</v>
      </c>
      <c r="K1809" t="s">
        <v>318</v>
      </c>
      <c r="L1809" t="s">
        <v>6856</v>
      </c>
      <c r="M1809">
        <v>169</v>
      </c>
      <c r="N1809" s="5">
        <v>11001</v>
      </c>
      <c r="O1809" s="14">
        <f t="shared" si="56"/>
        <v>5</v>
      </c>
      <c r="P1809" s="14" t="str">
        <f t="shared" si="57"/>
        <v>11001</v>
      </c>
      <c r="Q1809" s="5" t="str">
        <f>INDEX('DIAN CODE'!$B$2:$B$1121,MATCH(CONCATENATE(PLANOTER!P1809,""),'DIAN CODE'!$E$2:$E$1121,0),0)</f>
        <v>BOGOTA</v>
      </c>
      <c r="R1809" s="5" t="str">
        <f>INDEX('DIAN CODE'!$D$2:$D$1121,MATCH(CONCATENATE(PLANOTER!P1809,""),'DIAN CODE'!$E$2:$E$1121,0),0)</f>
        <v>BOGOTA, D.C.</v>
      </c>
      <c r="S1809" t="s">
        <v>6857</v>
      </c>
    </row>
    <row r="1810" spans="1:19">
      <c r="A1810">
        <v>1122678830</v>
      </c>
      <c r="B1810">
        <v>1122678830</v>
      </c>
      <c r="C1810" t="s">
        <v>13</v>
      </c>
      <c r="D1810" t="s">
        <v>18</v>
      </c>
      <c r="E1810" t="s">
        <v>12</v>
      </c>
      <c r="F1810" t="s">
        <v>6858</v>
      </c>
      <c r="G1810" s="1">
        <v>178951002</v>
      </c>
      <c r="H1810" t="s">
        <v>1503</v>
      </c>
      <c r="I1810" t="s">
        <v>16</v>
      </c>
      <c r="J1810" t="s">
        <v>1500</v>
      </c>
      <c r="K1810" t="s">
        <v>1772</v>
      </c>
      <c r="L1810" t="s">
        <v>6859</v>
      </c>
      <c r="M1810">
        <v>169</v>
      </c>
      <c r="N1810" s="5">
        <v>50226</v>
      </c>
      <c r="O1810" s="14">
        <f t="shared" si="56"/>
        <v>5</v>
      </c>
      <c r="P1810" s="14" t="str">
        <f t="shared" si="57"/>
        <v>50226</v>
      </c>
      <c r="Q1810" s="5" t="str">
        <f>INDEX('DIAN CODE'!$B$2:$B$1121,MATCH(CONCATENATE(PLANOTER!P1810,""),'DIAN CODE'!$E$2:$E$1121,0),0)</f>
        <v>META</v>
      </c>
      <c r="R1810" s="5" t="str">
        <f>INDEX('DIAN CODE'!$D$2:$D$1121,MATCH(CONCATENATE(PLANOTER!P1810,""),'DIAN CODE'!$E$2:$E$1121,0),0)</f>
        <v>CUMARAL</v>
      </c>
      <c r="S1810" t="s">
        <v>6860</v>
      </c>
    </row>
    <row r="1811" spans="1:19">
      <c r="A1811">
        <v>1128415412</v>
      </c>
      <c r="B1811">
        <v>1128415412</v>
      </c>
      <c r="C1811" t="s">
        <v>13</v>
      </c>
      <c r="D1811" t="s">
        <v>18</v>
      </c>
      <c r="E1811" t="s">
        <v>12</v>
      </c>
      <c r="F1811" t="s">
        <v>6861</v>
      </c>
      <c r="G1811" s="1">
        <v>3006599318</v>
      </c>
      <c r="H1811" t="s">
        <v>1102</v>
      </c>
      <c r="I1811" t="s">
        <v>16</v>
      </c>
      <c r="J1811" t="s">
        <v>1586</v>
      </c>
      <c r="K1811" t="s">
        <v>16</v>
      </c>
      <c r="L1811" t="s">
        <v>6862</v>
      </c>
      <c r="M1811">
        <v>169</v>
      </c>
      <c r="N1811" s="5">
        <v>5001</v>
      </c>
      <c r="O1811" s="14">
        <f t="shared" si="56"/>
        <v>4</v>
      </c>
      <c r="P1811" s="14" t="str">
        <f t="shared" si="57"/>
        <v>05001</v>
      </c>
      <c r="Q1811" s="5" t="str">
        <f>INDEX('DIAN CODE'!$B$2:$B$1121,MATCH(CONCATENATE(PLANOTER!P1811,""),'DIAN CODE'!$E$2:$E$1121,0),0)</f>
        <v>ANTIOQUIA</v>
      </c>
      <c r="R1811" s="5" t="str">
        <f>INDEX('DIAN CODE'!$D$2:$D$1121,MATCH(CONCATENATE(PLANOTER!P1811,""),'DIAN CODE'!$E$2:$E$1121,0),0)</f>
        <v>MEDELLIN</v>
      </c>
      <c r="S1811" t="s">
        <v>6863</v>
      </c>
    </row>
    <row r="1812" spans="1:19">
      <c r="A1812">
        <v>1129509109</v>
      </c>
      <c r="B1812">
        <v>1129509109</v>
      </c>
      <c r="C1812" t="s">
        <v>13</v>
      </c>
      <c r="D1812" t="s">
        <v>18</v>
      </c>
      <c r="E1812" t="s">
        <v>12</v>
      </c>
      <c r="F1812" t="s">
        <v>6864</v>
      </c>
      <c r="G1812" s="1">
        <v>3012499727</v>
      </c>
      <c r="H1812" t="s">
        <v>3322</v>
      </c>
      <c r="I1812" t="s">
        <v>3492</v>
      </c>
      <c r="J1812" t="s">
        <v>1736</v>
      </c>
      <c r="K1812" t="s">
        <v>1772</v>
      </c>
      <c r="L1812" t="s">
        <v>6865</v>
      </c>
      <c r="M1812">
        <v>169</v>
      </c>
      <c r="N1812" s="5">
        <v>11001</v>
      </c>
      <c r="O1812" s="14">
        <f t="shared" si="56"/>
        <v>5</v>
      </c>
      <c r="P1812" s="14" t="str">
        <f t="shared" si="57"/>
        <v>11001</v>
      </c>
      <c r="Q1812" s="5" t="str">
        <f>INDEX('DIAN CODE'!$B$2:$B$1121,MATCH(CONCATENATE(PLANOTER!P1812,""),'DIAN CODE'!$E$2:$E$1121,0),0)</f>
        <v>BOGOTA</v>
      </c>
      <c r="R1812" s="5" t="str">
        <f>INDEX('DIAN CODE'!$D$2:$D$1121,MATCH(CONCATENATE(PLANOTER!P1812,""),'DIAN CODE'!$E$2:$E$1121,0),0)</f>
        <v>BOGOTA, D.C.</v>
      </c>
      <c r="S1812" t="s">
        <v>6866</v>
      </c>
    </row>
    <row r="1813" spans="1:19">
      <c r="A1813">
        <v>1129517530</v>
      </c>
      <c r="B1813">
        <v>1129517530</v>
      </c>
      <c r="C1813" t="s">
        <v>13</v>
      </c>
      <c r="D1813" t="s">
        <v>18</v>
      </c>
      <c r="E1813" t="s">
        <v>12</v>
      </c>
      <c r="F1813" t="s">
        <v>6867</v>
      </c>
      <c r="G1813" s="1">
        <v>3017892131</v>
      </c>
      <c r="H1813" t="s">
        <v>280</v>
      </c>
      <c r="I1813" t="s">
        <v>924</v>
      </c>
      <c r="J1813" t="s">
        <v>2339</v>
      </c>
      <c r="K1813" t="s">
        <v>1570</v>
      </c>
      <c r="L1813" t="s">
        <v>6868</v>
      </c>
      <c r="M1813">
        <v>169</v>
      </c>
      <c r="N1813" s="5">
        <v>8758</v>
      </c>
      <c r="O1813" s="14">
        <f t="shared" si="56"/>
        <v>4</v>
      </c>
      <c r="P1813" s="14" t="str">
        <f t="shared" si="57"/>
        <v>08758</v>
      </c>
      <c r="Q1813" s="5" t="str">
        <f>INDEX('DIAN CODE'!$B$2:$B$1121,MATCH(CONCATENATE(PLANOTER!P1813,""),'DIAN CODE'!$E$2:$E$1121,0),0)</f>
        <v>ATLANTICO</v>
      </c>
      <c r="R1813" s="5" t="str">
        <f>INDEX('DIAN CODE'!$D$2:$D$1121,MATCH(CONCATENATE(PLANOTER!P1813,""),'DIAN CODE'!$E$2:$E$1121,0),0)</f>
        <v>SOLEDAD</v>
      </c>
      <c r="S1813" t="s">
        <v>6869</v>
      </c>
    </row>
    <row r="1814" spans="1:19">
      <c r="A1814">
        <v>1130585623</v>
      </c>
      <c r="B1814">
        <v>1130585623</v>
      </c>
      <c r="C1814" t="s">
        <v>13</v>
      </c>
      <c r="D1814" t="s">
        <v>18</v>
      </c>
      <c r="E1814" t="s">
        <v>12</v>
      </c>
      <c r="F1814" t="s">
        <v>6870</v>
      </c>
      <c r="G1814" s="1">
        <v>113519612</v>
      </c>
      <c r="H1814" t="s">
        <v>431</v>
      </c>
      <c r="I1814" t="s">
        <v>1278</v>
      </c>
      <c r="J1814" t="s">
        <v>1735</v>
      </c>
      <c r="K1814" t="s">
        <v>2047</v>
      </c>
      <c r="L1814" t="s">
        <v>6871</v>
      </c>
      <c r="M1814">
        <v>169</v>
      </c>
      <c r="N1814" s="5">
        <v>76001</v>
      </c>
      <c r="O1814" s="14">
        <f t="shared" si="56"/>
        <v>5</v>
      </c>
      <c r="P1814" s="14" t="str">
        <f t="shared" si="57"/>
        <v>76001</v>
      </c>
      <c r="Q1814" s="5" t="str">
        <f>INDEX('DIAN CODE'!$B$2:$B$1121,MATCH(CONCATENATE(PLANOTER!P1814,""),'DIAN CODE'!$E$2:$E$1121,0),0)</f>
        <v>VALLE DEL CAUCA</v>
      </c>
      <c r="R1814" s="5" t="str">
        <f>INDEX('DIAN CODE'!$D$2:$D$1121,MATCH(CONCATENATE(PLANOTER!P1814,""),'DIAN CODE'!$E$2:$E$1121,0),0)</f>
        <v>CALI</v>
      </c>
      <c r="S1814" t="s">
        <v>6872</v>
      </c>
    </row>
    <row r="1815" spans="1:19">
      <c r="A1815">
        <v>1130587244</v>
      </c>
      <c r="B1815">
        <v>1130587244</v>
      </c>
      <c r="C1815" t="s">
        <v>13</v>
      </c>
      <c r="D1815" t="s">
        <v>18</v>
      </c>
      <c r="E1815" t="s">
        <v>12</v>
      </c>
      <c r="F1815" t="s">
        <v>6873</v>
      </c>
      <c r="G1815" s="1">
        <v>183571059</v>
      </c>
      <c r="H1815" t="s">
        <v>2107</v>
      </c>
      <c r="I1815" t="s">
        <v>16</v>
      </c>
      <c r="J1815" t="s">
        <v>6874</v>
      </c>
      <c r="K1815" t="s">
        <v>16</v>
      </c>
      <c r="L1815" t="s">
        <v>6875</v>
      </c>
      <c r="M1815">
        <v>169</v>
      </c>
      <c r="N1815" s="5">
        <v>76001</v>
      </c>
      <c r="O1815" s="14">
        <f t="shared" si="56"/>
        <v>5</v>
      </c>
      <c r="P1815" s="14" t="str">
        <f t="shared" si="57"/>
        <v>76001</v>
      </c>
      <c r="Q1815" s="5" t="str">
        <f>INDEX('DIAN CODE'!$B$2:$B$1121,MATCH(CONCATENATE(PLANOTER!P1815,""),'DIAN CODE'!$E$2:$E$1121,0),0)</f>
        <v>VALLE DEL CAUCA</v>
      </c>
      <c r="R1815" s="5" t="str">
        <f>INDEX('DIAN CODE'!$D$2:$D$1121,MATCH(CONCATENATE(PLANOTER!P1815,""),'DIAN CODE'!$E$2:$E$1121,0),0)</f>
        <v>CALI</v>
      </c>
      <c r="S1815" t="s">
        <v>6876</v>
      </c>
    </row>
    <row r="1816" spans="1:19">
      <c r="A1816">
        <v>1130588876</v>
      </c>
      <c r="B1816">
        <v>1130588876</v>
      </c>
      <c r="C1816" t="s">
        <v>13</v>
      </c>
      <c r="D1816" t="s">
        <v>18</v>
      </c>
      <c r="E1816" t="s">
        <v>12</v>
      </c>
      <c r="F1816" t="s">
        <v>6877</v>
      </c>
      <c r="G1816" s="1">
        <v>8821860</v>
      </c>
      <c r="H1816" t="s">
        <v>1146</v>
      </c>
      <c r="I1816" t="s">
        <v>463</v>
      </c>
      <c r="J1816" t="s">
        <v>3022</v>
      </c>
      <c r="K1816" t="s">
        <v>1587</v>
      </c>
      <c r="L1816" t="s">
        <v>6878</v>
      </c>
      <c r="M1816">
        <v>169</v>
      </c>
      <c r="N1816" s="5">
        <v>76001</v>
      </c>
      <c r="O1816" s="14">
        <f t="shared" si="56"/>
        <v>5</v>
      </c>
      <c r="P1816" s="14" t="str">
        <f t="shared" si="57"/>
        <v>76001</v>
      </c>
      <c r="Q1816" s="5" t="str">
        <f>INDEX('DIAN CODE'!$B$2:$B$1121,MATCH(CONCATENATE(PLANOTER!P1816,""),'DIAN CODE'!$E$2:$E$1121,0),0)</f>
        <v>VALLE DEL CAUCA</v>
      </c>
      <c r="R1816" s="5" t="str">
        <f>INDEX('DIAN CODE'!$D$2:$D$1121,MATCH(CONCATENATE(PLANOTER!P1816,""),'DIAN CODE'!$E$2:$E$1121,0),0)</f>
        <v>CALI</v>
      </c>
      <c r="S1816" t="s">
        <v>6879</v>
      </c>
    </row>
    <row r="1817" spans="1:19">
      <c r="A1817">
        <v>1130633347</v>
      </c>
      <c r="B1817">
        <v>1130633347</v>
      </c>
      <c r="C1817" t="s">
        <v>13</v>
      </c>
      <c r="D1817" t="s">
        <v>18</v>
      </c>
      <c r="E1817" t="s">
        <v>12</v>
      </c>
      <c r="F1817" t="s">
        <v>826</v>
      </c>
      <c r="G1817" s="1">
        <v>113306681</v>
      </c>
      <c r="H1817" t="s">
        <v>106</v>
      </c>
      <c r="I1817" t="s">
        <v>16</v>
      </c>
      <c r="J1817" t="s">
        <v>2783</v>
      </c>
      <c r="K1817" t="s">
        <v>28</v>
      </c>
      <c r="L1817" t="s">
        <v>6880</v>
      </c>
      <c r="M1817">
        <v>169</v>
      </c>
      <c r="N1817" s="5">
        <v>76001</v>
      </c>
      <c r="O1817" s="14">
        <f t="shared" si="56"/>
        <v>5</v>
      </c>
      <c r="P1817" s="14" t="str">
        <f t="shared" si="57"/>
        <v>76001</v>
      </c>
      <c r="Q1817" s="5" t="str">
        <f>INDEX('DIAN CODE'!$B$2:$B$1121,MATCH(CONCATENATE(PLANOTER!P1817,""),'DIAN CODE'!$E$2:$E$1121,0),0)</f>
        <v>VALLE DEL CAUCA</v>
      </c>
      <c r="R1817" s="5" t="str">
        <f>INDEX('DIAN CODE'!$D$2:$D$1121,MATCH(CONCATENATE(PLANOTER!P1817,""),'DIAN CODE'!$E$2:$E$1121,0),0)</f>
        <v>CALI</v>
      </c>
      <c r="S1817" t="s">
        <v>6881</v>
      </c>
    </row>
    <row r="1818" spans="1:19">
      <c r="A1818">
        <v>1136059749</v>
      </c>
      <c r="B1818">
        <v>1136059749</v>
      </c>
      <c r="C1818" t="s">
        <v>13</v>
      </c>
      <c r="D1818" t="s">
        <v>18</v>
      </c>
      <c r="E1818" t="s">
        <v>12</v>
      </c>
      <c r="F1818" t="s">
        <v>6882</v>
      </c>
      <c r="G1818" s="1">
        <v>3052268192</v>
      </c>
      <c r="H1818" t="s">
        <v>1507</v>
      </c>
      <c r="I1818" t="s">
        <v>16</v>
      </c>
      <c r="J1818" t="s">
        <v>6883</v>
      </c>
      <c r="K1818" t="s">
        <v>16</v>
      </c>
      <c r="L1818" t="s">
        <v>6884</v>
      </c>
      <c r="M1818">
        <v>169</v>
      </c>
      <c r="N1818" s="5">
        <v>76001</v>
      </c>
      <c r="O1818" s="14">
        <f t="shared" si="56"/>
        <v>5</v>
      </c>
      <c r="P1818" s="14" t="str">
        <f t="shared" si="57"/>
        <v>76001</v>
      </c>
      <c r="Q1818" s="5" t="str">
        <f>INDEX('DIAN CODE'!$B$2:$B$1121,MATCH(CONCATENATE(PLANOTER!P1818,""),'DIAN CODE'!$E$2:$E$1121,0),0)</f>
        <v>VALLE DEL CAUCA</v>
      </c>
      <c r="R1818" s="5" t="str">
        <f>INDEX('DIAN CODE'!$D$2:$D$1121,MATCH(CONCATENATE(PLANOTER!P1818,""),'DIAN CODE'!$E$2:$E$1121,0),0)</f>
        <v>CALI</v>
      </c>
      <c r="S1818" t="s">
        <v>6885</v>
      </c>
    </row>
    <row r="1819" spans="1:19">
      <c r="A1819">
        <v>1140819537</v>
      </c>
      <c r="B1819">
        <v>1140819537</v>
      </c>
      <c r="C1819" t="s">
        <v>13</v>
      </c>
      <c r="D1819" t="s">
        <v>18</v>
      </c>
      <c r="E1819" t="s">
        <v>12</v>
      </c>
      <c r="F1819" t="s">
        <v>6886</v>
      </c>
      <c r="G1819" s="1">
        <v>3222210594</v>
      </c>
      <c r="H1819" t="s">
        <v>85</v>
      </c>
      <c r="I1819" t="s">
        <v>2656</v>
      </c>
      <c r="J1819" t="s">
        <v>56</v>
      </c>
      <c r="K1819" t="s">
        <v>34</v>
      </c>
      <c r="L1819" t="s">
        <v>6887</v>
      </c>
      <c r="M1819">
        <v>169</v>
      </c>
      <c r="N1819" s="5">
        <v>11001</v>
      </c>
      <c r="O1819" s="14">
        <f t="shared" si="56"/>
        <v>5</v>
      </c>
      <c r="P1819" s="14" t="str">
        <f t="shared" si="57"/>
        <v>11001</v>
      </c>
      <c r="Q1819" s="5" t="str">
        <f>INDEX('DIAN CODE'!$B$2:$B$1121,MATCH(CONCATENATE(PLANOTER!P1819,""),'DIAN CODE'!$E$2:$E$1121,0),0)</f>
        <v>BOGOTA</v>
      </c>
      <c r="R1819" s="5" t="str">
        <f>INDEX('DIAN CODE'!$D$2:$D$1121,MATCH(CONCATENATE(PLANOTER!P1819,""),'DIAN CODE'!$E$2:$E$1121,0),0)</f>
        <v>BOGOTA, D.C.</v>
      </c>
      <c r="S1819" t="s">
        <v>6888</v>
      </c>
    </row>
    <row r="1820" spans="1:19">
      <c r="A1820">
        <v>1140836385</v>
      </c>
      <c r="B1820">
        <v>1140836385</v>
      </c>
      <c r="C1820" t="s">
        <v>13</v>
      </c>
      <c r="D1820" t="s">
        <v>18</v>
      </c>
      <c r="E1820" t="s">
        <v>12</v>
      </c>
      <c r="F1820" t="s">
        <v>6889</v>
      </c>
      <c r="G1820" s="1">
        <v>30046961124</v>
      </c>
      <c r="H1820" t="s">
        <v>98</v>
      </c>
      <c r="I1820" t="s">
        <v>965</v>
      </c>
      <c r="J1820" t="s">
        <v>266</v>
      </c>
      <c r="K1820" t="s">
        <v>16</v>
      </c>
      <c r="L1820" t="s">
        <v>6890</v>
      </c>
      <c r="M1820">
        <v>169</v>
      </c>
      <c r="N1820" s="5">
        <v>8758</v>
      </c>
      <c r="O1820" s="14">
        <f t="shared" si="56"/>
        <v>4</v>
      </c>
      <c r="P1820" s="14" t="str">
        <f t="shared" si="57"/>
        <v>08758</v>
      </c>
      <c r="Q1820" s="5" t="str">
        <f>INDEX('DIAN CODE'!$B$2:$B$1121,MATCH(CONCATENATE(PLANOTER!P1820,""),'DIAN CODE'!$E$2:$E$1121,0),0)</f>
        <v>ATLANTICO</v>
      </c>
      <c r="R1820" s="5" t="str">
        <f>INDEX('DIAN CODE'!$D$2:$D$1121,MATCH(CONCATENATE(PLANOTER!P1820,""),'DIAN CODE'!$E$2:$E$1121,0),0)</f>
        <v>SOLEDAD</v>
      </c>
      <c r="S1820" t="s">
        <v>6891</v>
      </c>
    </row>
    <row r="1821" spans="1:19">
      <c r="A1821">
        <v>1140841735</v>
      </c>
      <c r="B1821">
        <v>1140841735</v>
      </c>
      <c r="C1821" t="s">
        <v>13</v>
      </c>
      <c r="D1821" t="s">
        <v>18</v>
      </c>
      <c r="E1821" t="s">
        <v>12</v>
      </c>
      <c r="F1821" t="s">
        <v>6892</v>
      </c>
      <c r="G1821" s="1">
        <v>3015708968</v>
      </c>
      <c r="H1821" t="s">
        <v>6893</v>
      </c>
      <c r="I1821" t="s">
        <v>6894</v>
      </c>
      <c r="J1821" t="s">
        <v>53</v>
      </c>
      <c r="K1821" t="s">
        <v>394</v>
      </c>
      <c r="L1821" t="s">
        <v>6895</v>
      </c>
      <c r="M1821">
        <v>169</v>
      </c>
      <c r="N1821" s="5">
        <v>8296</v>
      </c>
      <c r="O1821" s="14">
        <f t="shared" si="56"/>
        <v>4</v>
      </c>
      <c r="P1821" s="14" t="str">
        <f t="shared" si="57"/>
        <v>08296</v>
      </c>
      <c r="Q1821" s="5" t="str">
        <f>INDEX('DIAN CODE'!$B$2:$B$1121,MATCH(CONCATENATE(PLANOTER!P1821,""),'DIAN CODE'!$E$2:$E$1121,0),0)</f>
        <v>ATLANTICO</v>
      </c>
      <c r="R1821" s="5" t="str">
        <f>INDEX('DIAN CODE'!$D$2:$D$1121,MATCH(CONCATENATE(PLANOTER!P1821,""),'DIAN CODE'!$E$2:$E$1121,0),0)</f>
        <v>GALAPA</v>
      </c>
      <c r="S1821" t="s">
        <v>6896</v>
      </c>
    </row>
    <row r="1822" spans="1:19">
      <c r="A1822">
        <v>1140861552</v>
      </c>
      <c r="B1822">
        <v>1140861552</v>
      </c>
      <c r="C1822" t="s">
        <v>13</v>
      </c>
      <c r="D1822" t="s">
        <v>18</v>
      </c>
      <c r="E1822" t="s">
        <v>12</v>
      </c>
      <c r="F1822" t="s">
        <v>6897</v>
      </c>
      <c r="G1822" s="1">
        <v>3147793358</v>
      </c>
      <c r="H1822" t="s">
        <v>406</v>
      </c>
      <c r="I1822" t="s">
        <v>3960</v>
      </c>
      <c r="J1822" t="s">
        <v>3188</v>
      </c>
      <c r="K1822" t="s">
        <v>2384</v>
      </c>
      <c r="L1822" t="s">
        <v>6898</v>
      </c>
      <c r="M1822">
        <v>169</v>
      </c>
      <c r="N1822" s="5">
        <v>54001</v>
      </c>
      <c r="O1822" s="14">
        <f t="shared" si="56"/>
        <v>5</v>
      </c>
      <c r="P1822" s="14" t="str">
        <f t="shared" si="57"/>
        <v>54001</v>
      </c>
      <c r="Q1822" s="5" t="str">
        <f>INDEX('DIAN CODE'!$B$2:$B$1121,MATCH(CONCATENATE(PLANOTER!P1822,""),'DIAN CODE'!$E$2:$E$1121,0),0)</f>
        <v>N. DE SANTANDER</v>
      </c>
      <c r="R1822" s="5" t="str">
        <f>INDEX('DIAN CODE'!$D$2:$D$1121,MATCH(CONCATENATE(PLANOTER!P1822,""),'DIAN CODE'!$E$2:$E$1121,0),0)</f>
        <v>CUCUTA</v>
      </c>
      <c r="S1822" t="s">
        <v>6899</v>
      </c>
    </row>
    <row r="1823" spans="1:19">
      <c r="A1823">
        <v>1140883595</v>
      </c>
      <c r="B1823">
        <v>1140883595</v>
      </c>
      <c r="C1823" t="s">
        <v>13</v>
      </c>
      <c r="D1823" t="s">
        <v>18</v>
      </c>
      <c r="E1823" t="s">
        <v>12</v>
      </c>
      <c r="F1823" t="s">
        <v>6900</v>
      </c>
      <c r="G1823" s="1">
        <v>3172354296</v>
      </c>
      <c r="H1823" t="s">
        <v>865</v>
      </c>
      <c r="I1823" t="s">
        <v>6901</v>
      </c>
      <c r="J1823" t="s">
        <v>48</v>
      </c>
      <c r="K1823" t="s">
        <v>394</v>
      </c>
      <c r="L1823" t="s">
        <v>6902</v>
      </c>
      <c r="M1823">
        <v>169</v>
      </c>
      <c r="N1823" s="5">
        <v>47551</v>
      </c>
      <c r="O1823" s="14">
        <f t="shared" si="56"/>
        <v>5</v>
      </c>
      <c r="P1823" s="14" t="str">
        <f t="shared" si="57"/>
        <v>47551</v>
      </c>
      <c r="Q1823" s="5" t="str">
        <f>INDEX('DIAN CODE'!$B$2:$B$1121,MATCH(CONCATENATE(PLANOTER!P1823,""),'DIAN CODE'!$E$2:$E$1121,0),0)</f>
        <v>MAGDALENA</v>
      </c>
      <c r="R1823" s="5" t="str">
        <f>INDEX('DIAN CODE'!$D$2:$D$1121,MATCH(CONCATENATE(PLANOTER!P1823,""),'DIAN CODE'!$E$2:$E$1121,0),0)</f>
        <v>PIVIJAY</v>
      </c>
      <c r="S1823" t="s">
        <v>6903</v>
      </c>
    </row>
    <row r="1824" spans="1:19">
      <c r="A1824">
        <v>1143128210</v>
      </c>
      <c r="B1824">
        <v>1143128210</v>
      </c>
      <c r="C1824" t="s">
        <v>13</v>
      </c>
      <c r="D1824" t="s">
        <v>18</v>
      </c>
      <c r="E1824" t="s">
        <v>12</v>
      </c>
      <c r="F1824" t="s">
        <v>6904</v>
      </c>
      <c r="G1824" s="1">
        <v>152370721</v>
      </c>
      <c r="H1824" t="s">
        <v>6905</v>
      </c>
      <c r="I1824" t="s">
        <v>6906</v>
      </c>
      <c r="J1824" t="s">
        <v>585</v>
      </c>
      <c r="K1824" t="s">
        <v>115</v>
      </c>
      <c r="L1824" t="s">
        <v>6907</v>
      </c>
      <c r="M1824">
        <v>169</v>
      </c>
      <c r="N1824" s="5">
        <v>8001</v>
      </c>
      <c r="O1824" s="14">
        <f t="shared" si="56"/>
        <v>4</v>
      </c>
      <c r="P1824" s="14" t="str">
        <f t="shared" si="57"/>
        <v>08001</v>
      </c>
      <c r="Q1824" s="5" t="str">
        <f>INDEX('DIAN CODE'!$B$2:$B$1121,MATCH(CONCATENATE(PLANOTER!P1824,""),'DIAN CODE'!$E$2:$E$1121,0),0)</f>
        <v>ATLANTICO</v>
      </c>
      <c r="R1824" s="5" t="str">
        <f>INDEX('DIAN CODE'!$D$2:$D$1121,MATCH(CONCATENATE(PLANOTER!P1824,""),'DIAN CODE'!$E$2:$E$1121,0),0)</f>
        <v>BARRANQUILLA</v>
      </c>
      <c r="S1824" t="s">
        <v>6908</v>
      </c>
    </row>
    <row r="1825" spans="1:19">
      <c r="A1825">
        <v>1143240945</v>
      </c>
      <c r="B1825">
        <v>1143240945</v>
      </c>
      <c r="C1825" t="s">
        <v>13</v>
      </c>
      <c r="D1825" t="s">
        <v>18</v>
      </c>
      <c r="E1825" t="s">
        <v>12</v>
      </c>
      <c r="F1825" t="s">
        <v>6909</v>
      </c>
      <c r="G1825" s="1">
        <v>3235825520</v>
      </c>
      <c r="H1825" t="s">
        <v>98</v>
      </c>
      <c r="I1825" t="s">
        <v>486</v>
      </c>
      <c r="J1825" t="s">
        <v>732</v>
      </c>
      <c r="K1825" t="s">
        <v>44</v>
      </c>
      <c r="L1825" t="s">
        <v>6910</v>
      </c>
      <c r="M1825">
        <v>169</v>
      </c>
      <c r="N1825" s="5">
        <v>8001</v>
      </c>
      <c r="O1825" s="14">
        <f t="shared" si="56"/>
        <v>4</v>
      </c>
      <c r="P1825" s="14" t="str">
        <f t="shared" si="57"/>
        <v>08001</v>
      </c>
      <c r="Q1825" s="5" t="str">
        <f>INDEX('DIAN CODE'!$B$2:$B$1121,MATCH(CONCATENATE(PLANOTER!P1825,""),'DIAN CODE'!$E$2:$E$1121,0),0)</f>
        <v>ATLANTICO</v>
      </c>
      <c r="R1825" s="5" t="str">
        <f>INDEX('DIAN CODE'!$D$2:$D$1121,MATCH(CONCATENATE(PLANOTER!P1825,""),'DIAN CODE'!$E$2:$E$1121,0),0)</f>
        <v>BARRANQUILLA</v>
      </c>
      <c r="S1825" t="s">
        <v>6911</v>
      </c>
    </row>
    <row r="1826" spans="1:19">
      <c r="A1826">
        <v>1143336770</v>
      </c>
      <c r="B1826">
        <v>1143336770</v>
      </c>
      <c r="C1826" t="s">
        <v>13</v>
      </c>
      <c r="D1826" t="s">
        <v>18</v>
      </c>
      <c r="E1826" t="s">
        <v>12</v>
      </c>
      <c r="F1826" t="s">
        <v>6912</v>
      </c>
      <c r="G1826" s="1">
        <v>46615602</v>
      </c>
      <c r="H1826" t="s">
        <v>40</v>
      </c>
      <c r="I1826" t="s">
        <v>30</v>
      </c>
      <c r="J1826" t="s">
        <v>2046</v>
      </c>
      <c r="K1826" t="s">
        <v>16</v>
      </c>
      <c r="L1826" t="s">
        <v>6913</v>
      </c>
      <c r="M1826">
        <v>169</v>
      </c>
      <c r="N1826" s="5">
        <v>13001</v>
      </c>
      <c r="O1826" s="14">
        <f t="shared" si="56"/>
        <v>5</v>
      </c>
      <c r="P1826" s="14" t="str">
        <f t="shared" si="57"/>
        <v>13001</v>
      </c>
      <c r="Q1826" s="5" t="str">
        <f>INDEX('DIAN CODE'!$B$2:$B$1121,MATCH(CONCATENATE(PLANOTER!P1826,""),'DIAN CODE'!$E$2:$E$1121,0),0)</f>
        <v>BOLIVAR</v>
      </c>
      <c r="R1826" s="5" t="str">
        <f>INDEX('DIAN CODE'!$D$2:$D$1121,MATCH(CONCATENATE(PLANOTER!P1826,""),'DIAN CODE'!$E$2:$E$1121,0),0)</f>
        <v>CARTAGENA</v>
      </c>
      <c r="S1826" t="s">
        <v>6914</v>
      </c>
    </row>
    <row r="1827" spans="1:19">
      <c r="A1827">
        <v>1143351659</v>
      </c>
      <c r="B1827">
        <v>1143351659</v>
      </c>
      <c r="C1827" t="s">
        <v>13</v>
      </c>
      <c r="D1827" t="s">
        <v>18</v>
      </c>
      <c r="E1827" t="s">
        <v>12</v>
      </c>
      <c r="F1827" t="s">
        <v>6915</v>
      </c>
      <c r="G1827" s="1">
        <v>14959418</v>
      </c>
      <c r="H1827" t="s">
        <v>6916</v>
      </c>
      <c r="I1827" t="s">
        <v>467</v>
      </c>
      <c r="J1827" t="s">
        <v>2514</v>
      </c>
      <c r="K1827" t="s">
        <v>16</v>
      </c>
      <c r="L1827" t="s">
        <v>6917</v>
      </c>
      <c r="M1827">
        <v>169</v>
      </c>
      <c r="N1827" s="5">
        <v>13001</v>
      </c>
      <c r="O1827" s="14">
        <f t="shared" si="56"/>
        <v>5</v>
      </c>
      <c r="P1827" s="14" t="str">
        <f t="shared" si="57"/>
        <v>13001</v>
      </c>
      <c r="Q1827" s="5" t="str">
        <f>INDEX('DIAN CODE'!$B$2:$B$1121,MATCH(CONCATENATE(PLANOTER!P1827,""),'DIAN CODE'!$E$2:$E$1121,0),0)</f>
        <v>BOLIVAR</v>
      </c>
      <c r="R1827" s="5" t="str">
        <f>INDEX('DIAN CODE'!$D$2:$D$1121,MATCH(CONCATENATE(PLANOTER!P1827,""),'DIAN CODE'!$E$2:$E$1121,0),0)</f>
        <v>CARTAGENA</v>
      </c>
      <c r="S1827" t="s">
        <v>6918</v>
      </c>
    </row>
    <row r="1828" spans="1:19">
      <c r="A1828">
        <v>1143879702</v>
      </c>
      <c r="B1828">
        <v>1143879702</v>
      </c>
      <c r="C1828" t="s">
        <v>13</v>
      </c>
      <c r="D1828" t="s">
        <v>18</v>
      </c>
      <c r="E1828" t="s">
        <v>12</v>
      </c>
      <c r="F1828" t="s">
        <v>6919</v>
      </c>
      <c r="G1828" s="1">
        <v>3506149736</v>
      </c>
      <c r="H1828" t="s">
        <v>85</v>
      </c>
      <c r="I1828" t="s">
        <v>6920</v>
      </c>
      <c r="J1828" t="s">
        <v>2046</v>
      </c>
      <c r="K1828" t="s">
        <v>6921</v>
      </c>
      <c r="L1828" t="s">
        <v>6922</v>
      </c>
      <c r="M1828">
        <v>169</v>
      </c>
      <c r="N1828" s="5">
        <v>76248</v>
      </c>
      <c r="O1828" s="14">
        <f t="shared" si="56"/>
        <v>5</v>
      </c>
      <c r="P1828" s="14" t="str">
        <f t="shared" si="57"/>
        <v>76248</v>
      </c>
      <c r="Q1828" s="5" t="str">
        <f>INDEX('DIAN CODE'!$B$2:$B$1121,MATCH(CONCATENATE(PLANOTER!P1828,""),'DIAN CODE'!$E$2:$E$1121,0),0)</f>
        <v>VALLE DEL CAUCA</v>
      </c>
      <c r="R1828" s="5" t="str">
        <f>INDEX('DIAN CODE'!$D$2:$D$1121,MATCH(CONCATENATE(PLANOTER!P1828,""),'DIAN CODE'!$E$2:$E$1121,0),0)</f>
        <v>EL CERRITO</v>
      </c>
      <c r="S1828" t="s">
        <v>6923</v>
      </c>
    </row>
    <row r="1829" spans="1:19">
      <c r="A1829">
        <v>1144051160</v>
      </c>
      <c r="B1829">
        <v>1144051160</v>
      </c>
      <c r="C1829" t="s">
        <v>13</v>
      </c>
      <c r="D1829" t="s">
        <v>18</v>
      </c>
      <c r="E1829" t="s">
        <v>12</v>
      </c>
      <c r="F1829" t="s">
        <v>6925</v>
      </c>
      <c r="G1829" s="1">
        <v>3012456300</v>
      </c>
      <c r="H1829" t="s">
        <v>45</v>
      </c>
      <c r="I1829" t="s">
        <v>302</v>
      </c>
      <c r="J1829" t="s">
        <v>588</v>
      </c>
      <c r="K1829" t="s">
        <v>394</v>
      </c>
      <c r="L1829" t="s">
        <v>6926</v>
      </c>
      <c r="M1829">
        <v>169</v>
      </c>
      <c r="N1829" s="5">
        <v>76001</v>
      </c>
      <c r="O1829" s="14">
        <f t="shared" si="56"/>
        <v>5</v>
      </c>
      <c r="P1829" s="14" t="str">
        <f t="shared" si="57"/>
        <v>76001</v>
      </c>
      <c r="Q1829" s="5" t="str">
        <f>INDEX('DIAN CODE'!$B$2:$B$1121,MATCH(CONCATENATE(PLANOTER!P1829,""),'DIAN CODE'!$E$2:$E$1121,0),0)</f>
        <v>VALLE DEL CAUCA</v>
      </c>
      <c r="R1829" s="5" t="str">
        <f>INDEX('DIAN CODE'!$D$2:$D$1121,MATCH(CONCATENATE(PLANOTER!P1829,""),'DIAN CODE'!$E$2:$E$1121,0),0)</f>
        <v>CALI</v>
      </c>
      <c r="S1829" t="s">
        <v>6927</v>
      </c>
    </row>
    <row r="1830" spans="1:19">
      <c r="A1830">
        <v>1144063700</v>
      </c>
      <c r="B1830">
        <v>1144063700</v>
      </c>
      <c r="C1830" t="s">
        <v>13</v>
      </c>
      <c r="D1830" t="s">
        <v>18</v>
      </c>
      <c r="E1830" t="s">
        <v>12</v>
      </c>
      <c r="F1830" t="s">
        <v>6928</v>
      </c>
      <c r="G1830" s="1">
        <v>165314400</v>
      </c>
      <c r="H1830" t="s">
        <v>142</v>
      </c>
      <c r="I1830" t="s">
        <v>16</v>
      </c>
      <c r="J1830" t="s">
        <v>394</v>
      </c>
      <c r="K1830" t="s">
        <v>341</v>
      </c>
      <c r="L1830" t="s">
        <v>6929</v>
      </c>
      <c r="M1830">
        <v>169</v>
      </c>
      <c r="N1830" s="5">
        <v>76113</v>
      </c>
      <c r="O1830" s="14">
        <f t="shared" si="56"/>
        <v>5</v>
      </c>
      <c r="P1830" s="14" t="str">
        <f t="shared" si="57"/>
        <v>76113</v>
      </c>
      <c r="Q1830" s="5" t="str">
        <f>INDEX('DIAN CODE'!$B$2:$B$1121,MATCH(CONCATENATE(PLANOTER!P1830,""),'DIAN CODE'!$E$2:$E$1121,0),0)</f>
        <v>VALLE DEL CAUCA</v>
      </c>
      <c r="R1830" s="5" t="str">
        <f>INDEX('DIAN CODE'!$D$2:$D$1121,MATCH(CONCATENATE(PLANOTER!P1830,""),'DIAN CODE'!$E$2:$E$1121,0),0)</f>
        <v>BUGALAGRANDE</v>
      </c>
      <c r="S1830" t="s">
        <v>6930</v>
      </c>
    </row>
    <row r="1831" spans="1:19">
      <c r="A1831">
        <v>1144065523</v>
      </c>
      <c r="B1831">
        <v>1144065523</v>
      </c>
      <c r="C1831" t="s">
        <v>13</v>
      </c>
      <c r="D1831" t="s">
        <v>18</v>
      </c>
      <c r="E1831" t="s">
        <v>12</v>
      </c>
      <c r="F1831" t="s">
        <v>6931</v>
      </c>
      <c r="G1831" s="1">
        <v>192023990</v>
      </c>
      <c r="H1831" t="s">
        <v>49</v>
      </c>
      <c r="I1831" t="s">
        <v>16</v>
      </c>
      <c r="J1831" t="s">
        <v>6932</v>
      </c>
      <c r="K1831" t="s">
        <v>16</v>
      </c>
      <c r="L1831" t="s">
        <v>6933</v>
      </c>
      <c r="M1831">
        <v>169</v>
      </c>
      <c r="N1831" s="5">
        <v>76001</v>
      </c>
      <c r="O1831" s="14">
        <f t="shared" si="56"/>
        <v>5</v>
      </c>
      <c r="P1831" s="14" t="str">
        <f t="shared" si="57"/>
        <v>76001</v>
      </c>
      <c r="Q1831" s="5" t="str">
        <f>INDEX('DIAN CODE'!$B$2:$B$1121,MATCH(CONCATENATE(PLANOTER!P1831,""),'DIAN CODE'!$E$2:$E$1121,0),0)</f>
        <v>VALLE DEL CAUCA</v>
      </c>
      <c r="R1831" s="5" t="str">
        <f>INDEX('DIAN CODE'!$D$2:$D$1121,MATCH(CONCATENATE(PLANOTER!P1831,""),'DIAN CODE'!$E$2:$E$1121,0),0)</f>
        <v>CALI</v>
      </c>
      <c r="S1831" t="s">
        <v>6934</v>
      </c>
    </row>
    <row r="1832" spans="1:19">
      <c r="A1832">
        <v>1144163181</v>
      </c>
      <c r="B1832">
        <v>1144163181</v>
      </c>
      <c r="C1832" t="s">
        <v>13</v>
      </c>
      <c r="D1832" t="s">
        <v>18</v>
      </c>
      <c r="E1832" t="s">
        <v>12</v>
      </c>
      <c r="F1832" t="s">
        <v>6935</v>
      </c>
      <c r="G1832" s="1">
        <v>3117220845</v>
      </c>
      <c r="H1832" t="s">
        <v>191</v>
      </c>
      <c r="I1832" t="s">
        <v>16</v>
      </c>
      <c r="J1832" t="s">
        <v>6924</v>
      </c>
      <c r="K1832" t="s">
        <v>16</v>
      </c>
      <c r="L1832" t="s">
        <v>6936</v>
      </c>
      <c r="M1832">
        <v>169</v>
      </c>
      <c r="N1832" s="5">
        <v>76001</v>
      </c>
      <c r="O1832" s="14">
        <f t="shared" si="56"/>
        <v>5</v>
      </c>
      <c r="P1832" s="14" t="str">
        <f t="shared" si="57"/>
        <v>76001</v>
      </c>
      <c r="Q1832" s="5" t="str">
        <f>INDEX('DIAN CODE'!$B$2:$B$1121,MATCH(CONCATENATE(PLANOTER!P1832,""),'DIAN CODE'!$E$2:$E$1121,0),0)</f>
        <v>VALLE DEL CAUCA</v>
      </c>
      <c r="R1832" s="5" t="str">
        <f>INDEX('DIAN CODE'!$D$2:$D$1121,MATCH(CONCATENATE(PLANOTER!P1832,""),'DIAN CODE'!$E$2:$E$1121,0),0)</f>
        <v>CALI</v>
      </c>
      <c r="S1832" t="s">
        <v>6937</v>
      </c>
    </row>
    <row r="1833" spans="1:19">
      <c r="A1833">
        <v>1151937478</v>
      </c>
      <c r="B1833">
        <v>1151937478</v>
      </c>
      <c r="C1833" t="s">
        <v>13</v>
      </c>
      <c r="D1833" t="s">
        <v>18</v>
      </c>
      <c r="E1833" t="s">
        <v>12</v>
      </c>
      <c r="F1833" t="s">
        <v>6938</v>
      </c>
      <c r="G1833" s="1">
        <v>3017422381</v>
      </c>
      <c r="H1833" t="s">
        <v>6939</v>
      </c>
      <c r="I1833" t="s">
        <v>1192</v>
      </c>
      <c r="J1833" t="s">
        <v>86</v>
      </c>
      <c r="K1833" t="s">
        <v>16</v>
      </c>
      <c r="L1833" t="s">
        <v>6940</v>
      </c>
      <c r="M1833">
        <v>169</v>
      </c>
      <c r="N1833" s="5">
        <v>11001</v>
      </c>
      <c r="O1833" s="14">
        <f t="shared" si="56"/>
        <v>5</v>
      </c>
      <c r="P1833" s="14" t="str">
        <f t="shared" si="57"/>
        <v>11001</v>
      </c>
      <c r="Q1833" s="5" t="str">
        <f>INDEX('DIAN CODE'!$B$2:$B$1121,MATCH(CONCATENATE(PLANOTER!P1833,""),'DIAN CODE'!$E$2:$E$1121,0),0)</f>
        <v>BOGOTA</v>
      </c>
      <c r="R1833" s="5" t="str">
        <f>INDEX('DIAN CODE'!$D$2:$D$1121,MATCH(CONCATENATE(PLANOTER!P1833,""),'DIAN CODE'!$E$2:$E$1121,0),0)</f>
        <v>BOGOTA, D.C.</v>
      </c>
      <c r="S1833" t="s">
        <v>6941</v>
      </c>
    </row>
    <row r="1834" spans="1:19">
      <c r="A1834">
        <v>1214724080</v>
      </c>
      <c r="B1834">
        <v>1214724080</v>
      </c>
      <c r="C1834" t="s">
        <v>13</v>
      </c>
      <c r="D1834" t="s">
        <v>18</v>
      </c>
      <c r="E1834" t="s">
        <v>12</v>
      </c>
      <c r="F1834" t="s">
        <v>6942</v>
      </c>
      <c r="G1834" s="1">
        <v>3195219817</v>
      </c>
      <c r="H1834" t="s">
        <v>73</v>
      </c>
      <c r="I1834" t="s">
        <v>100</v>
      </c>
      <c r="J1834" t="s">
        <v>1586</v>
      </c>
      <c r="K1834" t="s">
        <v>1587</v>
      </c>
      <c r="L1834" t="s">
        <v>6943</v>
      </c>
      <c r="M1834">
        <v>169</v>
      </c>
      <c r="N1834" s="5">
        <v>5001</v>
      </c>
      <c r="O1834" s="14">
        <f t="shared" si="56"/>
        <v>4</v>
      </c>
      <c r="P1834" s="14" t="str">
        <f t="shared" si="57"/>
        <v>05001</v>
      </c>
      <c r="Q1834" s="5" t="str">
        <f>INDEX('DIAN CODE'!$B$2:$B$1121,MATCH(CONCATENATE(PLANOTER!P1834,""),'DIAN CODE'!$E$2:$E$1121,0),0)</f>
        <v>ANTIOQUIA</v>
      </c>
      <c r="R1834" s="5" t="str">
        <f>INDEX('DIAN CODE'!$D$2:$D$1121,MATCH(CONCATENATE(PLANOTER!P1834,""),'DIAN CODE'!$E$2:$E$1121,0),0)</f>
        <v>MEDELLIN</v>
      </c>
      <c r="S1834" t="s">
        <v>6944</v>
      </c>
    </row>
    <row r="1835" spans="1:19">
      <c r="A1835">
        <v>1216721467</v>
      </c>
      <c r="B1835">
        <v>1216721467</v>
      </c>
      <c r="C1835" t="s">
        <v>13</v>
      </c>
      <c r="D1835" t="s">
        <v>18</v>
      </c>
      <c r="E1835" t="s">
        <v>12</v>
      </c>
      <c r="F1835" t="s">
        <v>6945</v>
      </c>
      <c r="G1835" s="1">
        <v>3167457596</v>
      </c>
      <c r="H1835" t="s">
        <v>482</v>
      </c>
      <c r="I1835" t="s">
        <v>16</v>
      </c>
      <c r="J1835" t="s">
        <v>41</v>
      </c>
      <c r="K1835" t="s">
        <v>16</v>
      </c>
      <c r="L1835" t="s">
        <v>6946</v>
      </c>
      <c r="M1835">
        <v>169</v>
      </c>
      <c r="N1835" s="5">
        <v>5001</v>
      </c>
      <c r="O1835" s="14">
        <f t="shared" si="56"/>
        <v>4</v>
      </c>
      <c r="P1835" s="14" t="str">
        <f t="shared" si="57"/>
        <v>05001</v>
      </c>
      <c r="Q1835" s="5" t="str">
        <f>INDEX('DIAN CODE'!$B$2:$B$1121,MATCH(CONCATENATE(PLANOTER!P1835,""),'DIAN CODE'!$E$2:$E$1121,0),0)</f>
        <v>ANTIOQUIA</v>
      </c>
      <c r="R1835" s="5" t="str">
        <f>INDEX('DIAN CODE'!$D$2:$D$1121,MATCH(CONCATENATE(PLANOTER!P1835,""),'DIAN CODE'!$E$2:$E$1121,0),0)</f>
        <v>MEDELLIN</v>
      </c>
      <c r="S1835" t="s">
        <v>6947</v>
      </c>
    </row>
    <row r="1836" spans="1:19">
      <c r="A1836">
        <v>4444444450</v>
      </c>
      <c r="B1836">
        <v>4444444450</v>
      </c>
      <c r="C1836" t="s">
        <v>13</v>
      </c>
      <c r="D1836" t="s">
        <v>14</v>
      </c>
      <c r="E1836" t="s">
        <v>60</v>
      </c>
      <c r="F1836" t="s">
        <v>5807</v>
      </c>
      <c r="G1836" s="1">
        <v>16505434800</v>
      </c>
      <c r="H1836" t="s">
        <v>16</v>
      </c>
      <c r="I1836" t="s">
        <v>16</v>
      </c>
      <c r="J1836" t="s">
        <v>16</v>
      </c>
      <c r="K1836" t="s">
        <v>16</v>
      </c>
      <c r="L1836" t="s">
        <v>5808</v>
      </c>
      <c r="M1836">
        <v>375</v>
      </c>
      <c r="N1836" s="5">
        <v>11001</v>
      </c>
      <c r="O1836" s="14">
        <f t="shared" si="56"/>
        <v>5</v>
      </c>
      <c r="P1836" s="14" t="str">
        <f t="shared" si="57"/>
        <v>11001</v>
      </c>
      <c r="Q1836" s="5" t="str">
        <f>INDEX('DIAN CODE'!$B$2:$B$1121,MATCH(CONCATENATE(PLANOTER!P1836,""),'DIAN CODE'!$E$2:$E$1121,0),0)</f>
        <v>BOGOTA</v>
      </c>
      <c r="R1836" s="5" t="str">
        <f>INDEX('DIAN CODE'!$D$2:$D$1121,MATCH(CONCATENATE(PLANOTER!P1836,""),'DIAN CODE'!$E$2:$E$1121,0),0)</f>
        <v>BOGOTA, D.C.</v>
      </c>
      <c r="S1836" t="s">
        <v>5809</v>
      </c>
    </row>
    <row r="1837" spans="1:19">
      <c r="A1837">
        <v>10722168920</v>
      </c>
      <c r="B1837">
        <v>10722168920</v>
      </c>
      <c r="C1837" t="s">
        <v>13</v>
      </c>
      <c r="D1837" t="s">
        <v>18</v>
      </c>
      <c r="E1837" t="s">
        <v>12</v>
      </c>
      <c r="F1837" t="s">
        <v>6434</v>
      </c>
      <c r="G1837" s="1">
        <v>3103308984</v>
      </c>
      <c r="H1837" t="s">
        <v>1958</v>
      </c>
      <c r="I1837" t="s">
        <v>211</v>
      </c>
      <c r="J1837" t="s">
        <v>1803</v>
      </c>
      <c r="K1837" t="s">
        <v>84</v>
      </c>
      <c r="L1837" t="s">
        <v>6435</v>
      </c>
      <c r="M1837">
        <v>169</v>
      </c>
      <c r="N1837" s="5">
        <v>25386</v>
      </c>
      <c r="O1837" s="14">
        <f t="shared" si="56"/>
        <v>5</v>
      </c>
      <c r="P1837" s="14" t="str">
        <f t="shared" si="57"/>
        <v>25386</v>
      </c>
      <c r="Q1837" s="5" t="str">
        <f>INDEX('DIAN CODE'!$B$2:$B$1121,MATCH(CONCATENATE(PLANOTER!P1837,""),'DIAN CODE'!$E$2:$E$1121,0),0)</f>
        <v>CUNDINAMARCA</v>
      </c>
      <c r="R1837" s="5" t="str">
        <f>INDEX('DIAN CODE'!$D$2:$D$1121,MATCH(CONCATENATE(PLANOTER!P1837,""),'DIAN CODE'!$E$2:$E$1121,0),0)</f>
        <v>LA MESA</v>
      </c>
      <c r="S1837" t="s">
        <v>6948</v>
      </c>
    </row>
    <row r="1838" spans="1:19">
      <c r="A1838">
        <v>10891183506</v>
      </c>
      <c r="B1838">
        <v>1081183506</v>
      </c>
      <c r="C1838" t="s">
        <v>13</v>
      </c>
      <c r="D1838" t="s">
        <v>18</v>
      </c>
      <c r="E1838" t="s">
        <v>12</v>
      </c>
      <c r="F1838" t="s">
        <v>6949</v>
      </c>
      <c r="G1838" s="1">
        <v>3209626708</v>
      </c>
      <c r="H1838" t="s">
        <v>225</v>
      </c>
      <c r="I1838" t="s">
        <v>993</v>
      </c>
      <c r="J1838" t="s">
        <v>550</v>
      </c>
      <c r="K1838" t="s">
        <v>16</v>
      </c>
      <c r="L1838" t="s">
        <v>6531</v>
      </c>
      <c r="M1838">
        <v>169</v>
      </c>
      <c r="N1838" s="5">
        <v>41001</v>
      </c>
      <c r="O1838" s="14">
        <f t="shared" si="56"/>
        <v>5</v>
      </c>
      <c r="P1838" s="14" t="str">
        <f t="shared" si="57"/>
        <v>41001</v>
      </c>
      <c r="Q1838" s="5" t="str">
        <f>INDEX('DIAN CODE'!$B$2:$B$1121,MATCH(CONCATENATE(PLANOTER!P1838,""),'DIAN CODE'!$E$2:$E$1121,0),0)</f>
        <v>HUILA</v>
      </c>
      <c r="R1838" s="5" t="str">
        <f>INDEX('DIAN CODE'!$D$2:$D$1121,MATCH(CONCATENATE(PLANOTER!P1838,""),'DIAN CODE'!$E$2:$E$1121,0),0)</f>
        <v>NEIVA</v>
      </c>
      <c r="S1838" t="s">
        <v>6950</v>
      </c>
    </row>
    <row r="1839" spans="1:19">
      <c r="A1839">
        <v>94092201281</v>
      </c>
      <c r="B1839">
        <v>94092201281</v>
      </c>
      <c r="C1839" t="s">
        <v>13</v>
      </c>
      <c r="D1839" t="s">
        <v>18</v>
      </c>
      <c r="E1839" t="s">
        <v>6951</v>
      </c>
      <c r="F1839" t="s">
        <v>6075</v>
      </c>
      <c r="G1839" s="1">
        <v>3642579</v>
      </c>
      <c r="H1839" t="s">
        <v>452</v>
      </c>
      <c r="I1839" t="s">
        <v>636</v>
      </c>
      <c r="J1839" t="s">
        <v>5879</v>
      </c>
      <c r="K1839" t="s">
        <v>530</v>
      </c>
      <c r="L1839" t="s">
        <v>6076</v>
      </c>
      <c r="M1839">
        <v>169</v>
      </c>
      <c r="N1839" s="5">
        <v>11001</v>
      </c>
      <c r="O1839" s="14">
        <f t="shared" si="56"/>
        <v>5</v>
      </c>
      <c r="P1839" s="14" t="str">
        <f t="shared" si="57"/>
        <v>11001</v>
      </c>
      <c r="Q1839" s="5" t="str">
        <f>INDEX('DIAN CODE'!$B$2:$B$1121,MATCH(CONCATENATE(PLANOTER!P1839,""),'DIAN CODE'!$E$2:$E$1121,0),0)</f>
        <v>BOGOTA</v>
      </c>
      <c r="R1839" s="5" t="str">
        <f>INDEX('DIAN CODE'!$D$2:$D$1121,MATCH(CONCATENATE(PLANOTER!P1839,""),'DIAN CODE'!$E$2:$E$1121,0),0)</f>
        <v>BOGOTA, D.C.</v>
      </c>
      <c r="S1839" t="s">
        <v>6077</v>
      </c>
    </row>
    <row r="1840" spans="1:19">
      <c r="A1840">
        <v>96092023378</v>
      </c>
      <c r="B1840">
        <v>96092023378</v>
      </c>
      <c r="C1840" t="s">
        <v>13</v>
      </c>
      <c r="D1840" t="s">
        <v>18</v>
      </c>
      <c r="E1840" t="s">
        <v>6951</v>
      </c>
      <c r="F1840" t="s">
        <v>6479</v>
      </c>
      <c r="G1840" s="1">
        <v>3118815354</v>
      </c>
      <c r="H1840" t="s">
        <v>1456</v>
      </c>
      <c r="I1840" t="s">
        <v>211</v>
      </c>
      <c r="J1840" t="s">
        <v>2046</v>
      </c>
      <c r="K1840" t="s">
        <v>3252</v>
      </c>
      <c r="L1840" t="s">
        <v>6480</v>
      </c>
      <c r="M1840">
        <v>169</v>
      </c>
      <c r="N1840" s="5">
        <v>11001</v>
      </c>
      <c r="O1840" s="14">
        <f t="shared" si="56"/>
        <v>5</v>
      </c>
      <c r="P1840" s="14" t="str">
        <f t="shared" si="57"/>
        <v>11001</v>
      </c>
      <c r="Q1840" s="5" t="str">
        <f>INDEX('DIAN CODE'!$B$2:$B$1121,MATCH(CONCATENATE(PLANOTER!P1840,""),'DIAN CODE'!$E$2:$E$1121,0),0)</f>
        <v>BOGOTA</v>
      </c>
      <c r="R1840" s="5" t="str">
        <f>INDEX('DIAN CODE'!$D$2:$D$1121,MATCH(CONCATENATE(PLANOTER!P1840,""),'DIAN CODE'!$E$2:$E$1121,0),0)</f>
        <v>BOGOTA, D.C.</v>
      </c>
      <c r="S1840" t="s">
        <v>6481</v>
      </c>
    </row>
  </sheetData>
  <sortState xmlns:xlrd2="http://schemas.microsoft.com/office/spreadsheetml/2017/richdata2" ref="A2:S1841">
    <sortCondition ref="A2:A1841"/>
  </sortState>
  <hyperlinks>
    <hyperlink ref="S2" r:id="rId1" xr:uid="{426C287F-E71A-4187-BA8C-D385AD8BCE0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2B48-7DC1-4536-8209-6B74C49B66E2}">
  <dimension ref="A1:E1121"/>
  <sheetViews>
    <sheetView topLeftCell="A646" workbookViewId="0">
      <selection activeCell="E1047" sqref="E1047"/>
    </sheetView>
  </sheetViews>
  <sheetFormatPr baseColWidth="10" defaultRowHeight="14.5"/>
  <cols>
    <col min="1" max="1" width="22.36328125" style="6" bestFit="1" customWidth="1"/>
    <col min="2" max="2" width="23.08984375" style="6" bestFit="1" customWidth="1"/>
    <col min="3" max="3" width="17.81640625" style="6" bestFit="1" customWidth="1"/>
    <col min="4" max="4" width="24.54296875" style="11" bestFit="1" customWidth="1"/>
    <col min="5" max="5" width="15.90625" style="6" bestFit="1" customWidth="1"/>
  </cols>
  <sheetData>
    <row r="1" spans="1:5">
      <c r="A1" s="13" t="s">
        <v>8621</v>
      </c>
      <c r="B1" s="13" t="s">
        <v>8622</v>
      </c>
      <c r="C1" s="13" t="s">
        <v>8623</v>
      </c>
      <c r="D1" s="13" t="s">
        <v>8624</v>
      </c>
      <c r="E1" s="13" t="s">
        <v>8625</v>
      </c>
    </row>
    <row r="2" spans="1:5">
      <c r="A2" s="7" t="s">
        <v>6953</v>
      </c>
      <c r="B2" s="7" t="s">
        <v>6954</v>
      </c>
      <c r="C2" s="8" t="s">
        <v>6955</v>
      </c>
      <c r="D2" s="8" t="s">
        <v>6956</v>
      </c>
      <c r="E2" s="6" t="str">
        <f>CONCATENATE(A2,C2)</f>
        <v>05001</v>
      </c>
    </row>
    <row r="3" spans="1:5">
      <c r="A3" s="7" t="s">
        <v>6953</v>
      </c>
      <c r="B3" s="7" t="s">
        <v>6954</v>
      </c>
      <c r="C3" s="8" t="s">
        <v>6957</v>
      </c>
      <c r="D3" s="8" t="s">
        <v>6958</v>
      </c>
      <c r="E3" s="6" t="str">
        <f t="shared" ref="E3:E66" si="0">CONCATENATE(A3,C3)</f>
        <v>05002</v>
      </c>
    </row>
    <row r="4" spans="1:5">
      <c r="A4" s="7" t="s">
        <v>6953</v>
      </c>
      <c r="B4" s="7" t="s">
        <v>6954</v>
      </c>
      <c r="C4" s="8" t="s">
        <v>6959</v>
      </c>
      <c r="D4" s="8" t="s">
        <v>6960</v>
      </c>
      <c r="E4" s="6" t="str">
        <f t="shared" si="0"/>
        <v>05004</v>
      </c>
    </row>
    <row r="5" spans="1:5">
      <c r="A5" s="7" t="s">
        <v>6953</v>
      </c>
      <c r="B5" s="7" t="s">
        <v>6954</v>
      </c>
      <c r="C5" s="8" t="s">
        <v>6961</v>
      </c>
      <c r="D5" s="8" t="s">
        <v>6962</v>
      </c>
      <c r="E5" s="6" t="str">
        <f t="shared" si="0"/>
        <v>05021</v>
      </c>
    </row>
    <row r="6" spans="1:5">
      <c r="A6" s="7" t="s">
        <v>6953</v>
      </c>
      <c r="B6" s="7" t="s">
        <v>6954</v>
      </c>
      <c r="C6" s="8" t="s">
        <v>6963</v>
      </c>
      <c r="D6" s="8" t="s">
        <v>6964</v>
      </c>
      <c r="E6" s="6" t="str">
        <f t="shared" si="0"/>
        <v>05030</v>
      </c>
    </row>
    <row r="7" spans="1:5">
      <c r="A7" s="7" t="s">
        <v>6953</v>
      </c>
      <c r="B7" s="7" t="s">
        <v>6954</v>
      </c>
      <c r="C7" s="8" t="s">
        <v>6965</v>
      </c>
      <c r="D7" s="8" t="s">
        <v>6966</v>
      </c>
      <c r="E7" s="6" t="str">
        <f t="shared" si="0"/>
        <v>05031</v>
      </c>
    </row>
    <row r="8" spans="1:5">
      <c r="A8" s="7" t="s">
        <v>6953</v>
      </c>
      <c r="B8" s="7" t="s">
        <v>6954</v>
      </c>
      <c r="C8" s="8" t="s">
        <v>6967</v>
      </c>
      <c r="D8" s="8" t="s">
        <v>6968</v>
      </c>
      <c r="E8" s="6" t="str">
        <f t="shared" si="0"/>
        <v>05034</v>
      </c>
    </row>
    <row r="9" spans="1:5">
      <c r="A9" s="7" t="s">
        <v>6953</v>
      </c>
      <c r="B9" s="7" t="s">
        <v>6954</v>
      </c>
      <c r="C9" s="8" t="s">
        <v>6969</v>
      </c>
      <c r="D9" s="8" t="s">
        <v>6970</v>
      </c>
      <c r="E9" s="6" t="str">
        <f t="shared" si="0"/>
        <v>05036</v>
      </c>
    </row>
    <row r="10" spans="1:5">
      <c r="A10" s="7" t="s">
        <v>6953</v>
      </c>
      <c r="B10" s="7" t="s">
        <v>6954</v>
      </c>
      <c r="C10" s="8" t="s">
        <v>6971</v>
      </c>
      <c r="D10" s="8" t="s">
        <v>6972</v>
      </c>
      <c r="E10" s="6" t="str">
        <f t="shared" si="0"/>
        <v>05038</v>
      </c>
    </row>
    <row r="11" spans="1:5">
      <c r="A11" s="7" t="s">
        <v>6953</v>
      </c>
      <c r="B11" s="7" t="s">
        <v>6954</v>
      </c>
      <c r="C11" s="8" t="s">
        <v>6973</v>
      </c>
      <c r="D11" s="8" t="s">
        <v>6974</v>
      </c>
      <c r="E11" s="6" t="str">
        <f t="shared" si="0"/>
        <v>05040</v>
      </c>
    </row>
    <row r="12" spans="1:5">
      <c r="A12" s="7" t="s">
        <v>6953</v>
      </c>
      <c r="B12" s="7" t="s">
        <v>6954</v>
      </c>
      <c r="C12" s="8" t="s">
        <v>6975</v>
      </c>
      <c r="D12" s="8" t="s">
        <v>6976</v>
      </c>
      <c r="E12" s="6" t="str">
        <f t="shared" si="0"/>
        <v>05042</v>
      </c>
    </row>
    <row r="13" spans="1:5">
      <c r="A13" s="7" t="s">
        <v>6953</v>
      </c>
      <c r="B13" s="7" t="s">
        <v>6954</v>
      </c>
      <c r="C13" s="8" t="s">
        <v>6977</v>
      </c>
      <c r="D13" s="8" t="s">
        <v>6978</v>
      </c>
      <c r="E13" s="6" t="str">
        <f t="shared" si="0"/>
        <v>05044</v>
      </c>
    </row>
    <row r="14" spans="1:5">
      <c r="A14" s="7" t="s">
        <v>6953</v>
      </c>
      <c r="B14" s="7" t="s">
        <v>6954</v>
      </c>
      <c r="C14" s="8" t="s">
        <v>6979</v>
      </c>
      <c r="D14" s="8" t="s">
        <v>6980</v>
      </c>
      <c r="E14" s="6" t="str">
        <f t="shared" si="0"/>
        <v>05045</v>
      </c>
    </row>
    <row r="15" spans="1:5">
      <c r="A15" s="7" t="s">
        <v>6953</v>
      </c>
      <c r="B15" s="7" t="s">
        <v>6954</v>
      </c>
      <c r="C15" s="8" t="s">
        <v>6981</v>
      </c>
      <c r="D15" s="8" t="s">
        <v>6982</v>
      </c>
      <c r="E15" s="6" t="str">
        <f t="shared" si="0"/>
        <v>05051</v>
      </c>
    </row>
    <row r="16" spans="1:5">
      <c r="A16" s="7" t="s">
        <v>6953</v>
      </c>
      <c r="B16" s="7" t="s">
        <v>6954</v>
      </c>
      <c r="C16" s="8" t="s">
        <v>6983</v>
      </c>
      <c r="D16" s="8" t="s">
        <v>6984</v>
      </c>
      <c r="E16" s="6" t="str">
        <f t="shared" si="0"/>
        <v>05055</v>
      </c>
    </row>
    <row r="17" spans="1:5">
      <c r="A17" s="7" t="s">
        <v>6953</v>
      </c>
      <c r="B17" s="7" t="s">
        <v>6954</v>
      </c>
      <c r="C17" s="8" t="s">
        <v>6985</v>
      </c>
      <c r="D17" s="8" t="s">
        <v>6986</v>
      </c>
      <c r="E17" s="6" t="str">
        <f t="shared" si="0"/>
        <v>05059</v>
      </c>
    </row>
    <row r="18" spans="1:5">
      <c r="A18" s="7" t="s">
        <v>6953</v>
      </c>
      <c r="B18" s="7" t="s">
        <v>6954</v>
      </c>
      <c r="C18" s="8" t="s">
        <v>6987</v>
      </c>
      <c r="D18" s="8" t="s">
        <v>6988</v>
      </c>
      <c r="E18" s="6" t="str">
        <f t="shared" si="0"/>
        <v>05079</v>
      </c>
    </row>
    <row r="19" spans="1:5">
      <c r="A19" s="7" t="s">
        <v>6953</v>
      </c>
      <c r="B19" s="7" t="s">
        <v>6954</v>
      </c>
      <c r="C19" s="8" t="s">
        <v>6989</v>
      </c>
      <c r="D19" s="8" t="s">
        <v>6990</v>
      </c>
      <c r="E19" s="6" t="str">
        <f t="shared" si="0"/>
        <v>05086</v>
      </c>
    </row>
    <row r="20" spans="1:5">
      <c r="A20" s="7" t="s">
        <v>6953</v>
      </c>
      <c r="B20" s="7" t="s">
        <v>6954</v>
      </c>
      <c r="C20" s="8" t="s">
        <v>6991</v>
      </c>
      <c r="D20" s="8" t="s">
        <v>6992</v>
      </c>
      <c r="E20" s="6" t="str">
        <f t="shared" si="0"/>
        <v>05088</v>
      </c>
    </row>
    <row r="21" spans="1:5">
      <c r="A21" s="7" t="s">
        <v>6953</v>
      </c>
      <c r="B21" s="7" t="s">
        <v>6954</v>
      </c>
      <c r="C21" s="8" t="s">
        <v>6993</v>
      </c>
      <c r="D21" s="8" t="s">
        <v>6994</v>
      </c>
      <c r="E21" s="6" t="str">
        <f t="shared" si="0"/>
        <v>05091</v>
      </c>
    </row>
    <row r="22" spans="1:5">
      <c r="A22" s="7" t="s">
        <v>6953</v>
      </c>
      <c r="B22" s="7" t="s">
        <v>6954</v>
      </c>
      <c r="C22" s="8" t="s">
        <v>6995</v>
      </c>
      <c r="D22" s="8" t="s">
        <v>6996</v>
      </c>
      <c r="E22" s="6" t="str">
        <f t="shared" si="0"/>
        <v>05093</v>
      </c>
    </row>
    <row r="23" spans="1:5">
      <c r="A23" s="7" t="s">
        <v>6953</v>
      </c>
      <c r="B23" s="7" t="s">
        <v>6954</v>
      </c>
      <c r="C23" s="8" t="s">
        <v>6997</v>
      </c>
      <c r="D23" s="8" t="s">
        <v>6998</v>
      </c>
      <c r="E23" s="6" t="str">
        <f t="shared" si="0"/>
        <v>05101</v>
      </c>
    </row>
    <row r="24" spans="1:5">
      <c r="A24" s="7" t="s">
        <v>6953</v>
      </c>
      <c r="B24" s="7" t="s">
        <v>6954</v>
      </c>
      <c r="C24" s="8" t="s">
        <v>6999</v>
      </c>
      <c r="D24" s="8" t="s">
        <v>7000</v>
      </c>
      <c r="E24" s="6" t="str">
        <f t="shared" si="0"/>
        <v>05107</v>
      </c>
    </row>
    <row r="25" spans="1:5">
      <c r="A25" s="7" t="s">
        <v>6953</v>
      </c>
      <c r="B25" s="7" t="s">
        <v>6954</v>
      </c>
      <c r="C25" s="8" t="s">
        <v>7001</v>
      </c>
      <c r="D25" s="8" t="s">
        <v>7002</v>
      </c>
      <c r="E25" s="6" t="str">
        <f t="shared" si="0"/>
        <v>05113</v>
      </c>
    </row>
    <row r="26" spans="1:5">
      <c r="A26" s="7" t="s">
        <v>6953</v>
      </c>
      <c r="B26" s="7" t="s">
        <v>6954</v>
      </c>
      <c r="C26" s="8" t="s">
        <v>7003</v>
      </c>
      <c r="D26" s="8" t="s">
        <v>7004</v>
      </c>
      <c r="E26" s="6" t="str">
        <f t="shared" si="0"/>
        <v>05120</v>
      </c>
    </row>
    <row r="27" spans="1:5">
      <c r="A27" s="7" t="s">
        <v>6953</v>
      </c>
      <c r="B27" s="7" t="s">
        <v>6954</v>
      </c>
      <c r="C27" s="8" t="s">
        <v>7005</v>
      </c>
      <c r="D27" s="8" t="s">
        <v>7006</v>
      </c>
      <c r="E27" s="6" t="str">
        <f t="shared" si="0"/>
        <v>05125</v>
      </c>
    </row>
    <row r="28" spans="1:5">
      <c r="A28" s="7" t="s">
        <v>6953</v>
      </c>
      <c r="B28" s="7" t="s">
        <v>6954</v>
      </c>
      <c r="C28" s="8" t="s">
        <v>7007</v>
      </c>
      <c r="D28" s="8" t="s">
        <v>7008</v>
      </c>
      <c r="E28" s="6" t="str">
        <f t="shared" si="0"/>
        <v>05129</v>
      </c>
    </row>
    <row r="29" spans="1:5">
      <c r="A29" s="7" t="s">
        <v>6953</v>
      </c>
      <c r="B29" s="7" t="s">
        <v>6954</v>
      </c>
      <c r="C29" s="8" t="s">
        <v>7009</v>
      </c>
      <c r="D29" s="8" t="s">
        <v>7010</v>
      </c>
      <c r="E29" s="6" t="str">
        <f t="shared" si="0"/>
        <v>05134</v>
      </c>
    </row>
    <row r="30" spans="1:5">
      <c r="A30" s="7" t="s">
        <v>6953</v>
      </c>
      <c r="B30" s="7" t="s">
        <v>6954</v>
      </c>
      <c r="C30" s="8" t="s">
        <v>7011</v>
      </c>
      <c r="D30" s="8" t="s">
        <v>7012</v>
      </c>
      <c r="E30" s="6" t="str">
        <f t="shared" si="0"/>
        <v>05138</v>
      </c>
    </row>
    <row r="31" spans="1:5">
      <c r="A31" s="7" t="s">
        <v>6953</v>
      </c>
      <c r="B31" s="7" t="s">
        <v>6954</v>
      </c>
      <c r="C31" s="8" t="s">
        <v>7013</v>
      </c>
      <c r="D31" s="8" t="s">
        <v>7014</v>
      </c>
      <c r="E31" s="6" t="str">
        <f t="shared" si="0"/>
        <v>05142</v>
      </c>
    </row>
    <row r="32" spans="1:5">
      <c r="A32" s="7" t="s">
        <v>6953</v>
      </c>
      <c r="B32" s="7" t="s">
        <v>6954</v>
      </c>
      <c r="C32" s="8" t="s">
        <v>7015</v>
      </c>
      <c r="D32" s="8" t="s">
        <v>7016</v>
      </c>
      <c r="E32" s="6" t="str">
        <f t="shared" si="0"/>
        <v>05145</v>
      </c>
    </row>
    <row r="33" spans="1:5">
      <c r="A33" s="7" t="s">
        <v>6953</v>
      </c>
      <c r="B33" s="7" t="s">
        <v>6954</v>
      </c>
      <c r="C33" s="8" t="s">
        <v>7017</v>
      </c>
      <c r="D33" s="8" t="s">
        <v>7018</v>
      </c>
      <c r="E33" s="6" t="str">
        <f t="shared" si="0"/>
        <v>05147</v>
      </c>
    </row>
    <row r="34" spans="1:5">
      <c r="A34" s="7" t="s">
        <v>6953</v>
      </c>
      <c r="B34" s="7" t="s">
        <v>6954</v>
      </c>
      <c r="C34" s="8" t="s">
        <v>7019</v>
      </c>
      <c r="D34" s="8" t="s">
        <v>7020</v>
      </c>
      <c r="E34" s="6" t="str">
        <f t="shared" si="0"/>
        <v>05148</v>
      </c>
    </row>
    <row r="35" spans="1:5">
      <c r="A35" s="7" t="s">
        <v>6953</v>
      </c>
      <c r="B35" s="7" t="s">
        <v>6954</v>
      </c>
      <c r="C35" s="8" t="s">
        <v>7021</v>
      </c>
      <c r="D35" s="8" t="s">
        <v>7022</v>
      </c>
      <c r="E35" s="6" t="str">
        <f t="shared" si="0"/>
        <v>05150</v>
      </c>
    </row>
    <row r="36" spans="1:5">
      <c r="A36" s="7" t="s">
        <v>6953</v>
      </c>
      <c r="B36" s="7" t="s">
        <v>6954</v>
      </c>
      <c r="C36" s="8" t="s">
        <v>7023</v>
      </c>
      <c r="D36" s="8" t="s">
        <v>7024</v>
      </c>
      <c r="E36" s="6" t="str">
        <f t="shared" si="0"/>
        <v>05154</v>
      </c>
    </row>
    <row r="37" spans="1:5">
      <c r="A37" s="7" t="s">
        <v>6953</v>
      </c>
      <c r="B37" s="7" t="s">
        <v>6954</v>
      </c>
      <c r="C37" s="8" t="s">
        <v>7025</v>
      </c>
      <c r="D37" s="8" t="s">
        <v>7026</v>
      </c>
      <c r="E37" s="6" t="str">
        <f t="shared" si="0"/>
        <v>05172</v>
      </c>
    </row>
    <row r="38" spans="1:5">
      <c r="A38" s="7" t="s">
        <v>6953</v>
      </c>
      <c r="B38" s="7" t="s">
        <v>6954</v>
      </c>
      <c r="C38" s="8" t="s">
        <v>7027</v>
      </c>
      <c r="D38" s="8" t="s">
        <v>7028</v>
      </c>
      <c r="E38" s="6" t="str">
        <f t="shared" si="0"/>
        <v>05190</v>
      </c>
    </row>
    <row r="39" spans="1:5">
      <c r="A39" s="7" t="s">
        <v>6953</v>
      </c>
      <c r="B39" s="7" t="s">
        <v>6954</v>
      </c>
      <c r="C39" s="8" t="s">
        <v>7029</v>
      </c>
      <c r="D39" s="8" t="s">
        <v>7030</v>
      </c>
      <c r="E39" s="6" t="str">
        <f t="shared" si="0"/>
        <v>05197</v>
      </c>
    </row>
    <row r="40" spans="1:5">
      <c r="A40" s="7" t="s">
        <v>6953</v>
      </c>
      <c r="B40" s="7" t="s">
        <v>6954</v>
      </c>
      <c r="C40" s="8" t="s">
        <v>7031</v>
      </c>
      <c r="D40" s="8" t="s">
        <v>7032</v>
      </c>
      <c r="E40" s="6" t="str">
        <f t="shared" si="0"/>
        <v>05206</v>
      </c>
    </row>
    <row r="41" spans="1:5">
      <c r="A41" s="7" t="s">
        <v>6953</v>
      </c>
      <c r="B41" s="7" t="s">
        <v>6954</v>
      </c>
      <c r="C41" s="8" t="s">
        <v>7033</v>
      </c>
      <c r="D41" s="8" t="s">
        <v>7034</v>
      </c>
      <c r="E41" s="6" t="str">
        <f t="shared" si="0"/>
        <v>05209</v>
      </c>
    </row>
    <row r="42" spans="1:5">
      <c r="A42" s="7" t="s">
        <v>6953</v>
      </c>
      <c r="B42" s="7" t="s">
        <v>6954</v>
      </c>
      <c r="C42" s="8" t="s">
        <v>7035</v>
      </c>
      <c r="D42" s="8" t="s">
        <v>7036</v>
      </c>
      <c r="E42" s="6" t="str">
        <f t="shared" si="0"/>
        <v>05212</v>
      </c>
    </row>
    <row r="43" spans="1:5">
      <c r="A43" s="7" t="s">
        <v>6953</v>
      </c>
      <c r="B43" s="7" t="s">
        <v>6954</v>
      </c>
      <c r="C43" s="8" t="s">
        <v>7037</v>
      </c>
      <c r="D43" s="8" t="s">
        <v>7038</v>
      </c>
      <c r="E43" s="6" t="str">
        <f t="shared" si="0"/>
        <v>05234</v>
      </c>
    </row>
    <row r="44" spans="1:5">
      <c r="A44" s="7" t="s">
        <v>6953</v>
      </c>
      <c r="B44" s="7" t="s">
        <v>6954</v>
      </c>
      <c r="C44" s="8" t="s">
        <v>7039</v>
      </c>
      <c r="D44" s="8" t="s">
        <v>7040</v>
      </c>
      <c r="E44" s="6" t="str">
        <f t="shared" si="0"/>
        <v>05237</v>
      </c>
    </row>
    <row r="45" spans="1:5">
      <c r="A45" s="7" t="s">
        <v>6953</v>
      </c>
      <c r="B45" s="7" t="s">
        <v>6954</v>
      </c>
      <c r="C45" s="8" t="s">
        <v>7041</v>
      </c>
      <c r="D45" s="8" t="s">
        <v>7042</v>
      </c>
      <c r="E45" s="6" t="str">
        <f t="shared" si="0"/>
        <v>05240</v>
      </c>
    </row>
    <row r="46" spans="1:5">
      <c r="A46" s="7" t="s">
        <v>6953</v>
      </c>
      <c r="B46" s="7" t="s">
        <v>6954</v>
      </c>
      <c r="C46" s="8" t="s">
        <v>7043</v>
      </c>
      <c r="D46" s="8" t="s">
        <v>7044</v>
      </c>
      <c r="E46" s="6" t="str">
        <f t="shared" si="0"/>
        <v>05250</v>
      </c>
    </row>
    <row r="47" spans="1:5">
      <c r="A47" s="7" t="s">
        <v>6953</v>
      </c>
      <c r="B47" s="7" t="s">
        <v>6954</v>
      </c>
      <c r="C47" s="8" t="s">
        <v>7045</v>
      </c>
      <c r="D47" s="8" t="s">
        <v>7046</v>
      </c>
      <c r="E47" s="6" t="str">
        <f t="shared" si="0"/>
        <v>05264</v>
      </c>
    </row>
    <row r="48" spans="1:5">
      <c r="A48" s="7" t="s">
        <v>6953</v>
      </c>
      <c r="B48" s="7" t="s">
        <v>6954</v>
      </c>
      <c r="C48" s="8" t="s">
        <v>7047</v>
      </c>
      <c r="D48" s="8" t="s">
        <v>7048</v>
      </c>
      <c r="E48" s="6" t="str">
        <f t="shared" si="0"/>
        <v>05266</v>
      </c>
    </row>
    <row r="49" spans="1:5">
      <c r="A49" s="7" t="s">
        <v>6953</v>
      </c>
      <c r="B49" s="7" t="s">
        <v>6954</v>
      </c>
      <c r="C49" s="8" t="s">
        <v>7049</v>
      </c>
      <c r="D49" s="8" t="s">
        <v>7050</v>
      </c>
      <c r="E49" s="6" t="str">
        <f t="shared" si="0"/>
        <v>05282</v>
      </c>
    </row>
    <row r="50" spans="1:5">
      <c r="A50" s="7" t="s">
        <v>6953</v>
      </c>
      <c r="B50" s="7" t="s">
        <v>6954</v>
      </c>
      <c r="C50" s="8" t="s">
        <v>7051</v>
      </c>
      <c r="D50" s="8" t="s">
        <v>7052</v>
      </c>
      <c r="E50" s="6" t="str">
        <f t="shared" si="0"/>
        <v>05284</v>
      </c>
    </row>
    <row r="51" spans="1:5">
      <c r="A51" s="7" t="s">
        <v>6953</v>
      </c>
      <c r="B51" s="7" t="s">
        <v>6954</v>
      </c>
      <c r="C51" s="8" t="s">
        <v>7053</v>
      </c>
      <c r="D51" s="8" t="s">
        <v>7054</v>
      </c>
      <c r="E51" s="6" t="str">
        <f t="shared" si="0"/>
        <v>05306</v>
      </c>
    </row>
    <row r="52" spans="1:5">
      <c r="A52" s="7" t="s">
        <v>6953</v>
      </c>
      <c r="B52" s="7" t="s">
        <v>6954</v>
      </c>
      <c r="C52" s="8" t="s">
        <v>7055</v>
      </c>
      <c r="D52" s="8" t="s">
        <v>7056</v>
      </c>
      <c r="E52" s="6" t="str">
        <f t="shared" si="0"/>
        <v>05308</v>
      </c>
    </row>
    <row r="53" spans="1:5">
      <c r="A53" s="7" t="s">
        <v>6953</v>
      </c>
      <c r="B53" s="7" t="s">
        <v>6954</v>
      </c>
      <c r="C53" s="8" t="s">
        <v>7057</v>
      </c>
      <c r="D53" s="8" t="s">
        <v>7058</v>
      </c>
      <c r="E53" s="6" t="str">
        <f t="shared" si="0"/>
        <v>05310</v>
      </c>
    </row>
    <row r="54" spans="1:5">
      <c r="A54" s="7" t="s">
        <v>6953</v>
      </c>
      <c r="B54" s="7" t="s">
        <v>6954</v>
      </c>
      <c r="C54" s="8" t="s">
        <v>7059</v>
      </c>
      <c r="D54" s="8" t="s">
        <v>7060</v>
      </c>
      <c r="E54" s="6" t="str">
        <f t="shared" si="0"/>
        <v>05313</v>
      </c>
    </row>
    <row r="55" spans="1:5">
      <c r="A55" s="7" t="s">
        <v>6953</v>
      </c>
      <c r="B55" s="7" t="s">
        <v>6954</v>
      </c>
      <c r="C55" s="8" t="s">
        <v>7061</v>
      </c>
      <c r="D55" s="8" t="s">
        <v>7062</v>
      </c>
      <c r="E55" s="6" t="str">
        <f t="shared" si="0"/>
        <v>05315</v>
      </c>
    </row>
    <row r="56" spans="1:5">
      <c r="A56" s="7" t="s">
        <v>6953</v>
      </c>
      <c r="B56" s="7" t="s">
        <v>6954</v>
      </c>
      <c r="C56" s="8" t="s">
        <v>7063</v>
      </c>
      <c r="D56" s="8" t="s">
        <v>7064</v>
      </c>
      <c r="E56" s="6" t="str">
        <f t="shared" si="0"/>
        <v>05318</v>
      </c>
    </row>
    <row r="57" spans="1:5">
      <c r="A57" s="7" t="s">
        <v>6953</v>
      </c>
      <c r="B57" s="7" t="s">
        <v>6954</v>
      </c>
      <c r="C57" s="8" t="s">
        <v>7065</v>
      </c>
      <c r="D57" s="8" t="s">
        <v>7066</v>
      </c>
      <c r="E57" s="6" t="str">
        <f t="shared" si="0"/>
        <v>05321</v>
      </c>
    </row>
    <row r="58" spans="1:5">
      <c r="A58" s="7" t="s">
        <v>6953</v>
      </c>
      <c r="B58" s="7" t="s">
        <v>6954</v>
      </c>
      <c r="C58" s="8" t="s">
        <v>7067</v>
      </c>
      <c r="D58" s="8" t="s">
        <v>7068</v>
      </c>
      <c r="E58" s="6" t="str">
        <f t="shared" si="0"/>
        <v>05347</v>
      </c>
    </row>
    <row r="59" spans="1:5">
      <c r="A59" s="7" t="s">
        <v>6953</v>
      </c>
      <c r="B59" s="7" t="s">
        <v>6954</v>
      </c>
      <c r="C59" s="8" t="s">
        <v>7069</v>
      </c>
      <c r="D59" s="8" t="s">
        <v>7070</v>
      </c>
      <c r="E59" s="6" t="str">
        <f t="shared" si="0"/>
        <v>05353</v>
      </c>
    </row>
    <row r="60" spans="1:5">
      <c r="A60" s="7" t="s">
        <v>6953</v>
      </c>
      <c r="B60" s="7" t="s">
        <v>6954</v>
      </c>
      <c r="C60" s="8" t="s">
        <v>7071</v>
      </c>
      <c r="D60" s="8" t="s">
        <v>7072</v>
      </c>
      <c r="E60" s="6" t="str">
        <f t="shared" si="0"/>
        <v>05360</v>
      </c>
    </row>
    <row r="61" spans="1:5">
      <c r="A61" s="7" t="s">
        <v>6953</v>
      </c>
      <c r="B61" s="7" t="s">
        <v>6954</v>
      </c>
      <c r="C61" s="8" t="s">
        <v>7073</v>
      </c>
      <c r="D61" s="8" t="s">
        <v>7074</v>
      </c>
      <c r="E61" s="6" t="str">
        <f t="shared" si="0"/>
        <v>05361</v>
      </c>
    </row>
    <row r="62" spans="1:5">
      <c r="A62" s="7" t="s">
        <v>6953</v>
      </c>
      <c r="B62" s="7" t="s">
        <v>6954</v>
      </c>
      <c r="C62" s="8" t="s">
        <v>7075</v>
      </c>
      <c r="D62" s="8" t="s">
        <v>7076</v>
      </c>
      <c r="E62" s="6" t="str">
        <f t="shared" si="0"/>
        <v>05364</v>
      </c>
    </row>
    <row r="63" spans="1:5">
      <c r="A63" s="7" t="s">
        <v>6953</v>
      </c>
      <c r="B63" s="7" t="s">
        <v>6954</v>
      </c>
      <c r="C63" s="8" t="s">
        <v>7077</v>
      </c>
      <c r="D63" s="8" t="s">
        <v>7078</v>
      </c>
      <c r="E63" s="6" t="str">
        <f t="shared" si="0"/>
        <v>05368</v>
      </c>
    </row>
    <row r="64" spans="1:5">
      <c r="A64" s="7" t="s">
        <v>6953</v>
      </c>
      <c r="B64" s="7" t="s">
        <v>6954</v>
      </c>
      <c r="C64" s="8" t="s">
        <v>7079</v>
      </c>
      <c r="D64" s="8" t="s">
        <v>7080</v>
      </c>
      <c r="E64" s="6" t="str">
        <f t="shared" si="0"/>
        <v>05376</v>
      </c>
    </row>
    <row r="65" spans="1:5">
      <c r="A65" s="7" t="s">
        <v>6953</v>
      </c>
      <c r="B65" s="7" t="s">
        <v>6954</v>
      </c>
      <c r="C65" s="8" t="s">
        <v>7081</v>
      </c>
      <c r="D65" s="8" t="s">
        <v>7082</v>
      </c>
      <c r="E65" s="6" t="str">
        <f t="shared" si="0"/>
        <v>05380</v>
      </c>
    </row>
    <row r="66" spans="1:5">
      <c r="A66" s="7" t="s">
        <v>6953</v>
      </c>
      <c r="B66" s="7" t="s">
        <v>6954</v>
      </c>
      <c r="C66" s="8" t="s">
        <v>7083</v>
      </c>
      <c r="D66" s="8" t="s">
        <v>7084</v>
      </c>
      <c r="E66" s="6" t="str">
        <f t="shared" si="0"/>
        <v>05390</v>
      </c>
    </row>
    <row r="67" spans="1:5">
      <c r="A67" s="7" t="s">
        <v>6953</v>
      </c>
      <c r="B67" s="7" t="s">
        <v>6954</v>
      </c>
      <c r="C67" s="8" t="s">
        <v>7085</v>
      </c>
      <c r="D67" s="8" t="s">
        <v>7086</v>
      </c>
      <c r="E67" s="6" t="str">
        <f t="shared" ref="E67:E130" si="1">CONCATENATE(A67,C67)</f>
        <v>05400</v>
      </c>
    </row>
    <row r="68" spans="1:5">
      <c r="A68" s="7" t="s">
        <v>6953</v>
      </c>
      <c r="B68" s="7" t="s">
        <v>6954</v>
      </c>
      <c r="C68" s="8" t="s">
        <v>7087</v>
      </c>
      <c r="D68" s="8" t="s">
        <v>7088</v>
      </c>
      <c r="E68" s="6" t="str">
        <f t="shared" si="1"/>
        <v>05411</v>
      </c>
    </row>
    <row r="69" spans="1:5">
      <c r="A69" s="7" t="s">
        <v>6953</v>
      </c>
      <c r="B69" s="7" t="s">
        <v>6954</v>
      </c>
      <c r="C69" s="8" t="s">
        <v>7089</v>
      </c>
      <c r="D69" s="8" t="s">
        <v>7090</v>
      </c>
      <c r="E69" s="6" t="str">
        <f t="shared" si="1"/>
        <v>05425</v>
      </c>
    </row>
    <row r="70" spans="1:5">
      <c r="A70" s="7" t="s">
        <v>6953</v>
      </c>
      <c r="B70" s="7" t="s">
        <v>6954</v>
      </c>
      <c r="C70" s="8" t="s">
        <v>7091</v>
      </c>
      <c r="D70" s="8" t="s">
        <v>7092</v>
      </c>
      <c r="E70" s="6" t="str">
        <f t="shared" si="1"/>
        <v>05440</v>
      </c>
    </row>
    <row r="71" spans="1:5">
      <c r="A71" s="7" t="s">
        <v>6953</v>
      </c>
      <c r="B71" s="7" t="s">
        <v>6954</v>
      </c>
      <c r="C71" s="8" t="s">
        <v>7093</v>
      </c>
      <c r="D71" s="8" t="s">
        <v>7094</v>
      </c>
      <c r="E71" s="6" t="str">
        <f t="shared" si="1"/>
        <v>05467</v>
      </c>
    </row>
    <row r="72" spans="1:5">
      <c r="A72" s="7" t="s">
        <v>6953</v>
      </c>
      <c r="B72" s="7" t="s">
        <v>6954</v>
      </c>
      <c r="C72" s="8" t="s">
        <v>7095</v>
      </c>
      <c r="D72" s="8" t="s">
        <v>7096</v>
      </c>
      <c r="E72" s="6" t="str">
        <f t="shared" si="1"/>
        <v>05475</v>
      </c>
    </row>
    <row r="73" spans="1:5">
      <c r="A73" s="7" t="s">
        <v>6953</v>
      </c>
      <c r="B73" s="7" t="s">
        <v>6954</v>
      </c>
      <c r="C73" s="8" t="s">
        <v>7097</v>
      </c>
      <c r="D73" s="8" t="s">
        <v>7098</v>
      </c>
      <c r="E73" s="6" t="str">
        <f t="shared" si="1"/>
        <v>05480</v>
      </c>
    </row>
    <row r="74" spans="1:5">
      <c r="A74" s="7" t="s">
        <v>6953</v>
      </c>
      <c r="B74" s="7" t="s">
        <v>6954</v>
      </c>
      <c r="C74" s="8" t="s">
        <v>7099</v>
      </c>
      <c r="D74" s="8" t="s">
        <v>7100</v>
      </c>
      <c r="E74" s="6" t="str">
        <f t="shared" si="1"/>
        <v>05483</v>
      </c>
    </row>
    <row r="75" spans="1:5">
      <c r="A75" s="7" t="s">
        <v>6953</v>
      </c>
      <c r="B75" s="7" t="s">
        <v>6954</v>
      </c>
      <c r="C75" s="8" t="s">
        <v>7101</v>
      </c>
      <c r="D75" s="8" t="s">
        <v>7102</v>
      </c>
      <c r="E75" s="6" t="str">
        <f t="shared" si="1"/>
        <v>05490</v>
      </c>
    </row>
    <row r="76" spans="1:5">
      <c r="A76" s="7" t="s">
        <v>6953</v>
      </c>
      <c r="B76" s="7" t="s">
        <v>6954</v>
      </c>
      <c r="C76" s="8" t="s">
        <v>7103</v>
      </c>
      <c r="D76" s="8" t="s">
        <v>7104</v>
      </c>
      <c r="E76" s="6" t="str">
        <f t="shared" si="1"/>
        <v>05495</v>
      </c>
    </row>
    <row r="77" spans="1:5">
      <c r="A77" s="7" t="s">
        <v>6953</v>
      </c>
      <c r="B77" s="7" t="s">
        <v>6954</v>
      </c>
      <c r="C77" s="8" t="s">
        <v>7105</v>
      </c>
      <c r="D77" s="8" t="s">
        <v>7106</v>
      </c>
      <c r="E77" s="6" t="str">
        <f t="shared" si="1"/>
        <v>05501</v>
      </c>
    </row>
    <row r="78" spans="1:5">
      <c r="A78" s="7" t="s">
        <v>6953</v>
      </c>
      <c r="B78" s="7" t="s">
        <v>6954</v>
      </c>
      <c r="C78" s="8" t="s">
        <v>7107</v>
      </c>
      <c r="D78" s="8" t="s">
        <v>7108</v>
      </c>
      <c r="E78" s="6" t="str">
        <f t="shared" si="1"/>
        <v>05541</v>
      </c>
    </row>
    <row r="79" spans="1:5">
      <c r="A79" s="7" t="s">
        <v>6953</v>
      </c>
      <c r="B79" s="7" t="s">
        <v>6954</v>
      </c>
      <c r="C79" s="8" t="s">
        <v>7109</v>
      </c>
      <c r="D79" s="8" t="s">
        <v>7110</v>
      </c>
      <c r="E79" s="6" t="str">
        <f t="shared" si="1"/>
        <v>05543</v>
      </c>
    </row>
    <row r="80" spans="1:5">
      <c r="A80" s="7" t="s">
        <v>6953</v>
      </c>
      <c r="B80" s="7" t="s">
        <v>6954</v>
      </c>
      <c r="C80" s="8" t="s">
        <v>7111</v>
      </c>
      <c r="D80" s="8" t="s">
        <v>7112</v>
      </c>
      <c r="E80" s="6" t="str">
        <f t="shared" si="1"/>
        <v>05576</v>
      </c>
    </row>
    <row r="81" spans="1:5">
      <c r="A81" s="7" t="s">
        <v>6953</v>
      </c>
      <c r="B81" s="7" t="s">
        <v>6954</v>
      </c>
      <c r="C81" s="8" t="s">
        <v>7113</v>
      </c>
      <c r="D81" s="8" t="s">
        <v>7114</v>
      </c>
      <c r="E81" s="6" t="str">
        <f t="shared" si="1"/>
        <v>05579</v>
      </c>
    </row>
    <row r="82" spans="1:5">
      <c r="A82" s="7" t="s">
        <v>6953</v>
      </c>
      <c r="B82" s="7" t="s">
        <v>6954</v>
      </c>
      <c r="C82" s="8" t="s">
        <v>7115</v>
      </c>
      <c r="D82" s="8" t="s">
        <v>7116</v>
      </c>
      <c r="E82" s="6" t="str">
        <f t="shared" si="1"/>
        <v>05585</v>
      </c>
    </row>
    <row r="83" spans="1:5">
      <c r="A83" s="7" t="s">
        <v>6953</v>
      </c>
      <c r="B83" s="7" t="s">
        <v>6954</v>
      </c>
      <c r="C83" s="8" t="s">
        <v>7117</v>
      </c>
      <c r="D83" s="8" t="s">
        <v>7118</v>
      </c>
      <c r="E83" s="6" t="str">
        <f t="shared" si="1"/>
        <v>05591</v>
      </c>
    </row>
    <row r="84" spans="1:5">
      <c r="A84" s="7" t="s">
        <v>6953</v>
      </c>
      <c r="B84" s="7" t="s">
        <v>6954</v>
      </c>
      <c r="C84" s="8" t="s">
        <v>7119</v>
      </c>
      <c r="D84" s="8" t="s">
        <v>7120</v>
      </c>
      <c r="E84" s="6" t="str">
        <f t="shared" si="1"/>
        <v>05604</v>
      </c>
    </row>
    <row r="85" spans="1:5">
      <c r="A85" s="7" t="s">
        <v>6953</v>
      </c>
      <c r="B85" s="7" t="s">
        <v>6954</v>
      </c>
      <c r="C85" s="8" t="s">
        <v>7121</v>
      </c>
      <c r="D85" s="8" t="s">
        <v>7122</v>
      </c>
      <c r="E85" s="6" t="str">
        <f t="shared" si="1"/>
        <v>05607</v>
      </c>
    </row>
    <row r="86" spans="1:5">
      <c r="A86" s="7" t="s">
        <v>6953</v>
      </c>
      <c r="B86" s="7" t="s">
        <v>6954</v>
      </c>
      <c r="C86" s="8" t="s">
        <v>7123</v>
      </c>
      <c r="D86" s="8" t="s">
        <v>7124</v>
      </c>
      <c r="E86" s="6" t="str">
        <f t="shared" si="1"/>
        <v>05615</v>
      </c>
    </row>
    <row r="87" spans="1:5">
      <c r="A87" s="7" t="s">
        <v>6953</v>
      </c>
      <c r="B87" s="7" t="s">
        <v>6954</v>
      </c>
      <c r="C87" s="8" t="s">
        <v>7125</v>
      </c>
      <c r="D87" s="8" t="s">
        <v>7126</v>
      </c>
      <c r="E87" s="6" t="str">
        <f t="shared" si="1"/>
        <v>05628</v>
      </c>
    </row>
    <row r="88" spans="1:5">
      <c r="A88" s="7" t="s">
        <v>6953</v>
      </c>
      <c r="B88" s="7" t="s">
        <v>6954</v>
      </c>
      <c r="C88" s="8" t="s">
        <v>7127</v>
      </c>
      <c r="D88" s="8" t="s">
        <v>7128</v>
      </c>
      <c r="E88" s="6" t="str">
        <f t="shared" si="1"/>
        <v>05631</v>
      </c>
    </row>
    <row r="89" spans="1:5">
      <c r="A89" s="7" t="s">
        <v>6953</v>
      </c>
      <c r="B89" s="7" t="s">
        <v>6954</v>
      </c>
      <c r="C89" s="8" t="s">
        <v>7129</v>
      </c>
      <c r="D89" s="8" t="s">
        <v>7130</v>
      </c>
      <c r="E89" s="6" t="str">
        <f t="shared" si="1"/>
        <v>05642</v>
      </c>
    </row>
    <row r="90" spans="1:5">
      <c r="A90" s="7" t="s">
        <v>6953</v>
      </c>
      <c r="B90" s="7" t="s">
        <v>6954</v>
      </c>
      <c r="C90" s="8" t="s">
        <v>7131</v>
      </c>
      <c r="D90" s="8" t="s">
        <v>7132</v>
      </c>
      <c r="E90" s="6" t="str">
        <f t="shared" si="1"/>
        <v>05647</v>
      </c>
    </row>
    <row r="91" spans="1:5">
      <c r="A91" s="7" t="s">
        <v>6953</v>
      </c>
      <c r="B91" s="7" t="s">
        <v>6954</v>
      </c>
      <c r="C91" s="8" t="s">
        <v>7133</v>
      </c>
      <c r="D91" s="8" t="s">
        <v>7134</v>
      </c>
      <c r="E91" s="6" t="str">
        <f t="shared" si="1"/>
        <v>05649</v>
      </c>
    </row>
    <row r="92" spans="1:5">
      <c r="A92" s="7" t="s">
        <v>6953</v>
      </c>
      <c r="B92" s="7" t="s">
        <v>6954</v>
      </c>
      <c r="C92" s="8" t="s">
        <v>7135</v>
      </c>
      <c r="D92" s="8" t="s">
        <v>7136</v>
      </c>
      <c r="E92" s="6" t="str">
        <f t="shared" si="1"/>
        <v>05652</v>
      </c>
    </row>
    <row r="93" spans="1:5">
      <c r="A93" s="7" t="s">
        <v>6953</v>
      </c>
      <c r="B93" s="7" t="s">
        <v>6954</v>
      </c>
      <c r="C93" s="8" t="s">
        <v>7137</v>
      </c>
      <c r="D93" s="8" t="s">
        <v>7138</v>
      </c>
      <c r="E93" s="6" t="str">
        <f t="shared" si="1"/>
        <v>05656</v>
      </c>
    </row>
    <row r="94" spans="1:5">
      <c r="A94" s="7" t="s">
        <v>6953</v>
      </c>
      <c r="B94" s="7" t="s">
        <v>6954</v>
      </c>
      <c r="C94" s="8" t="s">
        <v>7139</v>
      </c>
      <c r="D94" s="8" t="s">
        <v>7140</v>
      </c>
      <c r="E94" s="6" t="str">
        <f t="shared" si="1"/>
        <v>05658</v>
      </c>
    </row>
    <row r="95" spans="1:5">
      <c r="A95" s="7" t="s">
        <v>6953</v>
      </c>
      <c r="B95" s="7" t="s">
        <v>6954</v>
      </c>
      <c r="C95" s="8" t="s">
        <v>7141</v>
      </c>
      <c r="D95" s="8" t="s">
        <v>7142</v>
      </c>
      <c r="E95" s="6" t="str">
        <f t="shared" si="1"/>
        <v>05659</v>
      </c>
    </row>
    <row r="96" spans="1:5">
      <c r="A96" s="7" t="s">
        <v>6953</v>
      </c>
      <c r="B96" s="7" t="s">
        <v>6954</v>
      </c>
      <c r="C96" s="8" t="s">
        <v>7143</v>
      </c>
      <c r="D96" s="8" t="s">
        <v>7144</v>
      </c>
      <c r="E96" s="6" t="str">
        <f t="shared" si="1"/>
        <v>05660</v>
      </c>
    </row>
    <row r="97" spans="1:5">
      <c r="A97" s="7" t="s">
        <v>6953</v>
      </c>
      <c r="B97" s="7" t="s">
        <v>6954</v>
      </c>
      <c r="C97" s="8" t="s">
        <v>7145</v>
      </c>
      <c r="D97" s="8" t="s">
        <v>7146</v>
      </c>
      <c r="E97" s="6" t="str">
        <f t="shared" si="1"/>
        <v>05664</v>
      </c>
    </row>
    <row r="98" spans="1:5">
      <c r="A98" s="7" t="s">
        <v>6953</v>
      </c>
      <c r="B98" s="7" t="s">
        <v>6954</v>
      </c>
      <c r="C98" s="8" t="s">
        <v>7147</v>
      </c>
      <c r="D98" s="8" t="s">
        <v>7148</v>
      </c>
      <c r="E98" s="6" t="str">
        <f t="shared" si="1"/>
        <v>05665</v>
      </c>
    </row>
    <row r="99" spans="1:5">
      <c r="A99" s="7" t="s">
        <v>6953</v>
      </c>
      <c r="B99" s="7" t="s">
        <v>6954</v>
      </c>
      <c r="C99" s="8" t="s">
        <v>7149</v>
      </c>
      <c r="D99" s="8" t="s">
        <v>7150</v>
      </c>
      <c r="E99" s="6" t="str">
        <f t="shared" si="1"/>
        <v>05667</v>
      </c>
    </row>
    <row r="100" spans="1:5">
      <c r="A100" s="7" t="s">
        <v>6953</v>
      </c>
      <c r="B100" s="7" t="s">
        <v>6954</v>
      </c>
      <c r="C100" s="8" t="s">
        <v>7151</v>
      </c>
      <c r="D100" s="8" t="s">
        <v>7152</v>
      </c>
      <c r="E100" s="6" t="str">
        <f t="shared" si="1"/>
        <v>05670</v>
      </c>
    </row>
    <row r="101" spans="1:5">
      <c r="A101" s="7" t="s">
        <v>6953</v>
      </c>
      <c r="B101" s="7" t="s">
        <v>6954</v>
      </c>
      <c r="C101" s="8" t="s">
        <v>7153</v>
      </c>
      <c r="D101" s="8" t="s">
        <v>7154</v>
      </c>
      <c r="E101" s="6" t="str">
        <f t="shared" si="1"/>
        <v>05674</v>
      </c>
    </row>
    <row r="102" spans="1:5">
      <c r="A102" s="7" t="s">
        <v>6953</v>
      </c>
      <c r="B102" s="7" t="s">
        <v>6954</v>
      </c>
      <c r="C102" s="8" t="s">
        <v>7155</v>
      </c>
      <c r="D102" s="8" t="s">
        <v>7156</v>
      </c>
      <c r="E102" s="6" t="str">
        <f t="shared" si="1"/>
        <v>05679</v>
      </c>
    </row>
    <row r="103" spans="1:5">
      <c r="A103" s="7" t="s">
        <v>6953</v>
      </c>
      <c r="B103" s="7" t="s">
        <v>6954</v>
      </c>
      <c r="C103" s="8" t="s">
        <v>7157</v>
      </c>
      <c r="D103" s="8" t="s">
        <v>7158</v>
      </c>
      <c r="E103" s="6" t="str">
        <f t="shared" si="1"/>
        <v>05686</v>
      </c>
    </row>
    <row r="104" spans="1:5">
      <c r="A104" s="7" t="s">
        <v>6953</v>
      </c>
      <c r="B104" s="7" t="s">
        <v>6954</v>
      </c>
      <c r="C104" s="8" t="s">
        <v>7159</v>
      </c>
      <c r="D104" s="8" t="s">
        <v>7160</v>
      </c>
      <c r="E104" s="6" t="str">
        <f t="shared" si="1"/>
        <v>05690</v>
      </c>
    </row>
    <row r="105" spans="1:5">
      <c r="A105" s="7" t="s">
        <v>6953</v>
      </c>
      <c r="B105" s="7" t="s">
        <v>6954</v>
      </c>
      <c r="C105" s="8" t="s">
        <v>7161</v>
      </c>
      <c r="D105" s="8" t="s">
        <v>7162</v>
      </c>
      <c r="E105" s="6" t="str">
        <f t="shared" si="1"/>
        <v>05697</v>
      </c>
    </row>
    <row r="106" spans="1:5">
      <c r="A106" s="7" t="s">
        <v>6953</v>
      </c>
      <c r="B106" s="7" t="s">
        <v>6954</v>
      </c>
      <c r="C106" s="8" t="s">
        <v>7163</v>
      </c>
      <c r="D106" s="8" t="s">
        <v>7164</v>
      </c>
      <c r="E106" s="6" t="str">
        <f t="shared" si="1"/>
        <v>05736</v>
      </c>
    </row>
    <row r="107" spans="1:5">
      <c r="A107" s="7" t="s">
        <v>6953</v>
      </c>
      <c r="B107" s="7" t="s">
        <v>6954</v>
      </c>
      <c r="C107" s="8" t="s">
        <v>7165</v>
      </c>
      <c r="D107" s="8" t="s">
        <v>7166</v>
      </c>
      <c r="E107" s="6" t="str">
        <f t="shared" si="1"/>
        <v>05756</v>
      </c>
    </row>
    <row r="108" spans="1:5">
      <c r="A108" s="7" t="s">
        <v>6953</v>
      </c>
      <c r="B108" s="7" t="s">
        <v>6954</v>
      </c>
      <c r="C108" s="8" t="s">
        <v>7167</v>
      </c>
      <c r="D108" s="8" t="s">
        <v>7168</v>
      </c>
      <c r="E108" s="6" t="str">
        <f t="shared" si="1"/>
        <v>05761</v>
      </c>
    </row>
    <row r="109" spans="1:5">
      <c r="A109" s="7" t="s">
        <v>6953</v>
      </c>
      <c r="B109" s="7" t="s">
        <v>6954</v>
      </c>
      <c r="C109" s="8" t="s">
        <v>7169</v>
      </c>
      <c r="D109" s="8" t="s">
        <v>7170</v>
      </c>
      <c r="E109" s="6" t="str">
        <f t="shared" si="1"/>
        <v>05789</v>
      </c>
    </row>
    <row r="110" spans="1:5">
      <c r="A110" s="7" t="s">
        <v>6953</v>
      </c>
      <c r="B110" s="7" t="s">
        <v>6954</v>
      </c>
      <c r="C110" s="8" t="s">
        <v>7171</v>
      </c>
      <c r="D110" s="8" t="s">
        <v>7172</v>
      </c>
      <c r="E110" s="6" t="str">
        <f t="shared" si="1"/>
        <v>05790</v>
      </c>
    </row>
    <row r="111" spans="1:5">
      <c r="A111" s="7" t="s">
        <v>6953</v>
      </c>
      <c r="B111" s="7" t="s">
        <v>6954</v>
      </c>
      <c r="C111" s="8" t="s">
        <v>7173</v>
      </c>
      <c r="D111" s="8" t="s">
        <v>7174</v>
      </c>
      <c r="E111" s="6" t="str">
        <f t="shared" si="1"/>
        <v>05792</v>
      </c>
    </row>
    <row r="112" spans="1:5">
      <c r="A112" s="7" t="s">
        <v>6953</v>
      </c>
      <c r="B112" s="7" t="s">
        <v>6954</v>
      </c>
      <c r="C112" s="8" t="s">
        <v>7175</v>
      </c>
      <c r="D112" s="8" t="s">
        <v>7176</v>
      </c>
      <c r="E112" s="6" t="str">
        <f t="shared" si="1"/>
        <v>05809</v>
      </c>
    </row>
    <row r="113" spans="1:5">
      <c r="A113" s="7" t="s">
        <v>6953</v>
      </c>
      <c r="B113" s="7" t="s">
        <v>6954</v>
      </c>
      <c r="C113" s="8" t="s">
        <v>7177</v>
      </c>
      <c r="D113" s="8" t="s">
        <v>7178</v>
      </c>
      <c r="E113" s="6" t="str">
        <f t="shared" si="1"/>
        <v>05819</v>
      </c>
    </row>
    <row r="114" spans="1:5">
      <c r="A114" s="7" t="s">
        <v>6953</v>
      </c>
      <c r="B114" s="7" t="s">
        <v>6954</v>
      </c>
      <c r="C114" s="8" t="s">
        <v>7179</v>
      </c>
      <c r="D114" s="8" t="s">
        <v>7180</v>
      </c>
      <c r="E114" s="6" t="str">
        <f t="shared" si="1"/>
        <v>05837</v>
      </c>
    </row>
    <row r="115" spans="1:5">
      <c r="A115" s="7" t="s">
        <v>6953</v>
      </c>
      <c r="B115" s="7" t="s">
        <v>6954</v>
      </c>
      <c r="C115" s="8" t="s">
        <v>7181</v>
      </c>
      <c r="D115" s="8" t="s">
        <v>7182</v>
      </c>
      <c r="E115" s="6" t="str">
        <f t="shared" si="1"/>
        <v>05842</v>
      </c>
    </row>
    <row r="116" spans="1:5">
      <c r="A116" s="7" t="s">
        <v>6953</v>
      </c>
      <c r="B116" s="7" t="s">
        <v>6954</v>
      </c>
      <c r="C116" s="8" t="s">
        <v>7183</v>
      </c>
      <c r="D116" s="8" t="s">
        <v>7184</v>
      </c>
      <c r="E116" s="6" t="str">
        <f t="shared" si="1"/>
        <v>05847</v>
      </c>
    </row>
    <row r="117" spans="1:5">
      <c r="A117" s="7" t="s">
        <v>6953</v>
      </c>
      <c r="B117" s="7" t="s">
        <v>6954</v>
      </c>
      <c r="C117" s="8" t="s">
        <v>7185</v>
      </c>
      <c r="D117" s="8" t="s">
        <v>7186</v>
      </c>
      <c r="E117" s="6" t="str">
        <f t="shared" si="1"/>
        <v>05854</v>
      </c>
    </row>
    <row r="118" spans="1:5">
      <c r="A118" s="7" t="s">
        <v>6953</v>
      </c>
      <c r="B118" s="7" t="s">
        <v>6954</v>
      </c>
      <c r="C118" s="8" t="s">
        <v>7187</v>
      </c>
      <c r="D118" s="8" t="s">
        <v>7188</v>
      </c>
      <c r="E118" s="6" t="str">
        <f t="shared" si="1"/>
        <v>05856</v>
      </c>
    </row>
    <row r="119" spans="1:5">
      <c r="A119" s="7" t="s">
        <v>6953</v>
      </c>
      <c r="B119" s="7" t="s">
        <v>6954</v>
      </c>
      <c r="C119" s="8" t="s">
        <v>7189</v>
      </c>
      <c r="D119" s="8" t="s">
        <v>7190</v>
      </c>
      <c r="E119" s="6" t="str">
        <f t="shared" si="1"/>
        <v>05858</v>
      </c>
    </row>
    <row r="120" spans="1:5">
      <c r="A120" s="7" t="s">
        <v>6953</v>
      </c>
      <c r="B120" s="7" t="s">
        <v>6954</v>
      </c>
      <c r="C120" s="8" t="s">
        <v>7191</v>
      </c>
      <c r="D120" s="8" t="s">
        <v>7192</v>
      </c>
      <c r="E120" s="6" t="str">
        <f t="shared" si="1"/>
        <v>05861</v>
      </c>
    </row>
    <row r="121" spans="1:5">
      <c r="A121" s="7" t="s">
        <v>6953</v>
      </c>
      <c r="B121" s="7" t="s">
        <v>6954</v>
      </c>
      <c r="C121" s="8" t="s">
        <v>7193</v>
      </c>
      <c r="D121" s="8" t="s">
        <v>7194</v>
      </c>
      <c r="E121" s="6" t="str">
        <f t="shared" si="1"/>
        <v>05873</v>
      </c>
    </row>
    <row r="122" spans="1:5">
      <c r="A122" s="7" t="s">
        <v>6953</v>
      </c>
      <c r="B122" s="7" t="s">
        <v>6954</v>
      </c>
      <c r="C122" s="8" t="s">
        <v>7195</v>
      </c>
      <c r="D122" s="8" t="s">
        <v>7196</v>
      </c>
      <c r="E122" s="6" t="str">
        <f t="shared" si="1"/>
        <v>05885</v>
      </c>
    </row>
    <row r="123" spans="1:5">
      <c r="A123" s="7" t="s">
        <v>6953</v>
      </c>
      <c r="B123" s="7" t="s">
        <v>6954</v>
      </c>
      <c r="C123" s="8" t="s">
        <v>7197</v>
      </c>
      <c r="D123" s="8" t="s">
        <v>7198</v>
      </c>
      <c r="E123" s="6" t="str">
        <f t="shared" si="1"/>
        <v>05887</v>
      </c>
    </row>
    <row r="124" spans="1:5">
      <c r="A124" s="7" t="s">
        <v>6953</v>
      </c>
      <c r="B124" s="7" t="s">
        <v>6954</v>
      </c>
      <c r="C124" s="8" t="s">
        <v>7199</v>
      </c>
      <c r="D124" s="8" t="s">
        <v>7200</v>
      </c>
      <c r="E124" s="6" t="str">
        <f t="shared" si="1"/>
        <v>05890</v>
      </c>
    </row>
    <row r="125" spans="1:5">
      <c r="A125" s="7" t="s">
        <v>6953</v>
      </c>
      <c r="B125" s="7" t="s">
        <v>6954</v>
      </c>
      <c r="C125" s="8" t="s">
        <v>7201</v>
      </c>
      <c r="D125" s="8" t="s">
        <v>7202</v>
      </c>
      <c r="E125" s="6" t="str">
        <f t="shared" si="1"/>
        <v>05893</v>
      </c>
    </row>
    <row r="126" spans="1:5">
      <c r="A126" s="7" t="s">
        <v>6953</v>
      </c>
      <c r="B126" s="7" t="s">
        <v>6954</v>
      </c>
      <c r="C126" s="8" t="s">
        <v>7203</v>
      </c>
      <c r="D126" s="8" t="s">
        <v>7204</v>
      </c>
      <c r="E126" s="6" t="str">
        <f t="shared" si="1"/>
        <v>05895</v>
      </c>
    </row>
    <row r="127" spans="1:5">
      <c r="A127" s="7" t="s">
        <v>7205</v>
      </c>
      <c r="B127" s="7" t="s">
        <v>7206</v>
      </c>
      <c r="C127" s="8" t="s">
        <v>6955</v>
      </c>
      <c r="D127" s="8" t="s">
        <v>7207</v>
      </c>
      <c r="E127" s="6" t="str">
        <f t="shared" si="1"/>
        <v>08001</v>
      </c>
    </row>
    <row r="128" spans="1:5">
      <c r="A128" s="7" t="s">
        <v>7205</v>
      </c>
      <c r="B128" s="7" t="s">
        <v>7206</v>
      </c>
      <c r="C128" s="8" t="s">
        <v>7208</v>
      </c>
      <c r="D128" s="8" t="s">
        <v>7209</v>
      </c>
      <c r="E128" s="6" t="str">
        <f t="shared" si="1"/>
        <v>08078</v>
      </c>
    </row>
    <row r="129" spans="1:5">
      <c r="A129" s="7" t="s">
        <v>7205</v>
      </c>
      <c r="B129" s="7" t="s">
        <v>7206</v>
      </c>
      <c r="C129" s="8" t="s">
        <v>7210</v>
      </c>
      <c r="D129" s="8" t="s">
        <v>7211</v>
      </c>
      <c r="E129" s="6" t="str">
        <f t="shared" si="1"/>
        <v>08137</v>
      </c>
    </row>
    <row r="130" spans="1:5">
      <c r="A130" s="7" t="s">
        <v>7205</v>
      </c>
      <c r="B130" s="7" t="s">
        <v>7206</v>
      </c>
      <c r="C130" s="8" t="s">
        <v>7212</v>
      </c>
      <c r="D130" s="8" t="s">
        <v>7213</v>
      </c>
      <c r="E130" s="6" t="str">
        <f t="shared" si="1"/>
        <v>08141</v>
      </c>
    </row>
    <row r="131" spans="1:5">
      <c r="A131" s="7" t="s">
        <v>7205</v>
      </c>
      <c r="B131" s="7" t="s">
        <v>7206</v>
      </c>
      <c r="C131" s="8" t="s">
        <v>7214</v>
      </c>
      <c r="D131" s="8" t="s">
        <v>7215</v>
      </c>
      <c r="E131" s="6" t="str">
        <f t="shared" ref="E131:E194" si="2">CONCATENATE(A131,C131)</f>
        <v>08296</v>
      </c>
    </row>
    <row r="132" spans="1:5">
      <c r="A132" s="7" t="s">
        <v>7205</v>
      </c>
      <c r="B132" s="7" t="s">
        <v>7206</v>
      </c>
      <c r="C132" s="8" t="s">
        <v>7216</v>
      </c>
      <c r="D132" s="8" t="s">
        <v>7217</v>
      </c>
      <c r="E132" s="6" t="str">
        <f t="shared" si="2"/>
        <v>08372</v>
      </c>
    </row>
    <row r="133" spans="1:5">
      <c r="A133" s="7" t="s">
        <v>7205</v>
      </c>
      <c r="B133" s="7" t="s">
        <v>7206</v>
      </c>
      <c r="C133" s="8" t="s">
        <v>7218</v>
      </c>
      <c r="D133" s="8" t="s">
        <v>7219</v>
      </c>
      <c r="E133" s="6" t="str">
        <f t="shared" si="2"/>
        <v>08421</v>
      </c>
    </row>
    <row r="134" spans="1:5">
      <c r="A134" s="7" t="s">
        <v>7205</v>
      </c>
      <c r="B134" s="7" t="s">
        <v>7206</v>
      </c>
      <c r="C134" s="8" t="s">
        <v>7220</v>
      </c>
      <c r="D134" s="8" t="s">
        <v>7221</v>
      </c>
      <c r="E134" s="6" t="str">
        <f t="shared" si="2"/>
        <v>08433</v>
      </c>
    </row>
    <row r="135" spans="1:5">
      <c r="A135" s="7" t="s">
        <v>7205</v>
      </c>
      <c r="B135" s="7" t="s">
        <v>7206</v>
      </c>
      <c r="C135" s="8" t="s">
        <v>7222</v>
      </c>
      <c r="D135" s="8" t="s">
        <v>7223</v>
      </c>
      <c r="E135" s="6" t="str">
        <f t="shared" si="2"/>
        <v>08436</v>
      </c>
    </row>
    <row r="136" spans="1:5">
      <c r="A136" s="7" t="s">
        <v>7205</v>
      </c>
      <c r="B136" s="7" t="s">
        <v>7206</v>
      </c>
      <c r="C136" s="8" t="s">
        <v>7224</v>
      </c>
      <c r="D136" s="8" t="s">
        <v>7225</v>
      </c>
      <c r="E136" s="6" t="str">
        <f t="shared" si="2"/>
        <v>08520</v>
      </c>
    </row>
    <row r="137" spans="1:5">
      <c r="A137" s="7" t="s">
        <v>7205</v>
      </c>
      <c r="B137" s="7" t="s">
        <v>7206</v>
      </c>
      <c r="C137" s="8" t="s">
        <v>7226</v>
      </c>
      <c r="D137" s="8" t="s">
        <v>7227</v>
      </c>
      <c r="E137" s="6" t="str">
        <f t="shared" si="2"/>
        <v>08549</v>
      </c>
    </row>
    <row r="138" spans="1:5">
      <c r="A138" s="7" t="s">
        <v>7205</v>
      </c>
      <c r="B138" s="7" t="s">
        <v>7206</v>
      </c>
      <c r="C138" s="8" t="s">
        <v>7228</v>
      </c>
      <c r="D138" s="8" t="s">
        <v>7229</v>
      </c>
      <c r="E138" s="6" t="str">
        <f t="shared" si="2"/>
        <v>08558</v>
      </c>
    </row>
    <row r="139" spans="1:5">
      <c r="A139" s="7" t="s">
        <v>7205</v>
      </c>
      <c r="B139" s="7" t="s">
        <v>7206</v>
      </c>
      <c r="C139" s="8" t="s">
        <v>7230</v>
      </c>
      <c r="D139" s="8" t="s">
        <v>7231</v>
      </c>
      <c r="E139" s="6" t="str">
        <f t="shared" si="2"/>
        <v>08560</v>
      </c>
    </row>
    <row r="140" spans="1:5">
      <c r="A140" s="7" t="s">
        <v>7205</v>
      </c>
      <c r="B140" s="7" t="s">
        <v>7206</v>
      </c>
      <c r="C140" s="8" t="s">
        <v>7232</v>
      </c>
      <c r="D140" s="8" t="s">
        <v>7233</v>
      </c>
      <c r="E140" s="6" t="str">
        <f t="shared" si="2"/>
        <v>08573</v>
      </c>
    </row>
    <row r="141" spans="1:5">
      <c r="A141" s="7" t="s">
        <v>7205</v>
      </c>
      <c r="B141" s="7" t="s">
        <v>7206</v>
      </c>
      <c r="C141" s="8" t="s">
        <v>7234</v>
      </c>
      <c r="D141" s="8" t="s">
        <v>7235</v>
      </c>
      <c r="E141" s="6" t="str">
        <f t="shared" si="2"/>
        <v>08606</v>
      </c>
    </row>
    <row r="142" spans="1:5">
      <c r="A142" s="7" t="s">
        <v>7205</v>
      </c>
      <c r="B142" s="7" t="s">
        <v>7206</v>
      </c>
      <c r="C142" s="8" t="s">
        <v>7236</v>
      </c>
      <c r="D142" s="8" t="s">
        <v>7237</v>
      </c>
      <c r="E142" s="6" t="str">
        <f t="shared" si="2"/>
        <v>08634</v>
      </c>
    </row>
    <row r="143" spans="1:5">
      <c r="A143" s="7" t="s">
        <v>7205</v>
      </c>
      <c r="B143" s="7" t="s">
        <v>7206</v>
      </c>
      <c r="C143" s="8" t="s">
        <v>7238</v>
      </c>
      <c r="D143" s="8" t="s">
        <v>7126</v>
      </c>
      <c r="E143" s="6" t="str">
        <f t="shared" si="2"/>
        <v>08638</v>
      </c>
    </row>
    <row r="144" spans="1:5">
      <c r="A144" s="7" t="s">
        <v>7205</v>
      </c>
      <c r="B144" s="7" t="s">
        <v>7206</v>
      </c>
      <c r="C144" s="8" t="s">
        <v>7239</v>
      </c>
      <c r="D144" s="8" t="s">
        <v>7240</v>
      </c>
      <c r="E144" s="6" t="str">
        <f t="shared" si="2"/>
        <v>08675</v>
      </c>
    </row>
    <row r="145" spans="1:5">
      <c r="A145" s="7" t="s">
        <v>7205</v>
      </c>
      <c r="B145" s="7" t="s">
        <v>7206</v>
      </c>
      <c r="C145" s="8" t="s">
        <v>7241</v>
      </c>
      <c r="D145" s="8" t="s">
        <v>7242</v>
      </c>
      <c r="E145" s="6" t="str">
        <f t="shared" si="2"/>
        <v>08685</v>
      </c>
    </row>
    <row r="146" spans="1:5">
      <c r="A146" s="7" t="s">
        <v>7205</v>
      </c>
      <c r="B146" s="7" t="s">
        <v>7206</v>
      </c>
      <c r="C146" s="8" t="s">
        <v>7243</v>
      </c>
      <c r="D146" s="8" t="s">
        <v>7244</v>
      </c>
      <c r="E146" s="6" t="str">
        <f t="shared" si="2"/>
        <v>08758</v>
      </c>
    </row>
    <row r="147" spans="1:5">
      <c r="A147" s="7" t="s">
        <v>7205</v>
      </c>
      <c r="B147" s="7" t="s">
        <v>7206</v>
      </c>
      <c r="C147" s="8" t="s">
        <v>7245</v>
      </c>
      <c r="D147" s="8" t="s">
        <v>7246</v>
      </c>
      <c r="E147" s="6" t="str">
        <f t="shared" si="2"/>
        <v>08770</v>
      </c>
    </row>
    <row r="148" spans="1:5">
      <c r="A148" s="7" t="s">
        <v>7205</v>
      </c>
      <c r="B148" s="7" t="s">
        <v>7206</v>
      </c>
      <c r="C148" s="8" t="s">
        <v>7247</v>
      </c>
      <c r="D148" s="8" t="s">
        <v>7248</v>
      </c>
      <c r="E148" s="6" t="str">
        <f t="shared" si="2"/>
        <v>08832</v>
      </c>
    </row>
    <row r="149" spans="1:5">
      <c r="A149" s="7" t="s">
        <v>7205</v>
      </c>
      <c r="B149" s="7" t="s">
        <v>7206</v>
      </c>
      <c r="C149" s="8" t="s">
        <v>7249</v>
      </c>
      <c r="D149" s="8" t="s">
        <v>7250</v>
      </c>
      <c r="E149" s="6" t="str">
        <f t="shared" si="2"/>
        <v>08849</v>
      </c>
    </row>
    <row r="150" spans="1:5">
      <c r="A150" s="7" t="s">
        <v>7251</v>
      </c>
      <c r="B150" s="7" t="s">
        <v>7252</v>
      </c>
      <c r="C150" s="8" t="s">
        <v>6955</v>
      </c>
      <c r="D150" s="8" t="s">
        <v>7253</v>
      </c>
      <c r="E150" s="6" t="str">
        <f t="shared" si="2"/>
        <v>11001</v>
      </c>
    </row>
    <row r="151" spans="1:5">
      <c r="A151" s="7" t="s">
        <v>7254</v>
      </c>
      <c r="B151" s="7" t="s">
        <v>7255</v>
      </c>
      <c r="C151" s="8" t="s">
        <v>6955</v>
      </c>
      <c r="D151" s="8" t="s">
        <v>7256</v>
      </c>
      <c r="E151" s="6" t="str">
        <f t="shared" si="2"/>
        <v>13001</v>
      </c>
    </row>
    <row r="152" spans="1:5">
      <c r="A152" s="7" t="s">
        <v>7254</v>
      </c>
      <c r="B152" s="7" t="s">
        <v>7255</v>
      </c>
      <c r="C152" s="8" t="s">
        <v>7257</v>
      </c>
      <c r="D152" s="8" t="s">
        <v>7258</v>
      </c>
      <c r="E152" s="6" t="str">
        <f t="shared" si="2"/>
        <v>13006</v>
      </c>
    </row>
    <row r="153" spans="1:5">
      <c r="A153" s="7" t="s">
        <v>7254</v>
      </c>
      <c r="B153" s="7" t="s">
        <v>7255</v>
      </c>
      <c r="C153" s="8" t="s">
        <v>6963</v>
      </c>
      <c r="D153" s="8" t="s">
        <v>7259</v>
      </c>
      <c r="E153" s="6" t="str">
        <f t="shared" si="2"/>
        <v>13030</v>
      </c>
    </row>
    <row r="154" spans="1:5">
      <c r="A154" s="7" t="s">
        <v>7254</v>
      </c>
      <c r="B154" s="7" t="s">
        <v>7255</v>
      </c>
      <c r="C154" s="8" t="s">
        <v>6975</v>
      </c>
      <c r="D154" s="8" t="s">
        <v>7260</v>
      </c>
      <c r="E154" s="6" t="str">
        <f t="shared" si="2"/>
        <v>13042</v>
      </c>
    </row>
    <row r="155" spans="1:5">
      <c r="A155" s="7" t="s">
        <v>7254</v>
      </c>
      <c r="B155" s="7" t="s">
        <v>7255</v>
      </c>
      <c r="C155" s="8" t="s">
        <v>7261</v>
      </c>
      <c r="D155" s="8" t="s">
        <v>7262</v>
      </c>
      <c r="E155" s="6" t="str">
        <f t="shared" si="2"/>
        <v>13052</v>
      </c>
    </row>
    <row r="156" spans="1:5">
      <c r="A156" s="7" t="s">
        <v>7254</v>
      </c>
      <c r="B156" s="7" t="s">
        <v>7255</v>
      </c>
      <c r="C156" s="8" t="s">
        <v>7263</v>
      </c>
      <c r="D156" s="8" t="s">
        <v>7264</v>
      </c>
      <c r="E156" s="6" t="str">
        <f t="shared" si="2"/>
        <v>13062</v>
      </c>
    </row>
    <row r="157" spans="1:5">
      <c r="A157" s="7" t="s">
        <v>7254</v>
      </c>
      <c r="B157" s="7" t="s">
        <v>7255</v>
      </c>
      <c r="C157" s="8" t="s">
        <v>7265</v>
      </c>
      <c r="D157" s="8" t="s">
        <v>7266</v>
      </c>
      <c r="E157" s="6" t="str">
        <f t="shared" si="2"/>
        <v>13074</v>
      </c>
    </row>
    <row r="158" spans="1:5">
      <c r="A158" s="7" t="s">
        <v>7254</v>
      </c>
      <c r="B158" s="7" t="s">
        <v>7255</v>
      </c>
      <c r="C158" s="8" t="s">
        <v>7267</v>
      </c>
      <c r="D158" s="8" t="s">
        <v>7268</v>
      </c>
      <c r="E158" s="6" t="str">
        <f t="shared" si="2"/>
        <v>13140</v>
      </c>
    </row>
    <row r="159" spans="1:5">
      <c r="A159" s="7" t="s">
        <v>7254</v>
      </c>
      <c r="B159" s="7" t="s">
        <v>7255</v>
      </c>
      <c r="C159" s="8" t="s">
        <v>7269</v>
      </c>
      <c r="D159" s="8" t="s">
        <v>7270</v>
      </c>
      <c r="E159" s="6" t="str">
        <f t="shared" si="2"/>
        <v>13160</v>
      </c>
    </row>
    <row r="160" spans="1:5">
      <c r="A160" s="7" t="s">
        <v>7254</v>
      </c>
      <c r="B160" s="7" t="s">
        <v>7255</v>
      </c>
      <c r="C160" s="8" t="s">
        <v>7271</v>
      </c>
      <c r="D160" s="8" t="s">
        <v>7272</v>
      </c>
      <c r="E160" s="6" t="str">
        <f t="shared" si="2"/>
        <v>13188</v>
      </c>
    </row>
    <row r="161" spans="1:5">
      <c r="A161" s="7" t="s">
        <v>7254</v>
      </c>
      <c r="B161" s="7" t="s">
        <v>7255</v>
      </c>
      <c r="C161" s="8" t="s">
        <v>7035</v>
      </c>
      <c r="D161" s="8" t="s">
        <v>7273</v>
      </c>
      <c r="E161" s="6" t="str">
        <f t="shared" si="2"/>
        <v>13212</v>
      </c>
    </row>
    <row r="162" spans="1:5">
      <c r="A162" s="7" t="s">
        <v>7254</v>
      </c>
      <c r="B162" s="7" t="s">
        <v>7255</v>
      </c>
      <c r="C162" s="8" t="s">
        <v>7274</v>
      </c>
      <c r="D162" s="8" t="s">
        <v>7275</v>
      </c>
      <c r="E162" s="6" t="str">
        <f t="shared" si="2"/>
        <v>13222</v>
      </c>
    </row>
    <row r="163" spans="1:5">
      <c r="A163" s="7" t="s">
        <v>7254</v>
      </c>
      <c r="B163" s="7" t="s">
        <v>7255</v>
      </c>
      <c r="C163" s="8" t="s">
        <v>7276</v>
      </c>
      <c r="D163" s="8" t="s">
        <v>7277</v>
      </c>
      <c r="E163" s="6" t="str">
        <f t="shared" si="2"/>
        <v>13244</v>
      </c>
    </row>
    <row r="164" spans="1:5">
      <c r="A164" s="7" t="s">
        <v>7254</v>
      </c>
      <c r="B164" s="7" t="s">
        <v>7255</v>
      </c>
      <c r="C164" s="8" t="s">
        <v>7278</v>
      </c>
      <c r="D164" s="8" t="s">
        <v>7279</v>
      </c>
      <c r="E164" s="6" t="str">
        <f t="shared" si="2"/>
        <v>13248</v>
      </c>
    </row>
    <row r="165" spans="1:5">
      <c r="A165" s="7" t="s">
        <v>7254</v>
      </c>
      <c r="B165" s="7" t="s">
        <v>7255</v>
      </c>
      <c r="C165" s="8" t="s">
        <v>7280</v>
      </c>
      <c r="D165" s="8" t="s">
        <v>7281</v>
      </c>
      <c r="E165" s="6" t="str">
        <f t="shared" si="2"/>
        <v>13268</v>
      </c>
    </row>
    <row r="166" spans="1:5">
      <c r="A166" s="7" t="s">
        <v>7254</v>
      </c>
      <c r="B166" s="7" t="s">
        <v>7255</v>
      </c>
      <c r="C166" s="8" t="s">
        <v>7282</v>
      </c>
      <c r="D166" s="8" t="s">
        <v>7283</v>
      </c>
      <c r="E166" s="6" t="str">
        <f t="shared" si="2"/>
        <v>13300</v>
      </c>
    </row>
    <row r="167" spans="1:5">
      <c r="A167" s="7" t="s">
        <v>7254</v>
      </c>
      <c r="B167" s="7" t="s">
        <v>7255</v>
      </c>
      <c r="C167" s="8" t="s">
        <v>7284</v>
      </c>
      <c r="D167" s="8" t="s">
        <v>7285</v>
      </c>
      <c r="E167" s="6" t="str">
        <f t="shared" si="2"/>
        <v>13430</v>
      </c>
    </row>
    <row r="168" spans="1:5">
      <c r="A168" s="7" t="s">
        <v>7254</v>
      </c>
      <c r="B168" s="7" t="s">
        <v>7255</v>
      </c>
      <c r="C168" s="8" t="s">
        <v>7220</v>
      </c>
      <c r="D168" s="8" t="s">
        <v>7286</v>
      </c>
      <c r="E168" s="6" t="str">
        <f t="shared" si="2"/>
        <v>13433</v>
      </c>
    </row>
    <row r="169" spans="1:5">
      <c r="A169" s="7" t="s">
        <v>7254</v>
      </c>
      <c r="B169" s="7" t="s">
        <v>7255</v>
      </c>
      <c r="C169" s="8" t="s">
        <v>7091</v>
      </c>
      <c r="D169" s="8" t="s">
        <v>7287</v>
      </c>
      <c r="E169" s="6" t="str">
        <f t="shared" si="2"/>
        <v>13440</v>
      </c>
    </row>
    <row r="170" spans="1:5">
      <c r="A170" s="7" t="s">
        <v>7254</v>
      </c>
      <c r="B170" s="7" t="s">
        <v>7255</v>
      </c>
      <c r="C170" s="8" t="s">
        <v>7288</v>
      </c>
      <c r="D170" s="8" t="s">
        <v>7289</v>
      </c>
      <c r="E170" s="6" t="str">
        <f t="shared" si="2"/>
        <v>13442</v>
      </c>
    </row>
    <row r="171" spans="1:5">
      <c r="A171" s="7" t="s">
        <v>7254</v>
      </c>
      <c r="B171" s="7" t="s">
        <v>7255</v>
      </c>
      <c r="C171" s="8" t="s">
        <v>7290</v>
      </c>
      <c r="D171" s="8" t="s">
        <v>7291</v>
      </c>
      <c r="E171" s="6" t="str">
        <f t="shared" si="2"/>
        <v>13458</v>
      </c>
    </row>
    <row r="172" spans="1:5">
      <c r="A172" s="7" t="s">
        <v>7254</v>
      </c>
      <c r="B172" s="7" t="s">
        <v>7255</v>
      </c>
      <c r="C172" s="8" t="s">
        <v>7292</v>
      </c>
      <c r="D172" s="8" t="s">
        <v>7293</v>
      </c>
      <c r="E172" s="6" t="str">
        <f t="shared" si="2"/>
        <v>13468</v>
      </c>
    </row>
    <row r="173" spans="1:5">
      <c r="A173" s="7" t="s">
        <v>7254</v>
      </c>
      <c r="B173" s="7" t="s">
        <v>7255</v>
      </c>
      <c r="C173" s="8" t="s">
        <v>7101</v>
      </c>
      <c r="D173" s="12" t="s">
        <v>7294</v>
      </c>
      <c r="E173" s="6" t="str">
        <f t="shared" si="2"/>
        <v>13490</v>
      </c>
    </row>
    <row r="174" spans="1:5">
      <c r="A174" s="7" t="s">
        <v>7254</v>
      </c>
      <c r="B174" s="7" t="s">
        <v>7255</v>
      </c>
      <c r="C174" s="8" t="s">
        <v>7295</v>
      </c>
      <c r="D174" s="8" t="s">
        <v>7296</v>
      </c>
      <c r="E174" s="6" t="str">
        <f t="shared" si="2"/>
        <v>13473</v>
      </c>
    </row>
    <row r="175" spans="1:5">
      <c r="A175" s="7" t="s">
        <v>7254</v>
      </c>
      <c r="B175" s="7" t="s">
        <v>7255</v>
      </c>
      <c r="C175" s="8" t="s">
        <v>7226</v>
      </c>
      <c r="D175" s="8" t="s">
        <v>7297</v>
      </c>
      <c r="E175" s="6" t="str">
        <f t="shared" si="2"/>
        <v>13549</v>
      </c>
    </row>
    <row r="176" spans="1:5">
      <c r="A176" s="7" t="s">
        <v>7254</v>
      </c>
      <c r="B176" s="7" t="s">
        <v>7255</v>
      </c>
      <c r="C176" s="8" t="s">
        <v>7298</v>
      </c>
      <c r="D176" s="8" t="s">
        <v>7299</v>
      </c>
      <c r="E176" s="6" t="str">
        <f t="shared" si="2"/>
        <v>13580</v>
      </c>
    </row>
    <row r="177" spans="1:5">
      <c r="A177" s="7" t="s">
        <v>7254</v>
      </c>
      <c r="B177" s="7" t="s">
        <v>7255</v>
      </c>
      <c r="C177" s="8" t="s">
        <v>7300</v>
      </c>
      <c r="D177" s="8" t="s">
        <v>7301</v>
      </c>
      <c r="E177" s="6" t="str">
        <f t="shared" si="2"/>
        <v>13600</v>
      </c>
    </row>
    <row r="178" spans="1:5">
      <c r="A178" s="7" t="s">
        <v>7254</v>
      </c>
      <c r="B178" s="7" t="s">
        <v>7255</v>
      </c>
      <c r="C178" s="8" t="s">
        <v>7302</v>
      </c>
      <c r="D178" s="8" t="s">
        <v>7303</v>
      </c>
      <c r="E178" s="6" t="str">
        <f t="shared" si="2"/>
        <v>13620</v>
      </c>
    </row>
    <row r="179" spans="1:5">
      <c r="A179" s="7" t="s">
        <v>7254</v>
      </c>
      <c r="B179" s="7" t="s">
        <v>7255</v>
      </c>
      <c r="C179" s="8" t="s">
        <v>7131</v>
      </c>
      <c r="D179" s="8" t="s">
        <v>7304</v>
      </c>
      <c r="E179" s="6" t="str">
        <f t="shared" si="2"/>
        <v>13647</v>
      </c>
    </row>
    <row r="180" spans="1:5">
      <c r="A180" s="7" t="s">
        <v>7254</v>
      </c>
      <c r="B180" s="7" t="s">
        <v>7255</v>
      </c>
      <c r="C180" s="8" t="s">
        <v>7305</v>
      </c>
      <c r="D180" s="8" t="s">
        <v>7306</v>
      </c>
      <c r="E180" s="6" t="str">
        <f t="shared" si="2"/>
        <v>13650</v>
      </c>
    </row>
    <row r="181" spans="1:5">
      <c r="A181" s="7" t="s">
        <v>7254</v>
      </c>
      <c r="B181" s="7" t="s">
        <v>7255</v>
      </c>
      <c r="C181" s="8" t="s">
        <v>7307</v>
      </c>
      <c r="D181" s="8" t="s">
        <v>7308</v>
      </c>
      <c r="E181" s="6" t="str">
        <f t="shared" si="2"/>
        <v>13654</v>
      </c>
    </row>
    <row r="182" spans="1:5">
      <c r="A182" s="7" t="s">
        <v>7254</v>
      </c>
      <c r="B182" s="7" t="s">
        <v>7255</v>
      </c>
      <c r="C182" s="8" t="s">
        <v>7309</v>
      </c>
      <c r="D182" s="8" t="s">
        <v>7310</v>
      </c>
      <c r="E182" s="6" t="str">
        <f t="shared" si="2"/>
        <v>13655</v>
      </c>
    </row>
    <row r="183" spans="1:5">
      <c r="A183" s="7" t="s">
        <v>7254</v>
      </c>
      <c r="B183" s="7" t="s">
        <v>7255</v>
      </c>
      <c r="C183" s="8" t="s">
        <v>7311</v>
      </c>
      <c r="D183" s="8" t="s">
        <v>7312</v>
      </c>
      <c r="E183" s="6" t="str">
        <f t="shared" si="2"/>
        <v>13657</v>
      </c>
    </row>
    <row r="184" spans="1:5">
      <c r="A184" s="7" t="s">
        <v>7254</v>
      </c>
      <c r="B184" s="7" t="s">
        <v>7255</v>
      </c>
      <c r="C184" s="8" t="s">
        <v>7149</v>
      </c>
      <c r="D184" s="8" t="s">
        <v>7313</v>
      </c>
      <c r="E184" s="6" t="str">
        <f t="shared" si="2"/>
        <v>13667</v>
      </c>
    </row>
    <row r="185" spans="1:5">
      <c r="A185" s="7" t="s">
        <v>7254</v>
      </c>
      <c r="B185" s="7" t="s">
        <v>7255</v>
      </c>
      <c r="C185" s="8" t="s">
        <v>7151</v>
      </c>
      <c r="D185" s="8" t="s">
        <v>7314</v>
      </c>
      <c r="E185" s="6" t="str">
        <f t="shared" si="2"/>
        <v>13670</v>
      </c>
    </row>
    <row r="186" spans="1:5">
      <c r="A186" s="7" t="s">
        <v>7254</v>
      </c>
      <c r="B186" s="7" t="s">
        <v>7255</v>
      </c>
      <c r="C186" s="8" t="s">
        <v>7315</v>
      </c>
      <c r="D186" s="8" t="s">
        <v>7316</v>
      </c>
      <c r="E186" s="6" t="str">
        <f t="shared" si="2"/>
        <v>13673</v>
      </c>
    </row>
    <row r="187" spans="1:5">
      <c r="A187" s="7" t="s">
        <v>7254</v>
      </c>
      <c r="B187" s="7" t="s">
        <v>7255</v>
      </c>
      <c r="C187" s="8" t="s">
        <v>7317</v>
      </c>
      <c r="D187" s="8" t="s">
        <v>7318</v>
      </c>
      <c r="E187" s="6" t="str">
        <f t="shared" si="2"/>
        <v>13683</v>
      </c>
    </row>
    <row r="188" spans="1:5">
      <c r="A188" s="7" t="s">
        <v>7254</v>
      </c>
      <c r="B188" s="7" t="s">
        <v>7255</v>
      </c>
      <c r="C188" s="8" t="s">
        <v>7319</v>
      </c>
      <c r="D188" s="8" t="s">
        <v>7320</v>
      </c>
      <c r="E188" s="6" t="str">
        <f t="shared" si="2"/>
        <v>13688</v>
      </c>
    </row>
    <row r="189" spans="1:5">
      <c r="A189" s="7" t="s">
        <v>7254</v>
      </c>
      <c r="B189" s="7" t="s">
        <v>7255</v>
      </c>
      <c r="C189" s="8" t="s">
        <v>7321</v>
      </c>
      <c r="D189" s="8" t="s">
        <v>7322</v>
      </c>
      <c r="E189" s="6" t="str">
        <f t="shared" si="2"/>
        <v>13744</v>
      </c>
    </row>
    <row r="190" spans="1:5">
      <c r="A190" s="7" t="s">
        <v>7254</v>
      </c>
      <c r="B190" s="7" t="s">
        <v>7255</v>
      </c>
      <c r="C190" s="8" t="s">
        <v>7323</v>
      </c>
      <c r="D190" s="8" t="s">
        <v>7324</v>
      </c>
      <c r="E190" s="6" t="str">
        <f t="shared" si="2"/>
        <v>13760</v>
      </c>
    </row>
    <row r="191" spans="1:5">
      <c r="A191" s="7" t="s">
        <v>7254</v>
      </c>
      <c r="B191" s="7" t="s">
        <v>7255</v>
      </c>
      <c r="C191" s="8" t="s">
        <v>7325</v>
      </c>
      <c r="D191" s="8" t="s">
        <v>7326</v>
      </c>
      <c r="E191" s="6" t="str">
        <f t="shared" si="2"/>
        <v>13780</v>
      </c>
    </row>
    <row r="192" spans="1:5">
      <c r="A192" s="7" t="s">
        <v>7254</v>
      </c>
      <c r="B192" s="7" t="s">
        <v>7255</v>
      </c>
      <c r="C192" s="8" t="s">
        <v>7327</v>
      </c>
      <c r="D192" s="8" t="s">
        <v>7328</v>
      </c>
      <c r="E192" s="6" t="str">
        <f t="shared" si="2"/>
        <v>13810</v>
      </c>
    </row>
    <row r="193" spans="1:5">
      <c r="A193" s="7" t="s">
        <v>7254</v>
      </c>
      <c r="B193" s="7" t="s">
        <v>7255</v>
      </c>
      <c r="C193" s="8" t="s">
        <v>7329</v>
      </c>
      <c r="D193" s="8" t="s">
        <v>7330</v>
      </c>
      <c r="E193" s="6" t="str">
        <f t="shared" si="2"/>
        <v>13836</v>
      </c>
    </row>
    <row r="194" spans="1:5">
      <c r="A194" s="7" t="s">
        <v>7254</v>
      </c>
      <c r="B194" s="7" t="s">
        <v>7255</v>
      </c>
      <c r="C194" s="8" t="s">
        <v>7331</v>
      </c>
      <c r="D194" s="8" t="s">
        <v>7332</v>
      </c>
      <c r="E194" s="6" t="str">
        <f t="shared" si="2"/>
        <v>13838</v>
      </c>
    </row>
    <row r="195" spans="1:5">
      <c r="A195" s="7" t="s">
        <v>7254</v>
      </c>
      <c r="B195" s="7" t="s">
        <v>7255</v>
      </c>
      <c r="C195" s="8" t="s">
        <v>7193</v>
      </c>
      <c r="D195" s="8" t="s">
        <v>7333</v>
      </c>
      <c r="E195" s="6" t="str">
        <f t="shared" ref="E195:E258" si="3">CONCATENATE(A195,C195)</f>
        <v>13873</v>
      </c>
    </row>
    <row r="196" spans="1:5">
      <c r="A196" s="7" t="s">
        <v>7254</v>
      </c>
      <c r="B196" s="7" t="s">
        <v>7255</v>
      </c>
      <c r="C196" s="8" t="s">
        <v>7334</v>
      </c>
      <c r="D196" s="8" t="s">
        <v>7335</v>
      </c>
      <c r="E196" s="6" t="str">
        <f t="shared" si="3"/>
        <v>13894</v>
      </c>
    </row>
    <row r="197" spans="1:5">
      <c r="A197" s="7" t="s">
        <v>7336</v>
      </c>
      <c r="B197" s="7" t="s">
        <v>7337</v>
      </c>
      <c r="C197" s="8" t="s">
        <v>6955</v>
      </c>
      <c r="D197" s="8" t="s">
        <v>7338</v>
      </c>
      <c r="E197" s="6" t="str">
        <f t="shared" si="3"/>
        <v>15001</v>
      </c>
    </row>
    <row r="198" spans="1:5">
      <c r="A198" s="7" t="s">
        <v>7336</v>
      </c>
      <c r="B198" s="7" t="s">
        <v>7337</v>
      </c>
      <c r="C198" s="8" t="s">
        <v>7339</v>
      </c>
      <c r="D198" s="8" t="s">
        <v>7340</v>
      </c>
      <c r="E198" s="6" t="str">
        <f t="shared" si="3"/>
        <v>15022</v>
      </c>
    </row>
    <row r="199" spans="1:5">
      <c r="A199" s="7" t="s">
        <v>7336</v>
      </c>
      <c r="B199" s="7" t="s">
        <v>7337</v>
      </c>
      <c r="C199" s="8" t="s">
        <v>7341</v>
      </c>
      <c r="D199" s="8" t="s">
        <v>7342</v>
      </c>
      <c r="E199" s="6" t="str">
        <f t="shared" si="3"/>
        <v>15047</v>
      </c>
    </row>
    <row r="200" spans="1:5">
      <c r="A200" s="7" t="s">
        <v>7336</v>
      </c>
      <c r="B200" s="7" t="s">
        <v>7337</v>
      </c>
      <c r="C200" s="8" t="s">
        <v>6981</v>
      </c>
      <c r="D200" s="8" t="s">
        <v>7343</v>
      </c>
      <c r="E200" s="6" t="str">
        <f t="shared" si="3"/>
        <v>15051</v>
      </c>
    </row>
    <row r="201" spans="1:5">
      <c r="A201" s="7" t="s">
        <v>7336</v>
      </c>
      <c r="B201" s="7" t="s">
        <v>7337</v>
      </c>
      <c r="C201" s="8" t="s">
        <v>7344</v>
      </c>
      <c r="D201" s="8" t="s">
        <v>7345</v>
      </c>
      <c r="E201" s="6" t="str">
        <f t="shared" si="3"/>
        <v>15087</v>
      </c>
    </row>
    <row r="202" spans="1:5">
      <c r="A202" s="7" t="s">
        <v>7336</v>
      </c>
      <c r="B202" s="7" t="s">
        <v>7337</v>
      </c>
      <c r="C202" s="8" t="s">
        <v>7346</v>
      </c>
      <c r="D202" s="8" t="s">
        <v>7347</v>
      </c>
      <c r="E202" s="6" t="str">
        <f t="shared" si="3"/>
        <v>15090</v>
      </c>
    </row>
    <row r="203" spans="1:5">
      <c r="A203" s="7" t="s">
        <v>7336</v>
      </c>
      <c r="B203" s="7" t="s">
        <v>7337</v>
      </c>
      <c r="C203" s="8" t="s">
        <v>7348</v>
      </c>
      <c r="D203" s="8" t="s">
        <v>7349</v>
      </c>
      <c r="E203" s="6" t="str">
        <f t="shared" si="3"/>
        <v>15092</v>
      </c>
    </row>
    <row r="204" spans="1:5">
      <c r="A204" s="7" t="s">
        <v>7336</v>
      </c>
      <c r="B204" s="7" t="s">
        <v>7337</v>
      </c>
      <c r="C204" s="8" t="s">
        <v>7350</v>
      </c>
      <c r="D204" s="8" t="s">
        <v>7351</v>
      </c>
      <c r="E204" s="6" t="str">
        <f t="shared" si="3"/>
        <v>15097</v>
      </c>
    </row>
    <row r="205" spans="1:5">
      <c r="A205" s="7" t="s">
        <v>7336</v>
      </c>
      <c r="B205" s="7" t="s">
        <v>7337</v>
      </c>
      <c r="C205" s="8" t="s">
        <v>7352</v>
      </c>
      <c r="D205" s="8" t="s">
        <v>7337</v>
      </c>
      <c r="E205" s="6" t="str">
        <f t="shared" si="3"/>
        <v>15104</v>
      </c>
    </row>
    <row r="206" spans="1:5">
      <c r="A206" s="7" t="s">
        <v>7336</v>
      </c>
      <c r="B206" s="7" t="s">
        <v>7337</v>
      </c>
      <c r="C206" s="8" t="s">
        <v>7353</v>
      </c>
      <c r="D206" s="8" t="s">
        <v>7000</v>
      </c>
      <c r="E206" s="6" t="str">
        <f t="shared" si="3"/>
        <v>15106</v>
      </c>
    </row>
    <row r="207" spans="1:5">
      <c r="A207" s="7" t="s">
        <v>7336</v>
      </c>
      <c r="B207" s="7" t="s">
        <v>7337</v>
      </c>
      <c r="C207" s="8" t="s">
        <v>7354</v>
      </c>
      <c r="D207" s="8" t="s">
        <v>7355</v>
      </c>
      <c r="E207" s="6" t="str">
        <f t="shared" si="3"/>
        <v>15109</v>
      </c>
    </row>
    <row r="208" spans="1:5">
      <c r="A208" s="7" t="s">
        <v>7336</v>
      </c>
      <c r="B208" s="7" t="s">
        <v>7337</v>
      </c>
      <c r="C208" s="8" t="s">
        <v>7356</v>
      </c>
      <c r="D208" s="8" t="s">
        <v>7357</v>
      </c>
      <c r="E208" s="6" t="str">
        <f t="shared" si="3"/>
        <v>15114</v>
      </c>
    </row>
    <row r="209" spans="1:5">
      <c r="A209" s="7" t="s">
        <v>7336</v>
      </c>
      <c r="B209" s="7" t="s">
        <v>7337</v>
      </c>
      <c r="C209" s="8" t="s">
        <v>7358</v>
      </c>
      <c r="D209" s="8" t="s">
        <v>7008</v>
      </c>
      <c r="E209" s="6" t="str">
        <f t="shared" si="3"/>
        <v>15131</v>
      </c>
    </row>
    <row r="210" spans="1:5">
      <c r="A210" s="7" t="s">
        <v>7336</v>
      </c>
      <c r="B210" s="7" t="s">
        <v>7337</v>
      </c>
      <c r="C210" s="8" t="s">
        <v>7359</v>
      </c>
      <c r="D210" s="8" t="s">
        <v>7360</v>
      </c>
      <c r="E210" s="6" t="str">
        <f t="shared" si="3"/>
        <v>15135</v>
      </c>
    </row>
    <row r="211" spans="1:5">
      <c r="A211" s="7" t="s">
        <v>7336</v>
      </c>
      <c r="B211" s="7" t="s">
        <v>7337</v>
      </c>
      <c r="C211" s="8" t="s">
        <v>7361</v>
      </c>
      <c r="D211" s="8" t="s">
        <v>7362</v>
      </c>
      <c r="E211" s="6" t="str">
        <f t="shared" si="3"/>
        <v>15162</v>
      </c>
    </row>
    <row r="212" spans="1:5">
      <c r="A212" s="7" t="s">
        <v>7336</v>
      </c>
      <c r="B212" s="7" t="s">
        <v>7337</v>
      </c>
      <c r="C212" s="8" t="s">
        <v>7025</v>
      </c>
      <c r="D212" s="8" t="s">
        <v>7363</v>
      </c>
      <c r="E212" s="6" t="str">
        <f t="shared" si="3"/>
        <v>15172</v>
      </c>
    </row>
    <row r="213" spans="1:5">
      <c r="A213" s="7" t="s">
        <v>7336</v>
      </c>
      <c r="B213" s="7" t="s">
        <v>7337</v>
      </c>
      <c r="C213" s="8" t="s">
        <v>7364</v>
      </c>
      <c r="D213" s="8" t="s">
        <v>7365</v>
      </c>
      <c r="E213" s="6" t="str">
        <f t="shared" si="3"/>
        <v>15176</v>
      </c>
    </row>
    <row r="214" spans="1:5">
      <c r="A214" s="7" t="s">
        <v>7336</v>
      </c>
      <c r="B214" s="7" t="s">
        <v>7337</v>
      </c>
      <c r="C214" s="8" t="s">
        <v>7366</v>
      </c>
      <c r="D214" s="8" t="s">
        <v>7367</v>
      </c>
      <c r="E214" s="6" t="str">
        <f t="shared" si="3"/>
        <v>15180</v>
      </c>
    </row>
    <row r="215" spans="1:5">
      <c r="A215" s="7" t="s">
        <v>7336</v>
      </c>
      <c r="B215" s="7" t="s">
        <v>7337</v>
      </c>
      <c r="C215" s="8" t="s">
        <v>7368</v>
      </c>
      <c r="D215" s="8" t="s">
        <v>7369</v>
      </c>
      <c r="E215" s="6" t="str">
        <f t="shared" si="3"/>
        <v>15183</v>
      </c>
    </row>
    <row r="216" spans="1:5">
      <c r="A216" s="7" t="s">
        <v>7336</v>
      </c>
      <c r="B216" s="7" t="s">
        <v>7337</v>
      </c>
      <c r="C216" s="8" t="s">
        <v>7370</v>
      </c>
      <c r="D216" s="8" t="s">
        <v>7371</v>
      </c>
      <c r="E216" s="6" t="str">
        <f t="shared" si="3"/>
        <v>15185</v>
      </c>
    </row>
    <row r="217" spans="1:5">
      <c r="A217" s="7" t="s">
        <v>7336</v>
      </c>
      <c r="B217" s="7" t="s">
        <v>7337</v>
      </c>
      <c r="C217" s="8" t="s">
        <v>7372</v>
      </c>
      <c r="D217" s="8" t="s">
        <v>7373</v>
      </c>
      <c r="E217" s="6" t="str">
        <f t="shared" si="3"/>
        <v>15187</v>
      </c>
    </row>
    <row r="218" spans="1:5">
      <c r="A218" s="7" t="s">
        <v>7336</v>
      </c>
      <c r="B218" s="7" t="s">
        <v>7337</v>
      </c>
      <c r="C218" s="8" t="s">
        <v>7374</v>
      </c>
      <c r="D218" s="8" t="s">
        <v>7375</v>
      </c>
      <c r="E218" s="6" t="str">
        <f t="shared" si="3"/>
        <v>15189</v>
      </c>
    </row>
    <row r="219" spans="1:5">
      <c r="A219" s="7" t="s">
        <v>7336</v>
      </c>
      <c r="B219" s="7" t="s">
        <v>7337</v>
      </c>
      <c r="C219" s="8" t="s">
        <v>7376</v>
      </c>
      <c r="D219" s="8" t="s">
        <v>7377</v>
      </c>
      <c r="E219" s="6" t="str">
        <f t="shared" si="3"/>
        <v>15204</v>
      </c>
    </row>
    <row r="220" spans="1:5">
      <c r="A220" s="7" t="s">
        <v>7336</v>
      </c>
      <c r="B220" s="7" t="s">
        <v>7337</v>
      </c>
      <c r="C220" s="8" t="s">
        <v>7035</v>
      </c>
      <c r="D220" s="8" t="s">
        <v>7378</v>
      </c>
      <c r="E220" s="6" t="str">
        <f t="shared" si="3"/>
        <v>15212</v>
      </c>
    </row>
    <row r="221" spans="1:5">
      <c r="A221" s="7" t="s">
        <v>7336</v>
      </c>
      <c r="B221" s="7" t="s">
        <v>7337</v>
      </c>
      <c r="C221" s="8" t="s">
        <v>7379</v>
      </c>
      <c r="D221" s="8" t="s">
        <v>7380</v>
      </c>
      <c r="E221" s="6" t="str">
        <f t="shared" si="3"/>
        <v>15215</v>
      </c>
    </row>
    <row r="222" spans="1:5">
      <c r="A222" s="7" t="s">
        <v>7336</v>
      </c>
      <c r="B222" s="7" t="s">
        <v>7337</v>
      </c>
      <c r="C222" s="8" t="s">
        <v>7381</v>
      </c>
      <c r="D222" s="8" t="s">
        <v>7382</v>
      </c>
      <c r="E222" s="6" t="str">
        <f t="shared" si="3"/>
        <v>15218</v>
      </c>
    </row>
    <row r="223" spans="1:5">
      <c r="A223" s="7" t="s">
        <v>7336</v>
      </c>
      <c r="B223" s="7" t="s">
        <v>7337</v>
      </c>
      <c r="C223" s="8" t="s">
        <v>7383</v>
      </c>
      <c r="D223" s="8" t="s">
        <v>7384</v>
      </c>
      <c r="E223" s="6" t="str">
        <f t="shared" si="3"/>
        <v>15223</v>
      </c>
    </row>
    <row r="224" spans="1:5">
      <c r="A224" s="7" t="s">
        <v>7336</v>
      </c>
      <c r="B224" s="7" t="s">
        <v>7337</v>
      </c>
      <c r="C224" s="8" t="s">
        <v>7385</v>
      </c>
      <c r="D224" s="8" t="s">
        <v>7386</v>
      </c>
      <c r="E224" s="6" t="str">
        <f t="shared" si="3"/>
        <v>15224</v>
      </c>
    </row>
    <row r="225" spans="1:5">
      <c r="A225" s="7" t="s">
        <v>7336</v>
      </c>
      <c r="B225" s="7" t="s">
        <v>7337</v>
      </c>
      <c r="C225" s="8" t="s">
        <v>7387</v>
      </c>
      <c r="D225" s="8" t="s">
        <v>7388</v>
      </c>
      <c r="E225" s="6" t="str">
        <f t="shared" si="3"/>
        <v>15226</v>
      </c>
    </row>
    <row r="226" spans="1:5">
      <c r="A226" s="7" t="s">
        <v>7336</v>
      </c>
      <c r="B226" s="7" t="s">
        <v>7337</v>
      </c>
      <c r="C226" s="8" t="s">
        <v>7389</v>
      </c>
      <c r="D226" s="8" t="s">
        <v>7390</v>
      </c>
      <c r="E226" s="6" t="str">
        <f t="shared" si="3"/>
        <v>15232</v>
      </c>
    </row>
    <row r="227" spans="1:5">
      <c r="A227" s="7" t="s">
        <v>7336</v>
      </c>
      <c r="B227" s="7" t="s">
        <v>7337</v>
      </c>
      <c r="C227" s="8" t="s">
        <v>7391</v>
      </c>
      <c r="D227" s="8" t="s">
        <v>7392</v>
      </c>
      <c r="E227" s="6" t="str">
        <f t="shared" si="3"/>
        <v>15236</v>
      </c>
    </row>
    <row r="228" spans="1:5">
      <c r="A228" s="7" t="s">
        <v>7336</v>
      </c>
      <c r="B228" s="7" t="s">
        <v>7337</v>
      </c>
      <c r="C228" s="8" t="s">
        <v>7393</v>
      </c>
      <c r="D228" s="8" t="s">
        <v>7394</v>
      </c>
      <c r="E228" s="6" t="str">
        <f t="shared" si="3"/>
        <v>15238</v>
      </c>
    </row>
    <row r="229" spans="1:5">
      <c r="A229" s="7" t="s">
        <v>7336</v>
      </c>
      <c r="B229" s="7" t="s">
        <v>7337</v>
      </c>
      <c r="C229" s="8" t="s">
        <v>7276</v>
      </c>
      <c r="D229" s="8" t="s">
        <v>7395</v>
      </c>
      <c r="E229" s="6" t="str">
        <f t="shared" si="3"/>
        <v>15244</v>
      </c>
    </row>
    <row r="230" spans="1:5">
      <c r="A230" s="7" t="s">
        <v>7336</v>
      </c>
      <c r="B230" s="7" t="s">
        <v>7337</v>
      </c>
      <c r="C230" s="8" t="s">
        <v>7278</v>
      </c>
      <c r="D230" s="8" t="s">
        <v>7396</v>
      </c>
      <c r="E230" s="6" t="str">
        <f t="shared" si="3"/>
        <v>15248</v>
      </c>
    </row>
    <row r="231" spans="1:5">
      <c r="A231" s="7" t="s">
        <v>7336</v>
      </c>
      <c r="B231" s="7" t="s">
        <v>7337</v>
      </c>
      <c r="C231" s="8" t="s">
        <v>7397</v>
      </c>
      <c r="D231" s="8" t="s">
        <v>7398</v>
      </c>
      <c r="E231" s="6" t="str">
        <f t="shared" si="3"/>
        <v>15272</v>
      </c>
    </row>
    <row r="232" spans="1:5">
      <c r="A232" s="7" t="s">
        <v>7336</v>
      </c>
      <c r="B232" s="7" t="s">
        <v>7337</v>
      </c>
      <c r="C232" s="8" t="s">
        <v>7399</v>
      </c>
      <c r="D232" s="8" t="s">
        <v>7400</v>
      </c>
      <c r="E232" s="6" t="str">
        <f t="shared" si="3"/>
        <v>15276</v>
      </c>
    </row>
    <row r="233" spans="1:5">
      <c r="A233" s="7" t="s">
        <v>7336</v>
      </c>
      <c r="B233" s="7" t="s">
        <v>7337</v>
      </c>
      <c r="C233" s="8" t="s">
        <v>7401</v>
      </c>
      <c r="D233" s="8" t="s">
        <v>7402</v>
      </c>
      <c r="E233" s="6" t="str">
        <f t="shared" si="3"/>
        <v>15293</v>
      </c>
    </row>
    <row r="234" spans="1:5">
      <c r="A234" s="7" t="s">
        <v>7336</v>
      </c>
      <c r="B234" s="7" t="s">
        <v>7337</v>
      </c>
      <c r="C234" s="8" t="s">
        <v>7214</v>
      </c>
      <c r="D234" s="8" t="s">
        <v>7403</v>
      </c>
      <c r="E234" s="6" t="str">
        <f t="shared" si="3"/>
        <v>15296</v>
      </c>
    </row>
    <row r="235" spans="1:5">
      <c r="A235" s="7" t="s">
        <v>7336</v>
      </c>
      <c r="B235" s="7" t="s">
        <v>7337</v>
      </c>
      <c r="C235" s="8" t="s">
        <v>7404</v>
      </c>
      <c r="D235" s="8" t="s">
        <v>7405</v>
      </c>
      <c r="E235" s="6" t="str">
        <f t="shared" si="3"/>
        <v>15299</v>
      </c>
    </row>
    <row r="236" spans="1:5">
      <c r="A236" s="7" t="s">
        <v>7336</v>
      </c>
      <c r="B236" s="7" t="s">
        <v>7337</v>
      </c>
      <c r="C236" s="8" t="s">
        <v>7406</v>
      </c>
      <c r="D236" s="8" t="s">
        <v>7407</v>
      </c>
      <c r="E236" s="6" t="str">
        <f t="shared" si="3"/>
        <v>15317</v>
      </c>
    </row>
    <row r="237" spans="1:5">
      <c r="A237" s="7" t="s">
        <v>7336</v>
      </c>
      <c r="B237" s="7" t="s">
        <v>7337</v>
      </c>
      <c r="C237" s="8" t="s">
        <v>7408</v>
      </c>
      <c r="D237" s="8" t="s">
        <v>7409</v>
      </c>
      <c r="E237" s="6" t="str">
        <f t="shared" si="3"/>
        <v>15322</v>
      </c>
    </row>
    <row r="238" spans="1:5">
      <c r="A238" s="7" t="s">
        <v>7336</v>
      </c>
      <c r="B238" s="7" t="s">
        <v>7337</v>
      </c>
      <c r="C238" s="8" t="s">
        <v>7410</v>
      </c>
      <c r="D238" s="8" t="s">
        <v>7411</v>
      </c>
      <c r="E238" s="6" t="str">
        <f t="shared" si="3"/>
        <v>15325</v>
      </c>
    </row>
    <row r="239" spans="1:5">
      <c r="A239" s="7" t="s">
        <v>7336</v>
      </c>
      <c r="B239" s="7" t="s">
        <v>7337</v>
      </c>
      <c r="C239" s="8" t="s">
        <v>7412</v>
      </c>
      <c r="D239" s="8" t="s">
        <v>7413</v>
      </c>
      <c r="E239" s="6" t="str">
        <f t="shared" si="3"/>
        <v>15332</v>
      </c>
    </row>
    <row r="240" spans="1:5">
      <c r="A240" s="7" t="s">
        <v>7336</v>
      </c>
      <c r="B240" s="7" t="s">
        <v>7337</v>
      </c>
      <c r="C240" s="8" t="s">
        <v>7414</v>
      </c>
      <c r="D240" s="8" t="s">
        <v>7415</v>
      </c>
      <c r="E240" s="6" t="str">
        <f t="shared" si="3"/>
        <v>15362</v>
      </c>
    </row>
    <row r="241" spans="1:5">
      <c r="A241" s="7" t="s">
        <v>7336</v>
      </c>
      <c r="B241" s="7" t="s">
        <v>7337</v>
      </c>
      <c r="C241" s="8" t="s">
        <v>7416</v>
      </c>
      <c r="D241" s="8" t="s">
        <v>7417</v>
      </c>
      <c r="E241" s="6" t="str">
        <f t="shared" si="3"/>
        <v>15367</v>
      </c>
    </row>
    <row r="242" spans="1:5">
      <c r="A242" s="7" t="s">
        <v>7336</v>
      </c>
      <c r="B242" s="7" t="s">
        <v>7337</v>
      </c>
      <c r="C242" s="8" t="s">
        <v>7077</v>
      </c>
      <c r="D242" s="8" t="s">
        <v>7078</v>
      </c>
      <c r="E242" s="6" t="str">
        <f t="shared" si="3"/>
        <v>15368</v>
      </c>
    </row>
    <row r="243" spans="1:5">
      <c r="A243" s="7" t="s">
        <v>7336</v>
      </c>
      <c r="B243" s="7" t="s">
        <v>7337</v>
      </c>
      <c r="C243" s="8" t="s">
        <v>7418</v>
      </c>
      <c r="D243" s="8" t="s">
        <v>7419</v>
      </c>
      <c r="E243" s="6" t="str">
        <f t="shared" si="3"/>
        <v>15377</v>
      </c>
    </row>
    <row r="244" spans="1:5">
      <c r="A244" s="7" t="s">
        <v>7336</v>
      </c>
      <c r="B244" s="7" t="s">
        <v>7337</v>
      </c>
      <c r="C244" s="8" t="s">
        <v>7081</v>
      </c>
      <c r="D244" s="8" t="s">
        <v>7420</v>
      </c>
      <c r="E244" s="6" t="str">
        <f t="shared" si="3"/>
        <v>15380</v>
      </c>
    </row>
    <row r="245" spans="1:5">
      <c r="A245" s="7" t="s">
        <v>7336</v>
      </c>
      <c r="B245" s="7" t="s">
        <v>7337</v>
      </c>
      <c r="C245" s="8" t="s">
        <v>7421</v>
      </c>
      <c r="D245" s="8" t="s">
        <v>7422</v>
      </c>
      <c r="E245" s="6" t="str">
        <f t="shared" si="3"/>
        <v>15401</v>
      </c>
    </row>
    <row r="246" spans="1:5">
      <c r="A246" s="7" t="s">
        <v>7336</v>
      </c>
      <c r="B246" s="7" t="s">
        <v>7337</v>
      </c>
      <c r="C246" s="8" t="s">
        <v>7423</v>
      </c>
      <c r="D246" s="8" t="s">
        <v>7424</v>
      </c>
      <c r="E246" s="6" t="str">
        <f t="shared" si="3"/>
        <v>15403</v>
      </c>
    </row>
    <row r="247" spans="1:5">
      <c r="A247" s="7" t="s">
        <v>7336</v>
      </c>
      <c r="B247" s="7" t="s">
        <v>7337</v>
      </c>
      <c r="C247" s="8" t="s">
        <v>7425</v>
      </c>
      <c r="D247" s="8" t="s">
        <v>7426</v>
      </c>
      <c r="E247" s="6" t="str">
        <f t="shared" si="3"/>
        <v>15407</v>
      </c>
    </row>
    <row r="248" spans="1:5">
      <c r="A248" s="7" t="s">
        <v>7336</v>
      </c>
      <c r="B248" s="7" t="s">
        <v>7337</v>
      </c>
      <c r="C248" s="8" t="s">
        <v>7089</v>
      </c>
      <c r="D248" s="8" t="s">
        <v>7427</v>
      </c>
      <c r="E248" s="6" t="str">
        <f t="shared" si="3"/>
        <v>15425</v>
      </c>
    </row>
    <row r="249" spans="1:5">
      <c r="A249" s="7" t="s">
        <v>7336</v>
      </c>
      <c r="B249" s="7" t="s">
        <v>7337</v>
      </c>
      <c r="C249" s="8" t="s">
        <v>7288</v>
      </c>
      <c r="D249" s="8" t="s">
        <v>7428</v>
      </c>
      <c r="E249" s="6" t="str">
        <f t="shared" si="3"/>
        <v>15442</v>
      </c>
    </row>
    <row r="250" spans="1:5">
      <c r="A250" s="7" t="s">
        <v>7336</v>
      </c>
      <c r="B250" s="7" t="s">
        <v>7337</v>
      </c>
      <c r="C250" s="8" t="s">
        <v>7429</v>
      </c>
      <c r="D250" s="8" t="s">
        <v>7430</v>
      </c>
      <c r="E250" s="6" t="str">
        <f t="shared" si="3"/>
        <v>15455</v>
      </c>
    </row>
    <row r="251" spans="1:5">
      <c r="A251" s="7" t="s">
        <v>7336</v>
      </c>
      <c r="B251" s="7" t="s">
        <v>7337</v>
      </c>
      <c r="C251" s="8" t="s">
        <v>7431</v>
      </c>
      <c r="D251" s="8" t="s">
        <v>7432</v>
      </c>
      <c r="E251" s="6" t="str">
        <f t="shared" si="3"/>
        <v>15464</v>
      </c>
    </row>
    <row r="252" spans="1:5">
      <c r="A252" s="7" t="s">
        <v>7336</v>
      </c>
      <c r="B252" s="7" t="s">
        <v>7337</v>
      </c>
      <c r="C252" s="8" t="s">
        <v>7433</v>
      </c>
      <c r="D252" s="8" t="s">
        <v>7434</v>
      </c>
      <c r="E252" s="6" t="str">
        <f t="shared" si="3"/>
        <v>15466</v>
      </c>
    </row>
    <row r="253" spans="1:5">
      <c r="A253" s="7" t="s">
        <v>7336</v>
      </c>
      <c r="B253" s="7" t="s">
        <v>7337</v>
      </c>
      <c r="C253" s="8" t="s">
        <v>7435</v>
      </c>
      <c r="D253" s="8" t="s">
        <v>7436</v>
      </c>
      <c r="E253" s="6" t="str">
        <f t="shared" si="3"/>
        <v>15469</v>
      </c>
    </row>
    <row r="254" spans="1:5">
      <c r="A254" s="7" t="s">
        <v>7336</v>
      </c>
      <c r="B254" s="7" t="s">
        <v>7337</v>
      </c>
      <c r="C254" s="8" t="s">
        <v>7437</v>
      </c>
      <c r="D254" s="8" t="s">
        <v>7438</v>
      </c>
      <c r="E254" s="6" t="str">
        <f t="shared" si="3"/>
        <v>15476</v>
      </c>
    </row>
    <row r="255" spans="1:5">
      <c r="A255" s="7" t="s">
        <v>7336</v>
      </c>
      <c r="B255" s="7" t="s">
        <v>7337</v>
      </c>
      <c r="C255" s="8" t="s">
        <v>7097</v>
      </c>
      <c r="D255" s="8" t="s">
        <v>7439</v>
      </c>
      <c r="E255" s="6" t="str">
        <f t="shared" si="3"/>
        <v>15480</v>
      </c>
    </row>
    <row r="256" spans="1:5">
      <c r="A256" s="7" t="s">
        <v>7336</v>
      </c>
      <c r="B256" s="7" t="s">
        <v>7337</v>
      </c>
      <c r="C256" s="8" t="s">
        <v>7440</v>
      </c>
      <c r="D256" s="8" t="s">
        <v>7441</v>
      </c>
      <c r="E256" s="6" t="str">
        <f t="shared" si="3"/>
        <v>15491</v>
      </c>
    </row>
    <row r="257" spans="1:5">
      <c r="A257" s="7" t="s">
        <v>7336</v>
      </c>
      <c r="B257" s="7" t="s">
        <v>7337</v>
      </c>
      <c r="C257" s="8" t="s">
        <v>7442</v>
      </c>
      <c r="D257" s="8" t="s">
        <v>7443</v>
      </c>
      <c r="E257" s="6" t="str">
        <f t="shared" si="3"/>
        <v>15494</v>
      </c>
    </row>
    <row r="258" spans="1:5">
      <c r="A258" s="7" t="s">
        <v>7336</v>
      </c>
      <c r="B258" s="7" t="s">
        <v>7337</v>
      </c>
      <c r="C258" s="8" t="s">
        <v>7444</v>
      </c>
      <c r="D258" s="8" t="s">
        <v>7445</v>
      </c>
      <c r="E258" s="6" t="str">
        <f t="shared" si="3"/>
        <v>15500</v>
      </c>
    </row>
    <row r="259" spans="1:5">
      <c r="A259" s="7" t="s">
        <v>7336</v>
      </c>
      <c r="B259" s="7" t="s">
        <v>7337</v>
      </c>
      <c r="C259" s="8" t="s">
        <v>7446</v>
      </c>
      <c r="D259" s="8" t="s">
        <v>7447</v>
      </c>
      <c r="E259" s="6" t="str">
        <f t="shared" ref="E259:E322" si="4">CONCATENATE(A259,C259)</f>
        <v>15507</v>
      </c>
    </row>
    <row r="260" spans="1:5">
      <c r="A260" s="7" t="s">
        <v>7336</v>
      </c>
      <c r="B260" s="7" t="s">
        <v>7337</v>
      </c>
      <c r="C260" s="8" t="s">
        <v>7448</v>
      </c>
      <c r="D260" s="8" t="s">
        <v>7449</v>
      </c>
      <c r="E260" s="6" t="str">
        <f t="shared" si="4"/>
        <v>15511</v>
      </c>
    </row>
    <row r="261" spans="1:5">
      <c r="A261" s="7" t="s">
        <v>7336</v>
      </c>
      <c r="B261" s="7" t="s">
        <v>7337</v>
      </c>
      <c r="C261" s="8" t="s">
        <v>7450</v>
      </c>
      <c r="D261" s="8" t="s">
        <v>7451</v>
      </c>
      <c r="E261" s="6" t="str">
        <f t="shared" si="4"/>
        <v>15514</v>
      </c>
    </row>
    <row r="262" spans="1:5">
      <c r="A262" s="7" t="s">
        <v>7336</v>
      </c>
      <c r="B262" s="7" t="s">
        <v>7337</v>
      </c>
      <c r="C262" s="8" t="s">
        <v>7452</v>
      </c>
      <c r="D262" s="8" t="s">
        <v>7453</v>
      </c>
      <c r="E262" s="6" t="str">
        <f t="shared" si="4"/>
        <v>15516</v>
      </c>
    </row>
    <row r="263" spans="1:5">
      <c r="A263" s="7" t="s">
        <v>7336</v>
      </c>
      <c r="B263" s="7" t="s">
        <v>7337</v>
      </c>
      <c r="C263" s="8" t="s">
        <v>7454</v>
      </c>
      <c r="D263" s="8" t="s">
        <v>7455</v>
      </c>
      <c r="E263" s="6" t="str">
        <f t="shared" si="4"/>
        <v>15518</v>
      </c>
    </row>
    <row r="264" spans="1:5">
      <c r="A264" s="7" t="s">
        <v>7336</v>
      </c>
      <c r="B264" s="7" t="s">
        <v>7337</v>
      </c>
      <c r="C264" s="8" t="s">
        <v>7456</v>
      </c>
      <c r="D264" s="8" t="s">
        <v>7457</v>
      </c>
      <c r="E264" s="6" t="str">
        <f t="shared" si="4"/>
        <v>15522</v>
      </c>
    </row>
    <row r="265" spans="1:5">
      <c r="A265" s="7" t="s">
        <v>7336</v>
      </c>
      <c r="B265" s="7" t="s">
        <v>7337</v>
      </c>
      <c r="C265" s="8" t="s">
        <v>7458</v>
      </c>
      <c r="D265" s="8" t="s">
        <v>7459</v>
      </c>
      <c r="E265" s="6" t="str">
        <f t="shared" si="4"/>
        <v>15531</v>
      </c>
    </row>
    <row r="266" spans="1:5">
      <c r="A266" s="7" t="s">
        <v>7336</v>
      </c>
      <c r="B266" s="7" t="s">
        <v>7337</v>
      </c>
      <c r="C266" s="8" t="s">
        <v>7460</v>
      </c>
      <c r="D266" s="8" t="s">
        <v>7461</v>
      </c>
      <c r="E266" s="6" t="str">
        <f t="shared" si="4"/>
        <v>15533</v>
      </c>
    </row>
    <row r="267" spans="1:5">
      <c r="A267" s="7" t="s">
        <v>7336</v>
      </c>
      <c r="B267" s="7" t="s">
        <v>7337</v>
      </c>
      <c r="C267" s="8" t="s">
        <v>7462</v>
      </c>
      <c r="D267" s="8" t="s">
        <v>7463</v>
      </c>
      <c r="E267" s="6" t="str">
        <f t="shared" si="4"/>
        <v>15537</v>
      </c>
    </row>
    <row r="268" spans="1:5">
      <c r="A268" s="7" t="s">
        <v>7336</v>
      </c>
      <c r="B268" s="7" t="s">
        <v>7337</v>
      </c>
      <c r="C268" s="8" t="s">
        <v>7464</v>
      </c>
      <c r="D268" s="8" t="s">
        <v>7465</v>
      </c>
      <c r="E268" s="6" t="str">
        <f t="shared" si="4"/>
        <v>15542</v>
      </c>
    </row>
    <row r="269" spans="1:5">
      <c r="A269" s="7" t="s">
        <v>7336</v>
      </c>
      <c r="B269" s="7" t="s">
        <v>7337</v>
      </c>
      <c r="C269" s="8" t="s">
        <v>7466</v>
      </c>
      <c r="D269" s="8" t="s">
        <v>7467</v>
      </c>
      <c r="E269" s="6" t="str">
        <f t="shared" si="4"/>
        <v>15550</v>
      </c>
    </row>
    <row r="270" spans="1:5">
      <c r="A270" s="7" t="s">
        <v>7336</v>
      </c>
      <c r="B270" s="7" t="s">
        <v>7337</v>
      </c>
      <c r="C270" s="8" t="s">
        <v>7468</v>
      </c>
      <c r="D270" s="8" t="s">
        <v>7469</v>
      </c>
      <c r="E270" s="6" t="str">
        <f t="shared" si="4"/>
        <v>15572</v>
      </c>
    </row>
    <row r="271" spans="1:5">
      <c r="A271" s="7" t="s">
        <v>7336</v>
      </c>
      <c r="B271" s="7" t="s">
        <v>7337</v>
      </c>
      <c r="C271" s="8" t="s">
        <v>7298</v>
      </c>
      <c r="D271" s="8" t="s">
        <v>7470</v>
      </c>
      <c r="E271" s="6" t="str">
        <f t="shared" si="4"/>
        <v>15580</v>
      </c>
    </row>
    <row r="272" spans="1:5">
      <c r="A272" s="7" t="s">
        <v>7336</v>
      </c>
      <c r="B272" s="7" t="s">
        <v>7337</v>
      </c>
      <c r="C272" s="8" t="s">
        <v>7471</v>
      </c>
      <c r="D272" s="8" t="s">
        <v>7472</v>
      </c>
      <c r="E272" s="6" t="str">
        <f t="shared" si="4"/>
        <v>15599</v>
      </c>
    </row>
    <row r="273" spans="1:5">
      <c r="A273" s="7" t="s">
        <v>7336</v>
      </c>
      <c r="B273" s="7" t="s">
        <v>7337</v>
      </c>
      <c r="C273" s="8" t="s">
        <v>7300</v>
      </c>
      <c r="D273" s="8" t="s">
        <v>7473</v>
      </c>
      <c r="E273" s="6" t="str">
        <f t="shared" si="4"/>
        <v>15600</v>
      </c>
    </row>
    <row r="274" spans="1:5">
      <c r="A274" s="7" t="s">
        <v>7336</v>
      </c>
      <c r="B274" s="7" t="s">
        <v>7337</v>
      </c>
      <c r="C274" s="8" t="s">
        <v>7474</v>
      </c>
      <c r="D274" s="8" t="s">
        <v>7475</v>
      </c>
      <c r="E274" s="6" t="str">
        <f t="shared" si="4"/>
        <v>15621</v>
      </c>
    </row>
    <row r="275" spans="1:5">
      <c r="A275" s="7" t="s">
        <v>7336</v>
      </c>
      <c r="B275" s="7" t="s">
        <v>7337</v>
      </c>
      <c r="C275" s="8" t="s">
        <v>7476</v>
      </c>
      <c r="D275" s="8" t="s">
        <v>7477</v>
      </c>
      <c r="E275" s="6" t="str">
        <f t="shared" si="4"/>
        <v>15632</v>
      </c>
    </row>
    <row r="276" spans="1:5">
      <c r="A276" s="7" t="s">
        <v>7336</v>
      </c>
      <c r="B276" s="7" t="s">
        <v>7337</v>
      </c>
      <c r="C276" s="8" t="s">
        <v>7238</v>
      </c>
      <c r="D276" s="8" t="s">
        <v>7478</v>
      </c>
      <c r="E276" s="6" t="str">
        <f t="shared" si="4"/>
        <v>15638</v>
      </c>
    </row>
    <row r="277" spans="1:5">
      <c r="A277" s="7" t="s">
        <v>7336</v>
      </c>
      <c r="B277" s="7" t="s">
        <v>7337</v>
      </c>
      <c r="C277" s="8" t="s">
        <v>7479</v>
      </c>
      <c r="D277" s="8" t="s">
        <v>7480</v>
      </c>
      <c r="E277" s="6" t="str">
        <f t="shared" si="4"/>
        <v>15646</v>
      </c>
    </row>
    <row r="278" spans="1:5">
      <c r="A278" s="7" t="s">
        <v>7336</v>
      </c>
      <c r="B278" s="7" t="s">
        <v>7337</v>
      </c>
      <c r="C278" s="8" t="s">
        <v>7143</v>
      </c>
      <c r="D278" s="8" t="s">
        <v>7481</v>
      </c>
      <c r="E278" s="6" t="str">
        <f t="shared" si="4"/>
        <v>15660</v>
      </c>
    </row>
    <row r="279" spans="1:5">
      <c r="A279" s="7" t="s">
        <v>7336</v>
      </c>
      <c r="B279" s="7" t="s">
        <v>7337</v>
      </c>
      <c r="C279" s="8" t="s">
        <v>7145</v>
      </c>
      <c r="D279" s="8" t="s">
        <v>7482</v>
      </c>
      <c r="E279" s="6" t="str">
        <f t="shared" si="4"/>
        <v>15664</v>
      </c>
    </row>
    <row r="280" spans="1:5">
      <c r="A280" s="7" t="s">
        <v>7336</v>
      </c>
      <c r="B280" s="7" t="s">
        <v>7337</v>
      </c>
      <c r="C280" s="8" t="s">
        <v>7149</v>
      </c>
      <c r="D280" s="8" t="s">
        <v>7483</v>
      </c>
      <c r="E280" s="6" t="str">
        <f t="shared" si="4"/>
        <v>15667</v>
      </c>
    </row>
    <row r="281" spans="1:5">
      <c r="A281" s="7" t="s">
        <v>7336</v>
      </c>
      <c r="B281" s="7" t="s">
        <v>7337</v>
      </c>
      <c r="C281" s="8" t="s">
        <v>7315</v>
      </c>
      <c r="D281" s="8" t="s">
        <v>7484</v>
      </c>
      <c r="E281" s="6" t="str">
        <f t="shared" si="4"/>
        <v>15673</v>
      </c>
    </row>
    <row r="282" spans="1:5">
      <c r="A282" s="7" t="s">
        <v>7336</v>
      </c>
      <c r="B282" s="7" t="s">
        <v>7337</v>
      </c>
      <c r="C282" s="8" t="s">
        <v>7485</v>
      </c>
      <c r="D282" s="8" t="s">
        <v>7486</v>
      </c>
      <c r="E282" s="6" t="str">
        <f t="shared" si="4"/>
        <v>15676</v>
      </c>
    </row>
    <row r="283" spans="1:5">
      <c r="A283" s="7" t="s">
        <v>7336</v>
      </c>
      <c r="B283" s="7" t="s">
        <v>7337</v>
      </c>
      <c r="C283" s="8" t="s">
        <v>7487</v>
      </c>
      <c r="D283" s="8" t="s">
        <v>7488</v>
      </c>
      <c r="E283" s="6" t="str">
        <f t="shared" si="4"/>
        <v>15681</v>
      </c>
    </row>
    <row r="284" spans="1:5">
      <c r="A284" s="7" t="s">
        <v>7336</v>
      </c>
      <c r="B284" s="7" t="s">
        <v>7337</v>
      </c>
      <c r="C284" s="8" t="s">
        <v>7157</v>
      </c>
      <c r="D284" s="8" t="s">
        <v>7489</v>
      </c>
      <c r="E284" s="6" t="str">
        <f t="shared" si="4"/>
        <v>15686</v>
      </c>
    </row>
    <row r="285" spans="1:5">
      <c r="A285" s="7" t="s">
        <v>7336</v>
      </c>
      <c r="B285" s="7" t="s">
        <v>7337</v>
      </c>
      <c r="C285" s="8" t="s">
        <v>7159</v>
      </c>
      <c r="D285" s="8" t="s">
        <v>7490</v>
      </c>
      <c r="E285" s="6" t="str">
        <f t="shared" si="4"/>
        <v>15690</v>
      </c>
    </row>
    <row r="286" spans="1:5">
      <c r="A286" s="7" t="s">
        <v>7336</v>
      </c>
      <c r="B286" s="7" t="s">
        <v>7337</v>
      </c>
      <c r="C286" s="8" t="s">
        <v>7491</v>
      </c>
      <c r="D286" s="8" t="s">
        <v>7492</v>
      </c>
      <c r="E286" s="6" t="str">
        <f t="shared" si="4"/>
        <v>15693</v>
      </c>
    </row>
    <row r="287" spans="1:5">
      <c r="A287" s="7" t="s">
        <v>7336</v>
      </c>
      <c r="B287" s="7" t="s">
        <v>7337</v>
      </c>
      <c r="C287" s="8" t="s">
        <v>7493</v>
      </c>
      <c r="D287" s="8" t="s">
        <v>7494</v>
      </c>
      <c r="E287" s="6" t="str">
        <f t="shared" si="4"/>
        <v>15696</v>
      </c>
    </row>
    <row r="288" spans="1:5">
      <c r="A288" s="7" t="s">
        <v>7336</v>
      </c>
      <c r="B288" s="7" t="s">
        <v>7337</v>
      </c>
      <c r="C288" s="8" t="s">
        <v>7495</v>
      </c>
      <c r="D288" s="8" t="s">
        <v>7496</v>
      </c>
      <c r="E288" s="6" t="str">
        <f t="shared" si="4"/>
        <v>15720</v>
      </c>
    </row>
    <row r="289" spans="1:5">
      <c r="A289" s="7" t="s">
        <v>7336</v>
      </c>
      <c r="B289" s="7" t="s">
        <v>7337</v>
      </c>
      <c r="C289" s="8" t="s">
        <v>7497</v>
      </c>
      <c r="D289" s="8" t="s">
        <v>7498</v>
      </c>
      <c r="E289" s="6" t="str">
        <f t="shared" si="4"/>
        <v>15723</v>
      </c>
    </row>
    <row r="290" spans="1:5">
      <c r="A290" s="7" t="s">
        <v>7336</v>
      </c>
      <c r="B290" s="7" t="s">
        <v>7337</v>
      </c>
      <c r="C290" s="8" t="s">
        <v>7499</v>
      </c>
      <c r="D290" s="8" t="s">
        <v>7500</v>
      </c>
      <c r="E290" s="6" t="str">
        <f t="shared" si="4"/>
        <v>15740</v>
      </c>
    </row>
    <row r="291" spans="1:5">
      <c r="A291" s="7" t="s">
        <v>7336</v>
      </c>
      <c r="B291" s="7" t="s">
        <v>7337</v>
      </c>
      <c r="C291" s="8" t="s">
        <v>7501</v>
      </c>
      <c r="D291" s="8" t="s">
        <v>7502</v>
      </c>
      <c r="E291" s="6" t="str">
        <f t="shared" si="4"/>
        <v>15753</v>
      </c>
    </row>
    <row r="292" spans="1:5">
      <c r="A292" s="7" t="s">
        <v>7336</v>
      </c>
      <c r="B292" s="7" t="s">
        <v>7337</v>
      </c>
      <c r="C292" s="8" t="s">
        <v>7503</v>
      </c>
      <c r="D292" s="8" t="s">
        <v>7504</v>
      </c>
      <c r="E292" s="6" t="str">
        <f t="shared" si="4"/>
        <v>15755</v>
      </c>
    </row>
    <row r="293" spans="1:5">
      <c r="A293" s="7" t="s">
        <v>7336</v>
      </c>
      <c r="B293" s="7" t="s">
        <v>7337</v>
      </c>
      <c r="C293" s="8" t="s">
        <v>7505</v>
      </c>
      <c r="D293" s="8" t="s">
        <v>7506</v>
      </c>
      <c r="E293" s="6" t="str">
        <f t="shared" si="4"/>
        <v>15757</v>
      </c>
    </row>
    <row r="294" spans="1:5">
      <c r="A294" s="7" t="s">
        <v>7336</v>
      </c>
      <c r="B294" s="7" t="s">
        <v>7337</v>
      </c>
      <c r="C294" s="8" t="s">
        <v>7507</v>
      </c>
      <c r="D294" s="8" t="s">
        <v>7508</v>
      </c>
      <c r="E294" s="6" t="str">
        <f t="shared" si="4"/>
        <v>15759</v>
      </c>
    </row>
    <row r="295" spans="1:5">
      <c r="A295" s="7" t="s">
        <v>7336</v>
      </c>
      <c r="B295" s="7" t="s">
        <v>7337</v>
      </c>
      <c r="C295" s="8" t="s">
        <v>7167</v>
      </c>
      <c r="D295" s="8" t="s">
        <v>7509</v>
      </c>
      <c r="E295" s="6" t="str">
        <f t="shared" si="4"/>
        <v>15761</v>
      </c>
    </row>
    <row r="296" spans="1:5">
      <c r="A296" s="7" t="s">
        <v>7336</v>
      </c>
      <c r="B296" s="7" t="s">
        <v>7337</v>
      </c>
      <c r="C296" s="8" t="s">
        <v>7510</v>
      </c>
      <c r="D296" s="8" t="s">
        <v>7511</v>
      </c>
      <c r="E296" s="6" t="str">
        <f t="shared" si="4"/>
        <v>15762</v>
      </c>
    </row>
    <row r="297" spans="1:5">
      <c r="A297" s="7" t="s">
        <v>7336</v>
      </c>
      <c r="B297" s="7" t="s">
        <v>7337</v>
      </c>
      <c r="C297" s="8" t="s">
        <v>7512</v>
      </c>
      <c r="D297" s="8" t="s">
        <v>7513</v>
      </c>
      <c r="E297" s="6" t="str">
        <f t="shared" si="4"/>
        <v>15763</v>
      </c>
    </row>
    <row r="298" spans="1:5">
      <c r="A298" s="7" t="s">
        <v>7336</v>
      </c>
      <c r="B298" s="7" t="s">
        <v>7337</v>
      </c>
      <c r="C298" s="8" t="s">
        <v>7514</v>
      </c>
      <c r="D298" s="8" t="s">
        <v>7515</v>
      </c>
      <c r="E298" s="6" t="str">
        <f t="shared" si="4"/>
        <v>15764</v>
      </c>
    </row>
    <row r="299" spans="1:5">
      <c r="A299" s="7" t="s">
        <v>7336</v>
      </c>
      <c r="B299" s="7" t="s">
        <v>7337</v>
      </c>
      <c r="C299" s="8" t="s">
        <v>7516</v>
      </c>
      <c r="D299" s="8" t="s">
        <v>7517</v>
      </c>
      <c r="E299" s="6" t="str">
        <f t="shared" si="4"/>
        <v>15774</v>
      </c>
    </row>
    <row r="300" spans="1:5">
      <c r="A300" s="7" t="s">
        <v>7336</v>
      </c>
      <c r="B300" s="7" t="s">
        <v>7337</v>
      </c>
      <c r="C300" s="8" t="s">
        <v>7518</v>
      </c>
      <c r="D300" s="8" t="s">
        <v>7519</v>
      </c>
      <c r="E300" s="6" t="str">
        <f t="shared" si="4"/>
        <v>15776</v>
      </c>
    </row>
    <row r="301" spans="1:5">
      <c r="A301" s="7" t="s">
        <v>7336</v>
      </c>
      <c r="B301" s="7" t="s">
        <v>7337</v>
      </c>
      <c r="C301" s="8" t="s">
        <v>7520</v>
      </c>
      <c r="D301" s="8" t="s">
        <v>7521</v>
      </c>
      <c r="E301" s="6" t="str">
        <f t="shared" si="4"/>
        <v>15778</v>
      </c>
    </row>
    <row r="302" spans="1:5">
      <c r="A302" s="7" t="s">
        <v>7336</v>
      </c>
      <c r="B302" s="7" t="s">
        <v>7337</v>
      </c>
      <c r="C302" s="8" t="s">
        <v>7171</v>
      </c>
      <c r="D302" s="8" t="s">
        <v>7522</v>
      </c>
      <c r="E302" s="6" t="str">
        <f t="shared" si="4"/>
        <v>15790</v>
      </c>
    </row>
    <row r="303" spans="1:5">
      <c r="A303" s="7" t="s">
        <v>7336</v>
      </c>
      <c r="B303" s="7" t="s">
        <v>7337</v>
      </c>
      <c r="C303" s="8" t="s">
        <v>7523</v>
      </c>
      <c r="D303" s="8" t="s">
        <v>7524</v>
      </c>
      <c r="E303" s="6" t="str">
        <f t="shared" si="4"/>
        <v>15798</v>
      </c>
    </row>
    <row r="304" spans="1:5">
      <c r="A304" s="7" t="s">
        <v>7336</v>
      </c>
      <c r="B304" s="7" t="s">
        <v>7337</v>
      </c>
      <c r="C304" s="8" t="s">
        <v>7525</v>
      </c>
      <c r="D304" s="8" t="s">
        <v>7526</v>
      </c>
      <c r="E304" s="6" t="str">
        <f t="shared" si="4"/>
        <v>15804</v>
      </c>
    </row>
    <row r="305" spans="1:5">
      <c r="A305" s="7" t="s">
        <v>7336</v>
      </c>
      <c r="B305" s="7" t="s">
        <v>7337</v>
      </c>
      <c r="C305" s="8" t="s">
        <v>7527</v>
      </c>
      <c r="D305" s="8" t="s">
        <v>7528</v>
      </c>
      <c r="E305" s="6" t="str">
        <f t="shared" si="4"/>
        <v>15806</v>
      </c>
    </row>
    <row r="306" spans="1:5">
      <c r="A306" s="7" t="s">
        <v>7336</v>
      </c>
      <c r="B306" s="7" t="s">
        <v>7337</v>
      </c>
      <c r="C306" s="8" t="s">
        <v>7529</v>
      </c>
      <c r="D306" s="8" t="s">
        <v>7530</v>
      </c>
      <c r="E306" s="6" t="str">
        <f t="shared" si="4"/>
        <v>15808</v>
      </c>
    </row>
    <row r="307" spans="1:5">
      <c r="A307" s="7" t="s">
        <v>7336</v>
      </c>
      <c r="B307" s="7" t="s">
        <v>7337</v>
      </c>
      <c r="C307" s="8" t="s">
        <v>7327</v>
      </c>
      <c r="D307" s="8" t="s">
        <v>7531</v>
      </c>
      <c r="E307" s="6" t="str">
        <f t="shared" si="4"/>
        <v>15810</v>
      </c>
    </row>
    <row r="308" spans="1:5">
      <c r="A308" s="7" t="s">
        <v>7336</v>
      </c>
      <c r="B308" s="7" t="s">
        <v>7337</v>
      </c>
      <c r="C308" s="8" t="s">
        <v>7532</v>
      </c>
      <c r="D308" s="8" t="s">
        <v>7533</v>
      </c>
      <c r="E308" s="6" t="str">
        <f t="shared" si="4"/>
        <v>15814</v>
      </c>
    </row>
    <row r="309" spans="1:5">
      <c r="A309" s="7" t="s">
        <v>7336</v>
      </c>
      <c r="B309" s="7" t="s">
        <v>7337</v>
      </c>
      <c r="C309" s="8" t="s">
        <v>7534</v>
      </c>
      <c r="D309" s="8" t="s">
        <v>7535</v>
      </c>
      <c r="E309" s="6" t="str">
        <f t="shared" si="4"/>
        <v>15816</v>
      </c>
    </row>
    <row r="310" spans="1:5">
      <c r="A310" s="7" t="s">
        <v>7336</v>
      </c>
      <c r="B310" s="7" t="s">
        <v>7337</v>
      </c>
      <c r="C310" s="8" t="s">
        <v>7536</v>
      </c>
      <c r="D310" s="8" t="s">
        <v>7537</v>
      </c>
      <c r="E310" s="6" t="str">
        <f t="shared" si="4"/>
        <v>15820</v>
      </c>
    </row>
    <row r="311" spans="1:5">
      <c r="A311" s="7" t="s">
        <v>7336</v>
      </c>
      <c r="B311" s="7" t="s">
        <v>7337</v>
      </c>
      <c r="C311" s="8" t="s">
        <v>7538</v>
      </c>
      <c r="D311" s="8" t="s">
        <v>7539</v>
      </c>
      <c r="E311" s="6" t="str">
        <f t="shared" si="4"/>
        <v>15822</v>
      </c>
    </row>
    <row r="312" spans="1:5">
      <c r="A312" s="7" t="s">
        <v>7336</v>
      </c>
      <c r="B312" s="7" t="s">
        <v>7337</v>
      </c>
      <c r="C312" s="8" t="s">
        <v>7247</v>
      </c>
      <c r="D312" s="8" t="s">
        <v>7540</v>
      </c>
      <c r="E312" s="6" t="str">
        <f t="shared" si="4"/>
        <v>15832</v>
      </c>
    </row>
    <row r="313" spans="1:5">
      <c r="A313" s="7" t="s">
        <v>7336</v>
      </c>
      <c r="B313" s="7" t="s">
        <v>7337</v>
      </c>
      <c r="C313" s="8" t="s">
        <v>7541</v>
      </c>
      <c r="D313" s="8" t="s">
        <v>7542</v>
      </c>
      <c r="E313" s="6" t="str">
        <f t="shared" si="4"/>
        <v>15835</v>
      </c>
    </row>
    <row r="314" spans="1:5">
      <c r="A314" s="7" t="s">
        <v>7336</v>
      </c>
      <c r="B314" s="7" t="s">
        <v>7337</v>
      </c>
      <c r="C314" s="8" t="s">
        <v>7179</v>
      </c>
      <c r="D314" s="8" t="s">
        <v>7543</v>
      </c>
      <c r="E314" s="6" t="str">
        <f t="shared" si="4"/>
        <v>15837</v>
      </c>
    </row>
    <row r="315" spans="1:5">
      <c r="A315" s="7" t="s">
        <v>7336</v>
      </c>
      <c r="B315" s="7" t="s">
        <v>7337</v>
      </c>
      <c r="C315" s="8" t="s">
        <v>7544</v>
      </c>
      <c r="D315" s="8" t="s">
        <v>7545</v>
      </c>
      <c r="E315" s="6" t="str">
        <f t="shared" si="4"/>
        <v>15839</v>
      </c>
    </row>
    <row r="316" spans="1:5">
      <c r="A316" s="7" t="s">
        <v>7336</v>
      </c>
      <c r="B316" s="7" t="s">
        <v>7337</v>
      </c>
      <c r="C316" s="8" t="s">
        <v>7181</v>
      </c>
      <c r="D316" s="8" t="s">
        <v>7546</v>
      </c>
      <c r="E316" s="6" t="str">
        <f t="shared" si="4"/>
        <v>15842</v>
      </c>
    </row>
    <row r="317" spans="1:5">
      <c r="A317" s="7" t="s">
        <v>7336</v>
      </c>
      <c r="B317" s="7" t="s">
        <v>7337</v>
      </c>
      <c r="C317" s="8" t="s">
        <v>7191</v>
      </c>
      <c r="D317" s="8" t="s">
        <v>7547</v>
      </c>
      <c r="E317" s="6" t="str">
        <f t="shared" si="4"/>
        <v>15861</v>
      </c>
    </row>
    <row r="318" spans="1:5">
      <c r="A318" s="7" t="s">
        <v>7336</v>
      </c>
      <c r="B318" s="7" t="s">
        <v>7337</v>
      </c>
      <c r="C318" s="8" t="s">
        <v>7548</v>
      </c>
      <c r="D318" s="8" t="s">
        <v>7549</v>
      </c>
      <c r="E318" s="6" t="str">
        <f t="shared" si="4"/>
        <v>15879</v>
      </c>
    </row>
    <row r="319" spans="1:5">
      <c r="A319" s="7" t="s">
        <v>7336</v>
      </c>
      <c r="B319" s="7" t="s">
        <v>7337</v>
      </c>
      <c r="C319" s="8" t="s">
        <v>7550</v>
      </c>
      <c r="D319" s="8" t="s">
        <v>7551</v>
      </c>
      <c r="E319" s="6" t="str">
        <f t="shared" si="4"/>
        <v>15897</v>
      </c>
    </row>
    <row r="320" spans="1:5">
      <c r="A320" s="7" t="s">
        <v>7552</v>
      </c>
      <c r="B320" s="7" t="s">
        <v>7008</v>
      </c>
      <c r="C320" s="8" t="s">
        <v>6955</v>
      </c>
      <c r="D320" s="8" t="s">
        <v>7553</v>
      </c>
      <c r="E320" s="6" t="str">
        <f t="shared" si="4"/>
        <v>17001</v>
      </c>
    </row>
    <row r="321" spans="1:5">
      <c r="A321" s="7" t="s">
        <v>7552</v>
      </c>
      <c r="B321" s="7" t="s">
        <v>7008</v>
      </c>
      <c r="C321" s="8" t="s">
        <v>7554</v>
      </c>
      <c r="D321" s="8" t="s">
        <v>7555</v>
      </c>
      <c r="E321" s="6" t="str">
        <f t="shared" si="4"/>
        <v>17013</v>
      </c>
    </row>
    <row r="322" spans="1:5">
      <c r="A322" s="7" t="s">
        <v>7552</v>
      </c>
      <c r="B322" s="7" t="s">
        <v>7008</v>
      </c>
      <c r="C322" s="8" t="s">
        <v>6975</v>
      </c>
      <c r="D322" s="8" t="s">
        <v>7556</v>
      </c>
      <c r="E322" s="6" t="str">
        <f t="shared" si="4"/>
        <v>17042</v>
      </c>
    </row>
    <row r="323" spans="1:5">
      <c r="A323" s="7" t="s">
        <v>7552</v>
      </c>
      <c r="B323" s="7" t="s">
        <v>7008</v>
      </c>
      <c r="C323" s="8" t="s">
        <v>7557</v>
      </c>
      <c r="D323" s="8" t="s">
        <v>7558</v>
      </c>
      <c r="E323" s="6" t="str">
        <f t="shared" ref="E323:E386" si="5">CONCATENATE(A323,C323)</f>
        <v>17050</v>
      </c>
    </row>
    <row r="324" spans="1:5">
      <c r="A324" s="7" t="s">
        <v>7552</v>
      </c>
      <c r="B324" s="7" t="s">
        <v>7008</v>
      </c>
      <c r="C324" s="8" t="s">
        <v>6991</v>
      </c>
      <c r="D324" s="8" t="s">
        <v>7559</v>
      </c>
      <c r="E324" s="6" t="str">
        <f t="shared" si="5"/>
        <v>17088</v>
      </c>
    </row>
    <row r="325" spans="1:5">
      <c r="A325" s="7" t="s">
        <v>7552</v>
      </c>
      <c r="B325" s="7" t="s">
        <v>7008</v>
      </c>
      <c r="C325" s="8" t="s">
        <v>7560</v>
      </c>
      <c r="D325" s="8" t="s">
        <v>7561</v>
      </c>
      <c r="E325" s="6" t="str">
        <f t="shared" si="5"/>
        <v>17174</v>
      </c>
    </row>
    <row r="326" spans="1:5">
      <c r="A326" s="7" t="s">
        <v>7552</v>
      </c>
      <c r="B326" s="7" t="s">
        <v>7008</v>
      </c>
      <c r="C326" s="8" t="s">
        <v>7397</v>
      </c>
      <c r="D326" s="8" t="s">
        <v>7562</v>
      </c>
      <c r="E326" s="6" t="str">
        <f t="shared" si="5"/>
        <v>17272</v>
      </c>
    </row>
    <row r="327" spans="1:5">
      <c r="A327" s="7" t="s">
        <v>7552</v>
      </c>
      <c r="B327" s="7" t="s">
        <v>7008</v>
      </c>
      <c r="C327" s="8" t="s">
        <v>7081</v>
      </c>
      <c r="D327" s="8" t="s">
        <v>7563</v>
      </c>
      <c r="E327" s="6" t="str">
        <f t="shared" si="5"/>
        <v>17380</v>
      </c>
    </row>
    <row r="328" spans="1:5">
      <c r="A328" s="7" t="s">
        <v>7552</v>
      </c>
      <c r="B328" s="7" t="s">
        <v>7008</v>
      </c>
      <c r="C328" s="8" t="s">
        <v>7564</v>
      </c>
      <c r="D328" s="8" t="s">
        <v>7565</v>
      </c>
      <c r="E328" s="6" t="str">
        <f t="shared" si="5"/>
        <v>17388</v>
      </c>
    </row>
    <row r="329" spans="1:5">
      <c r="A329" s="7" t="s">
        <v>7552</v>
      </c>
      <c r="B329" s="7" t="s">
        <v>7008</v>
      </c>
      <c r="C329" s="8" t="s">
        <v>7220</v>
      </c>
      <c r="D329" s="8" t="s">
        <v>7566</v>
      </c>
      <c r="E329" s="6" t="str">
        <f t="shared" si="5"/>
        <v>17433</v>
      </c>
    </row>
    <row r="330" spans="1:5">
      <c r="A330" s="7" t="s">
        <v>7552</v>
      </c>
      <c r="B330" s="7" t="s">
        <v>7008</v>
      </c>
      <c r="C330" s="8" t="s">
        <v>7288</v>
      </c>
      <c r="D330" s="8" t="s">
        <v>7567</v>
      </c>
      <c r="E330" s="6" t="str">
        <f t="shared" si="5"/>
        <v>17442</v>
      </c>
    </row>
    <row r="331" spans="1:5">
      <c r="A331" s="7" t="s">
        <v>7552</v>
      </c>
      <c r="B331" s="7" t="s">
        <v>7008</v>
      </c>
      <c r="C331" s="8" t="s">
        <v>7568</v>
      </c>
      <c r="D331" s="8" t="s">
        <v>7569</v>
      </c>
      <c r="E331" s="6" t="str">
        <f t="shared" si="5"/>
        <v>17444</v>
      </c>
    </row>
    <row r="332" spans="1:5">
      <c r="A332" s="7" t="s">
        <v>7552</v>
      </c>
      <c r="B332" s="7" t="s">
        <v>7008</v>
      </c>
      <c r="C332" s="8" t="s">
        <v>7570</v>
      </c>
      <c r="D332" s="8" t="s">
        <v>7571</v>
      </c>
      <c r="E332" s="6" t="str">
        <f t="shared" si="5"/>
        <v>17446</v>
      </c>
    </row>
    <row r="333" spans="1:5">
      <c r="A333" s="7" t="s">
        <v>7552</v>
      </c>
      <c r="B333" s="7" t="s">
        <v>7008</v>
      </c>
      <c r="C333" s="8" t="s">
        <v>7572</v>
      </c>
      <c r="D333" s="8" t="s">
        <v>7573</v>
      </c>
      <c r="E333" s="6" t="str">
        <f t="shared" si="5"/>
        <v>17486</v>
      </c>
    </row>
    <row r="334" spans="1:5">
      <c r="A334" s="7" t="s">
        <v>7552</v>
      </c>
      <c r="B334" s="7" t="s">
        <v>7008</v>
      </c>
      <c r="C334" s="8" t="s">
        <v>7103</v>
      </c>
      <c r="D334" s="8" t="s">
        <v>7574</v>
      </c>
      <c r="E334" s="6" t="str">
        <f t="shared" si="5"/>
        <v>17495</v>
      </c>
    </row>
    <row r="335" spans="1:5">
      <c r="A335" s="7" t="s">
        <v>7552</v>
      </c>
      <c r="B335" s="7" t="s">
        <v>7008</v>
      </c>
      <c r="C335" s="8" t="s">
        <v>7575</v>
      </c>
      <c r="D335" s="8" t="s">
        <v>7576</v>
      </c>
      <c r="E335" s="6" t="str">
        <f t="shared" si="5"/>
        <v>17513</v>
      </c>
    </row>
    <row r="336" spans="1:5">
      <c r="A336" s="7" t="s">
        <v>7552</v>
      </c>
      <c r="B336" s="7" t="s">
        <v>7008</v>
      </c>
      <c r="C336" s="8" t="s">
        <v>7577</v>
      </c>
      <c r="D336" s="8" t="s">
        <v>7578</v>
      </c>
      <c r="E336" s="6" t="str">
        <f t="shared" si="5"/>
        <v>17524</v>
      </c>
    </row>
    <row r="337" spans="1:5">
      <c r="A337" s="7" t="s">
        <v>7552</v>
      </c>
      <c r="B337" s="7" t="s">
        <v>7008</v>
      </c>
      <c r="C337" s="8" t="s">
        <v>7107</v>
      </c>
      <c r="D337" s="8" t="s">
        <v>7579</v>
      </c>
      <c r="E337" s="6" t="str">
        <f t="shared" si="5"/>
        <v>17541</v>
      </c>
    </row>
    <row r="338" spans="1:5">
      <c r="A338" s="7" t="s">
        <v>7552</v>
      </c>
      <c r="B338" s="7" t="s">
        <v>7008</v>
      </c>
      <c r="C338" s="8" t="s">
        <v>7580</v>
      </c>
      <c r="D338" s="8" t="s">
        <v>7581</v>
      </c>
      <c r="E338" s="6" t="str">
        <f t="shared" si="5"/>
        <v>17614</v>
      </c>
    </row>
    <row r="339" spans="1:5">
      <c r="A339" s="7" t="s">
        <v>7552</v>
      </c>
      <c r="B339" s="7" t="s">
        <v>7008</v>
      </c>
      <c r="C339" s="8" t="s">
        <v>7582</v>
      </c>
      <c r="D339" s="8" t="s">
        <v>7583</v>
      </c>
      <c r="E339" s="6" t="str">
        <f t="shared" si="5"/>
        <v>17616</v>
      </c>
    </row>
    <row r="340" spans="1:5">
      <c r="A340" s="7" t="s">
        <v>7552</v>
      </c>
      <c r="B340" s="7" t="s">
        <v>7008</v>
      </c>
      <c r="C340" s="8" t="s">
        <v>7584</v>
      </c>
      <c r="D340" s="8" t="s">
        <v>7585</v>
      </c>
      <c r="E340" s="6" t="str">
        <f t="shared" si="5"/>
        <v>17653</v>
      </c>
    </row>
    <row r="341" spans="1:5">
      <c r="A341" s="7" t="s">
        <v>7552</v>
      </c>
      <c r="B341" s="7" t="s">
        <v>7008</v>
      </c>
      <c r="C341" s="8" t="s">
        <v>7586</v>
      </c>
      <c r="D341" s="8" t="s">
        <v>7587</v>
      </c>
      <c r="E341" s="6" t="str">
        <f t="shared" si="5"/>
        <v>17662</v>
      </c>
    </row>
    <row r="342" spans="1:5">
      <c r="A342" s="7" t="s">
        <v>7552</v>
      </c>
      <c r="B342" s="7" t="s">
        <v>7008</v>
      </c>
      <c r="C342" s="8" t="s">
        <v>7147</v>
      </c>
      <c r="D342" s="8" t="s">
        <v>7588</v>
      </c>
      <c r="E342" s="6" t="str">
        <f t="shared" si="5"/>
        <v>17665</v>
      </c>
    </row>
    <row r="343" spans="1:5">
      <c r="A343" s="7" t="s">
        <v>7552</v>
      </c>
      <c r="B343" s="7" t="s">
        <v>7008</v>
      </c>
      <c r="C343" s="8" t="s">
        <v>7589</v>
      </c>
      <c r="D343" s="8" t="s">
        <v>7590</v>
      </c>
      <c r="E343" s="6" t="str">
        <f t="shared" si="5"/>
        <v>17777</v>
      </c>
    </row>
    <row r="344" spans="1:5">
      <c r="A344" s="7" t="s">
        <v>7552</v>
      </c>
      <c r="B344" s="7" t="s">
        <v>7008</v>
      </c>
      <c r="C344" s="8" t="s">
        <v>7591</v>
      </c>
      <c r="D344" s="8" t="s">
        <v>7592</v>
      </c>
      <c r="E344" s="6" t="str">
        <f t="shared" si="5"/>
        <v>17867</v>
      </c>
    </row>
    <row r="345" spans="1:5">
      <c r="A345" s="7" t="s">
        <v>7552</v>
      </c>
      <c r="B345" s="7" t="s">
        <v>7008</v>
      </c>
      <c r="C345" s="8" t="s">
        <v>7193</v>
      </c>
      <c r="D345" s="8" t="s">
        <v>7593</v>
      </c>
      <c r="E345" s="6" t="str">
        <f t="shared" si="5"/>
        <v>17873</v>
      </c>
    </row>
    <row r="346" spans="1:5">
      <c r="A346" s="7" t="s">
        <v>7552</v>
      </c>
      <c r="B346" s="7" t="s">
        <v>7008</v>
      </c>
      <c r="C346" s="8" t="s">
        <v>7594</v>
      </c>
      <c r="D346" s="8" t="s">
        <v>7595</v>
      </c>
      <c r="E346" s="6" t="str">
        <f t="shared" si="5"/>
        <v>17877</v>
      </c>
    </row>
    <row r="347" spans="1:5">
      <c r="A347" s="7" t="s">
        <v>7596</v>
      </c>
      <c r="B347" s="7" t="s">
        <v>7597</v>
      </c>
      <c r="C347" s="8" t="s">
        <v>6955</v>
      </c>
      <c r="D347" s="8" t="s">
        <v>7598</v>
      </c>
      <c r="E347" s="6" t="str">
        <f t="shared" si="5"/>
        <v>18001</v>
      </c>
    </row>
    <row r="348" spans="1:5">
      <c r="A348" s="7" t="s">
        <v>7596</v>
      </c>
      <c r="B348" s="7" t="s">
        <v>7597</v>
      </c>
      <c r="C348" s="8" t="s">
        <v>7599</v>
      </c>
      <c r="D348" s="8" t="s">
        <v>7600</v>
      </c>
      <c r="E348" s="6" t="str">
        <f t="shared" si="5"/>
        <v>18029</v>
      </c>
    </row>
    <row r="349" spans="1:5">
      <c r="A349" s="7" t="s">
        <v>7596</v>
      </c>
      <c r="B349" s="7" t="s">
        <v>7597</v>
      </c>
      <c r="C349" s="8" t="s">
        <v>7601</v>
      </c>
      <c r="D349" s="8" t="s">
        <v>7602</v>
      </c>
      <c r="E349" s="6" t="str">
        <f t="shared" si="5"/>
        <v>18094</v>
      </c>
    </row>
    <row r="350" spans="1:5">
      <c r="A350" s="7" t="s">
        <v>7596</v>
      </c>
      <c r="B350" s="7" t="s">
        <v>7597</v>
      </c>
      <c r="C350" s="8" t="s">
        <v>7021</v>
      </c>
      <c r="D350" s="8" t="s">
        <v>7603</v>
      </c>
      <c r="E350" s="6" t="str">
        <f t="shared" si="5"/>
        <v>18150</v>
      </c>
    </row>
    <row r="351" spans="1:5">
      <c r="A351" s="7" t="s">
        <v>7596</v>
      </c>
      <c r="B351" s="7" t="s">
        <v>7597</v>
      </c>
      <c r="C351" s="8" t="s">
        <v>7604</v>
      </c>
      <c r="D351" s="8" t="s">
        <v>7605</v>
      </c>
      <c r="E351" s="6" t="str">
        <f t="shared" si="5"/>
        <v>18205</v>
      </c>
    </row>
    <row r="352" spans="1:5">
      <c r="A352" s="7" t="s">
        <v>7596</v>
      </c>
      <c r="B352" s="7" t="s">
        <v>7597</v>
      </c>
      <c r="C352" s="8" t="s">
        <v>7606</v>
      </c>
      <c r="D352" s="8" t="s">
        <v>7607</v>
      </c>
      <c r="E352" s="6" t="str">
        <f t="shared" si="5"/>
        <v>18247</v>
      </c>
    </row>
    <row r="353" spans="1:5">
      <c r="A353" s="7" t="s">
        <v>7596</v>
      </c>
      <c r="B353" s="7" t="s">
        <v>7597</v>
      </c>
      <c r="C353" s="8" t="s">
        <v>7608</v>
      </c>
      <c r="D353" s="8" t="s">
        <v>7609</v>
      </c>
      <c r="E353" s="6" t="str">
        <f t="shared" si="5"/>
        <v>18256</v>
      </c>
    </row>
    <row r="354" spans="1:5">
      <c r="A354" s="7" t="s">
        <v>7596</v>
      </c>
      <c r="B354" s="7" t="s">
        <v>7597</v>
      </c>
      <c r="C354" s="8" t="s">
        <v>7610</v>
      </c>
      <c r="D354" s="8" t="s">
        <v>7611</v>
      </c>
      <c r="E354" s="6" t="str">
        <f t="shared" si="5"/>
        <v>18410</v>
      </c>
    </row>
    <row r="355" spans="1:5">
      <c r="A355" s="7" t="s">
        <v>7596</v>
      </c>
      <c r="B355" s="7" t="s">
        <v>7597</v>
      </c>
      <c r="C355" s="8" t="s">
        <v>7612</v>
      </c>
      <c r="D355" s="8" t="s">
        <v>7613</v>
      </c>
      <c r="E355" s="6" t="str">
        <f t="shared" si="5"/>
        <v>18460</v>
      </c>
    </row>
    <row r="356" spans="1:5">
      <c r="A356" s="7" t="s">
        <v>7596</v>
      </c>
      <c r="B356" s="7" t="s">
        <v>7597</v>
      </c>
      <c r="C356" s="8" t="s">
        <v>7614</v>
      </c>
      <c r="D356" s="8" t="s">
        <v>7615</v>
      </c>
      <c r="E356" s="6" t="str">
        <f t="shared" si="5"/>
        <v>18479</v>
      </c>
    </row>
    <row r="357" spans="1:5">
      <c r="A357" s="7" t="s">
        <v>7596</v>
      </c>
      <c r="B357" s="7" t="s">
        <v>7597</v>
      </c>
      <c r="C357" s="8" t="s">
        <v>7616</v>
      </c>
      <c r="D357" s="8" t="s">
        <v>7617</v>
      </c>
      <c r="E357" s="6" t="str">
        <f t="shared" si="5"/>
        <v>18592</v>
      </c>
    </row>
    <row r="358" spans="1:5">
      <c r="A358" s="7" t="s">
        <v>7596</v>
      </c>
      <c r="B358" s="7" t="s">
        <v>7597</v>
      </c>
      <c r="C358" s="8" t="s">
        <v>7618</v>
      </c>
      <c r="D358" s="8" t="s">
        <v>7619</v>
      </c>
      <c r="E358" s="6" t="str">
        <f t="shared" si="5"/>
        <v>18610</v>
      </c>
    </row>
    <row r="359" spans="1:5">
      <c r="A359" s="7" t="s">
        <v>7596</v>
      </c>
      <c r="B359" s="7" t="s">
        <v>7597</v>
      </c>
      <c r="C359" s="8" t="s">
        <v>7501</v>
      </c>
      <c r="D359" s="8" t="s">
        <v>7620</v>
      </c>
      <c r="E359" s="6" t="str">
        <f t="shared" si="5"/>
        <v>18753</v>
      </c>
    </row>
    <row r="360" spans="1:5">
      <c r="A360" s="7" t="s">
        <v>7596</v>
      </c>
      <c r="B360" s="7" t="s">
        <v>7597</v>
      </c>
      <c r="C360" s="8" t="s">
        <v>7165</v>
      </c>
      <c r="D360" s="8" t="s">
        <v>7621</v>
      </c>
      <c r="E360" s="6" t="str">
        <f t="shared" si="5"/>
        <v>18756</v>
      </c>
    </row>
    <row r="361" spans="1:5">
      <c r="A361" s="7" t="s">
        <v>7596</v>
      </c>
      <c r="B361" s="7" t="s">
        <v>7597</v>
      </c>
      <c r="C361" s="8" t="s">
        <v>7622</v>
      </c>
      <c r="D361" s="8" t="s">
        <v>7623</v>
      </c>
      <c r="E361" s="6" t="str">
        <f t="shared" si="5"/>
        <v>18785</v>
      </c>
    </row>
    <row r="362" spans="1:5">
      <c r="A362" s="7" t="s">
        <v>7596</v>
      </c>
      <c r="B362" s="7" t="s">
        <v>7597</v>
      </c>
      <c r="C362" s="8" t="s">
        <v>7624</v>
      </c>
      <c r="D362" s="8" t="s">
        <v>7188</v>
      </c>
      <c r="E362" s="6" t="str">
        <f t="shared" si="5"/>
        <v>18860</v>
      </c>
    </row>
    <row r="363" spans="1:5">
      <c r="A363" s="7" t="s">
        <v>7625</v>
      </c>
      <c r="B363" s="7" t="s">
        <v>7626</v>
      </c>
      <c r="C363" s="8" t="s">
        <v>6955</v>
      </c>
      <c r="D363" s="8" t="s">
        <v>7627</v>
      </c>
      <c r="E363" s="6" t="str">
        <f t="shared" si="5"/>
        <v>19001</v>
      </c>
    </row>
    <row r="364" spans="1:5">
      <c r="A364" s="7" t="s">
        <v>7625</v>
      </c>
      <c r="B364" s="7" t="s">
        <v>7626</v>
      </c>
      <c r="C364" s="8" t="s">
        <v>7339</v>
      </c>
      <c r="D364" s="8" t="s">
        <v>7628</v>
      </c>
      <c r="E364" s="6" t="str">
        <f t="shared" si="5"/>
        <v>19022</v>
      </c>
    </row>
    <row r="365" spans="1:5">
      <c r="A365" s="7" t="s">
        <v>7625</v>
      </c>
      <c r="B365" s="7" t="s">
        <v>7626</v>
      </c>
      <c r="C365" s="8" t="s">
        <v>7557</v>
      </c>
      <c r="D365" s="8" t="s">
        <v>6984</v>
      </c>
      <c r="E365" s="6" t="str">
        <f t="shared" si="5"/>
        <v>19050</v>
      </c>
    </row>
    <row r="366" spans="1:5">
      <c r="A366" s="7" t="s">
        <v>7625</v>
      </c>
      <c r="B366" s="7" t="s">
        <v>7626</v>
      </c>
      <c r="C366" s="8" t="s">
        <v>7629</v>
      </c>
      <c r="D366" s="8" t="s">
        <v>7630</v>
      </c>
      <c r="E366" s="6" t="str">
        <f t="shared" si="5"/>
        <v>19075</v>
      </c>
    </row>
    <row r="367" spans="1:5">
      <c r="A367" s="7" t="s">
        <v>7625</v>
      </c>
      <c r="B367" s="7" t="s">
        <v>7626</v>
      </c>
      <c r="C367" s="8" t="s">
        <v>7631</v>
      </c>
      <c r="D367" s="8" t="s">
        <v>7255</v>
      </c>
      <c r="E367" s="6" t="str">
        <f t="shared" si="5"/>
        <v>19100</v>
      </c>
    </row>
    <row r="368" spans="1:5">
      <c r="A368" s="7" t="s">
        <v>7625</v>
      </c>
      <c r="B368" s="7" t="s">
        <v>7626</v>
      </c>
      <c r="C368" s="8" t="s">
        <v>7632</v>
      </c>
      <c r="D368" s="8" t="s">
        <v>7633</v>
      </c>
      <c r="E368" s="6" t="str">
        <f t="shared" si="5"/>
        <v>19110</v>
      </c>
    </row>
    <row r="369" spans="1:5">
      <c r="A369" s="7" t="s">
        <v>7625</v>
      </c>
      <c r="B369" s="7" t="s">
        <v>7626</v>
      </c>
      <c r="C369" s="8" t="s">
        <v>7634</v>
      </c>
      <c r="D369" s="8" t="s">
        <v>7635</v>
      </c>
      <c r="E369" s="6" t="str">
        <f t="shared" si="5"/>
        <v>19130</v>
      </c>
    </row>
    <row r="370" spans="1:5">
      <c r="A370" s="7" t="s">
        <v>7625</v>
      </c>
      <c r="B370" s="7" t="s">
        <v>7626</v>
      </c>
      <c r="C370" s="8" t="s">
        <v>7210</v>
      </c>
      <c r="D370" s="8" t="s">
        <v>7636</v>
      </c>
      <c r="E370" s="6" t="str">
        <f t="shared" si="5"/>
        <v>19137</v>
      </c>
    </row>
    <row r="371" spans="1:5">
      <c r="A371" s="7" t="s">
        <v>7625</v>
      </c>
      <c r="B371" s="7" t="s">
        <v>7626</v>
      </c>
      <c r="C371" s="8" t="s">
        <v>7013</v>
      </c>
      <c r="D371" s="8" t="s">
        <v>7637</v>
      </c>
      <c r="E371" s="6" t="str">
        <f t="shared" si="5"/>
        <v>19142</v>
      </c>
    </row>
    <row r="372" spans="1:5">
      <c r="A372" s="7" t="s">
        <v>7625</v>
      </c>
      <c r="B372" s="7" t="s">
        <v>7626</v>
      </c>
      <c r="C372" s="8" t="s">
        <v>7035</v>
      </c>
      <c r="D372" s="8" t="s">
        <v>7638</v>
      </c>
      <c r="E372" s="6" t="str">
        <f t="shared" si="5"/>
        <v>19212</v>
      </c>
    </row>
    <row r="373" spans="1:5">
      <c r="A373" s="7" t="s">
        <v>7625</v>
      </c>
      <c r="B373" s="7" t="s">
        <v>7626</v>
      </c>
      <c r="C373" s="8" t="s">
        <v>7608</v>
      </c>
      <c r="D373" s="8" t="s">
        <v>7639</v>
      </c>
      <c r="E373" s="6" t="str">
        <f t="shared" si="5"/>
        <v>19256</v>
      </c>
    </row>
    <row r="374" spans="1:5">
      <c r="A374" s="7" t="s">
        <v>7625</v>
      </c>
      <c r="B374" s="7" t="s">
        <v>7626</v>
      </c>
      <c r="C374" s="8" t="s">
        <v>7640</v>
      </c>
      <c r="D374" s="8" t="s">
        <v>7598</v>
      </c>
      <c r="E374" s="6" t="str">
        <f t="shared" si="5"/>
        <v>19290</v>
      </c>
    </row>
    <row r="375" spans="1:5">
      <c r="A375" s="7" t="s">
        <v>7625</v>
      </c>
      <c r="B375" s="7" t="s">
        <v>7626</v>
      </c>
      <c r="C375" s="8">
        <v>300</v>
      </c>
      <c r="D375" s="8" t="s">
        <v>7641</v>
      </c>
      <c r="E375" s="6" t="str">
        <f t="shared" si="5"/>
        <v>19300</v>
      </c>
    </row>
    <row r="376" spans="1:5">
      <c r="A376" s="7" t="s">
        <v>7625</v>
      </c>
      <c r="B376" s="7" t="s">
        <v>7626</v>
      </c>
      <c r="C376" s="8" t="s">
        <v>7063</v>
      </c>
      <c r="D376" s="8" t="s">
        <v>7642</v>
      </c>
      <c r="E376" s="6" t="str">
        <f t="shared" si="5"/>
        <v>19318</v>
      </c>
    </row>
    <row r="377" spans="1:5">
      <c r="A377" s="7" t="s">
        <v>7625</v>
      </c>
      <c r="B377" s="7" t="s">
        <v>7626</v>
      </c>
      <c r="C377" s="8" t="s">
        <v>7643</v>
      </c>
      <c r="D377" s="8" t="s">
        <v>7644</v>
      </c>
      <c r="E377" s="6" t="str">
        <f t="shared" si="5"/>
        <v>19355</v>
      </c>
    </row>
    <row r="378" spans="1:5">
      <c r="A378" s="7" t="s">
        <v>7625</v>
      </c>
      <c r="B378" s="7" t="s">
        <v>7626</v>
      </c>
      <c r="C378" s="8" t="s">
        <v>7075</v>
      </c>
      <c r="D378" s="8" t="s">
        <v>7645</v>
      </c>
      <c r="E378" s="6" t="str">
        <f t="shared" si="5"/>
        <v>19364</v>
      </c>
    </row>
    <row r="379" spans="1:5">
      <c r="A379" s="7" t="s">
        <v>7625</v>
      </c>
      <c r="B379" s="7" t="s">
        <v>7626</v>
      </c>
      <c r="C379" s="8" t="s">
        <v>7646</v>
      </c>
      <c r="D379" s="8" t="s">
        <v>7647</v>
      </c>
      <c r="E379" s="6" t="str">
        <f t="shared" si="5"/>
        <v>19392</v>
      </c>
    </row>
    <row r="380" spans="1:5">
      <c r="A380" s="7" t="s">
        <v>7625</v>
      </c>
      <c r="B380" s="7" t="s">
        <v>7626</v>
      </c>
      <c r="C380" s="8" t="s">
        <v>7648</v>
      </c>
      <c r="D380" s="8" t="s">
        <v>7649</v>
      </c>
      <c r="E380" s="6" t="str">
        <f t="shared" si="5"/>
        <v>19397</v>
      </c>
    </row>
    <row r="381" spans="1:5">
      <c r="A381" s="7" t="s">
        <v>7625</v>
      </c>
      <c r="B381" s="7" t="s">
        <v>7626</v>
      </c>
      <c r="C381" s="8" t="s">
        <v>7650</v>
      </c>
      <c r="D381" s="8" t="s">
        <v>7651</v>
      </c>
      <c r="E381" s="6" t="str">
        <f t="shared" si="5"/>
        <v>19418</v>
      </c>
    </row>
    <row r="382" spans="1:5">
      <c r="A382" s="7" t="s">
        <v>7625</v>
      </c>
      <c r="B382" s="7" t="s">
        <v>7626</v>
      </c>
      <c r="C382" s="8" t="s">
        <v>7652</v>
      </c>
      <c r="D382" s="8" t="s">
        <v>7653</v>
      </c>
      <c r="E382" s="6" t="str">
        <f t="shared" si="5"/>
        <v>19450</v>
      </c>
    </row>
    <row r="383" spans="1:5">
      <c r="A383" s="7" t="s">
        <v>7625</v>
      </c>
      <c r="B383" s="7" t="s">
        <v>7626</v>
      </c>
      <c r="C383" s="8" t="s">
        <v>7429</v>
      </c>
      <c r="D383" s="8" t="s">
        <v>7654</v>
      </c>
      <c r="E383" s="6" t="str">
        <f t="shared" si="5"/>
        <v>19455</v>
      </c>
    </row>
    <row r="384" spans="1:5">
      <c r="A384" s="7" t="s">
        <v>7625</v>
      </c>
      <c r="B384" s="7" t="s">
        <v>7626</v>
      </c>
      <c r="C384" s="8" t="s">
        <v>7295</v>
      </c>
      <c r="D384" s="8" t="s">
        <v>7296</v>
      </c>
      <c r="E384" s="6" t="str">
        <f t="shared" si="5"/>
        <v>19473</v>
      </c>
    </row>
    <row r="385" spans="1:5">
      <c r="A385" s="7" t="s">
        <v>7625</v>
      </c>
      <c r="B385" s="7" t="s">
        <v>7626</v>
      </c>
      <c r="C385" s="8" t="s">
        <v>7575</v>
      </c>
      <c r="D385" s="8" t="s">
        <v>7655</v>
      </c>
      <c r="E385" s="6" t="str">
        <f t="shared" si="5"/>
        <v>19513</v>
      </c>
    </row>
    <row r="386" spans="1:5">
      <c r="A386" s="7" t="s">
        <v>7625</v>
      </c>
      <c r="B386" s="7" t="s">
        <v>7626</v>
      </c>
      <c r="C386" s="8" t="s">
        <v>7656</v>
      </c>
      <c r="D386" s="8" t="s">
        <v>7451</v>
      </c>
      <c r="E386" s="6" t="str">
        <f t="shared" si="5"/>
        <v>19517</v>
      </c>
    </row>
    <row r="387" spans="1:5">
      <c r="A387" s="7" t="s">
        <v>7625</v>
      </c>
      <c r="B387" s="7" t="s">
        <v>7626</v>
      </c>
      <c r="C387" s="8" t="s">
        <v>7657</v>
      </c>
      <c r="D387" s="8" t="s">
        <v>7658</v>
      </c>
      <c r="E387" s="6" t="str">
        <f t="shared" ref="E387:E450" si="6">CONCATENATE(A387,C387)</f>
        <v>19532</v>
      </c>
    </row>
    <row r="388" spans="1:5">
      <c r="A388" s="7" t="s">
        <v>7625</v>
      </c>
      <c r="B388" s="7" t="s">
        <v>7626</v>
      </c>
      <c r="C388" s="8" t="s">
        <v>7460</v>
      </c>
      <c r="D388" s="8" t="s">
        <v>7659</v>
      </c>
      <c r="E388" s="6" t="str">
        <f t="shared" si="6"/>
        <v>19533</v>
      </c>
    </row>
    <row r="389" spans="1:5">
      <c r="A389" s="7" t="s">
        <v>7625</v>
      </c>
      <c r="B389" s="7" t="s">
        <v>7626</v>
      </c>
      <c r="C389" s="8" t="s">
        <v>7660</v>
      </c>
      <c r="D389" s="8" t="s">
        <v>7661</v>
      </c>
      <c r="E389" s="6" t="str">
        <f t="shared" si="6"/>
        <v>19548</v>
      </c>
    </row>
    <row r="390" spans="1:5">
      <c r="A390" s="7" t="s">
        <v>7625</v>
      </c>
      <c r="B390" s="7" t="s">
        <v>7626</v>
      </c>
      <c r="C390" s="8" t="s">
        <v>7232</v>
      </c>
      <c r="D390" s="8" t="s">
        <v>7662</v>
      </c>
      <c r="E390" s="6" t="str">
        <f t="shared" si="6"/>
        <v>19573</v>
      </c>
    </row>
    <row r="391" spans="1:5">
      <c r="A391" s="7" t="s">
        <v>7625</v>
      </c>
      <c r="B391" s="7" t="s">
        <v>7626</v>
      </c>
      <c r="C391" s="8" t="s">
        <v>7115</v>
      </c>
      <c r="D391" s="8" t="s">
        <v>7663</v>
      </c>
      <c r="E391" s="6" t="str">
        <f t="shared" si="6"/>
        <v>19585</v>
      </c>
    </row>
    <row r="392" spans="1:5">
      <c r="A392" s="7" t="s">
        <v>7625</v>
      </c>
      <c r="B392" s="7" t="s">
        <v>7626</v>
      </c>
      <c r="C392" s="8" t="s">
        <v>7664</v>
      </c>
      <c r="D392" s="8" t="s">
        <v>7665</v>
      </c>
      <c r="E392" s="6" t="str">
        <f t="shared" si="6"/>
        <v>19622</v>
      </c>
    </row>
    <row r="393" spans="1:5">
      <c r="A393" s="7" t="s">
        <v>7625</v>
      </c>
      <c r="B393" s="7" t="s">
        <v>7626</v>
      </c>
      <c r="C393" s="8" t="s">
        <v>7491</v>
      </c>
      <c r="D393" s="8" t="s">
        <v>7666</v>
      </c>
      <c r="E393" s="6" t="str">
        <f t="shared" si="6"/>
        <v>19693</v>
      </c>
    </row>
    <row r="394" spans="1:5">
      <c r="A394" s="7" t="s">
        <v>7625</v>
      </c>
      <c r="B394" s="7" t="s">
        <v>7626</v>
      </c>
      <c r="C394" s="8" t="s">
        <v>7667</v>
      </c>
      <c r="D394" s="8" t="s">
        <v>7668</v>
      </c>
      <c r="E394" s="6" t="str">
        <f t="shared" si="6"/>
        <v>19698</v>
      </c>
    </row>
    <row r="395" spans="1:5">
      <c r="A395" s="7" t="s">
        <v>7625</v>
      </c>
      <c r="B395" s="7" t="s">
        <v>7626</v>
      </c>
      <c r="C395" s="8" t="s">
        <v>7669</v>
      </c>
      <c r="D395" s="8" t="s">
        <v>7318</v>
      </c>
      <c r="E395" s="6" t="str">
        <f t="shared" si="6"/>
        <v>19701</v>
      </c>
    </row>
    <row r="396" spans="1:5">
      <c r="A396" s="7" t="s">
        <v>7625</v>
      </c>
      <c r="B396" s="7" t="s">
        <v>7626</v>
      </c>
      <c r="C396" s="8" t="s">
        <v>7670</v>
      </c>
      <c r="D396" s="8" t="s">
        <v>7671</v>
      </c>
      <c r="E396" s="6" t="str">
        <f t="shared" si="6"/>
        <v>19743</v>
      </c>
    </row>
    <row r="397" spans="1:5">
      <c r="A397" s="7" t="s">
        <v>7625</v>
      </c>
      <c r="B397" s="7" t="s">
        <v>7626</v>
      </c>
      <c r="C397" s="8" t="s">
        <v>7323</v>
      </c>
      <c r="D397" s="8" t="s">
        <v>7672</v>
      </c>
      <c r="E397" s="6" t="str">
        <f t="shared" si="6"/>
        <v>19760</v>
      </c>
    </row>
    <row r="398" spans="1:5">
      <c r="A398" s="7" t="s">
        <v>7625</v>
      </c>
      <c r="B398" s="7" t="s">
        <v>7626</v>
      </c>
      <c r="C398" s="8" t="s">
        <v>7325</v>
      </c>
      <c r="D398" s="8" t="s">
        <v>7673</v>
      </c>
      <c r="E398" s="6" t="str">
        <f t="shared" si="6"/>
        <v>19780</v>
      </c>
    </row>
    <row r="399" spans="1:5">
      <c r="A399" s="7" t="s">
        <v>7625</v>
      </c>
      <c r="B399" s="7" t="s">
        <v>7626</v>
      </c>
      <c r="C399" s="8" t="s">
        <v>7622</v>
      </c>
      <c r="D399" s="8" t="s">
        <v>7674</v>
      </c>
      <c r="E399" s="6" t="str">
        <f t="shared" si="6"/>
        <v>19785</v>
      </c>
    </row>
    <row r="400" spans="1:5">
      <c r="A400" s="7" t="s">
        <v>7625</v>
      </c>
      <c r="B400" s="7" t="s">
        <v>7626</v>
      </c>
      <c r="C400" s="8" t="s">
        <v>7675</v>
      </c>
      <c r="D400" s="8" t="s">
        <v>7676</v>
      </c>
      <c r="E400" s="6" t="str">
        <f t="shared" si="6"/>
        <v>19807</v>
      </c>
    </row>
    <row r="401" spans="1:5">
      <c r="A401" s="7" t="s">
        <v>7625</v>
      </c>
      <c r="B401" s="7" t="s">
        <v>7626</v>
      </c>
      <c r="C401" s="8" t="s">
        <v>7175</v>
      </c>
      <c r="D401" s="8" t="s">
        <v>7677</v>
      </c>
      <c r="E401" s="6" t="str">
        <f t="shared" si="6"/>
        <v>19809</v>
      </c>
    </row>
    <row r="402" spans="1:5">
      <c r="A402" s="7" t="s">
        <v>7625</v>
      </c>
      <c r="B402" s="7" t="s">
        <v>7626</v>
      </c>
      <c r="C402" s="8" t="s">
        <v>7678</v>
      </c>
      <c r="D402" s="8" t="s">
        <v>7679</v>
      </c>
      <c r="E402" s="6" t="str">
        <f t="shared" si="6"/>
        <v>19821</v>
      </c>
    </row>
    <row r="403" spans="1:5">
      <c r="A403" s="7" t="s">
        <v>7625</v>
      </c>
      <c r="B403" s="7" t="s">
        <v>7626</v>
      </c>
      <c r="C403" s="8" t="s">
        <v>7680</v>
      </c>
      <c r="D403" s="8" t="s">
        <v>7681</v>
      </c>
      <c r="E403" s="6" t="str">
        <f t="shared" si="6"/>
        <v>19824</v>
      </c>
    </row>
    <row r="404" spans="1:5">
      <c r="A404" s="7" t="s">
        <v>7625</v>
      </c>
      <c r="B404" s="7" t="s">
        <v>7626</v>
      </c>
      <c r="C404" s="8" t="s">
        <v>7682</v>
      </c>
      <c r="D404" s="8" t="s">
        <v>7683</v>
      </c>
      <c r="E404" s="6" t="str">
        <f t="shared" si="6"/>
        <v>19845</v>
      </c>
    </row>
    <row r="405" spans="1:5">
      <c r="A405" s="7" t="s">
        <v>7684</v>
      </c>
      <c r="B405" s="7" t="s">
        <v>7685</v>
      </c>
      <c r="C405" s="8" t="s">
        <v>6955</v>
      </c>
      <c r="D405" s="8" t="s">
        <v>7686</v>
      </c>
      <c r="E405" s="6" t="str">
        <f t="shared" si="6"/>
        <v>20001</v>
      </c>
    </row>
    <row r="406" spans="1:5">
      <c r="A406" s="7" t="s">
        <v>7684</v>
      </c>
      <c r="B406" s="7" t="s">
        <v>7685</v>
      </c>
      <c r="C406" s="8" t="s">
        <v>7687</v>
      </c>
      <c r="D406" s="8" t="s">
        <v>7688</v>
      </c>
      <c r="E406" s="6" t="str">
        <f t="shared" si="6"/>
        <v>20011</v>
      </c>
    </row>
    <row r="407" spans="1:5">
      <c r="A407" s="7" t="s">
        <v>7684</v>
      </c>
      <c r="B407" s="7" t="s">
        <v>7685</v>
      </c>
      <c r="C407" s="8" t="s">
        <v>7554</v>
      </c>
      <c r="D407" s="8" t="s">
        <v>7689</v>
      </c>
      <c r="E407" s="6" t="str">
        <f t="shared" si="6"/>
        <v>20013</v>
      </c>
    </row>
    <row r="408" spans="1:5">
      <c r="A408" s="7" t="s">
        <v>7684</v>
      </c>
      <c r="B408" s="7" t="s">
        <v>7685</v>
      </c>
      <c r="C408" s="8" t="s">
        <v>7690</v>
      </c>
      <c r="D408" s="8" t="s">
        <v>7691</v>
      </c>
      <c r="E408" s="6" t="str">
        <f t="shared" si="6"/>
        <v>20032</v>
      </c>
    </row>
    <row r="409" spans="1:5">
      <c r="A409" s="7" t="s">
        <v>7684</v>
      </c>
      <c r="B409" s="7" t="s">
        <v>7685</v>
      </c>
      <c r="C409" s="8" t="s">
        <v>6979</v>
      </c>
      <c r="D409" s="8" t="s">
        <v>7692</v>
      </c>
      <c r="E409" s="6" t="str">
        <f t="shared" si="6"/>
        <v>20045</v>
      </c>
    </row>
    <row r="410" spans="1:5">
      <c r="A410" s="7" t="s">
        <v>7684</v>
      </c>
      <c r="B410" s="7" t="s">
        <v>7685</v>
      </c>
      <c r="C410" s="8" t="s">
        <v>7693</v>
      </c>
      <c r="D410" s="8" t="s">
        <v>7694</v>
      </c>
      <c r="E410" s="6" t="str">
        <f t="shared" si="6"/>
        <v>20060</v>
      </c>
    </row>
    <row r="411" spans="1:5">
      <c r="A411" s="7" t="s">
        <v>7684</v>
      </c>
      <c r="B411" s="7" t="s">
        <v>7685</v>
      </c>
      <c r="C411" s="8" t="s">
        <v>7695</v>
      </c>
      <c r="D411" s="8" t="s">
        <v>7696</v>
      </c>
      <c r="E411" s="6" t="str">
        <f t="shared" si="6"/>
        <v>20175</v>
      </c>
    </row>
    <row r="412" spans="1:5">
      <c r="A412" s="7" t="s">
        <v>7684</v>
      </c>
      <c r="B412" s="7" t="s">
        <v>7685</v>
      </c>
      <c r="C412" s="8" t="s">
        <v>7697</v>
      </c>
      <c r="D412" s="8" t="s">
        <v>7698</v>
      </c>
      <c r="E412" s="6" t="str">
        <f t="shared" si="6"/>
        <v>20178</v>
      </c>
    </row>
    <row r="413" spans="1:5">
      <c r="A413" s="7" t="s">
        <v>7684</v>
      </c>
      <c r="B413" s="7" t="s">
        <v>7685</v>
      </c>
      <c r="C413" s="8" t="s">
        <v>7699</v>
      </c>
      <c r="D413" s="8" t="s">
        <v>7700</v>
      </c>
      <c r="E413" s="6" t="str">
        <f t="shared" si="6"/>
        <v>20228</v>
      </c>
    </row>
    <row r="414" spans="1:5">
      <c r="A414" s="7" t="s">
        <v>7684</v>
      </c>
      <c r="B414" s="7" t="s">
        <v>7685</v>
      </c>
      <c r="C414" s="8" t="s">
        <v>7393</v>
      </c>
      <c r="D414" s="8" t="s">
        <v>7701</v>
      </c>
      <c r="E414" s="6" t="str">
        <f t="shared" si="6"/>
        <v>20238</v>
      </c>
    </row>
    <row r="415" spans="1:5">
      <c r="A415" s="7" t="s">
        <v>7684</v>
      </c>
      <c r="B415" s="7" t="s">
        <v>7685</v>
      </c>
      <c r="C415" s="8" t="s">
        <v>7043</v>
      </c>
      <c r="D415" s="8" t="s">
        <v>7702</v>
      </c>
      <c r="E415" s="6" t="str">
        <f t="shared" si="6"/>
        <v>20250</v>
      </c>
    </row>
    <row r="416" spans="1:5">
      <c r="A416" s="7" t="s">
        <v>7684</v>
      </c>
      <c r="B416" s="7" t="s">
        <v>7685</v>
      </c>
      <c r="C416" s="8" t="s">
        <v>7703</v>
      </c>
      <c r="D416" s="8" t="s">
        <v>7704</v>
      </c>
      <c r="E416" s="6" t="str">
        <f t="shared" si="6"/>
        <v>20295</v>
      </c>
    </row>
    <row r="417" spans="1:5">
      <c r="A417" s="7" t="s">
        <v>7684</v>
      </c>
      <c r="B417" s="7" t="s">
        <v>7685</v>
      </c>
      <c r="C417" s="8" t="s">
        <v>7057</v>
      </c>
      <c r="D417" s="8" t="s">
        <v>7705</v>
      </c>
      <c r="E417" s="6" t="str">
        <f t="shared" si="6"/>
        <v>20310</v>
      </c>
    </row>
    <row r="418" spans="1:5">
      <c r="A418" s="7" t="s">
        <v>7684</v>
      </c>
      <c r="B418" s="7" t="s">
        <v>7685</v>
      </c>
      <c r="C418" s="8" t="s">
        <v>7706</v>
      </c>
      <c r="D418" s="8" t="s">
        <v>7707</v>
      </c>
      <c r="E418" s="6" t="str">
        <f t="shared" si="6"/>
        <v>20383</v>
      </c>
    </row>
    <row r="419" spans="1:5">
      <c r="A419" s="7" t="s">
        <v>7684</v>
      </c>
      <c r="B419" s="7" t="s">
        <v>7685</v>
      </c>
      <c r="C419" s="8" t="s">
        <v>7085</v>
      </c>
      <c r="D419" s="8" t="s">
        <v>7708</v>
      </c>
      <c r="E419" s="6" t="str">
        <f t="shared" si="6"/>
        <v>20400</v>
      </c>
    </row>
    <row r="420" spans="1:5">
      <c r="A420" s="7" t="s">
        <v>7684</v>
      </c>
      <c r="B420" s="7" t="s">
        <v>7685</v>
      </c>
      <c r="C420" s="8" t="s">
        <v>7709</v>
      </c>
      <c r="D420" s="8" t="s">
        <v>7710</v>
      </c>
      <c r="E420" s="6" t="str">
        <f t="shared" si="6"/>
        <v>20443</v>
      </c>
    </row>
    <row r="421" spans="1:5">
      <c r="A421" s="7" t="s">
        <v>7684</v>
      </c>
      <c r="B421" s="7" t="s">
        <v>7685</v>
      </c>
      <c r="C421" s="8" t="s">
        <v>7656</v>
      </c>
      <c r="D421" s="8" t="s">
        <v>7711</v>
      </c>
      <c r="E421" s="6" t="str">
        <f t="shared" si="6"/>
        <v>20517</v>
      </c>
    </row>
    <row r="422" spans="1:5">
      <c r="A422" s="7" t="s">
        <v>7684</v>
      </c>
      <c r="B422" s="7" t="s">
        <v>7685</v>
      </c>
      <c r="C422" s="8" t="s">
        <v>7466</v>
      </c>
      <c r="D422" s="8" t="s">
        <v>7712</v>
      </c>
      <c r="E422" s="6" t="str">
        <f t="shared" si="6"/>
        <v>20550</v>
      </c>
    </row>
    <row r="423" spans="1:5">
      <c r="A423" s="7" t="s">
        <v>7684</v>
      </c>
      <c r="B423" s="7" t="s">
        <v>7685</v>
      </c>
      <c r="C423" s="8" t="s">
        <v>7713</v>
      </c>
      <c r="D423" s="8" t="s">
        <v>7714</v>
      </c>
      <c r="E423" s="6" t="str">
        <f t="shared" si="6"/>
        <v>20570</v>
      </c>
    </row>
    <row r="424" spans="1:5">
      <c r="A424" s="7" t="s">
        <v>7684</v>
      </c>
      <c r="B424" s="7" t="s">
        <v>7685</v>
      </c>
      <c r="C424" s="8" t="s">
        <v>7580</v>
      </c>
      <c r="D424" s="8" t="s">
        <v>7715</v>
      </c>
      <c r="E424" s="6" t="str">
        <f t="shared" si="6"/>
        <v>20614</v>
      </c>
    </row>
    <row r="425" spans="1:5">
      <c r="A425" s="7" t="s">
        <v>7684</v>
      </c>
      <c r="B425" s="7" t="s">
        <v>7685</v>
      </c>
      <c r="C425" s="8" t="s">
        <v>7474</v>
      </c>
      <c r="D425" s="8" t="s">
        <v>7716</v>
      </c>
      <c r="E425" s="6" t="str">
        <f t="shared" si="6"/>
        <v>20621</v>
      </c>
    </row>
    <row r="426" spans="1:5">
      <c r="A426" s="7" t="s">
        <v>7684</v>
      </c>
      <c r="B426" s="7" t="s">
        <v>7685</v>
      </c>
      <c r="C426" s="8" t="s">
        <v>7717</v>
      </c>
      <c r="D426" s="8" t="s">
        <v>7718</v>
      </c>
      <c r="E426" s="6" t="str">
        <f t="shared" si="6"/>
        <v>20710</v>
      </c>
    </row>
    <row r="427" spans="1:5">
      <c r="A427" s="7" t="s">
        <v>7684</v>
      </c>
      <c r="B427" s="7" t="s">
        <v>7685</v>
      </c>
      <c r="C427" s="8" t="s">
        <v>7719</v>
      </c>
      <c r="D427" s="8" t="s">
        <v>7720</v>
      </c>
      <c r="E427" s="6" t="str">
        <f t="shared" si="6"/>
        <v>20750</v>
      </c>
    </row>
    <row r="428" spans="1:5">
      <c r="A428" s="7" t="s">
        <v>7684</v>
      </c>
      <c r="B428" s="7" t="s">
        <v>7685</v>
      </c>
      <c r="C428" s="8" t="s">
        <v>7245</v>
      </c>
      <c r="D428" s="8" t="s">
        <v>7721</v>
      </c>
      <c r="E428" s="6" t="str">
        <f t="shared" si="6"/>
        <v>20770</v>
      </c>
    </row>
    <row r="429" spans="1:5">
      <c r="A429" s="7" t="s">
        <v>7684</v>
      </c>
      <c r="B429" s="7" t="s">
        <v>7685</v>
      </c>
      <c r="C429" s="8" t="s">
        <v>7722</v>
      </c>
      <c r="D429" s="8" t="s">
        <v>7723</v>
      </c>
      <c r="E429" s="6" t="str">
        <f t="shared" si="6"/>
        <v>20787</v>
      </c>
    </row>
    <row r="430" spans="1:5">
      <c r="A430" s="7" t="s">
        <v>7724</v>
      </c>
      <c r="B430" s="7" t="s">
        <v>7273</v>
      </c>
      <c r="C430" s="8" t="s">
        <v>6955</v>
      </c>
      <c r="D430" s="8" t="s">
        <v>7725</v>
      </c>
      <c r="E430" s="6" t="str">
        <f t="shared" si="6"/>
        <v>23001</v>
      </c>
    </row>
    <row r="431" spans="1:5">
      <c r="A431" s="7" t="s">
        <v>7724</v>
      </c>
      <c r="B431" s="7" t="s">
        <v>7273</v>
      </c>
      <c r="C431" s="8" t="s">
        <v>7726</v>
      </c>
      <c r="D431" s="8" t="s">
        <v>7727</v>
      </c>
      <c r="E431" s="6" t="str">
        <f t="shared" si="6"/>
        <v>23068</v>
      </c>
    </row>
    <row r="432" spans="1:5">
      <c r="A432" s="7" t="s">
        <v>7724</v>
      </c>
      <c r="B432" s="7" t="s">
        <v>7273</v>
      </c>
      <c r="C432" s="8" t="s">
        <v>6987</v>
      </c>
      <c r="D432" s="8" t="s">
        <v>7355</v>
      </c>
      <c r="E432" s="6" t="str">
        <f t="shared" si="6"/>
        <v>23079</v>
      </c>
    </row>
    <row r="433" spans="1:5">
      <c r="A433" s="7" t="s">
        <v>7724</v>
      </c>
      <c r="B433" s="7" t="s">
        <v>7273</v>
      </c>
      <c r="C433" s="8" t="s">
        <v>7346</v>
      </c>
      <c r="D433" s="8" t="s">
        <v>7728</v>
      </c>
      <c r="E433" s="6" t="str">
        <f t="shared" si="6"/>
        <v>23090</v>
      </c>
    </row>
    <row r="434" spans="1:5">
      <c r="A434" s="7" t="s">
        <v>7724</v>
      </c>
      <c r="B434" s="7" t="s">
        <v>7273</v>
      </c>
      <c r="C434" s="8" t="s">
        <v>7361</v>
      </c>
      <c r="D434" s="8" t="s">
        <v>7729</v>
      </c>
      <c r="E434" s="6" t="str">
        <f t="shared" si="6"/>
        <v>23162</v>
      </c>
    </row>
    <row r="435" spans="1:5">
      <c r="A435" s="7" t="s">
        <v>7724</v>
      </c>
      <c r="B435" s="7" t="s">
        <v>7273</v>
      </c>
      <c r="C435" s="8" t="s">
        <v>7730</v>
      </c>
      <c r="D435" s="8" t="s">
        <v>7731</v>
      </c>
      <c r="E435" s="6" t="str">
        <f t="shared" si="6"/>
        <v>23168</v>
      </c>
    </row>
    <row r="436" spans="1:5">
      <c r="A436" s="7" t="s">
        <v>7724</v>
      </c>
      <c r="B436" s="7" t="s">
        <v>7273</v>
      </c>
      <c r="C436" s="8" t="s">
        <v>7732</v>
      </c>
      <c r="D436" s="8" t="s">
        <v>7733</v>
      </c>
      <c r="E436" s="6" t="str">
        <f t="shared" si="6"/>
        <v>23182</v>
      </c>
    </row>
    <row r="437" spans="1:5">
      <c r="A437" s="7" t="s">
        <v>7724</v>
      </c>
      <c r="B437" s="7" t="s">
        <v>7273</v>
      </c>
      <c r="C437" s="8" t="s">
        <v>7374</v>
      </c>
      <c r="D437" s="8" t="s">
        <v>7734</v>
      </c>
      <c r="E437" s="6" t="str">
        <f t="shared" si="6"/>
        <v>23189</v>
      </c>
    </row>
    <row r="438" spans="1:5">
      <c r="A438" s="7" t="s">
        <v>7724</v>
      </c>
      <c r="B438" s="7" t="s">
        <v>7273</v>
      </c>
      <c r="C438" s="8" t="s">
        <v>7282</v>
      </c>
      <c r="D438" s="8" t="s">
        <v>7735</v>
      </c>
      <c r="E438" s="6" t="str">
        <f t="shared" si="6"/>
        <v>23300</v>
      </c>
    </row>
    <row r="439" spans="1:5">
      <c r="A439" s="7" t="s">
        <v>7724</v>
      </c>
      <c r="B439" s="7" t="s">
        <v>7273</v>
      </c>
      <c r="C439" s="8" t="s">
        <v>7736</v>
      </c>
      <c r="D439" s="8" t="s">
        <v>7737</v>
      </c>
      <c r="E439" s="6" t="str">
        <f t="shared" si="6"/>
        <v>23350</v>
      </c>
    </row>
    <row r="440" spans="1:5">
      <c r="A440" s="7" t="s">
        <v>7724</v>
      </c>
      <c r="B440" s="7" t="s">
        <v>7273</v>
      </c>
      <c r="C440" s="8" t="s">
        <v>7738</v>
      </c>
      <c r="D440" s="8" t="s">
        <v>7739</v>
      </c>
      <c r="E440" s="6" t="str">
        <f t="shared" si="6"/>
        <v>23417</v>
      </c>
    </row>
    <row r="441" spans="1:5">
      <c r="A441" s="7" t="s">
        <v>7724</v>
      </c>
      <c r="B441" s="7" t="s">
        <v>7273</v>
      </c>
      <c r="C441" s="8" t="s">
        <v>7740</v>
      </c>
      <c r="D441" s="8" t="s">
        <v>7741</v>
      </c>
      <c r="E441" s="6" t="str">
        <f t="shared" si="6"/>
        <v>23419</v>
      </c>
    </row>
    <row r="442" spans="1:5">
      <c r="A442" s="7" t="s">
        <v>7724</v>
      </c>
      <c r="B442" s="7" t="s">
        <v>7273</v>
      </c>
      <c r="C442" s="8" t="s">
        <v>7431</v>
      </c>
      <c r="D442" s="8" t="s">
        <v>7742</v>
      </c>
      <c r="E442" s="6" t="str">
        <f t="shared" si="6"/>
        <v>23464</v>
      </c>
    </row>
    <row r="443" spans="1:5">
      <c r="A443" s="7" t="s">
        <v>7724</v>
      </c>
      <c r="B443" s="7" t="s">
        <v>7273</v>
      </c>
      <c r="C443" s="8" t="s">
        <v>7433</v>
      </c>
      <c r="D443" s="8" t="s">
        <v>7743</v>
      </c>
      <c r="E443" s="6" t="str">
        <f t="shared" si="6"/>
        <v>23466</v>
      </c>
    </row>
    <row r="444" spans="1:5">
      <c r="A444" s="7" t="s">
        <v>7724</v>
      </c>
      <c r="B444" s="7" t="s">
        <v>7273</v>
      </c>
      <c r="C444" s="8" t="s">
        <v>7444</v>
      </c>
      <c r="D444" s="8" t="s">
        <v>7744</v>
      </c>
      <c r="E444" s="6" t="str">
        <f t="shared" si="6"/>
        <v>23500</v>
      </c>
    </row>
    <row r="445" spans="1:5">
      <c r="A445" s="7" t="s">
        <v>7724</v>
      </c>
      <c r="B445" s="7" t="s">
        <v>7273</v>
      </c>
      <c r="C445" s="8" t="s">
        <v>7745</v>
      </c>
      <c r="D445" s="8" t="s">
        <v>7746</v>
      </c>
      <c r="E445" s="6" t="str">
        <f t="shared" si="6"/>
        <v>23555</v>
      </c>
    </row>
    <row r="446" spans="1:5">
      <c r="A446" s="7" t="s">
        <v>7724</v>
      </c>
      <c r="B446" s="7" t="s">
        <v>7273</v>
      </c>
      <c r="C446" s="8" t="s">
        <v>7713</v>
      </c>
      <c r="D446" s="8" t="s">
        <v>7747</v>
      </c>
      <c r="E446" s="6" t="str">
        <f t="shared" si="6"/>
        <v>23570</v>
      </c>
    </row>
    <row r="447" spans="1:5">
      <c r="A447" s="7" t="s">
        <v>7724</v>
      </c>
      <c r="B447" s="7" t="s">
        <v>7273</v>
      </c>
      <c r="C447" s="8" t="s">
        <v>7748</v>
      </c>
      <c r="D447" s="8" t="s">
        <v>7749</v>
      </c>
      <c r="E447" s="6" t="str">
        <f t="shared" si="6"/>
        <v>23574</v>
      </c>
    </row>
    <row r="448" spans="1:5">
      <c r="A448" s="7" t="s">
        <v>7724</v>
      </c>
      <c r="B448" s="7" t="s">
        <v>7273</v>
      </c>
      <c r="C448" s="8" t="s">
        <v>7298</v>
      </c>
      <c r="D448" s="8" t="s">
        <v>7750</v>
      </c>
      <c r="E448" s="6" t="str">
        <f t="shared" si="6"/>
        <v>23580</v>
      </c>
    </row>
    <row r="449" spans="1:5">
      <c r="A449" s="7" t="s">
        <v>7724</v>
      </c>
      <c r="B449" s="7" t="s">
        <v>7273</v>
      </c>
      <c r="C449" s="8" t="s">
        <v>7751</v>
      </c>
      <c r="D449" s="8" t="s">
        <v>7752</v>
      </c>
      <c r="E449" s="6" t="str">
        <f t="shared" si="6"/>
        <v>23586</v>
      </c>
    </row>
    <row r="450" spans="1:5">
      <c r="A450" s="7" t="s">
        <v>7724</v>
      </c>
      <c r="B450" s="7" t="s">
        <v>7273</v>
      </c>
      <c r="C450" s="8" t="s">
        <v>7143</v>
      </c>
      <c r="D450" s="8" t="s">
        <v>7753</v>
      </c>
      <c r="E450" s="6" t="str">
        <f t="shared" si="6"/>
        <v>23660</v>
      </c>
    </row>
    <row r="451" spans="1:5">
      <c r="A451" s="7" t="s">
        <v>7724</v>
      </c>
      <c r="B451" s="7" t="s">
        <v>7273</v>
      </c>
      <c r="C451" s="8" t="s">
        <v>7151</v>
      </c>
      <c r="D451" s="8" t="s">
        <v>7754</v>
      </c>
      <c r="E451" s="6" t="str">
        <f t="shared" ref="E451:E514" si="7">CONCATENATE(A451,C451)</f>
        <v>23670</v>
      </c>
    </row>
    <row r="452" spans="1:5">
      <c r="A452" s="7" t="s">
        <v>7724</v>
      </c>
      <c r="B452" s="7" t="s">
        <v>7273</v>
      </c>
      <c r="C452" s="8" t="s">
        <v>7755</v>
      </c>
      <c r="D452" s="8" t="s">
        <v>7756</v>
      </c>
      <c r="E452" s="6" t="str">
        <f t="shared" si="7"/>
        <v>23672</v>
      </c>
    </row>
    <row r="453" spans="1:5">
      <c r="A453" s="7" t="s">
        <v>7724</v>
      </c>
      <c r="B453" s="7" t="s">
        <v>7273</v>
      </c>
      <c r="C453" s="8" t="s">
        <v>7239</v>
      </c>
      <c r="D453" s="8" t="s">
        <v>7757</v>
      </c>
      <c r="E453" s="6" t="str">
        <f t="shared" si="7"/>
        <v>23675</v>
      </c>
    </row>
    <row r="454" spans="1:5">
      <c r="A454" s="7" t="s">
        <v>7724</v>
      </c>
      <c r="B454" s="7" t="s">
        <v>7273</v>
      </c>
      <c r="C454" s="8" t="s">
        <v>7758</v>
      </c>
      <c r="D454" s="8" t="s">
        <v>7134</v>
      </c>
      <c r="E454" s="6" t="str">
        <f t="shared" si="7"/>
        <v>23678</v>
      </c>
    </row>
    <row r="455" spans="1:5">
      <c r="A455" s="7" t="s">
        <v>7724</v>
      </c>
      <c r="B455" s="7" t="s">
        <v>7273</v>
      </c>
      <c r="C455" s="8" t="s">
        <v>7157</v>
      </c>
      <c r="D455" s="8" t="s">
        <v>7759</v>
      </c>
      <c r="E455" s="6" t="str">
        <f t="shared" si="7"/>
        <v>23686</v>
      </c>
    </row>
    <row r="456" spans="1:5">
      <c r="A456" s="7" t="s">
        <v>7724</v>
      </c>
      <c r="B456" s="7" t="s">
        <v>7273</v>
      </c>
      <c r="C456" s="8" t="s">
        <v>7675</v>
      </c>
      <c r="D456" s="8" t="s">
        <v>7760</v>
      </c>
      <c r="E456" s="6" t="str">
        <f t="shared" si="7"/>
        <v>23807</v>
      </c>
    </row>
    <row r="457" spans="1:5">
      <c r="A457" s="7" t="s">
        <v>7724</v>
      </c>
      <c r="B457" s="7" t="s">
        <v>7273</v>
      </c>
      <c r="C457" s="8" t="s">
        <v>7761</v>
      </c>
      <c r="D457" s="8" t="s">
        <v>7762</v>
      </c>
      <c r="E457" s="6" t="str">
        <f t="shared" si="7"/>
        <v>23855</v>
      </c>
    </row>
    <row r="458" spans="1:5">
      <c r="A458" s="7" t="s">
        <v>7763</v>
      </c>
      <c r="B458" s="7" t="s">
        <v>7764</v>
      </c>
      <c r="C458" s="8" t="s">
        <v>6955</v>
      </c>
      <c r="D458" s="8" t="s">
        <v>7765</v>
      </c>
      <c r="E458" s="6" t="str">
        <f t="shared" si="7"/>
        <v>25001</v>
      </c>
    </row>
    <row r="459" spans="1:5">
      <c r="A459" s="7" t="s">
        <v>7763</v>
      </c>
      <c r="B459" s="7" t="s">
        <v>7764</v>
      </c>
      <c r="C459" s="8" t="s">
        <v>7766</v>
      </c>
      <c r="D459" s="8" t="s">
        <v>7767</v>
      </c>
      <c r="E459" s="6" t="str">
        <f t="shared" si="7"/>
        <v>25019</v>
      </c>
    </row>
    <row r="460" spans="1:5">
      <c r="A460" s="7" t="s">
        <v>7763</v>
      </c>
      <c r="B460" s="7" t="s">
        <v>7764</v>
      </c>
      <c r="C460" s="8" t="s">
        <v>7768</v>
      </c>
      <c r="D460" s="8" t="s">
        <v>7769</v>
      </c>
      <c r="E460" s="6" t="str">
        <f t="shared" si="7"/>
        <v>25035</v>
      </c>
    </row>
    <row r="461" spans="1:5">
      <c r="A461" s="7" t="s">
        <v>7763</v>
      </c>
      <c r="B461" s="7" t="s">
        <v>7764</v>
      </c>
      <c r="C461" s="8" t="s">
        <v>6973</v>
      </c>
      <c r="D461" s="8" t="s">
        <v>7770</v>
      </c>
      <c r="E461" s="6" t="str">
        <f t="shared" si="7"/>
        <v>25040</v>
      </c>
    </row>
    <row r="462" spans="1:5">
      <c r="A462" s="7" t="s">
        <v>7763</v>
      </c>
      <c r="B462" s="7" t="s">
        <v>7764</v>
      </c>
      <c r="C462" s="8" t="s">
        <v>7771</v>
      </c>
      <c r="D462" s="8" t="s">
        <v>7772</v>
      </c>
      <c r="E462" s="6" t="str">
        <f t="shared" si="7"/>
        <v>25053</v>
      </c>
    </row>
    <row r="463" spans="1:5">
      <c r="A463" s="7" t="s">
        <v>7763</v>
      </c>
      <c r="B463" s="7" t="s">
        <v>7764</v>
      </c>
      <c r="C463" s="8" t="s">
        <v>6989</v>
      </c>
      <c r="D463" s="8" t="s">
        <v>7773</v>
      </c>
      <c r="E463" s="6" t="str">
        <f t="shared" si="7"/>
        <v>25086</v>
      </c>
    </row>
    <row r="464" spans="1:5">
      <c r="A464" s="7" t="s">
        <v>7763</v>
      </c>
      <c r="B464" s="7" t="s">
        <v>7764</v>
      </c>
      <c r="C464" s="8" t="s">
        <v>7774</v>
      </c>
      <c r="D464" s="8" t="s">
        <v>7775</v>
      </c>
      <c r="E464" s="6" t="str">
        <f t="shared" si="7"/>
        <v>25095</v>
      </c>
    </row>
    <row r="465" spans="1:5">
      <c r="A465" s="7" t="s">
        <v>7763</v>
      </c>
      <c r="B465" s="7" t="s">
        <v>7764</v>
      </c>
      <c r="C465" s="8" t="s">
        <v>7776</v>
      </c>
      <c r="D465" s="8" t="s">
        <v>7777</v>
      </c>
      <c r="E465" s="6" t="str">
        <f t="shared" si="7"/>
        <v>25099</v>
      </c>
    </row>
    <row r="466" spans="1:5">
      <c r="A466" s="7" t="s">
        <v>7763</v>
      </c>
      <c r="B466" s="7" t="s">
        <v>7764</v>
      </c>
      <c r="C466" s="8" t="s">
        <v>7003</v>
      </c>
      <c r="D466" s="8" t="s">
        <v>7778</v>
      </c>
      <c r="E466" s="6" t="str">
        <f t="shared" si="7"/>
        <v>25120</v>
      </c>
    </row>
    <row r="467" spans="1:5">
      <c r="A467" s="7" t="s">
        <v>7763</v>
      </c>
      <c r="B467" s="7" t="s">
        <v>7764</v>
      </c>
      <c r="C467" s="8" t="s">
        <v>7779</v>
      </c>
      <c r="D467" s="8" t="s">
        <v>7780</v>
      </c>
      <c r="E467" s="6" t="str">
        <f t="shared" si="7"/>
        <v>25123</v>
      </c>
    </row>
    <row r="468" spans="1:5">
      <c r="A468" s="7" t="s">
        <v>7763</v>
      </c>
      <c r="B468" s="7" t="s">
        <v>7764</v>
      </c>
      <c r="C468" s="8" t="s">
        <v>7781</v>
      </c>
      <c r="D468" s="8" t="s">
        <v>7782</v>
      </c>
      <c r="E468" s="6" t="str">
        <f t="shared" si="7"/>
        <v>25126</v>
      </c>
    </row>
    <row r="469" spans="1:5">
      <c r="A469" s="7" t="s">
        <v>7763</v>
      </c>
      <c r="B469" s="7" t="s">
        <v>7764</v>
      </c>
      <c r="C469" s="8" t="s">
        <v>7019</v>
      </c>
      <c r="D469" s="8" t="s">
        <v>7783</v>
      </c>
      <c r="E469" s="6" t="str">
        <f t="shared" si="7"/>
        <v>25148</v>
      </c>
    </row>
    <row r="470" spans="1:5">
      <c r="A470" s="7" t="s">
        <v>7763</v>
      </c>
      <c r="B470" s="7" t="s">
        <v>7764</v>
      </c>
      <c r="C470" s="8" t="s">
        <v>7784</v>
      </c>
      <c r="D470" s="8" t="s">
        <v>7785</v>
      </c>
      <c r="E470" s="6" t="str">
        <f t="shared" si="7"/>
        <v>25151</v>
      </c>
    </row>
    <row r="471" spans="1:5">
      <c r="A471" s="7" t="s">
        <v>7763</v>
      </c>
      <c r="B471" s="7" t="s">
        <v>7764</v>
      </c>
      <c r="C471" s="8" t="s">
        <v>7023</v>
      </c>
      <c r="D471" s="8" t="s">
        <v>7786</v>
      </c>
      <c r="E471" s="6" t="str">
        <f t="shared" si="7"/>
        <v>25154</v>
      </c>
    </row>
    <row r="472" spans="1:5">
      <c r="A472" s="7" t="s">
        <v>7763</v>
      </c>
      <c r="B472" s="7" t="s">
        <v>7764</v>
      </c>
      <c r="C472" s="8" t="s">
        <v>7730</v>
      </c>
      <c r="D472" s="8" t="s">
        <v>7787</v>
      </c>
      <c r="E472" s="6" t="str">
        <f t="shared" si="7"/>
        <v>25168</v>
      </c>
    </row>
    <row r="473" spans="1:5">
      <c r="A473" s="7" t="s">
        <v>7763</v>
      </c>
      <c r="B473" s="7" t="s">
        <v>7764</v>
      </c>
      <c r="C473" s="8" t="s">
        <v>7695</v>
      </c>
      <c r="D473" s="8" t="s">
        <v>7788</v>
      </c>
      <c r="E473" s="6" t="str">
        <f t="shared" si="7"/>
        <v>25175</v>
      </c>
    </row>
    <row r="474" spans="1:5">
      <c r="A474" s="7" t="s">
        <v>7763</v>
      </c>
      <c r="B474" s="7" t="s">
        <v>7764</v>
      </c>
      <c r="C474" s="8" t="s">
        <v>7697</v>
      </c>
      <c r="D474" s="8" t="s">
        <v>7789</v>
      </c>
      <c r="E474" s="6" t="str">
        <f t="shared" si="7"/>
        <v>25178</v>
      </c>
    </row>
    <row r="475" spans="1:5">
      <c r="A475" s="7" t="s">
        <v>7763</v>
      </c>
      <c r="B475" s="7" t="s">
        <v>7764</v>
      </c>
      <c r="C475" s="8" t="s">
        <v>7790</v>
      </c>
      <c r="D475" s="8" t="s">
        <v>7791</v>
      </c>
      <c r="E475" s="6" t="str">
        <f t="shared" si="7"/>
        <v>25181</v>
      </c>
    </row>
    <row r="476" spans="1:5">
      <c r="A476" s="7" t="s">
        <v>7763</v>
      </c>
      <c r="B476" s="7" t="s">
        <v>7764</v>
      </c>
      <c r="C476" s="8" t="s">
        <v>7368</v>
      </c>
      <c r="D476" s="8" t="s">
        <v>7792</v>
      </c>
      <c r="E476" s="6" t="str">
        <f t="shared" si="7"/>
        <v>25183</v>
      </c>
    </row>
    <row r="477" spans="1:5">
      <c r="A477" s="7" t="s">
        <v>7763</v>
      </c>
      <c r="B477" s="7" t="s">
        <v>7764</v>
      </c>
      <c r="C477" s="8" t="s">
        <v>7793</v>
      </c>
      <c r="D477" s="8" t="s">
        <v>7794</v>
      </c>
      <c r="E477" s="6" t="str">
        <f t="shared" si="7"/>
        <v>25200</v>
      </c>
    </row>
    <row r="478" spans="1:5">
      <c r="A478" s="7" t="s">
        <v>7763</v>
      </c>
      <c r="B478" s="7" t="s">
        <v>7764</v>
      </c>
      <c r="C478" s="8" t="s">
        <v>7795</v>
      </c>
      <c r="D478" s="8" t="s">
        <v>7796</v>
      </c>
      <c r="E478" s="6" t="str">
        <f t="shared" si="7"/>
        <v>25214</v>
      </c>
    </row>
    <row r="479" spans="1:5">
      <c r="A479" s="7" t="s">
        <v>7763</v>
      </c>
      <c r="B479" s="7" t="s">
        <v>7764</v>
      </c>
      <c r="C479" s="8" t="s">
        <v>7385</v>
      </c>
      <c r="D479" s="8" t="s">
        <v>7797</v>
      </c>
      <c r="E479" s="6" t="str">
        <f t="shared" si="7"/>
        <v>25224</v>
      </c>
    </row>
    <row r="480" spans="1:5">
      <c r="A480" s="7" t="s">
        <v>7763</v>
      </c>
      <c r="B480" s="7" t="s">
        <v>7764</v>
      </c>
      <c r="C480" s="8" t="s">
        <v>7798</v>
      </c>
      <c r="D480" s="8" t="s">
        <v>7799</v>
      </c>
      <c r="E480" s="6" t="str">
        <f t="shared" si="7"/>
        <v>25245</v>
      </c>
    </row>
    <row r="481" spans="1:5">
      <c r="A481" s="7" t="s">
        <v>7763</v>
      </c>
      <c r="B481" s="7" t="s">
        <v>7764</v>
      </c>
      <c r="C481" s="8" t="s">
        <v>7800</v>
      </c>
      <c r="D481" s="8" t="s">
        <v>7281</v>
      </c>
      <c r="E481" s="6" t="str">
        <f t="shared" si="7"/>
        <v>25258</v>
      </c>
    </row>
    <row r="482" spans="1:5">
      <c r="A482" s="7" t="s">
        <v>7763</v>
      </c>
      <c r="B482" s="7" t="s">
        <v>7764</v>
      </c>
      <c r="C482" s="8" t="s">
        <v>7801</v>
      </c>
      <c r="D482" s="8" t="s">
        <v>7802</v>
      </c>
      <c r="E482" s="6" t="str">
        <f t="shared" si="7"/>
        <v>25260</v>
      </c>
    </row>
    <row r="483" spans="1:5">
      <c r="A483" s="7" t="s">
        <v>7763</v>
      </c>
      <c r="B483" s="7" t="s">
        <v>7764</v>
      </c>
      <c r="C483" s="8" t="s">
        <v>7803</v>
      </c>
      <c r="D483" s="8" t="s">
        <v>7804</v>
      </c>
      <c r="E483" s="6" t="str">
        <f t="shared" si="7"/>
        <v>25269</v>
      </c>
    </row>
    <row r="484" spans="1:5">
      <c r="A484" s="7" t="s">
        <v>7763</v>
      </c>
      <c r="B484" s="7" t="s">
        <v>7764</v>
      </c>
      <c r="C484" s="8" t="s">
        <v>7805</v>
      </c>
      <c r="D484" s="8" t="s">
        <v>7806</v>
      </c>
      <c r="E484" s="6" t="str">
        <f t="shared" si="7"/>
        <v>25279</v>
      </c>
    </row>
    <row r="485" spans="1:5">
      <c r="A485" s="7" t="s">
        <v>7763</v>
      </c>
      <c r="B485" s="7" t="s">
        <v>7764</v>
      </c>
      <c r="C485" s="8" t="s">
        <v>7807</v>
      </c>
      <c r="D485" s="8" t="s">
        <v>7808</v>
      </c>
      <c r="E485" s="6" t="str">
        <f t="shared" si="7"/>
        <v>25281</v>
      </c>
    </row>
    <row r="486" spans="1:5">
      <c r="A486" s="7" t="s">
        <v>7763</v>
      </c>
      <c r="B486" s="7" t="s">
        <v>7764</v>
      </c>
      <c r="C486" s="8" t="s">
        <v>7809</v>
      </c>
      <c r="D486" s="8" t="s">
        <v>7810</v>
      </c>
      <c r="E486" s="6" t="str">
        <f t="shared" si="7"/>
        <v>25286</v>
      </c>
    </row>
    <row r="487" spans="1:5">
      <c r="A487" s="7" t="s">
        <v>7763</v>
      </c>
      <c r="B487" s="7" t="s">
        <v>7764</v>
      </c>
      <c r="C487" s="8" t="s">
        <v>7811</v>
      </c>
      <c r="D487" s="8" t="s">
        <v>7812</v>
      </c>
      <c r="E487" s="6" t="str">
        <f t="shared" si="7"/>
        <v>25288</v>
      </c>
    </row>
    <row r="488" spans="1:5">
      <c r="A488" s="7" t="s">
        <v>7763</v>
      </c>
      <c r="B488" s="7" t="s">
        <v>7764</v>
      </c>
      <c r="C488" s="8" t="s">
        <v>7640</v>
      </c>
      <c r="D488" s="8" t="s">
        <v>7813</v>
      </c>
      <c r="E488" s="6" t="str">
        <f t="shared" si="7"/>
        <v>25290</v>
      </c>
    </row>
    <row r="489" spans="1:5">
      <c r="A489" s="7" t="s">
        <v>7763</v>
      </c>
      <c r="B489" s="7" t="s">
        <v>7764</v>
      </c>
      <c r="C489" s="8" t="s">
        <v>7401</v>
      </c>
      <c r="D489" s="8" t="s">
        <v>7814</v>
      </c>
      <c r="E489" s="6" t="str">
        <f t="shared" si="7"/>
        <v>25293</v>
      </c>
    </row>
    <row r="490" spans="1:5">
      <c r="A490" s="7" t="s">
        <v>7763</v>
      </c>
      <c r="B490" s="7" t="s">
        <v>7764</v>
      </c>
      <c r="C490" s="8" t="s">
        <v>7703</v>
      </c>
      <c r="D490" s="8" t="s">
        <v>7815</v>
      </c>
      <c r="E490" s="6" t="str">
        <f t="shared" si="7"/>
        <v>25295</v>
      </c>
    </row>
    <row r="491" spans="1:5">
      <c r="A491" s="7" t="s">
        <v>7763</v>
      </c>
      <c r="B491" s="7" t="s">
        <v>7764</v>
      </c>
      <c r="C491" s="8" t="s">
        <v>7816</v>
      </c>
      <c r="D491" s="8" t="s">
        <v>7817</v>
      </c>
      <c r="E491" s="6" t="str">
        <f t="shared" si="7"/>
        <v>25297</v>
      </c>
    </row>
    <row r="492" spans="1:5">
      <c r="A492" s="7" t="s">
        <v>7763</v>
      </c>
      <c r="B492" s="7" t="s">
        <v>7764</v>
      </c>
      <c r="C492" s="8" t="s">
        <v>7404</v>
      </c>
      <c r="D492" s="8" t="s">
        <v>7818</v>
      </c>
      <c r="E492" s="6" t="str">
        <f t="shared" si="7"/>
        <v>25299</v>
      </c>
    </row>
    <row r="493" spans="1:5">
      <c r="A493" s="7" t="s">
        <v>7763</v>
      </c>
      <c r="B493" s="7" t="s">
        <v>7764</v>
      </c>
      <c r="C493" s="8" t="s">
        <v>7819</v>
      </c>
      <c r="D493" s="8" t="s">
        <v>7820</v>
      </c>
      <c r="E493" s="6" t="str">
        <f t="shared" si="7"/>
        <v>25307</v>
      </c>
    </row>
    <row r="494" spans="1:5">
      <c r="A494" s="7" t="s">
        <v>7763</v>
      </c>
      <c r="B494" s="7" t="s">
        <v>7764</v>
      </c>
      <c r="C494" s="8" t="s">
        <v>7821</v>
      </c>
      <c r="D494" s="8" t="s">
        <v>7060</v>
      </c>
      <c r="E494" s="6" t="str">
        <f t="shared" si="7"/>
        <v>25312</v>
      </c>
    </row>
    <row r="495" spans="1:5">
      <c r="A495" s="7" t="s">
        <v>7763</v>
      </c>
      <c r="B495" s="7" t="s">
        <v>7764</v>
      </c>
      <c r="C495" s="8" t="s">
        <v>7406</v>
      </c>
      <c r="D495" s="8" t="s">
        <v>7822</v>
      </c>
      <c r="E495" s="6" t="str">
        <f t="shared" si="7"/>
        <v>25317</v>
      </c>
    </row>
    <row r="496" spans="1:5">
      <c r="A496" s="7" t="s">
        <v>7763</v>
      </c>
      <c r="B496" s="7" t="s">
        <v>7764</v>
      </c>
      <c r="C496" s="8" t="s">
        <v>7823</v>
      </c>
      <c r="D496" s="8" t="s">
        <v>7824</v>
      </c>
      <c r="E496" s="6" t="str">
        <f t="shared" si="7"/>
        <v>25320</v>
      </c>
    </row>
    <row r="497" spans="1:5">
      <c r="A497" s="7" t="s">
        <v>7763</v>
      </c>
      <c r="B497" s="7" t="s">
        <v>7764</v>
      </c>
      <c r="C497" s="8" t="s">
        <v>7408</v>
      </c>
      <c r="D497" s="8" t="s">
        <v>7825</v>
      </c>
      <c r="E497" s="6" t="str">
        <f t="shared" si="7"/>
        <v>25322</v>
      </c>
    </row>
    <row r="498" spans="1:5">
      <c r="A498" s="7" t="s">
        <v>7763</v>
      </c>
      <c r="B498" s="7" t="s">
        <v>7764</v>
      </c>
      <c r="C498" s="8" t="s">
        <v>7826</v>
      </c>
      <c r="D498" s="8" t="s">
        <v>7827</v>
      </c>
      <c r="E498" s="6" t="str">
        <f t="shared" si="7"/>
        <v>25324</v>
      </c>
    </row>
    <row r="499" spans="1:5">
      <c r="A499" s="7" t="s">
        <v>7763</v>
      </c>
      <c r="B499" s="7" t="s">
        <v>7764</v>
      </c>
      <c r="C499" s="8" t="s">
        <v>7828</v>
      </c>
      <c r="D499" s="8" t="s">
        <v>7829</v>
      </c>
      <c r="E499" s="6" t="str">
        <f t="shared" si="7"/>
        <v>25326</v>
      </c>
    </row>
    <row r="500" spans="1:5">
      <c r="A500" s="7" t="s">
        <v>7763</v>
      </c>
      <c r="B500" s="7" t="s">
        <v>7764</v>
      </c>
      <c r="C500" s="8" t="s">
        <v>7830</v>
      </c>
      <c r="D500" s="8" t="s">
        <v>7831</v>
      </c>
      <c r="E500" s="6" t="str">
        <f t="shared" si="7"/>
        <v>25328</v>
      </c>
    </row>
    <row r="501" spans="1:5">
      <c r="A501" s="7" t="s">
        <v>7763</v>
      </c>
      <c r="B501" s="7" t="s">
        <v>7764</v>
      </c>
      <c r="C501" s="8" t="s">
        <v>7832</v>
      </c>
      <c r="D501" s="8" t="s">
        <v>7833</v>
      </c>
      <c r="E501" s="6" t="str">
        <f t="shared" si="7"/>
        <v>25335</v>
      </c>
    </row>
    <row r="502" spans="1:5">
      <c r="A502" s="7" t="s">
        <v>7763</v>
      </c>
      <c r="B502" s="7" t="s">
        <v>7764</v>
      </c>
      <c r="C502" s="8" t="s">
        <v>7834</v>
      </c>
      <c r="D502" s="8" t="s">
        <v>7835</v>
      </c>
      <c r="E502" s="6" t="str">
        <f t="shared" si="7"/>
        <v>25339</v>
      </c>
    </row>
    <row r="503" spans="1:5">
      <c r="A503" s="7" t="s">
        <v>7763</v>
      </c>
      <c r="B503" s="7" t="s">
        <v>7764</v>
      </c>
      <c r="C503" s="8" t="s">
        <v>7077</v>
      </c>
      <c r="D503" s="8" t="s">
        <v>7836</v>
      </c>
      <c r="E503" s="6" t="str">
        <f t="shared" si="7"/>
        <v>25368</v>
      </c>
    </row>
    <row r="504" spans="1:5">
      <c r="A504" s="7" t="s">
        <v>7763</v>
      </c>
      <c r="B504" s="7" t="s">
        <v>7764</v>
      </c>
      <c r="C504" s="8" t="s">
        <v>7216</v>
      </c>
      <c r="D504" s="8" t="s">
        <v>7837</v>
      </c>
      <c r="E504" s="6" t="str">
        <f t="shared" si="7"/>
        <v>25372</v>
      </c>
    </row>
    <row r="505" spans="1:5">
      <c r="A505" s="7" t="s">
        <v>7763</v>
      </c>
      <c r="B505" s="7" t="s">
        <v>7764</v>
      </c>
      <c r="C505" s="8" t="s">
        <v>7418</v>
      </c>
      <c r="D505" s="8" t="s">
        <v>7838</v>
      </c>
      <c r="E505" s="6" t="str">
        <f t="shared" si="7"/>
        <v>25377</v>
      </c>
    </row>
    <row r="506" spans="1:5">
      <c r="A506" s="7" t="s">
        <v>7763</v>
      </c>
      <c r="B506" s="7" t="s">
        <v>7764</v>
      </c>
      <c r="C506" s="8" t="s">
        <v>7839</v>
      </c>
      <c r="D506" s="8" t="s">
        <v>7840</v>
      </c>
      <c r="E506" s="6" t="str">
        <f t="shared" si="7"/>
        <v>25386</v>
      </c>
    </row>
    <row r="507" spans="1:5">
      <c r="A507" s="7" t="s">
        <v>7763</v>
      </c>
      <c r="B507" s="7" t="s">
        <v>7764</v>
      </c>
      <c r="C507" s="8" t="s">
        <v>7841</v>
      </c>
      <c r="D507" s="8" t="s">
        <v>7842</v>
      </c>
      <c r="E507" s="6" t="str">
        <f t="shared" si="7"/>
        <v>25394</v>
      </c>
    </row>
    <row r="508" spans="1:5">
      <c r="A508" s="7" t="s">
        <v>7763</v>
      </c>
      <c r="B508" s="7" t="s">
        <v>7764</v>
      </c>
      <c r="C508" s="8" t="s">
        <v>7843</v>
      </c>
      <c r="D508" s="8" t="s">
        <v>7844</v>
      </c>
      <c r="E508" s="6" t="str">
        <f t="shared" si="7"/>
        <v>25398</v>
      </c>
    </row>
    <row r="509" spans="1:5">
      <c r="A509" s="7" t="s">
        <v>7763</v>
      </c>
      <c r="B509" s="7" t="s">
        <v>7764</v>
      </c>
      <c r="C509" s="8" t="s">
        <v>7845</v>
      </c>
      <c r="D509" s="8" t="s">
        <v>7649</v>
      </c>
      <c r="E509" s="6" t="str">
        <f t="shared" si="7"/>
        <v>25402</v>
      </c>
    </row>
    <row r="510" spans="1:5">
      <c r="A510" s="7" t="s">
        <v>7763</v>
      </c>
      <c r="B510" s="7" t="s">
        <v>7764</v>
      </c>
      <c r="C510" s="8" t="s">
        <v>7425</v>
      </c>
      <c r="D510" s="8" t="s">
        <v>7846</v>
      </c>
      <c r="E510" s="6" t="str">
        <f t="shared" si="7"/>
        <v>25407</v>
      </c>
    </row>
    <row r="511" spans="1:5">
      <c r="A511" s="7" t="s">
        <v>7763</v>
      </c>
      <c r="B511" s="7" t="s">
        <v>7764</v>
      </c>
      <c r="C511" s="8" t="s">
        <v>7847</v>
      </c>
      <c r="D511" s="8" t="s">
        <v>7848</v>
      </c>
      <c r="E511" s="6" t="str">
        <f t="shared" si="7"/>
        <v>25426</v>
      </c>
    </row>
    <row r="512" spans="1:5">
      <c r="A512" s="7" t="s">
        <v>7763</v>
      </c>
      <c r="B512" s="7" t="s">
        <v>7764</v>
      </c>
      <c r="C512" s="8" t="s">
        <v>7284</v>
      </c>
      <c r="D512" s="8" t="s">
        <v>7849</v>
      </c>
      <c r="E512" s="6" t="str">
        <f t="shared" si="7"/>
        <v>25430</v>
      </c>
    </row>
    <row r="513" spans="1:5">
      <c r="A513" s="7" t="s">
        <v>7763</v>
      </c>
      <c r="B513" s="7" t="s">
        <v>7764</v>
      </c>
      <c r="C513" s="8" t="s">
        <v>7222</v>
      </c>
      <c r="D513" s="8" t="s">
        <v>7850</v>
      </c>
      <c r="E513" s="6" t="str">
        <f t="shared" si="7"/>
        <v>25436</v>
      </c>
    </row>
    <row r="514" spans="1:5">
      <c r="A514" s="7" t="s">
        <v>7763</v>
      </c>
      <c r="B514" s="7" t="s">
        <v>7764</v>
      </c>
      <c r="C514" s="8" t="s">
        <v>7851</v>
      </c>
      <c r="D514" s="8" t="s">
        <v>7852</v>
      </c>
      <c r="E514" s="6" t="str">
        <f t="shared" si="7"/>
        <v>25438</v>
      </c>
    </row>
    <row r="515" spans="1:5">
      <c r="A515" s="7" t="s">
        <v>7763</v>
      </c>
      <c r="B515" s="7" t="s">
        <v>7764</v>
      </c>
      <c r="C515" s="8" t="s">
        <v>7295</v>
      </c>
      <c r="D515" s="8" t="s">
        <v>7853</v>
      </c>
      <c r="E515" s="6" t="str">
        <f t="shared" ref="E515:E578" si="8">CONCATENATE(A515,C515)</f>
        <v>25473</v>
      </c>
    </row>
    <row r="516" spans="1:5">
      <c r="A516" s="7" t="s">
        <v>7763</v>
      </c>
      <c r="B516" s="7" t="s">
        <v>7764</v>
      </c>
      <c r="C516" s="8" t="s">
        <v>7099</v>
      </c>
      <c r="D516" s="8" t="s">
        <v>7100</v>
      </c>
      <c r="E516" s="6" t="str">
        <f t="shared" si="8"/>
        <v>25483</v>
      </c>
    </row>
    <row r="517" spans="1:5">
      <c r="A517" s="7" t="s">
        <v>7763</v>
      </c>
      <c r="B517" s="7" t="s">
        <v>7764</v>
      </c>
      <c r="C517" s="8" t="s">
        <v>7572</v>
      </c>
      <c r="D517" s="8" t="s">
        <v>7854</v>
      </c>
      <c r="E517" s="6" t="str">
        <f t="shared" si="8"/>
        <v>25486</v>
      </c>
    </row>
    <row r="518" spans="1:5">
      <c r="A518" s="7" t="s">
        <v>7763</v>
      </c>
      <c r="B518" s="7" t="s">
        <v>7764</v>
      </c>
      <c r="C518" s="8" t="s">
        <v>7855</v>
      </c>
      <c r="D518" s="8" t="s">
        <v>7856</v>
      </c>
      <c r="E518" s="6" t="str">
        <f t="shared" si="8"/>
        <v>25488</v>
      </c>
    </row>
    <row r="519" spans="1:5">
      <c r="A519" s="7" t="s">
        <v>7763</v>
      </c>
      <c r="B519" s="7" t="s">
        <v>7764</v>
      </c>
      <c r="C519" s="8" t="s">
        <v>7857</v>
      </c>
      <c r="D519" s="8" t="s">
        <v>7858</v>
      </c>
      <c r="E519" s="6" t="str">
        <f t="shared" si="8"/>
        <v>25489</v>
      </c>
    </row>
    <row r="520" spans="1:5">
      <c r="A520" s="7" t="s">
        <v>7763</v>
      </c>
      <c r="B520" s="7" t="s">
        <v>7764</v>
      </c>
      <c r="C520" s="8" t="s">
        <v>7440</v>
      </c>
      <c r="D520" s="8" t="s">
        <v>7859</v>
      </c>
      <c r="E520" s="6" t="str">
        <f t="shared" si="8"/>
        <v>25491</v>
      </c>
    </row>
    <row r="521" spans="1:5">
      <c r="A521" s="7" t="s">
        <v>7763</v>
      </c>
      <c r="B521" s="7" t="s">
        <v>7764</v>
      </c>
      <c r="C521" s="8" t="s">
        <v>7860</v>
      </c>
      <c r="D521" s="8" t="s">
        <v>7192</v>
      </c>
      <c r="E521" s="6" t="str">
        <f t="shared" si="8"/>
        <v>25506</v>
      </c>
    </row>
    <row r="522" spans="1:5">
      <c r="A522" s="7" t="s">
        <v>7763</v>
      </c>
      <c r="B522" s="7" t="s">
        <v>7764</v>
      </c>
      <c r="C522" s="8" t="s">
        <v>7575</v>
      </c>
      <c r="D522" s="8" t="s">
        <v>7861</v>
      </c>
      <c r="E522" s="6" t="str">
        <f t="shared" si="8"/>
        <v>25513</v>
      </c>
    </row>
    <row r="523" spans="1:5">
      <c r="A523" s="7" t="s">
        <v>7763</v>
      </c>
      <c r="B523" s="7" t="s">
        <v>7764</v>
      </c>
      <c r="C523" s="8" t="s">
        <v>7454</v>
      </c>
      <c r="D523" s="8" t="s">
        <v>7862</v>
      </c>
      <c r="E523" s="6" t="str">
        <f t="shared" si="8"/>
        <v>25518</v>
      </c>
    </row>
    <row r="524" spans="1:5">
      <c r="A524" s="7" t="s">
        <v>7763</v>
      </c>
      <c r="B524" s="7" t="s">
        <v>7764</v>
      </c>
      <c r="C524" s="8" t="s">
        <v>7577</v>
      </c>
      <c r="D524" s="8" t="s">
        <v>7863</v>
      </c>
      <c r="E524" s="6" t="str">
        <f t="shared" si="8"/>
        <v>25524</v>
      </c>
    </row>
    <row r="525" spans="1:5">
      <c r="A525" s="7" t="s">
        <v>7763</v>
      </c>
      <c r="B525" s="7" t="s">
        <v>7764</v>
      </c>
      <c r="C525" s="8" t="s">
        <v>7864</v>
      </c>
      <c r="D525" s="8" t="s">
        <v>7865</v>
      </c>
      <c r="E525" s="6" t="str">
        <f t="shared" si="8"/>
        <v>25530</v>
      </c>
    </row>
    <row r="526" spans="1:5">
      <c r="A526" s="7" t="s">
        <v>7763</v>
      </c>
      <c r="B526" s="7" t="s">
        <v>7764</v>
      </c>
      <c r="C526" s="8" t="s">
        <v>7866</v>
      </c>
      <c r="D526" s="8" t="s">
        <v>7867</v>
      </c>
      <c r="E526" s="6" t="str">
        <f t="shared" si="8"/>
        <v>25535</v>
      </c>
    </row>
    <row r="527" spans="1:5">
      <c r="A527" s="7" t="s">
        <v>7763</v>
      </c>
      <c r="B527" s="7" t="s">
        <v>7764</v>
      </c>
      <c r="C527" s="8" t="s">
        <v>7468</v>
      </c>
      <c r="D527" s="8" t="s">
        <v>7868</v>
      </c>
      <c r="E527" s="6" t="str">
        <f t="shared" si="8"/>
        <v>25572</v>
      </c>
    </row>
    <row r="528" spans="1:5">
      <c r="A528" s="7" t="s">
        <v>7763</v>
      </c>
      <c r="B528" s="7" t="s">
        <v>7764</v>
      </c>
      <c r="C528" s="8" t="s">
        <v>7298</v>
      </c>
      <c r="D528" s="8" t="s">
        <v>7869</v>
      </c>
      <c r="E528" s="6" t="str">
        <f t="shared" si="8"/>
        <v>25580</v>
      </c>
    </row>
    <row r="529" spans="1:5">
      <c r="A529" s="7" t="s">
        <v>7763</v>
      </c>
      <c r="B529" s="7" t="s">
        <v>7764</v>
      </c>
      <c r="C529" s="8" t="s">
        <v>7616</v>
      </c>
      <c r="D529" s="8" t="s">
        <v>7870</v>
      </c>
      <c r="E529" s="6" t="str">
        <f t="shared" si="8"/>
        <v>25592</v>
      </c>
    </row>
    <row r="530" spans="1:5">
      <c r="A530" s="7" t="s">
        <v>7763</v>
      </c>
      <c r="B530" s="7" t="s">
        <v>7764</v>
      </c>
      <c r="C530" s="8" t="s">
        <v>7871</v>
      </c>
      <c r="D530" s="8" t="s">
        <v>7872</v>
      </c>
      <c r="E530" s="6" t="str">
        <f t="shared" si="8"/>
        <v>25594</v>
      </c>
    </row>
    <row r="531" spans="1:5">
      <c r="A531" s="7" t="s">
        <v>7763</v>
      </c>
      <c r="B531" s="7" t="s">
        <v>7764</v>
      </c>
      <c r="C531" s="8" t="s">
        <v>7873</v>
      </c>
      <c r="D531" s="8" t="s">
        <v>7874</v>
      </c>
      <c r="E531" s="6" t="str">
        <f t="shared" si="8"/>
        <v>25596</v>
      </c>
    </row>
    <row r="532" spans="1:5">
      <c r="A532" s="7" t="s">
        <v>7763</v>
      </c>
      <c r="B532" s="7" t="s">
        <v>7764</v>
      </c>
      <c r="C532" s="8" t="s">
        <v>7471</v>
      </c>
      <c r="D532" s="8" t="s">
        <v>7875</v>
      </c>
      <c r="E532" s="6" t="str">
        <f t="shared" si="8"/>
        <v>25599</v>
      </c>
    </row>
    <row r="533" spans="1:5">
      <c r="A533" s="7" t="s">
        <v>7763</v>
      </c>
      <c r="B533" s="7" t="s">
        <v>7764</v>
      </c>
      <c r="C533" s="8" t="s">
        <v>7876</v>
      </c>
      <c r="D533" s="8" t="s">
        <v>7877</v>
      </c>
      <c r="E533" s="6" t="str">
        <f t="shared" si="8"/>
        <v>25612</v>
      </c>
    </row>
    <row r="534" spans="1:5">
      <c r="A534" s="7" t="s">
        <v>7763</v>
      </c>
      <c r="B534" s="7" t="s">
        <v>7764</v>
      </c>
      <c r="C534" s="8" t="s">
        <v>7878</v>
      </c>
      <c r="D534" s="8" t="s">
        <v>7879</v>
      </c>
      <c r="E534" s="6" t="str">
        <f t="shared" si="8"/>
        <v>25645</v>
      </c>
    </row>
    <row r="535" spans="1:5">
      <c r="A535" s="7" t="s">
        <v>7763</v>
      </c>
      <c r="B535" s="7" t="s">
        <v>7764</v>
      </c>
      <c r="C535" s="8" t="s">
        <v>7133</v>
      </c>
      <c r="D535" s="8" t="s">
        <v>7880</v>
      </c>
      <c r="E535" s="6" t="str">
        <f t="shared" si="8"/>
        <v>25649</v>
      </c>
    </row>
    <row r="536" spans="1:5">
      <c r="A536" s="7" t="s">
        <v>7763</v>
      </c>
      <c r="B536" s="7" t="s">
        <v>7764</v>
      </c>
      <c r="C536" s="8" t="s">
        <v>7584</v>
      </c>
      <c r="D536" s="8" t="s">
        <v>7881</v>
      </c>
      <c r="E536" s="6" t="str">
        <f t="shared" si="8"/>
        <v>25653</v>
      </c>
    </row>
    <row r="537" spans="1:5">
      <c r="A537" s="7" t="s">
        <v>7763</v>
      </c>
      <c r="B537" s="7" t="s">
        <v>7764</v>
      </c>
      <c r="C537" s="8" t="s">
        <v>7139</v>
      </c>
      <c r="D537" s="8" t="s">
        <v>7136</v>
      </c>
      <c r="E537" s="6" t="str">
        <f t="shared" si="8"/>
        <v>25658</v>
      </c>
    </row>
    <row r="538" spans="1:5">
      <c r="A538" s="7" t="s">
        <v>7763</v>
      </c>
      <c r="B538" s="7" t="s">
        <v>7764</v>
      </c>
      <c r="C538" s="8" t="s">
        <v>7586</v>
      </c>
      <c r="D538" s="8" t="s">
        <v>7882</v>
      </c>
      <c r="E538" s="6" t="str">
        <f t="shared" si="8"/>
        <v>25662</v>
      </c>
    </row>
    <row r="539" spans="1:5">
      <c r="A539" s="7" t="s">
        <v>7763</v>
      </c>
      <c r="B539" s="7" t="s">
        <v>7764</v>
      </c>
      <c r="C539" s="8" t="s">
        <v>7883</v>
      </c>
      <c r="D539" s="8" t="s">
        <v>7884</v>
      </c>
      <c r="E539" s="6" t="str">
        <f t="shared" si="8"/>
        <v>25718</v>
      </c>
    </row>
    <row r="540" spans="1:5">
      <c r="A540" s="7" t="s">
        <v>7763</v>
      </c>
      <c r="B540" s="7" t="s">
        <v>7764</v>
      </c>
      <c r="C540" s="8" t="s">
        <v>7163</v>
      </c>
      <c r="D540" s="8" t="s">
        <v>7885</v>
      </c>
      <c r="E540" s="6" t="str">
        <f t="shared" si="8"/>
        <v>25736</v>
      </c>
    </row>
    <row r="541" spans="1:5">
      <c r="A541" s="7" t="s">
        <v>7763</v>
      </c>
      <c r="B541" s="7" t="s">
        <v>7764</v>
      </c>
      <c r="C541" s="8" t="s">
        <v>7499</v>
      </c>
      <c r="D541" s="8" t="s">
        <v>7886</v>
      </c>
      <c r="E541" s="6" t="str">
        <f t="shared" si="8"/>
        <v>25740</v>
      </c>
    </row>
    <row r="542" spans="1:5">
      <c r="A542" s="7" t="s">
        <v>7763</v>
      </c>
      <c r="B542" s="7" t="s">
        <v>7764</v>
      </c>
      <c r="C542" s="8" t="s">
        <v>7670</v>
      </c>
      <c r="D542" s="8" t="s">
        <v>7887</v>
      </c>
      <c r="E542" s="6" t="str">
        <f t="shared" si="8"/>
        <v>25743</v>
      </c>
    </row>
    <row r="543" spans="1:5">
      <c r="A543" s="7" t="s">
        <v>7763</v>
      </c>
      <c r="B543" s="7" t="s">
        <v>7764</v>
      </c>
      <c r="C543" s="8" t="s">
        <v>7888</v>
      </c>
      <c r="D543" s="8" t="s">
        <v>7889</v>
      </c>
      <c r="E543" s="6" t="str">
        <f t="shared" si="8"/>
        <v>25745</v>
      </c>
    </row>
    <row r="544" spans="1:5">
      <c r="A544" s="7" t="s">
        <v>7763</v>
      </c>
      <c r="B544" s="7" t="s">
        <v>7764</v>
      </c>
      <c r="C544" s="8" t="s">
        <v>7890</v>
      </c>
      <c r="D544" s="8" t="s">
        <v>7891</v>
      </c>
      <c r="E544" s="6" t="str">
        <f t="shared" si="8"/>
        <v>25754</v>
      </c>
    </row>
    <row r="545" spans="1:5">
      <c r="A545" s="7" t="s">
        <v>7763</v>
      </c>
      <c r="B545" s="7" t="s">
        <v>7764</v>
      </c>
      <c r="C545" s="8" t="s">
        <v>7243</v>
      </c>
      <c r="D545" s="8" t="s">
        <v>7892</v>
      </c>
      <c r="E545" s="6" t="str">
        <f t="shared" si="8"/>
        <v>25758</v>
      </c>
    </row>
    <row r="546" spans="1:5">
      <c r="A546" s="7" t="s">
        <v>7763</v>
      </c>
      <c r="B546" s="7" t="s">
        <v>7764</v>
      </c>
      <c r="C546" s="8" t="s">
        <v>7893</v>
      </c>
      <c r="D546" s="8" t="s">
        <v>7894</v>
      </c>
      <c r="E546" s="6" t="str">
        <f t="shared" si="8"/>
        <v>25769</v>
      </c>
    </row>
    <row r="547" spans="1:5">
      <c r="A547" s="7" t="s">
        <v>7763</v>
      </c>
      <c r="B547" s="7" t="s">
        <v>7764</v>
      </c>
      <c r="C547" s="8" t="s">
        <v>7895</v>
      </c>
      <c r="D547" s="8" t="s">
        <v>7896</v>
      </c>
      <c r="E547" s="6" t="str">
        <f t="shared" si="8"/>
        <v>25772</v>
      </c>
    </row>
    <row r="548" spans="1:5">
      <c r="A548" s="7" t="s">
        <v>7763</v>
      </c>
      <c r="B548" s="7" t="s">
        <v>7764</v>
      </c>
      <c r="C548" s="8" t="s">
        <v>7589</v>
      </c>
      <c r="D548" s="8" t="s">
        <v>7897</v>
      </c>
      <c r="E548" s="6" t="str">
        <f t="shared" si="8"/>
        <v>25777</v>
      </c>
    </row>
    <row r="549" spans="1:5">
      <c r="A549" s="7" t="s">
        <v>7763</v>
      </c>
      <c r="B549" s="7" t="s">
        <v>7764</v>
      </c>
      <c r="C549" s="8" t="s">
        <v>7898</v>
      </c>
      <c r="D549" s="8" t="s">
        <v>7899</v>
      </c>
      <c r="E549" s="6" t="str">
        <f t="shared" si="8"/>
        <v>25779</v>
      </c>
    </row>
    <row r="550" spans="1:5">
      <c r="A550" s="7" t="s">
        <v>7763</v>
      </c>
      <c r="B550" s="7" t="s">
        <v>7764</v>
      </c>
      <c r="C550" s="8" t="s">
        <v>7900</v>
      </c>
      <c r="D550" s="8" t="s">
        <v>7901</v>
      </c>
      <c r="E550" s="6" t="str">
        <f t="shared" si="8"/>
        <v>25781</v>
      </c>
    </row>
    <row r="551" spans="1:5">
      <c r="A551" s="7" t="s">
        <v>7763</v>
      </c>
      <c r="B551" s="7" t="s">
        <v>7764</v>
      </c>
      <c r="C551" s="8" t="s">
        <v>7622</v>
      </c>
      <c r="D551" s="8" t="s">
        <v>7902</v>
      </c>
      <c r="E551" s="6" t="str">
        <f t="shared" si="8"/>
        <v>25785</v>
      </c>
    </row>
    <row r="552" spans="1:5">
      <c r="A552" s="7" t="s">
        <v>7763</v>
      </c>
      <c r="B552" s="7" t="s">
        <v>7764</v>
      </c>
      <c r="C552" s="8" t="s">
        <v>7903</v>
      </c>
      <c r="D552" s="8" t="s">
        <v>7904</v>
      </c>
      <c r="E552" s="6" t="str">
        <f t="shared" si="8"/>
        <v>25793</v>
      </c>
    </row>
    <row r="553" spans="1:5">
      <c r="A553" s="7" t="s">
        <v>7763</v>
      </c>
      <c r="B553" s="7" t="s">
        <v>7764</v>
      </c>
      <c r="C553" s="8" t="s">
        <v>7905</v>
      </c>
      <c r="D553" s="8" t="s">
        <v>7906</v>
      </c>
      <c r="E553" s="6" t="str">
        <f t="shared" si="8"/>
        <v>25797</v>
      </c>
    </row>
    <row r="554" spans="1:5">
      <c r="A554" s="7" t="s">
        <v>7763</v>
      </c>
      <c r="B554" s="7" t="s">
        <v>7764</v>
      </c>
      <c r="C554" s="8" t="s">
        <v>7907</v>
      </c>
      <c r="D554" s="8" t="s">
        <v>7908</v>
      </c>
      <c r="E554" s="6" t="str">
        <f t="shared" si="8"/>
        <v>25799</v>
      </c>
    </row>
    <row r="555" spans="1:5">
      <c r="A555" s="7" t="s">
        <v>7763</v>
      </c>
      <c r="B555" s="7" t="s">
        <v>7764</v>
      </c>
      <c r="C555" s="8" t="s">
        <v>7909</v>
      </c>
      <c r="D555" s="8" t="s">
        <v>7910</v>
      </c>
      <c r="E555" s="6" t="str">
        <f t="shared" si="8"/>
        <v>25805</v>
      </c>
    </row>
    <row r="556" spans="1:5">
      <c r="A556" s="7" t="s">
        <v>7763</v>
      </c>
      <c r="B556" s="7" t="s">
        <v>7764</v>
      </c>
      <c r="C556" s="8" t="s">
        <v>7675</v>
      </c>
      <c r="D556" s="8" t="s">
        <v>7911</v>
      </c>
      <c r="E556" s="6" t="str">
        <f t="shared" si="8"/>
        <v>25807</v>
      </c>
    </row>
    <row r="557" spans="1:5">
      <c r="A557" s="7" t="s">
        <v>7763</v>
      </c>
      <c r="B557" s="7" t="s">
        <v>7764</v>
      </c>
      <c r="C557" s="8" t="s">
        <v>7912</v>
      </c>
      <c r="D557" s="8" t="s">
        <v>7913</v>
      </c>
      <c r="E557" s="6" t="str">
        <f t="shared" si="8"/>
        <v>25815</v>
      </c>
    </row>
    <row r="558" spans="1:5">
      <c r="A558" s="7" t="s">
        <v>7763</v>
      </c>
      <c r="B558" s="7" t="s">
        <v>7764</v>
      </c>
      <c r="C558" s="8" t="s">
        <v>7914</v>
      </c>
      <c r="D558" s="8" t="s">
        <v>7915</v>
      </c>
      <c r="E558" s="6" t="str">
        <f t="shared" si="8"/>
        <v>25817</v>
      </c>
    </row>
    <row r="559" spans="1:5">
      <c r="A559" s="7" t="s">
        <v>7763</v>
      </c>
      <c r="B559" s="7" t="s">
        <v>7764</v>
      </c>
      <c r="C559" s="8" t="s">
        <v>7916</v>
      </c>
      <c r="D559" s="8" t="s">
        <v>7917</v>
      </c>
      <c r="E559" s="6" t="str">
        <f t="shared" si="8"/>
        <v>25823</v>
      </c>
    </row>
    <row r="560" spans="1:5">
      <c r="A560" s="7" t="s">
        <v>7763</v>
      </c>
      <c r="B560" s="7" t="s">
        <v>7764</v>
      </c>
      <c r="C560" s="8" t="s">
        <v>7544</v>
      </c>
      <c r="D560" s="8" t="s">
        <v>7918</v>
      </c>
      <c r="E560" s="6" t="str">
        <f t="shared" si="8"/>
        <v>25839</v>
      </c>
    </row>
    <row r="561" spans="1:5">
      <c r="A561" s="7" t="s">
        <v>7763</v>
      </c>
      <c r="B561" s="7" t="s">
        <v>7764</v>
      </c>
      <c r="C561" s="8" t="s">
        <v>7919</v>
      </c>
      <c r="D561" s="8" t="s">
        <v>7920</v>
      </c>
      <c r="E561" s="6" t="str">
        <f t="shared" si="8"/>
        <v>25841</v>
      </c>
    </row>
    <row r="562" spans="1:5">
      <c r="A562" s="7" t="s">
        <v>7763</v>
      </c>
      <c r="B562" s="7" t="s">
        <v>7764</v>
      </c>
      <c r="C562" s="8" t="s">
        <v>7921</v>
      </c>
      <c r="D562" s="8" t="s">
        <v>7922</v>
      </c>
      <c r="E562" s="6" t="str">
        <f t="shared" si="8"/>
        <v>25843</v>
      </c>
    </row>
    <row r="563" spans="1:5">
      <c r="A563" s="7" t="s">
        <v>7763</v>
      </c>
      <c r="B563" s="7" t="s">
        <v>7764</v>
      </c>
      <c r="C563" s="8" t="s">
        <v>7682</v>
      </c>
      <c r="D563" s="8" t="s">
        <v>7923</v>
      </c>
      <c r="E563" s="6" t="str">
        <f t="shared" si="8"/>
        <v>25845</v>
      </c>
    </row>
    <row r="564" spans="1:5">
      <c r="A564" s="7" t="s">
        <v>7763</v>
      </c>
      <c r="B564" s="7" t="s">
        <v>7764</v>
      </c>
      <c r="C564" s="8" t="s">
        <v>7924</v>
      </c>
      <c r="D564" s="8" t="s">
        <v>7925</v>
      </c>
      <c r="E564" s="6" t="str">
        <f t="shared" si="8"/>
        <v>25851</v>
      </c>
    </row>
    <row r="565" spans="1:5">
      <c r="A565" s="7" t="s">
        <v>7763</v>
      </c>
      <c r="B565" s="7" t="s">
        <v>7764</v>
      </c>
      <c r="C565" s="8" t="s">
        <v>7926</v>
      </c>
      <c r="D565" s="8" t="s">
        <v>7927</v>
      </c>
      <c r="E565" s="6" t="str">
        <f t="shared" si="8"/>
        <v>25862</v>
      </c>
    </row>
    <row r="566" spans="1:5">
      <c r="A566" s="7" t="s">
        <v>7763</v>
      </c>
      <c r="B566" s="7" t="s">
        <v>7764</v>
      </c>
      <c r="C566" s="8" t="s">
        <v>7591</v>
      </c>
      <c r="D566" s="8" t="s">
        <v>7928</v>
      </c>
      <c r="E566" s="6" t="str">
        <f t="shared" si="8"/>
        <v>25867</v>
      </c>
    </row>
    <row r="567" spans="1:5">
      <c r="A567" s="7" t="s">
        <v>7763</v>
      </c>
      <c r="B567" s="7" t="s">
        <v>7764</v>
      </c>
      <c r="C567" s="8" t="s">
        <v>7929</v>
      </c>
      <c r="D567" s="8" t="s">
        <v>7930</v>
      </c>
      <c r="E567" s="6" t="str">
        <f t="shared" si="8"/>
        <v>25871</v>
      </c>
    </row>
    <row r="568" spans="1:5">
      <c r="A568" s="7" t="s">
        <v>7763</v>
      </c>
      <c r="B568" s="7" t="s">
        <v>7764</v>
      </c>
      <c r="C568" s="8" t="s">
        <v>7193</v>
      </c>
      <c r="D568" s="8" t="s">
        <v>7931</v>
      </c>
      <c r="E568" s="6" t="str">
        <f t="shared" si="8"/>
        <v>25873</v>
      </c>
    </row>
    <row r="569" spans="1:5">
      <c r="A569" s="7" t="s">
        <v>7763</v>
      </c>
      <c r="B569" s="7" t="s">
        <v>7764</v>
      </c>
      <c r="C569" s="8" t="s">
        <v>7932</v>
      </c>
      <c r="D569" s="8" t="s">
        <v>7933</v>
      </c>
      <c r="E569" s="6" t="str">
        <f t="shared" si="8"/>
        <v>25875</v>
      </c>
    </row>
    <row r="570" spans="1:5">
      <c r="A570" s="7" t="s">
        <v>7763</v>
      </c>
      <c r="B570" s="7" t="s">
        <v>7764</v>
      </c>
      <c r="C570" s="8" t="s">
        <v>7934</v>
      </c>
      <c r="D570" s="8" t="s">
        <v>7935</v>
      </c>
      <c r="E570" s="6" t="str">
        <f t="shared" si="8"/>
        <v>25878</v>
      </c>
    </row>
    <row r="571" spans="1:5">
      <c r="A571" s="7" t="s">
        <v>7763</v>
      </c>
      <c r="B571" s="7" t="s">
        <v>7764</v>
      </c>
      <c r="C571" s="8" t="s">
        <v>7195</v>
      </c>
      <c r="D571" s="8" t="s">
        <v>7936</v>
      </c>
      <c r="E571" s="6" t="str">
        <f t="shared" si="8"/>
        <v>25885</v>
      </c>
    </row>
    <row r="572" spans="1:5">
      <c r="A572" s="7" t="s">
        <v>7763</v>
      </c>
      <c r="B572" s="7" t="s">
        <v>7764</v>
      </c>
      <c r="C572" s="8" t="s">
        <v>7937</v>
      </c>
      <c r="D572" s="8" t="s">
        <v>7938</v>
      </c>
      <c r="E572" s="6" t="str">
        <f t="shared" si="8"/>
        <v>25898</v>
      </c>
    </row>
    <row r="573" spans="1:5">
      <c r="A573" s="7" t="s">
        <v>7763</v>
      </c>
      <c r="B573" s="7" t="s">
        <v>7764</v>
      </c>
      <c r="C573" s="8" t="s">
        <v>7939</v>
      </c>
      <c r="D573" s="8" t="s">
        <v>7940</v>
      </c>
      <c r="E573" s="6" t="str">
        <f t="shared" si="8"/>
        <v>25899</v>
      </c>
    </row>
    <row r="574" spans="1:5">
      <c r="A574" s="7" t="s">
        <v>7941</v>
      </c>
      <c r="B574" s="7" t="s">
        <v>7942</v>
      </c>
      <c r="C574" s="8" t="s">
        <v>6955</v>
      </c>
      <c r="D574" s="8" t="s">
        <v>7943</v>
      </c>
      <c r="E574" s="6" t="str">
        <f t="shared" si="8"/>
        <v>27001</v>
      </c>
    </row>
    <row r="575" spans="1:5">
      <c r="A575" s="7" t="s">
        <v>7941</v>
      </c>
      <c r="B575" s="7" t="s">
        <v>7942</v>
      </c>
      <c r="C575" s="8" t="s">
        <v>7257</v>
      </c>
      <c r="D575" s="8" t="s">
        <v>7944</v>
      </c>
      <c r="E575" s="6" t="str">
        <f t="shared" si="8"/>
        <v>27006</v>
      </c>
    </row>
    <row r="576" spans="1:5">
      <c r="A576" s="7" t="s">
        <v>7941</v>
      </c>
      <c r="B576" s="7" t="s">
        <v>7942</v>
      </c>
      <c r="C576" s="8" t="s">
        <v>7945</v>
      </c>
      <c r="D576" s="8" t="s">
        <v>7946</v>
      </c>
      <c r="E576" s="6" t="str">
        <f t="shared" si="8"/>
        <v>27025</v>
      </c>
    </row>
    <row r="577" spans="1:5">
      <c r="A577" s="7" t="s">
        <v>7941</v>
      </c>
      <c r="B577" s="7" t="s">
        <v>7942</v>
      </c>
      <c r="C577" s="8" t="s">
        <v>7557</v>
      </c>
      <c r="D577" s="8" t="s">
        <v>7947</v>
      </c>
      <c r="E577" s="6" t="str">
        <f t="shared" si="8"/>
        <v>27050</v>
      </c>
    </row>
    <row r="578" spans="1:5">
      <c r="A578" s="7" t="s">
        <v>7941</v>
      </c>
      <c r="B578" s="7" t="s">
        <v>7942</v>
      </c>
      <c r="C578" s="8" t="s">
        <v>7948</v>
      </c>
      <c r="D578" s="8" t="s">
        <v>7949</v>
      </c>
      <c r="E578" s="6" t="str">
        <f t="shared" si="8"/>
        <v>27073</v>
      </c>
    </row>
    <row r="579" spans="1:5">
      <c r="A579" s="7" t="s">
        <v>7941</v>
      </c>
      <c r="B579" s="7" t="s">
        <v>7942</v>
      </c>
      <c r="C579" s="8" t="s">
        <v>7629</v>
      </c>
      <c r="D579" s="8" t="s">
        <v>7950</v>
      </c>
      <c r="E579" s="6" t="str">
        <f t="shared" ref="E579:E642" si="9">CONCATENATE(A579,C579)</f>
        <v>27075</v>
      </c>
    </row>
    <row r="580" spans="1:5">
      <c r="A580" s="7" t="s">
        <v>7941</v>
      </c>
      <c r="B580" s="7" t="s">
        <v>7942</v>
      </c>
      <c r="C580" s="8" t="s">
        <v>7951</v>
      </c>
      <c r="D580" s="8" t="s">
        <v>7952</v>
      </c>
      <c r="E580" s="6" t="str">
        <f t="shared" si="9"/>
        <v>27077</v>
      </c>
    </row>
    <row r="581" spans="1:5">
      <c r="A581" s="7" t="s">
        <v>7941</v>
      </c>
      <c r="B581" s="7" t="s">
        <v>7942</v>
      </c>
      <c r="C581" s="8" t="s">
        <v>7776</v>
      </c>
      <c r="D581" s="8" t="s">
        <v>7953</v>
      </c>
      <c r="E581" s="6" t="str">
        <f t="shared" si="9"/>
        <v>27099</v>
      </c>
    </row>
    <row r="582" spans="1:5">
      <c r="A582" s="7" t="s">
        <v>7941</v>
      </c>
      <c r="B582" s="7" t="s">
        <v>7942</v>
      </c>
      <c r="C582" s="8" t="s">
        <v>7359</v>
      </c>
      <c r="D582" s="8" t="s">
        <v>7954</v>
      </c>
      <c r="E582" s="6" t="str">
        <f t="shared" si="9"/>
        <v>27135</v>
      </c>
    </row>
    <row r="583" spans="1:5">
      <c r="A583" s="7" t="s">
        <v>7941</v>
      </c>
      <c r="B583" s="7" t="s">
        <v>7942</v>
      </c>
      <c r="C583" s="8" t="s">
        <v>7021</v>
      </c>
      <c r="D583" s="8" t="s">
        <v>7955</v>
      </c>
      <c r="E583" s="6" t="str">
        <f t="shared" si="9"/>
        <v>27150</v>
      </c>
    </row>
    <row r="584" spans="1:5">
      <c r="A584" s="7" t="s">
        <v>7941</v>
      </c>
      <c r="B584" s="7" t="s">
        <v>7942</v>
      </c>
      <c r="C584" s="8" t="s">
        <v>7269</v>
      </c>
      <c r="D584" s="8" t="s">
        <v>7956</v>
      </c>
      <c r="E584" s="6" t="str">
        <f t="shared" si="9"/>
        <v>27160</v>
      </c>
    </row>
    <row r="585" spans="1:5">
      <c r="A585" s="7" t="s">
        <v>7941</v>
      </c>
      <c r="B585" s="7" t="s">
        <v>7942</v>
      </c>
      <c r="C585" s="8" t="s">
        <v>7604</v>
      </c>
      <c r="D585" s="8" t="s">
        <v>7957</v>
      </c>
      <c r="E585" s="6" t="str">
        <f t="shared" si="9"/>
        <v>27205</v>
      </c>
    </row>
    <row r="586" spans="1:5">
      <c r="A586" s="7" t="s">
        <v>7941</v>
      </c>
      <c r="B586" s="7" t="s">
        <v>7942</v>
      </c>
      <c r="C586" s="8" t="s">
        <v>7798</v>
      </c>
      <c r="D586" s="8" t="s">
        <v>7958</v>
      </c>
      <c r="E586" s="6" t="str">
        <f t="shared" si="9"/>
        <v>27245</v>
      </c>
    </row>
    <row r="587" spans="1:5">
      <c r="A587" s="7" t="s">
        <v>7941</v>
      </c>
      <c r="B587" s="7" t="s">
        <v>7942</v>
      </c>
      <c r="C587" s="8" t="s">
        <v>7043</v>
      </c>
      <c r="D587" s="8" t="s">
        <v>7959</v>
      </c>
      <c r="E587" s="6" t="str">
        <f t="shared" si="9"/>
        <v>27250</v>
      </c>
    </row>
    <row r="588" spans="1:5">
      <c r="A588" s="7" t="s">
        <v>7941</v>
      </c>
      <c r="B588" s="7" t="s">
        <v>7942</v>
      </c>
      <c r="C588" s="8" t="s">
        <v>7073</v>
      </c>
      <c r="D588" s="8" t="s">
        <v>7960</v>
      </c>
      <c r="E588" s="6" t="str">
        <f t="shared" si="9"/>
        <v>27361</v>
      </c>
    </row>
    <row r="589" spans="1:5">
      <c r="A589" s="7" t="s">
        <v>7941</v>
      </c>
      <c r="B589" s="7" t="s">
        <v>7942</v>
      </c>
      <c r="C589" s="8" t="s">
        <v>7216</v>
      </c>
      <c r="D589" s="8" t="s">
        <v>7961</v>
      </c>
      <c r="E589" s="6" t="str">
        <f t="shared" si="9"/>
        <v>27372</v>
      </c>
    </row>
    <row r="590" spans="1:5">
      <c r="A590" s="7" t="s">
        <v>7941</v>
      </c>
      <c r="B590" s="7" t="s">
        <v>7942</v>
      </c>
      <c r="C590" s="8" t="s">
        <v>7962</v>
      </c>
      <c r="D590" s="8" t="s">
        <v>7963</v>
      </c>
      <c r="E590" s="6" t="str">
        <f t="shared" si="9"/>
        <v>27413</v>
      </c>
    </row>
    <row r="591" spans="1:5">
      <c r="A591" s="7" t="s">
        <v>7941</v>
      </c>
      <c r="B591" s="7" t="s">
        <v>7942</v>
      </c>
      <c r="C591" s="8" t="s">
        <v>7089</v>
      </c>
      <c r="D591" s="8" t="s">
        <v>7964</v>
      </c>
      <c r="E591" s="6" t="str">
        <f t="shared" si="9"/>
        <v>27425</v>
      </c>
    </row>
    <row r="592" spans="1:5">
      <c r="A592" s="7" t="s">
        <v>7941</v>
      </c>
      <c r="B592" s="7" t="s">
        <v>7942</v>
      </c>
      <c r="C592" s="8" t="s">
        <v>7284</v>
      </c>
      <c r="D592" s="8" t="s">
        <v>7965</v>
      </c>
      <c r="E592" s="6" t="str">
        <f t="shared" si="9"/>
        <v>27430</v>
      </c>
    </row>
    <row r="593" spans="1:5">
      <c r="A593" s="7" t="s">
        <v>7941</v>
      </c>
      <c r="B593" s="7" t="s">
        <v>7942</v>
      </c>
      <c r="C593" s="8" t="s">
        <v>7652</v>
      </c>
      <c r="D593" s="8" t="s">
        <v>7966</v>
      </c>
      <c r="E593" s="6" t="str">
        <f t="shared" si="9"/>
        <v>27450</v>
      </c>
    </row>
    <row r="594" spans="1:5">
      <c r="A594" s="7" t="s">
        <v>7941</v>
      </c>
      <c r="B594" s="7" t="s">
        <v>7942</v>
      </c>
      <c r="C594" s="8" t="s">
        <v>7440</v>
      </c>
      <c r="D594" s="8" t="s">
        <v>7967</v>
      </c>
      <c r="E594" s="6" t="str">
        <f t="shared" si="9"/>
        <v>27491</v>
      </c>
    </row>
    <row r="595" spans="1:5">
      <c r="A595" s="7" t="s">
        <v>7941</v>
      </c>
      <c r="B595" s="7" t="s">
        <v>7942</v>
      </c>
      <c r="C595" s="8" t="s">
        <v>7103</v>
      </c>
      <c r="D595" s="8" t="s">
        <v>7968</v>
      </c>
      <c r="E595" s="6" t="str">
        <f t="shared" si="9"/>
        <v>27495</v>
      </c>
    </row>
    <row r="596" spans="1:5">
      <c r="A596" s="7" t="s">
        <v>7941</v>
      </c>
      <c r="B596" s="7" t="s">
        <v>7942</v>
      </c>
      <c r="C596" s="8" t="s">
        <v>7298</v>
      </c>
      <c r="D596" s="8" t="s">
        <v>7969</v>
      </c>
      <c r="E596" s="6" t="str">
        <f t="shared" si="9"/>
        <v>27580</v>
      </c>
    </row>
    <row r="597" spans="1:5">
      <c r="A597" s="7" t="s">
        <v>7941</v>
      </c>
      <c r="B597" s="7" t="s">
        <v>7942</v>
      </c>
      <c r="C597" s="8" t="s">
        <v>7300</v>
      </c>
      <c r="D597" s="8" t="s">
        <v>7970</v>
      </c>
      <c r="E597" s="6" t="str">
        <f t="shared" si="9"/>
        <v>27600</v>
      </c>
    </row>
    <row r="598" spans="1:5">
      <c r="A598" s="7" t="s">
        <v>7941</v>
      </c>
      <c r="B598" s="7" t="s">
        <v>7942</v>
      </c>
      <c r="C598" s="8" t="s">
        <v>7123</v>
      </c>
      <c r="D598" s="8" t="s">
        <v>7581</v>
      </c>
      <c r="E598" s="6" t="str">
        <f t="shared" si="9"/>
        <v>27615</v>
      </c>
    </row>
    <row r="599" spans="1:5">
      <c r="A599" s="7" t="s">
        <v>7941</v>
      </c>
      <c r="B599" s="7" t="s">
        <v>7942</v>
      </c>
      <c r="C599" s="8" t="s">
        <v>7143</v>
      </c>
      <c r="D599" s="8" t="s">
        <v>7971</v>
      </c>
      <c r="E599" s="6" t="str">
        <f t="shared" si="9"/>
        <v>27660</v>
      </c>
    </row>
    <row r="600" spans="1:5">
      <c r="A600" s="7" t="s">
        <v>7941</v>
      </c>
      <c r="B600" s="7" t="s">
        <v>7942</v>
      </c>
      <c r="C600" s="8" t="s">
        <v>7888</v>
      </c>
      <c r="D600" s="8" t="s">
        <v>7972</v>
      </c>
      <c r="E600" s="6" t="str">
        <f t="shared" si="9"/>
        <v>27745</v>
      </c>
    </row>
    <row r="601" spans="1:5">
      <c r="A601" s="7" t="s">
        <v>7941</v>
      </c>
      <c r="B601" s="7" t="s">
        <v>7942</v>
      </c>
      <c r="C601" s="8" t="s">
        <v>7722</v>
      </c>
      <c r="D601" s="8" t="s">
        <v>7973</v>
      </c>
      <c r="E601" s="6" t="str">
        <f t="shared" si="9"/>
        <v>27787</v>
      </c>
    </row>
    <row r="602" spans="1:5">
      <c r="A602" s="7" t="s">
        <v>7941</v>
      </c>
      <c r="B602" s="7" t="s">
        <v>7942</v>
      </c>
      <c r="C602" s="8" t="s">
        <v>7974</v>
      </c>
      <c r="D602" s="8" t="s">
        <v>7975</v>
      </c>
      <c r="E602" s="6" t="str">
        <f t="shared" si="9"/>
        <v>27800</v>
      </c>
    </row>
    <row r="603" spans="1:5">
      <c r="A603" s="7" t="s">
        <v>7941</v>
      </c>
      <c r="B603" s="7" t="s">
        <v>7942</v>
      </c>
      <c r="C603" s="8" t="s">
        <v>7327</v>
      </c>
      <c r="D603" s="8" t="s">
        <v>7976</v>
      </c>
      <c r="E603" s="6" t="str">
        <f t="shared" si="9"/>
        <v>27810</v>
      </c>
    </row>
    <row r="604" spans="1:5">
      <c r="A604" s="7" t="s">
        <v>7977</v>
      </c>
      <c r="B604" s="7" t="s">
        <v>7978</v>
      </c>
      <c r="C604" s="8" t="s">
        <v>6955</v>
      </c>
      <c r="D604" s="8" t="s">
        <v>7979</v>
      </c>
      <c r="E604" s="6" t="str">
        <f t="shared" si="9"/>
        <v>41001</v>
      </c>
    </row>
    <row r="605" spans="1:5">
      <c r="A605" s="7" t="s">
        <v>7977</v>
      </c>
      <c r="B605" s="7" t="s">
        <v>7978</v>
      </c>
      <c r="C605" s="8" t="s">
        <v>7257</v>
      </c>
      <c r="D605" s="8" t="s">
        <v>7980</v>
      </c>
      <c r="E605" s="6" t="str">
        <f t="shared" si="9"/>
        <v>41006</v>
      </c>
    </row>
    <row r="606" spans="1:5">
      <c r="A606" s="7" t="s">
        <v>7977</v>
      </c>
      <c r="B606" s="7" t="s">
        <v>7978</v>
      </c>
      <c r="C606" s="8" t="s">
        <v>7554</v>
      </c>
      <c r="D606" s="8" t="s">
        <v>7981</v>
      </c>
      <c r="E606" s="6" t="str">
        <f t="shared" si="9"/>
        <v>41013</v>
      </c>
    </row>
    <row r="607" spans="1:5">
      <c r="A607" s="7" t="s">
        <v>7977</v>
      </c>
      <c r="B607" s="7" t="s">
        <v>7978</v>
      </c>
      <c r="C607" s="8" t="s">
        <v>7982</v>
      </c>
      <c r="D607" s="8" t="s">
        <v>7983</v>
      </c>
      <c r="E607" s="6" t="str">
        <f t="shared" si="9"/>
        <v>41016</v>
      </c>
    </row>
    <row r="608" spans="1:5">
      <c r="A608" s="7" t="s">
        <v>7977</v>
      </c>
      <c r="B608" s="7" t="s">
        <v>7978</v>
      </c>
      <c r="C608" s="8" t="s">
        <v>7984</v>
      </c>
      <c r="D608" s="8" t="s">
        <v>7985</v>
      </c>
      <c r="E608" s="6" t="str">
        <f t="shared" si="9"/>
        <v>41020</v>
      </c>
    </row>
    <row r="609" spans="1:5">
      <c r="A609" s="7" t="s">
        <v>7977</v>
      </c>
      <c r="B609" s="7" t="s">
        <v>7978</v>
      </c>
      <c r="C609" s="8" t="s">
        <v>7986</v>
      </c>
      <c r="D609" s="8" t="s">
        <v>7987</v>
      </c>
      <c r="E609" s="6" t="str">
        <f t="shared" si="9"/>
        <v>41026</v>
      </c>
    </row>
    <row r="610" spans="1:5">
      <c r="A610" s="7" t="s">
        <v>7977</v>
      </c>
      <c r="B610" s="7" t="s">
        <v>7978</v>
      </c>
      <c r="C610" s="8" t="s">
        <v>7208</v>
      </c>
      <c r="D610" s="8" t="s">
        <v>7988</v>
      </c>
      <c r="E610" s="6" t="str">
        <f t="shared" si="9"/>
        <v>41078</v>
      </c>
    </row>
    <row r="611" spans="1:5">
      <c r="A611" s="7" t="s">
        <v>7977</v>
      </c>
      <c r="B611" s="7" t="s">
        <v>7978</v>
      </c>
      <c r="C611" s="8" t="s">
        <v>7989</v>
      </c>
      <c r="D611" s="8" t="s">
        <v>7990</v>
      </c>
      <c r="E611" s="6" t="str">
        <f t="shared" si="9"/>
        <v>41132</v>
      </c>
    </row>
    <row r="612" spans="1:5">
      <c r="A612" s="7" t="s">
        <v>7977</v>
      </c>
      <c r="B612" s="7" t="s">
        <v>7978</v>
      </c>
      <c r="C612" s="8" t="s">
        <v>7031</v>
      </c>
      <c r="D612" s="8" t="s">
        <v>7991</v>
      </c>
      <c r="E612" s="6" t="str">
        <f t="shared" si="9"/>
        <v>41206</v>
      </c>
    </row>
    <row r="613" spans="1:5">
      <c r="A613" s="7" t="s">
        <v>7977</v>
      </c>
      <c r="B613" s="7" t="s">
        <v>7978</v>
      </c>
      <c r="C613" s="8" t="s">
        <v>7276</v>
      </c>
      <c r="D613" s="8" t="s">
        <v>7992</v>
      </c>
      <c r="E613" s="6" t="str">
        <f t="shared" si="9"/>
        <v>41244</v>
      </c>
    </row>
    <row r="614" spans="1:5">
      <c r="A614" s="7" t="s">
        <v>7977</v>
      </c>
      <c r="B614" s="7" t="s">
        <v>7978</v>
      </c>
      <c r="C614" s="8" t="s">
        <v>7993</v>
      </c>
      <c r="D614" s="8" t="s">
        <v>7994</v>
      </c>
      <c r="E614" s="6" t="str">
        <f t="shared" si="9"/>
        <v>41298</v>
      </c>
    </row>
    <row r="615" spans="1:5">
      <c r="A615" s="7" t="s">
        <v>7977</v>
      </c>
      <c r="B615" s="7" t="s">
        <v>7978</v>
      </c>
      <c r="C615" s="8" t="s">
        <v>7053</v>
      </c>
      <c r="D615" s="8" t="s">
        <v>7995</v>
      </c>
      <c r="E615" s="6" t="str">
        <f t="shared" si="9"/>
        <v>41306</v>
      </c>
    </row>
    <row r="616" spans="1:5">
      <c r="A616" s="7" t="s">
        <v>7977</v>
      </c>
      <c r="B616" s="7" t="s">
        <v>7978</v>
      </c>
      <c r="C616" s="8" t="s">
        <v>7996</v>
      </c>
      <c r="D616" s="8" t="s">
        <v>7062</v>
      </c>
      <c r="E616" s="6" t="str">
        <f t="shared" si="9"/>
        <v>41319</v>
      </c>
    </row>
    <row r="617" spans="1:5">
      <c r="A617" s="7" t="s">
        <v>7977</v>
      </c>
      <c r="B617" s="7" t="s">
        <v>7978</v>
      </c>
      <c r="C617" s="8" t="s">
        <v>7997</v>
      </c>
      <c r="D617" s="8" t="s">
        <v>7998</v>
      </c>
      <c r="E617" s="6" t="str">
        <f t="shared" si="9"/>
        <v>41349</v>
      </c>
    </row>
    <row r="618" spans="1:5">
      <c r="A618" s="7" t="s">
        <v>7977</v>
      </c>
      <c r="B618" s="7" t="s">
        <v>7978</v>
      </c>
      <c r="C618" s="8" t="s">
        <v>7999</v>
      </c>
      <c r="D618" s="8" t="s">
        <v>8000</v>
      </c>
      <c r="E618" s="6" t="str">
        <f t="shared" si="9"/>
        <v>41357</v>
      </c>
    </row>
    <row r="619" spans="1:5">
      <c r="A619" s="7" t="s">
        <v>7977</v>
      </c>
      <c r="B619" s="7" t="s">
        <v>7978</v>
      </c>
      <c r="C619" s="8" t="s">
        <v>8001</v>
      </c>
      <c r="D619" s="8" t="s">
        <v>8002</v>
      </c>
      <c r="E619" s="6" t="str">
        <f t="shared" si="9"/>
        <v>41359</v>
      </c>
    </row>
    <row r="620" spans="1:5">
      <c r="A620" s="7" t="s">
        <v>7977</v>
      </c>
      <c r="B620" s="7" t="s">
        <v>7978</v>
      </c>
      <c r="C620" s="8" t="s">
        <v>8003</v>
      </c>
      <c r="D620" s="8" t="s">
        <v>8004</v>
      </c>
      <c r="E620" s="6" t="str">
        <f t="shared" si="9"/>
        <v>41378</v>
      </c>
    </row>
    <row r="621" spans="1:5">
      <c r="A621" s="7" t="s">
        <v>7977</v>
      </c>
      <c r="B621" s="7" t="s">
        <v>7978</v>
      </c>
      <c r="C621" s="8" t="s">
        <v>8005</v>
      </c>
      <c r="D621" s="8" t="s">
        <v>8006</v>
      </c>
      <c r="E621" s="6" t="str">
        <f t="shared" si="9"/>
        <v>41396</v>
      </c>
    </row>
    <row r="622" spans="1:5">
      <c r="A622" s="7" t="s">
        <v>7977</v>
      </c>
      <c r="B622" s="7" t="s">
        <v>7978</v>
      </c>
      <c r="C622" s="8" t="s">
        <v>7099</v>
      </c>
      <c r="D622" s="8" t="s">
        <v>8007</v>
      </c>
      <c r="E622" s="6" t="str">
        <f t="shared" si="9"/>
        <v>41483</v>
      </c>
    </row>
    <row r="623" spans="1:5">
      <c r="A623" s="7" t="s">
        <v>7977</v>
      </c>
      <c r="B623" s="7" t="s">
        <v>7978</v>
      </c>
      <c r="C623" s="8" t="s">
        <v>8008</v>
      </c>
      <c r="D623" s="8" t="s">
        <v>8009</v>
      </c>
      <c r="E623" s="6" t="str">
        <f t="shared" si="9"/>
        <v>41503</v>
      </c>
    </row>
    <row r="624" spans="1:5">
      <c r="A624" s="7" t="s">
        <v>7977</v>
      </c>
      <c r="B624" s="7" t="s">
        <v>7978</v>
      </c>
      <c r="C624" s="8" t="s">
        <v>7454</v>
      </c>
      <c r="D624" s="8" t="s">
        <v>8010</v>
      </c>
      <c r="E624" s="6" t="str">
        <f t="shared" si="9"/>
        <v>41518</v>
      </c>
    </row>
    <row r="625" spans="1:5">
      <c r="A625" s="7" t="s">
        <v>7977</v>
      </c>
      <c r="B625" s="7" t="s">
        <v>7978</v>
      </c>
      <c r="C625" s="8" t="s">
        <v>7577</v>
      </c>
      <c r="D625" s="8" t="s">
        <v>8011</v>
      </c>
      <c r="E625" s="6" t="str">
        <f t="shared" si="9"/>
        <v>41524</v>
      </c>
    </row>
    <row r="626" spans="1:5">
      <c r="A626" s="7" t="s">
        <v>7977</v>
      </c>
      <c r="B626" s="7" t="s">
        <v>7978</v>
      </c>
      <c r="C626" s="8" t="s">
        <v>7864</v>
      </c>
      <c r="D626" s="8" t="s">
        <v>7578</v>
      </c>
      <c r="E626" s="6" t="str">
        <f t="shared" si="9"/>
        <v>41530</v>
      </c>
    </row>
    <row r="627" spans="1:5">
      <c r="A627" s="7" t="s">
        <v>7977</v>
      </c>
      <c r="B627" s="7" t="s">
        <v>7978</v>
      </c>
      <c r="C627" s="8" t="s">
        <v>7660</v>
      </c>
      <c r="D627" s="8" t="s">
        <v>8012</v>
      </c>
      <c r="E627" s="6" t="str">
        <f t="shared" si="9"/>
        <v>41548</v>
      </c>
    </row>
    <row r="628" spans="1:5">
      <c r="A628" s="7" t="s">
        <v>7977</v>
      </c>
      <c r="B628" s="7" t="s">
        <v>7978</v>
      </c>
      <c r="C628" s="8" t="s">
        <v>8013</v>
      </c>
      <c r="D628" s="8" t="s">
        <v>8014</v>
      </c>
      <c r="E628" s="6" t="str">
        <f t="shared" si="9"/>
        <v>41551</v>
      </c>
    </row>
    <row r="629" spans="1:5">
      <c r="A629" s="7" t="s">
        <v>7977</v>
      </c>
      <c r="B629" s="7" t="s">
        <v>7978</v>
      </c>
      <c r="C629" s="8" t="s">
        <v>7123</v>
      </c>
      <c r="D629" s="8" t="s">
        <v>8015</v>
      </c>
      <c r="E629" s="6" t="str">
        <f t="shared" si="9"/>
        <v>41615</v>
      </c>
    </row>
    <row r="630" spans="1:5">
      <c r="A630" s="7" t="s">
        <v>7977</v>
      </c>
      <c r="B630" s="7" t="s">
        <v>7978</v>
      </c>
      <c r="C630" s="8" t="s">
        <v>7143</v>
      </c>
      <c r="D630" s="8" t="s">
        <v>8016</v>
      </c>
      <c r="E630" s="6" t="str">
        <f t="shared" si="9"/>
        <v>41660</v>
      </c>
    </row>
    <row r="631" spans="1:5">
      <c r="A631" s="7" t="s">
        <v>7977</v>
      </c>
      <c r="B631" s="7" t="s">
        <v>7978</v>
      </c>
      <c r="C631" s="8" t="s">
        <v>8017</v>
      </c>
      <c r="D631" s="8" t="s">
        <v>8018</v>
      </c>
      <c r="E631" s="6" t="str">
        <f t="shared" si="9"/>
        <v>41668</v>
      </c>
    </row>
    <row r="632" spans="1:5">
      <c r="A632" s="7" t="s">
        <v>7977</v>
      </c>
      <c r="B632" s="7" t="s">
        <v>7978</v>
      </c>
      <c r="C632" s="8" t="s">
        <v>7485</v>
      </c>
      <c r="D632" s="8" t="s">
        <v>7490</v>
      </c>
      <c r="E632" s="6" t="str">
        <f t="shared" si="9"/>
        <v>41676</v>
      </c>
    </row>
    <row r="633" spans="1:5">
      <c r="A633" s="7" t="s">
        <v>7977</v>
      </c>
      <c r="B633" s="7" t="s">
        <v>7978</v>
      </c>
      <c r="C633" s="8" t="s">
        <v>7245</v>
      </c>
      <c r="D633" s="8" t="s">
        <v>8019</v>
      </c>
      <c r="E633" s="6" t="str">
        <f t="shared" si="9"/>
        <v>41770</v>
      </c>
    </row>
    <row r="634" spans="1:5">
      <c r="A634" s="7" t="s">
        <v>7977</v>
      </c>
      <c r="B634" s="7" t="s">
        <v>7978</v>
      </c>
      <c r="C634" s="8" t="s">
        <v>8020</v>
      </c>
      <c r="D634" s="8" t="s">
        <v>8021</v>
      </c>
      <c r="E634" s="6" t="str">
        <f t="shared" si="9"/>
        <v>41791</v>
      </c>
    </row>
    <row r="635" spans="1:5">
      <c r="A635" s="7" t="s">
        <v>7977</v>
      </c>
      <c r="B635" s="7" t="s">
        <v>7978</v>
      </c>
      <c r="C635" s="8" t="s">
        <v>7905</v>
      </c>
      <c r="D635" s="8" t="s">
        <v>8022</v>
      </c>
      <c r="E635" s="6" t="str">
        <f t="shared" si="9"/>
        <v>41797</v>
      </c>
    </row>
    <row r="636" spans="1:5">
      <c r="A636" s="7" t="s">
        <v>7977</v>
      </c>
      <c r="B636" s="7" t="s">
        <v>7978</v>
      </c>
      <c r="C636" s="8" t="s">
        <v>7907</v>
      </c>
      <c r="D636" s="8" t="s">
        <v>8023</v>
      </c>
      <c r="E636" s="6" t="str">
        <f t="shared" si="9"/>
        <v>41799</v>
      </c>
    </row>
    <row r="637" spans="1:5">
      <c r="A637" s="7" t="s">
        <v>7977</v>
      </c>
      <c r="B637" s="7" t="s">
        <v>7978</v>
      </c>
      <c r="C637" s="8" t="s">
        <v>8024</v>
      </c>
      <c r="D637" s="8" t="s">
        <v>8025</v>
      </c>
      <c r="E637" s="6" t="str">
        <f t="shared" si="9"/>
        <v>41801</v>
      </c>
    </row>
    <row r="638" spans="1:5">
      <c r="A638" s="7" t="s">
        <v>7977</v>
      </c>
      <c r="B638" s="7" t="s">
        <v>7978</v>
      </c>
      <c r="C638" s="8" t="s">
        <v>7675</v>
      </c>
      <c r="D638" s="8" t="s">
        <v>8026</v>
      </c>
      <c r="E638" s="6" t="str">
        <f t="shared" si="9"/>
        <v>41807</v>
      </c>
    </row>
    <row r="639" spans="1:5">
      <c r="A639" s="7" t="s">
        <v>7977</v>
      </c>
      <c r="B639" s="7" t="s">
        <v>7978</v>
      </c>
      <c r="C639" s="8" t="s">
        <v>8027</v>
      </c>
      <c r="D639" s="8" t="s">
        <v>8028</v>
      </c>
      <c r="E639" s="6" t="str">
        <f t="shared" si="9"/>
        <v>41872</v>
      </c>
    </row>
    <row r="640" spans="1:5">
      <c r="A640" s="7" t="s">
        <v>7977</v>
      </c>
      <c r="B640" s="7" t="s">
        <v>7978</v>
      </c>
      <c r="C640" s="8" t="s">
        <v>7195</v>
      </c>
      <c r="D640" s="8" t="s">
        <v>8029</v>
      </c>
      <c r="E640" s="6" t="str">
        <f t="shared" si="9"/>
        <v>41885</v>
      </c>
    </row>
    <row r="641" spans="1:5">
      <c r="A641" s="7" t="s">
        <v>8030</v>
      </c>
      <c r="B641" s="7" t="s">
        <v>8031</v>
      </c>
      <c r="C641" s="8" t="s">
        <v>6955</v>
      </c>
      <c r="D641" s="8" t="s">
        <v>8032</v>
      </c>
      <c r="E641" s="6" t="str">
        <f t="shared" si="9"/>
        <v>44001</v>
      </c>
    </row>
    <row r="642" spans="1:5">
      <c r="A642" s="7" t="s">
        <v>8030</v>
      </c>
      <c r="B642" s="7" t="s">
        <v>8031</v>
      </c>
      <c r="C642" s="8" t="s">
        <v>7768</v>
      </c>
      <c r="D642" s="8" t="s">
        <v>7600</v>
      </c>
      <c r="E642" s="6" t="str">
        <f t="shared" si="9"/>
        <v>44035</v>
      </c>
    </row>
    <row r="643" spans="1:5">
      <c r="A643" s="7" t="s">
        <v>8030</v>
      </c>
      <c r="B643" s="7" t="s">
        <v>8031</v>
      </c>
      <c r="C643" s="8" t="s">
        <v>7208</v>
      </c>
      <c r="D643" s="8" t="s">
        <v>8033</v>
      </c>
      <c r="E643" s="6" t="str">
        <f t="shared" ref="E643:E706" si="10">CONCATENATE(A643,C643)</f>
        <v>44078</v>
      </c>
    </row>
    <row r="644" spans="1:5">
      <c r="A644" s="7" t="s">
        <v>8030</v>
      </c>
      <c r="B644" s="7" t="s">
        <v>8031</v>
      </c>
      <c r="C644" s="8" t="s">
        <v>7346</v>
      </c>
      <c r="D644" s="8" t="s">
        <v>8034</v>
      </c>
      <c r="E644" s="6" t="str">
        <f t="shared" si="10"/>
        <v>44090</v>
      </c>
    </row>
    <row r="645" spans="1:5">
      <c r="A645" s="7" t="s">
        <v>8030</v>
      </c>
      <c r="B645" s="7" t="s">
        <v>8031</v>
      </c>
      <c r="C645" s="8" t="s">
        <v>8035</v>
      </c>
      <c r="D645" s="8" t="s">
        <v>8036</v>
      </c>
      <c r="E645" s="6" t="str">
        <f t="shared" si="10"/>
        <v>44098</v>
      </c>
    </row>
    <row r="646" spans="1:5">
      <c r="A646" s="7" t="s">
        <v>8030</v>
      </c>
      <c r="B646" s="7" t="s">
        <v>8031</v>
      </c>
      <c r="C646" s="8" t="s">
        <v>7632</v>
      </c>
      <c r="D646" s="8" t="s">
        <v>8037</v>
      </c>
      <c r="E646" s="6" t="str">
        <f t="shared" si="10"/>
        <v>44110</v>
      </c>
    </row>
    <row r="647" spans="1:5">
      <c r="A647" s="7" t="s">
        <v>8030</v>
      </c>
      <c r="B647" s="7" t="s">
        <v>8031</v>
      </c>
      <c r="C647" s="8" t="s">
        <v>7805</v>
      </c>
      <c r="D647" s="8" t="s">
        <v>8038</v>
      </c>
      <c r="E647" s="6" t="str">
        <f t="shared" si="10"/>
        <v>44279</v>
      </c>
    </row>
    <row r="648" spans="1:5">
      <c r="A648" s="7" t="s">
        <v>8030</v>
      </c>
      <c r="B648" s="7" t="s">
        <v>8031</v>
      </c>
      <c r="C648" s="8" t="s">
        <v>8003</v>
      </c>
      <c r="D648" s="8" t="s">
        <v>8039</v>
      </c>
      <c r="E648" s="6" t="str">
        <f t="shared" si="10"/>
        <v>44378</v>
      </c>
    </row>
    <row r="649" spans="1:5">
      <c r="A649" s="7" t="s">
        <v>8030</v>
      </c>
      <c r="B649" s="7" t="s">
        <v>8031</v>
      </c>
      <c r="C649" s="8" t="s">
        <v>8040</v>
      </c>
      <c r="D649" s="8" t="s">
        <v>8041</v>
      </c>
      <c r="E649" s="6" t="str">
        <f t="shared" si="10"/>
        <v>44420</v>
      </c>
    </row>
    <row r="650" spans="1:5">
      <c r="A650" s="7" t="s">
        <v>8030</v>
      </c>
      <c r="B650" s="7" t="s">
        <v>8031</v>
      </c>
      <c r="C650" s="8" t="s">
        <v>7284</v>
      </c>
      <c r="D650" s="8" t="s">
        <v>8042</v>
      </c>
      <c r="E650" s="6" t="str">
        <f t="shared" si="10"/>
        <v>44430</v>
      </c>
    </row>
    <row r="651" spans="1:5">
      <c r="A651" s="7" t="s">
        <v>8030</v>
      </c>
      <c r="B651" s="7" t="s">
        <v>8031</v>
      </c>
      <c r="C651" s="8" t="s">
        <v>7230</v>
      </c>
      <c r="D651" s="8" t="s">
        <v>7710</v>
      </c>
      <c r="E651" s="6" t="str">
        <f t="shared" si="10"/>
        <v>44560</v>
      </c>
    </row>
    <row r="652" spans="1:5">
      <c r="A652" s="7" t="s">
        <v>8030</v>
      </c>
      <c r="B652" s="7" t="s">
        <v>8031</v>
      </c>
      <c r="C652" s="8" t="s">
        <v>7305</v>
      </c>
      <c r="D652" s="8" t="s">
        <v>8043</v>
      </c>
      <c r="E652" s="6" t="str">
        <f t="shared" si="10"/>
        <v>44650</v>
      </c>
    </row>
    <row r="653" spans="1:5">
      <c r="A653" s="7" t="s">
        <v>8030</v>
      </c>
      <c r="B653" s="7" t="s">
        <v>8031</v>
      </c>
      <c r="C653" s="8" t="s">
        <v>7183</v>
      </c>
      <c r="D653" s="8" t="s">
        <v>8044</v>
      </c>
      <c r="E653" s="6" t="str">
        <f t="shared" si="10"/>
        <v>44847</v>
      </c>
    </row>
    <row r="654" spans="1:5">
      <c r="A654" s="7" t="s">
        <v>8030</v>
      </c>
      <c r="B654" s="7" t="s">
        <v>8031</v>
      </c>
      <c r="C654" s="8" t="s">
        <v>7761</v>
      </c>
      <c r="D654" s="8" t="s">
        <v>8045</v>
      </c>
      <c r="E654" s="6" t="str">
        <f t="shared" si="10"/>
        <v>44855</v>
      </c>
    </row>
    <row r="655" spans="1:5">
      <c r="A655" s="7" t="s">
        <v>8030</v>
      </c>
      <c r="B655" s="7" t="s">
        <v>8031</v>
      </c>
      <c r="C655" s="8" t="s">
        <v>8046</v>
      </c>
      <c r="D655" s="8" t="s">
        <v>7333</v>
      </c>
      <c r="E655" s="6" t="str">
        <f t="shared" si="10"/>
        <v>44874</v>
      </c>
    </row>
    <row r="656" spans="1:5">
      <c r="A656" s="7" t="s">
        <v>8047</v>
      </c>
      <c r="B656" s="7" t="s">
        <v>8048</v>
      </c>
      <c r="C656" s="8" t="s">
        <v>6955</v>
      </c>
      <c r="D656" s="8" t="s">
        <v>8049</v>
      </c>
      <c r="E656" s="6" t="str">
        <f t="shared" si="10"/>
        <v>47001</v>
      </c>
    </row>
    <row r="657" spans="1:5">
      <c r="A657" s="7" t="s">
        <v>8047</v>
      </c>
      <c r="B657" s="7" t="s">
        <v>8048</v>
      </c>
      <c r="C657" s="8" t="s">
        <v>6963</v>
      </c>
      <c r="D657" s="8" t="s">
        <v>8050</v>
      </c>
      <c r="E657" s="6" t="str">
        <f t="shared" si="10"/>
        <v>47030</v>
      </c>
    </row>
    <row r="658" spans="1:5">
      <c r="A658" s="7" t="s">
        <v>8047</v>
      </c>
      <c r="B658" s="7" t="s">
        <v>8048</v>
      </c>
      <c r="C658" s="8" t="s">
        <v>7771</v>
      </c>
      <c r="D658" s="8" t="s">
        <v>8051</v>
      </c>
      <c r="E658" s="6" t="str">
        <f t="shared" si="10"/>
        <v>47053</v>
      </c>
    </row>
    <row r="659" spans="1:5">
      <c r="A659" s="7" t="s">
        <v>8047</v>
      </c>
      <c r="B659" s="7" t="s">
        <v>8048</v>
      </c>
      <c r="C659" s="8" t="s">
        <v>8052</v>
      </c>
      <c r="D659" s="8" t="s">
        <v>8053</v>
      </c>
      <c r="E659" s="6" t="str">
        <f t="shared" si="10"/>
        <v>47058</v>
      </c>
    </row>
    <row r="660" spans="1:5">
      <c r="A660" s="7" t="s">
        <v>8047</v>
      </c>
      <c r="B660" s="7" t="s">
        <v>8048</v>
      </c>
      <c r="C660" s="8" t="s">
        <v>8054</v>
      </c>
      <c r="D660" s="8" t="s">
        <v>8055</v>
      </c>
      <c r="E660" s="6" t="str">
        <f t="shared" si="10"/>
        <v>47161</v>
      </c>
    </row>
    <row r="661" spans="1:5">
      <c r="A661" s="7" t="s">
        <v>8047</v>
      </c>
      <c r="B661" s="7" t="s">
        <v>8048</v>
      </c>
      <c r="C661" s="8" t="s">
        <v>8056</v>
      </c>
      <c r="D661" s="8" t="s">
        <v>8057</v>
      </c>
      <c r="E661" s="6" t="str">
        <f t="shared" si="10"/>
        <v>47170</v>
      </c>
    </row>
    <row r="662" spans="1:5">
      <c r="A662" s="7" t="s">
        <v>8047</v>
      </c>
      <c r="B662" s="7" t="s">
        <v>8048</v>
      </c>
      <c r="C662" s="8" t="s">
        <v>7374</v>
      </c>
      <c r="D662" s="8" t="s">
        <v>8058</v>
      </c>
      <c r="E662" s="6" t="str">
        <f t="shared" si="10"/>
        <v>47189</v>
      </c>
    </row>
    <row r="663" spans="1:5">
      <c r="A663" s="7" t="s">
        <v>8047</v>
      </c>
      <c r="B663" s="7" t="s">
        <v>8048</v>
      </c>
      <c r="C663" s="8" t="s">
        <v>7604</v>
      </c>
      <c r="D663" s="8" t="s">
        <v>7034</v>
      </c>
      <c r="E663" s="6" t="str">
        <f t="shared" si="10"/>
        <v>47205</v>
      </c>
    </row>
    <row r="664" spans="1:5">
      <c r="A664" s="7" t="s">
        <v>8047</v>
      </c>
      <c r="B664" s="7" t="s">
        <v>8048</v>
      </c>
      <c r="C664" s="8" t="s">
        <v>7798</v>
      </c>
      <c r="D664" s="8" t="s">
        <v>8059</v>
      </c>
      <c r="E664" s="6" t="str">
        <f t="shared" si="10"/>
        <v>47245</v>
      </c>
    </row>
    <row r="665" spans="1:5">
      <c r="A665" s="7" t="s">
        <v>8047</v>
      </c>
      <c r="B665" s="7" t="s">
        <v>8048</v>
      </c>
      <c r="C665" s="8" t="s">
        <v>7800</v>
      </c>
      <c r="D665" s="8" t="s">
        <v>8060</v>
      </c>
      <c r="E665" s="6" t="str">
        <f t="shared" si="10"/>
        <v>47258</v>
      </c>
    </row>
    <row r="666" spans="1:5">
      <c r="A666" s="7" t="s">
        <v>8047</v>
      </c>
      <c r="B666" s="7" t="s">
        <v>8048</v>
      </c>
      <c r="C666" s="8" t="s">
        <v>7280</v>
      </c>
      <c r="D666" s="8" t="s">
        <v>8061</v>
      </c>
      <c r="E666" s="6" t="str">
        <f t="shared" si="10"/>
        <v>47268</v>
      </c>
    </row>
    <row r="667" spans="1:5">
      <c r="A667" s="7" t="s">
        <v>8047</v>
      </c>
      <c r="B667" s="7" t="s">
        <v>8048</v>
      </c>
      <c r="C667" s="8" t="s">
        <v>7811</v>
      </c>
      <c r="D667" s="8" t="s">
        <v>8062</v>
      </c>
      <c r="E667" s="6" t="str">
        <f t="shared" si="10"/>
        <v>47288</v>
      </c>
    </row>
    <row r="668" spans="1:5">
      <c r="A668" s="7" t="s">
        <v>8047</v>
      </c>
      <c r="B668" s="7" t="s">
        <v>8048</v>
      </c>
      <c r="C668" s="8" t="s">
        <v>7063</v>
      </c>
      <c r="D668" s="8" t="s">
        <v>8063</v>
      </c>
      <c r="E668" s="6" t="str">
        <f t="shared" si="10"/>
        <v>47318</v>
      </c>
    </row>
    <row r="669" spans="1:5">
      <c r="A669" s="7" t="s">
        <v>8047</v>
      </c>
      <c r="B669" s="7" t="s">
        <v>8048</v>
      </c>
      <c r="C669" s="8" t="s">
        <v>7612</v>
      </c>
      <c r="D669" s="8" t="s">
        <v>8064</v>
      </c>
      <c r="E669" s="6" t="str">
        <f t="shared" si="10"/>
        <v>47460</v>
      </c>
    </row>
    <row r="670" spans="1:5">
      <c r="A670" s="7" t="s">
        <v>8047</v>
      </c>
      <c r="B670" s="7" t="s">
        <v>8048</v>
      </c>
      <c r="C670" s="8" t="s">
        <v>7107</v>
      </c>
      <c r="D670" s="8" t="s">
        <v>8065</v>
      </c>
      <c r="E670" s="6" t="str">
        <f t="shared" si="10"/>
        <v>47541</v>
      </c>
    </row>
    <row r="671" spans="1:5">
      <c r="A671" s="7" t="s">
        <v>8047</v>
      </c>
      <c r="B671" s="7" t="s">
        <v>8048</v>
      </c>
      <c r="C671" s="8" t="s">
        <v>8066</v>
      </c>
      <c r="D671" s="8" t="s">
        <v>8067</v>
      </c>
      <c r="E671" s="6" t="str">
        <f t="shared" si="10"/>
        <v>47545</v>
      </c>
    </row>
    <row r="672" spans="1:5">
      <c r="A672" s="7" t="s">
        <v>8047</v>
      </c>
      <c r="B672" s="7" t="s">
        <v>8048</v>
      </c>
      <c r="C672" s="8" t="s">
        <v>8013</v>
      </c>
      <c r="D672" s="8" t="s">
        <v>8068</v>
      </c>
      <c r="E672" s="6" t="str">
        <f t="shared" si="10"/>
        <v>47551</v>
      </c>
    </row>
    <row r="673" spans="1:5">
      <c r="A673" s="7" t="s">
        <v>8047</v>
      </c>
      <c r="B673" s="7" t="s">
        <v>8048</v>
      </c>
      <c r="C673" s="8" t="s">
        <v>7745</v>
      </c>
      <c r="D673" s="8" t="s">
        <v>8069</v>
      </c>
      <c r="E673" s="6" t="str">
        <f t="shared" si="10"/>
        <v>47555</v>
      </c>
    </row>
    <row r="674" spans="1:5">
      <c r="A674" s="7" t="s">
        <v>8047</v>
      </c>
      <c r="B674" s="7" t="s">
        <v>8048</v>
      </c>
      <c r="C674" s="8" t="s">
        <v>7713</v>
      </c>
      <c r="D674" s="8" t="s">
        <v>8070</v>
      </c>
      <c r="E674" s="6" t="str">
        <f t="shared" si="10"/>
        <v>47570</v>
      </c>
    </row>
    <row r="675" spans="1:5">
      <c r="A675" s="7" t="s">
        <v>8047</v>
      </c>
      <c r="B675" s="7" t="s">
        <v>8048</v>
      </c>
      <c r="C675" s="8" t="s">
        <v>8071</v>
      </c>
      <c r="D675" s="8" t="s">
        <v>8072</v>
      </c>
      <c r="E675" s="6" t="str">
        <f t="shared" si="10"/>
        <v>47605</v>
      </c>
    </row>
    <row r="676" spans="1:5">
      <c r="A676" s="7" t="s">
        <v>8047</v>
      </c>
      <c r="B676" s="7" t="s">
        <v>8048</v>
      </c>
      <c r="C676" s="8" t="s">
        <v>7143</v>
      </c>
      <c r="D676" s="8" t="s">
        <v>8073</v>
      </c>
      <c r="E676" s="6" t="str">
        <f t="shared" si="10"/>
        <v>47660</v>
      </c>
    </row>
    <row r="677" spans="1:5">
      <c r="A677" s="7" t="s">
        <v>8047</v>
      </c>
      <c r="B677" s="7" t="s">
        <v>8048</v>
      </c>
      <c r="C677" s="8" t="s">
        <v>7239</v>
      </c>
      <c r="D677" s="8" t="s">
        <v>7585</v>
      </c>
      <c r="E677" s="6" t="str">
        <f t="shared" si="10"/>
        <v>47675</v>
      </c>
    </row>
    <row r="678" spans="1:5">
      <c r="A678" s="7" t="s">
        <v>8047</v>
      </c>
      <c r="B678" s="7" t="s">
        <v>8048</v>
      </c>
      <c r="C678" s="8" t="s">
        <v>8074</v>
      </c>
      <c r="D678" s="8" t="s">
        <v>8075</v>
      </c>
      <c r="E678" s="6" t="str">
        <f t="shared" si="10"/>
        <v>47692</v>
      </c>
    </row>
    <row r="679" spans="1:5">
      <c r="A679" s="7" t="s">
        <v>8047</v>
      </c>
      <c r="B679" s="7" t="s">
        <v>8048</v>
      </c>
      <c r="C679" s="8" t="s">
        <v>8076</v>
      </c>
      <c r="D679" s="8" t="s">
        <v>8077</v>
      </c>
      <c r="E679" s="6" t="str">
        <f t="shared" si="10"/>
        <v>47703</v>
      </c>
    </row>
    <row r="680" spans="1:5">
      <c r="A680" s="7" t="s">
        <v>8047</v>
      </c>
      <c r="B680" s="7" t="s">
        <v>8048</v>
      </c>
      <c r="C680" s="8" t="s">
        <v>8078</v>
      </c>
      <c r="D680" s="8" t="s">
        <v>8079</v>
      </c>
      <c r="E680" s="6" t="str">
        <f t="shared" si="10"/>
        <v>47707</v>
      </c>
    </row>
    <row r="681" spans="1:5">
      <c r="A681" s="7" t="s">
        <v>8047</v>
      </c>
      <c r="B681" s="7" t="s">
        <v>8048</v>
      </c>
      <c r="C681" s="8" t="s">
        <v>7495</v>
      </c>
      <c r="D681" s="8" t="s">
        <v>8080</v>
      </c>
      <c r="E681" s="6" t="str">
        <f t="shared" si="10"/>
        <v>47720</v>
      </c>
    </row>
    <row r="682" spans="1:5">
      <c r="A682" s="7" t="s">
        <v>8047</v>
      </c>
      <c r="B682" s="7" t="s">
        <v>8048</v>
      </c>
      <c r="C682" s="8" t="s">
        <v>7888</v>
      </c>
      <c r="D682" s="8" t="s">
        <v>8081</v>
      </c>
      <c r="E682" s="6" t="str">
        <f t="shared" si="10"/>
        <v>47745</v>
      </c>
    </row>
    <row r="683" spans="1:5">
      <c r="A683" s="7" t="s">
        <v>8047</v>
      </c>
      <c r="B683" s="7" t="s">
        <v>8048</v>
      </c>
      <c r="C683" s="8" t="s">
        <v>7523</v>
      </c>
      <c r="D683" s="8" t="s">
        <v>8082</v>
      </c>
      <c r="E683" s="6" t="str">
        <f t="shared" si="10"/>
        <v>47798</v>
      </c>
    </row>
    <row r="684" spans="1:5">
      <c r="A684" s="7" t="s">
        <v>8047</v>
      </c>
      <c r="B684" s="7" t="s">
        <v>8048</v>
      </c>
      <c r="C684" s="8" t="s">
        <v>8083</v>
      </c>
      <c r="D684" s="8" t="s">
        <v>8084</v>
      </c>
      <c r="E684" s="6" t="str">
        <f t="shared" si="10"/>
        <v>47960</v>
      </c>
    </row>
    <row r="685" spans="1:5">
      <c r="A685" s="7" t="s">
        <v>8047</v>
      </c>
      <c r="B685" s="7" t="s">
        <v>8048</v>
      </c>
      <c r="C685" s="8" t="s">
        <v>8085</v>
      </c>
      <c r="D685" s="8" t="s">
        <v>8086</v>
      </c>
      <c r="E685" s="6" t="str">
        <f t="shared" si="10"/>
        <v>47980</v>
      </c>
    </row>
    <row r="686" spans="1:5">
      <c r="A686" s="7" t="s">
        <v>8087</v>
      </c>
      <c r="B686" s="7" t="s">
        <v>8088</v>
      </c>
      <c r="C686" s="8" t="s">
        <v>6955</v>
      </c>
      <c r="D686" s="8" t="s">
        <v>8089</v>
      </c>
      <c r="E686" s="6" t="str">
        <f t="shared" si="10"/>
        <v>50001</v>
      </c>
    </row>
    <row r="687" spans="1:5">
      <c r="A687" s="7" t="s">
        <v>8087</v>
      </c>
      <c r="B687" s="7" t="s">
        <v>8088</v>
      </c>
      <c r="C687" s="8" t="s">
        <v>7257</v>
      </c>
      <c r="D687" s="8" t="s">
        <v>8090</v>
      </c>
      <c r="E687" s="6" t="str">
        <f t="shared" si="10"/>
        <v>50006</v>
      </c>
    </row>
    <row r="688" spans="1:5">
      <c r="A688" s="7" t="s">
        <v>8087</v>
      </c>
      <c r="B688" s="7" t="s">
        <v>8088</v>
      </c>
      <c r="C688" s="8" t="s">
        <v>7632</v>
      </c>
      <c r="D688" s="8" t="s">
        <v>8091</v>
      </c>
      <c r="E688" s="6" t="str">
        <f t="shared" si="10"/>
        <v>50110</v>
      </c>
    </row>
    <row r="689" spans="1:5">
      <c r="A689" s="7" t="s">
        <v>8087</v>
      </c>
      <c r="B689" s="7" t="s">
        <v>8088</v>
      </c>
      <c r="C689" s="8" t="s">
        <v>8092</v>
      </c>
      <c r="D689" s="8" t="s">
        <v>8093</v>
      </c>
      <c r="E689" s="6" t="str">
        <f t="shared" si="10"/>
        <v>50124</v>
      </c>
    </row>
    <row r="690" spans="1:5">
      <c r="A690" s="7" t="s">
        <v>8087</v>
      </c>
      <c r="B690" s="7" t="s">
        <v>8088</v>
      </c>
      <c r="C690" s="8" t="s">
        <v>7021</v>
      </c>
      <c r="D690" s="8" t="s">
        <v>8094</v>
      </c>
      <c r="E690" s="6" t="str">
        <f t="shared" si="10"/>
        <v>50150</v>
      </c>
    </row>
    <row r="691" spans="1:5">
      <c r="A691" s="7" t="s">
        <v>8087</v>
      </c>
      <c r="B691" s="7" t="s">
        <v>8088</v>
      </c>
      <c r="C691" s="8" t="s">
        <v>7383</v>
      </c>
      <c r="D691" s="8" t="s">
        <v>8095</v>
      </c>
      <c r="E691" s="6" t="str">
        <f t="shared" si="10"/>
        <v>50223</v>
      </c>
    </row>
    <row r="692" spans="1:5">
      <c r="A692" s="7" t="s">
        <v>8087</v>
      </c>
      <c r="B692" s="7" t="s">
        <v>8088</v>
      </c>
      <c r="C692" s="8" t="s">
        <v>7387</v>
      </c>
      <c r="D692" s="8" t="s">
        <v>8096</v>
      </c>
      <c r="E692" s="6" t="str">
        <f t="shared" si="10"/>
        <v>50226</v>
      </c>
    </row>
    <row r="693" spans="1:5">
      <c r="A693" s="7" t="s">
        <v>8087</v>
      </c>
      <c r="B693" s="7" t="s">
        <v>8088</v>
      </c>
      <c r="C693" s="8" t="s">
        <v>7798</v>
      </c>
      <c r="D693" s="8" t="s">
        <v>8097</v>
      </c>
      <c r="E693" s="6" t="str">
        <f t="shared" si="10"/>
        <v>50245</v>
      </c>
    </row>
    <row r="694" spans="1:5">
      <c r="A694" s="7" t="s">
        <v>8087</v>
      </c>
      <c r="B694" s="7" t="s">
        <v>8088</v>
      </c>
      <c r="C694" s="8" t="s">
        <v>8098</v>
      </c>
      <c r="D694" s="8" t="s">
        <v>8099</v>
      </c>
      <c r="E694" s="6" t="str">
        <f t="shared" si="10"/>
        <v>50251</v>
      </c>
    </row>
    <row r="695" spans="1:5">
      <c r="A695" s="7" t="s">
        <v>8087</v>
      </c>
      <c r="B695" s="7" t="s">
        <v>8088</v>
      </c>
      <c r="C695" s="8" t="s">
        <v>8100</v>
      </c>
      <c r="D695" s="8" t="s">
        <v>8101</v>
      </c>
      <c r="E695" s="6" t="str">
        <f t="shared" si="10"/>
        <v>50270</v>
      </c>
    </row>
    <row r="696" spans="1:5">
      <c r="A696" s="7" t="s">
        <v>8087</v>
      </c>
      <c r="B696" s="7" t="s">
        <v>8088</v>
      </c>
      <c r="C696" s="8" t="s">
        <v>8102</v>
      </c>
      <c r="D696" s="8" t="s">
        <v>8103</v>
      </c>
      <c r="E696" s="6" t="str">
        <f t="shared" si="10"/>
        <v>50287</v>
      </c>
    </row>
    <row r="697" spans="1:5">
      <c r="A697" s="7" t="s">
        <v>8087</v>
      </c>
      <c r="B697" s="7" t="s">
        <v>8088</v>
      </c>
      <c r="C697" s="8" t="s">
        <v>7059</v>
      </c>
      <c r="D697" s="8" t="s">
        <v>7060</v>
      </c>
      <c r="E697" s="6" t="str">
        <f t="shared" si="10"/>
        <v>50313</v>
      </c>
    </row>
    <row r="698" spans="1:5">
      <c r="A698" s="7" t="s">
        <v>8087</v>
      </c>
      <c r="B698" s="7" t="s">
        <v>8088</v>
      </c>
      <c r="C698" s="8" t="s">
        <v>7063</v>
      </c>
      <c r="D698" s="8" t="s">
        <v>8063</v>
      </c>
      <c r="E698" s="6" t="str">
        <f t="shared" si="10"/>
        <v>50318</v>
      </c>
    </row>
    <row r="699" spans="1:5">
      <c r="A699" s="7" t="s">
        <v>8087</v>
      </c>
      <c r="B699" s="7" t="s">
        <v>8088</v>
      </c>
      <c r="C699" s="8" t="s">
        <v>7410</v>
      </c>
      <c r="D699" s="8" t="s">
        <v>8104</v>
      </c>
      <c r="E699" s="6" t="str">
        <f t="shared" si="10"/>
        <v>50325</v>
      </c>
    </row>
    <row r="700" spans="1:5">
      <c r="A700" s="7" t="s">
        <v>8087</v>
      </c>
      <c r="B700" s="7" t="s">
        <v>8088</v>
      </c>
      <c r="C700" s="8" t="s">
        <v>8105</v>
      </c>
      <c r="D700" s="8" t="s">
        <v>8106</v>
      </c>
      <c r="E700" s="6" t="str">
        <f t="shared" si="10"/>
        <v>50330</v>
      </c>
    </row>
    <row r="701" spans="1:5">
      <c r="A701" s="7" t="s">
        <v>8087</v>
      </c>
      <c r="B701" s="7" t="s">
        <v>8088</v>
      </c>
      <c r="C701" s="8" t="s">
        <v>7736</v>
      </c>
      <c r="D701" s="8" t="s">
        <v>8107</v>
      </c>
      <c r="E701" s="6" t="str">
        <f t="shared" si="10"/>
        <v>50350</v>
      </c>
    </row>
    <row r="702" spans="1:5">
      <c r="A702" s="7" t="s">
        <v>8087</v>
      </c>
      <c r="B702" s="7" t="s">
        <v>8088</v>
      </c>
      <c r="C702" s="8" t="s">
        <v>8108</v>
      </c>
      <c r="D702" s="8" t="s">
        <v>8109</v>
      </c>
      <c r="E702" s="6" t="str">
        <f t="shared" si="10"/>
        <v>50370</v>
      </c>
    </row>
    <row r="703" spans="1:5">
      <c r="A703" s="7" t="s">
        <v>8087</v>
      </c>
      <c r="B703" s="7" t="s">
        <v>8088</v>
      </c>
      <c r="C703" s="8" t="s">
        <v>7085</v>
      </c>
      <c r="D703" s="8" t="s">
        <v>8110</v>
      </c>
      <c r="E703" s="6" t="str">
        <f t="shared" si="10"/>
        <v>50400</v>
      </c>
    </row>
    <row r="704" spans="1:5">
      <c r="A704" s="7" t="s">
        <v>8087</v>
      </c>
      <c r="B704" s="7" t="s">
        <v>8088</v>
      </c>
      <c r="C704" s="8" t="s">
        <v>7652</v>
      </c>
      <c r="D704" s="8" t="s">
        <v>8111</v>
      </c>
      <c r="E704" s="6" t="str">
        <f t="shared" si="10"/>
        <v>50450</v>
      </c>
    </row>
    <row r="705" spans="1:5">
      <c r="A705" s="7" t="s">
        <v>8087</v>
      </c>
      <c r="B705" s="7" t="s">
        <v>8088</v>
      </c>
      <c r="C705" s="8" t="s">
        <v>8112</v>
      </c>
      <c r="D705" s="8" t="s">
        <v>8113</v>
      </c>
      <c r="E705" s="6" t="str">
        <f t="shared" si="10"/>
        <v>50568</v>
      </c>
    </row>
    <row r="706" spans="1:5">
      <c r="A706" s="7" t="s">
        <v>8087</v>
      </c>
      <c r="B706" s="7" t="s">
        <v>8088</v>
      </c>
      <c r="C706" s="8" t="s">
        <v>7232</v>
      </c>
      <c r="D706" s="8" t="s">
        <v>8114</v>
      </c>
      <c r="E706" s="6" t="str">
        <f t="shared" si="10"/>
        <v>50573</v>
      </c>
    </row>
    <row r="707" spans="1:5">
      <c r="A707" s="7" t="s">
        <v>8087</v>
      </c>
      <c r="B707" s="7" t="s">
        <v>8088</v>
      </c>
      <c r="C707" s="8" t="s">
        <v>8115</v>
      </c>
      <c r="D707" s="8" t="s">
        <v>8116</v>
      </c>
      <c r="E707" s="6" t="str">
        <f t="shared" ref="E707:E770" si="11">CONCATENATE(A707,C707)</f>
        <v>50577</v>
      </c>
    </row>
    <row r="708" spans="1:5">
      <c r="A708" s="7" t="s">
        <v>8087</v>
      </c>
      <c r="B708" s="7" t="s">
        <v>8088</v>
      </c>
      <c r="C708" s="8" t="s">
        <v>8117</v>
      </c>
      <c r="D708" s="8" t="s">
        <v>7617</v>
      </c>
      <c r="E708" s="6" t="str">
        <f t="shared" si="11"/>
        <v>50590</v>
      </c>
    </row>
    <row r="709" spans="1:5">
      <c r="A709" s="7" t="s">
        <v>8087</v>
      </c>
      <c r="B709" s="7" t="s">
        <v>8088</v>
      </c>
      <c r="C709" s="8" t="s">
        <v>7234</v>
      </c>
      <c r="D709" s="8" t="s">
        <v>8118</v>
      </c>
      <c r="E709" s="6" t="str">
        <f t="shared" si="11"/>
        <v>50606</v>
      </c>
    </row>
    <row r="710" spans="1:5">
      <c r="A710" s="7" t="s">
        <v>8087</v>
      </c>
      <c r="B710" s="7" t="s">
        <v>8088</v>
      </c>
      <c r="C710" s="8" t="s">
        <v>8119</v>
      </c>
      <c r="D710" s="8" t="s">
        <v>8120</v>
      </c>
      <c r="E710" s="6" t="str">
        <f t="shared" si="11"/>
        <v>50680</v>
      </c>
    </row>
    <row r="711" spans="1:5">
      <c r="A711" s="7" t="s">
        <v>8087</v>
      </c>
      <c r="B711" s="7" t="s">
        <v>8088</v>
      </c>
      <c r="C711" s="8" t="s">
        <v>7317</v>
      </c>
      <c r="D711" s="8" t="s">
        <v>8121</v>
      </c>
      <c r="E711" s="6" t="str">
        <f t="shared" si="11"/>
        <v>50683</v>
      </c>
    </row>
    <row r="712" spans="1:5">
      <c r="A712" s="7" t="s">
        <v>8087</v>
      </c>
      <c r="B712" s="7" t="s">
        <v>8088</v>
      </c>
      <c r="C712" s="8" t="s">
        <v>7157</v>
      </c>
      <c r="D712" s="8" t="s">
        <v>8122</v>
      </c>
      <c r="E712" s="6" t="str">
        <f t="shared" si="11"/>
        <v>50686</v>
      </c>
    </row>
    <row r="713" spans="1:5">
      <c r="A713" s="7" t="s">
        <v>8087</v>
      </c>
      <c r="B713" s="7" t="s">
        <v>8088</v>
      </c>
      <c r="C713" s="8" t="s">
        <v>8123</v>
      </c>
      <c r="D713" s="8" t="s">
        <v>7721</v>
      </c>
      <c r="E713" s="6" t="str">
        <f t="shared" si="11"/>
        <v>50689</v>
      </c>
    </row>
    <row r="714" spans="1:5">
      <c r="A714" s="7" t="s">
        <v>8087</v>
      </c>
      <c r="B714" s="7" t="s">
        <v>8088</v>
      </c>
      <c r="C714" s="8" t="s">
        <v>8124</v>
      </c>
      <c r="D714" s="8" t="s">
        <v>8125</v>
      </c>
      <c r="E714" s="6" t="str">
        <f t="shared" si="11"/>
        <v>50711</v>
      </c>
    </row>
    <row r="715" spans="1:5">
      <c r="A715" s="7" t="s">
        <v>8126</v>
      </c>
      <c r="B715" s="7" t="s">
        <v>7100</v>
      </c>
      <c r="C715" s="8" t="s">
        <v>6955</v>
      </c>
      <c r="D715" s="8" t="s">
        <v>8127</v>
      </c>
      <c r="E715" s="6" t="str">
        <f t="shared" si="11"/>
        <v>52001</v>
      </c>
    </row>
    <row r="716" spans="1:5">
      <c r="A716" s="7" t="s">
        <v>8126</v>
      </c>
      <c r="B716" s="7" t="s">
        <v>7100</v>
      </c>
      <c r="C716" s="8" t="s">
        <v>7766</v>
      </c>
      <c r="D716" s="8" t="s">
        <v>7767</v>
      </c>
      <c r="E716" s="6" t="str">
        <f t="shared" si="11"/>
        <v>52019</v>
      </c>
    </row>
    <row r="717" spans="1:5">
      <c r="A717" s="7" t="s">
        <v>8126</v>
      </c>
      <c r="B717" s="7" t="s">
        <v>7100</v>
      </c>
      <c r="C717" s="8" t="s">
        <v>7339</v>
      </c>
      <c r="D717" s="8" t="s">
        <v>8128</v>
      </c>
      <c r="E717" s="6" t="str">
        <f t="shared" si="11"/>
        <v>52022</v>
      </c>
    </row>
    <row r="718" spans="1:5">
      <c r="A718" s="7" t="s">
        <v>8126</v>
      </c>
      <c r="B718" s="7" t="s">
        <v>7100</v>
      </c>
      <c r="C718" s="8" t="s">
        <v>6969</v>
      </c>
      <c r="D718" s="8" t="s">
        <v>8129</v>
      </c>
      <c r="E718" s="6" t="str">
        <f t="shared" si="11"/>
        <v>52036</v>
      </c>
    </row>
    <row r="719" spans="1:5">
      <c r="A719" s="7" t="s">
        <v>8126</v>
      </c>
      <c r="B719" s="7" t="s">
        <v>7100</v>
      </c>
      <c r="C719" s="8" t="s">
        <v>6981</v>
      </c>
      <c r="D719" s="8" t="s">
        <v>8130</v>
      </c>
      <c r="E719" s="6" t="str">
        <f t="shared" si="11"/>
        <v>52051</v>
      </c>
    </row>
    <row r="720" spans="1:5">
      <c r="A720" s="7" t="s">
        <v>8126</v>
      </c>
      <c r="B720" s="7" t="s">
        <v>7100</v>
      </c>
      <c r="C720" s="8" t="s">
        <v>6987</v>
      </c>
      <c r="D720" s="8" t="s">
        <v>8131</v>
      </c>
      <c r="E720" s="6" t="str">
        <f t="shared" si="11"/>
        <v>52079</v>
      </c>
    </row>
    <row r="721" spans="1:5">
      <c r="A721" s="7" t="s">
        <v>8126</v>
      </c>
      <c r="B721" s="7" t="s">
        <v>7100</v>
      </c>
      <c r="C721" s="8" t="s">
        <v>8132</v>
      </c>
      <c r="D721" s="8" t="s">
        <v>7345</v>
      </c>
      <c r="E721" s="6" t="str">
        <f t="shared" si="11"/>
        <v>52083</v>
      </c>
    </row>
    <row r="722" spans="1:5">
      <c r="A722" s="7" t="s">
        <v>8126</v>
      </c>
      <c r="B722" s="7" t="s">
        <v>7100</v>
      </c>
      <c r="C722" s="8" t="s">
        <v>7632</v>
      </c>
      <c r="D722" s="8" t="s">
        <v>8133</v>
      </c>
      <c r="E722" s="6" t="str">
        <f t="shared" si="11"/>
        <v>52110</v>
      </c>
    </row>
    <row r="723" spans="1:5">
      <c r="A723" s="7" t="s">
        <v>8126</v>
      </c>
      <c r="B723" s="7" t="s">
        <v>7100</v>
      </c>
      <c r="C723" s="8" t="s">
        <v>8134</v>
      </c>
      <c r="D723" s="8" t="s">
        <v>8135</v>
      </c>
      <c r="E723" s="6" t="str">
        <f t="shared" si="11"/>
        <v>52203</v>
      </c>
    </row>
    <row r="724" spans="1:5">
      <c r="A724" s="7" t="s">
        <v>8126</v>
      </c>
      <c r="B724" s="7" t="s">
        <v>7100</v>
      </c>
      <c r="C724" s="8" t="s">
        <v>8136</v>
      </c>
      <c r="D724" s="8" t="s">
        <v>8137</v>
      </c>
      <c r="E724" s="6" t="str">
        <f t="shared" si="11"/>
        <v>52207</v>
      </c>
    </row>
    <row r="725" spans="1:5">
      <c r="A725" s="7" t="s">
        <v>8126</v>
      </c>
      <c r="B725" s="7" t="s">
        <v>7100</v>
      </c>
      <c r="C725" s="8" t="s">
        <v>8138</v>
      </c>
      <c r="D725" s="8" t="s">
        <v>8139</v>
      </c>
      <c r="E725" s="6" t="str">
        <f t="shared" si="11"/>
        <v>52210</v>
      </c>
    </row>
    <row r="726" spans="1:5">
      <c r="A726" s="7" t="s">
        <v>8126</v>
      </c>
      <c r="B726" s="7" t="s">
        <v>7100</v>
      </c>
      <c r="C726" s="8" t="s">
        <v>7379</v>
      </c>
      <c r="D726" s="8" t="s">
        <v>7273</v>
      </c>
      <c r="E726" s="6" t="str">
        <f t="shared" si="11"/>
        <v>52215</v>
      </c>
    </row>
    <row r="727" spans="1:5">
      <c r="A727" s="7" t="s">
        <v>8126</v>
      </c>
      <c r="B727" s="7" t="s">
        <v>7100</v>
      </c>
      <c r="C727" s="8" t="s">
        <v>7385</v>
      </c>
      <c r="D727" s="8" t="s">
        <v>8140</v>
      </c>
      <c r="E727" s="6" t="str">
        <f t="shared" si="11"/>
        <v>52224</v>
      </c>
    </row>
    <row r="728" spans="1:5">
      <c r="A728" s="7" t="s">
        <v>8126</v>
      </c>
      <c r="B728" s="7" t="s">
        <v>7100</v>
      </c>
      <c r="C728" s="8" t="s">
        <v>8141</v>
      </c>
      <c r="D728" s="8" t="s">
        <v>8142</v>
      </c>
      <c r="E728" s="6" t="str">
        <f t="shared" si="11"/>
        <v>52227</v>
      </c>
    </row>
    <row r="729" spans="1:5">
      <c r="A729" s="7" t="s">
        <v>8126</v>
      </c>
      <c r="B729" s="7" t="s">
        <v>7100</v>
      </c>
      <c r="C729" s="8" t="s">
        <v>8143</v>
      </c>
      <c r="D729" s="8" t="s">
        <v>8144</v>
      </c>
      <c r="E729" s="6" t="str">
        <f t="shared" si="11"/>
        <v>52233</v>
      </c>
    </row>
    <row r="730" spans="1:5">
      <c r="A730" s="7" t="s">
        <v>8126</v>
      </c>
      <c r="B730" s="7" t="s">
        <v>7100</v>
      </c>
      <c r="C730" s="8" t="s">
        <v>7041</v>
      </c>
      <c r="D730" s="8" t="s">
        <v>8145</v>
      </c>
      <c r="E730" s="6" t="str">
        <f t="shared" si="11"/>
        <v>52240</v>
      </c>
    </row>
    <row r="731" spans="1:5">
      <c r="A731" s="7" t="s">
        <v>8126</v>
      </c>
      <c r="B731" s="7" t="s">
        <v>7100</v>
      </c>
      <c r="C731" s="8" t="s">
        <v>7043</v>
      </c>
      <c r="D731" s="8" t="s">
        <v>8146</v>
      </c>
      <c r="E731" s="6" t="str">
        <f t="shared" si="11"/>
        <v>52250</v>
      </c>
    </row>
    <row r="732" spans="1:5">
      <c r="A732" s="7" t="s">
        <v>8126</v>
      </c>
      <c r="B732" s="7" t="s">
        <v>7100</v>
      </c>
      <c r="C732" s="8" t="s">
        <v>8147</v>
      </c>
      <c r="D732" s="8" t="s">
        <v>8148</v>
      </c>
      <c r="E732" s="6" t="str">
        <f t="shared" si="11"/>
        <v>52254</v>
      </c>
    </row>
    <row r="733" spans="1:5">
      <c r="A733" s="7" t="s">
        <v>8126</v>
      </c>
      <c r="B733" s="7" t="s">
        <v>7100</v>
      </c>
      <c r="C733" s="8" t="s">
        <v>7608</v>
      </c>
      <c r="D733" s="8" t="s">
        <v>8149</v>
      </c>
      <c r="E733" s="6" t="str">
        <f t="shared" si="11"/>
        <v>52256</v>
      </c>
    </row>
    <row r="734" spans="1:5">
      <c r="A734" s="7" t="s">
        <v>8126</v>
      </c>
      <c r="B734" s="7" t="s">
        <v>7100</v>
      </c>
      <c r="C734" s="8" t="s">
        <v>7800</v>
      </c>
      <c r="D734" s="8" t="s">
        <v>8150</v>
      </c>
      <c r="E734" s="6" t="str">
        <f t="shared" si="11"/>
        <v>52258</v>
      </c>
    </row>
    <row r="735" spans="1:5">
      <c r="A735" s="7" t="s">
        <v>8126</v>
      </c>
      <c r="B735" s="7" t="s">
        <v>7100</v>
      </c>
      <c r="C735" s="8" t="s">
        <v>7801</v>
      </c>
      <c r="D735" s="8" t="s">
        <v>7639</v>
      </c>
      <c r="E735" s="6" t="str">
        <f t="shared" si="11"/>
        <v>52260</v>
      </c>
    </row>
    <row r="736" spans="1:5">
      <c r="A736" s="7" t="s">
        <v>8126</v>
      </c>
      <c r="B736" s="7" t="s">
        <v>7100</v>
      </c>
      <c r="C736" s="8" t="s">
        <v>8102</v>
      </c>
      <c r="D736" s="8" t="s">
        <v>8151</v>
      </c>
      <c r="E736" s="6" t="str">
        <f t="shared" si="11"/>
        <v>52287</v>
      </c>
    </row>
    <row r="737" spans="1:5">
      <c r="A737" s="7" t="s">
        <v>8126</v>
      </c>
      <c r="B737" s="7" t="s">
        <v>7100</v>
      </c>
      <c r="C737" s="8" t="s">
        <v>7406</v>
      </c>
      <c r="D737" s="8" t="s">
        <v>8152</v>
      </c>
      <c r="E737" s="6" t="str">
        <f t="shared" si="11"/>
        <v>52317</v>
      </c>
    </row>
    <row r="738" spans="1:5">
      <c r="A738" s="7" t="s">
        <v>8126</v>
      </c>
      <c r="B738" s="7" t="s">
        <v>7100</v>
      </c>
      <c r="C738" s="8" t="s">
        <v>7823</v>
      </c>
      <c r="D738" s="8" t="s">
        <v>8153</v>
      </c>
      <c r="E738" s="6" t="str">
        <f t="shared" si="11"/>
        <v>52320</v>
      </c>
    </row>
    <row r="739" spans="1:5">
      <c r="A739" s="7" t="s">
        <v>8126</v>
      </c>
      <c r="B739" s="7" t="s">
        <v>7100</v>
      </c>
      <c r="C739" s="8" t="s">
        <v>8154</v>
      </c>
      <c r="D739" s="8" t="s">
        <v>8155</v>
      </c>
      <c r="E739" s="6" t="str">
        <f t="shared" si="11"/>
        <v>52323</v>
      </c>
    </row>
    <row r="740" spans="1:5">
      <c r="A740" s="7" t="s">
        <v>8126</v>
      </c>
      <c r="B740" s="7" t="s">
        <v>7100</v>
      </c>
      <c r="C740" s="8" t="s">
        <v>8156</v>
      </c>
      <c r="D740" s="8" t="s">
        <v>8157</v>
      </c>
      <c r="E740" s="6" t="str">
        <f t="shared" si="11"/>
        <v>52352</v>
      </c>
    </row>
    <row r="741" spans="1:5">
      <c r="A741" s="7" t="s">
        <v>8126</v>
      </c>
      <c r="B741" s="7" t="s">
        <v>7100</v>
      </c>
      <c r="C741" s="8" t="s">
        <v>8158</v>
      </c>
      <c r="D741" s="8" t="s">
        <v>8159</v>
      </c>
      <c r="E741" s="6" t="str">
        <f t="shared" si="11"/>
        <v>52354</v>
      </c>
    </row>
    <row r="742" spans="1:5">
      <c r="A742" s="7" t="s">
        <v>8126</v>
      </c>
      <c r="B742" s="7" t="s">
        <v>7100</v>
      </c>
      <c r="C742" s="8" t="s">
        <v>8160</v>
      </c>
      <c r="D742" s="8" t="s">
        <v>8161</v>
      </c>
      <c r="E742" s="6" t="str">
        <f t="shared" si="11"/>
        <v>52356</v>
      </c>
    </row>
    <row r="743" spans="1:5">
      <c r="A743" s="7" t="s">
        <v>8126</v>
      </c>
      <c r="B743" s="7" t="s">
        <v>7100</v>
      </c>
      <c r="C743" s="8" t="s">
        <v>8003</v>
      </c>
      <c r="D743" s="8" t="s">
        <v>8162</v>
      </c>
      <c r="E743" s="6" t="str">
        <f t="shared" si="11"/>
        <v>52378</v>
      </c>
    </row>
    <row r="744" spans="1:5">
      <c r="A744" s="7" t="s">
        <v>8126</v>
      </c>
      <c r="B744" s="7" t="s">
        <v>7100</v>
      </c>
      <c r="C744" s="8" t="s">
        <v>8163</v>
      </c>
      <c r="D744" s="8" t="s">
        <v>8164</v>
      </c>
      <c r="E744" s="6" t="str">
        <f t="shared" si="11"/>
        <v>52381</v>
      </c>
    </row>
    <row r="745" spans="1:5">
      <c r="A745" s="7" t="s">
        <v>8126</v>
      </c>
      <c r="B745" s="7" t="s">
        <v>7100</v>
      </c>
      <c r="C745" s="8" t="s">
        <v>8165</v>
      </c>
      <c r="D745" s="8" t="s">
        <v>8166</v>
      </c>
      <c r="E745" s="6" t="str">
        <f t="shared" si="11"/>
        <v>52385</v>
      </c>
    </row>
    <row r="746" spans="1:5">
      <c r="A746" s="7" t="s">
        <v>8126</v>
      </c>
      <c r="B746" s="7" t="s">
        <v>7100</v>
      </c>
      <c r="C746" s="8" t="s">
        <v>7083</v>
      </c>
      <c r="D746" s="8" t="s">
        <v>8167</v>
      </c>
      <c r="E746" s="6" t="str">
        <f t="shared" si="11"/>
        <v>52390</v>
      </c>
    </row>
    <row r="747" spans="1:5">
      <c r="A747" s="7" t="s">
        <v>8126</v>
      </c>
      <c r="B747" s="7" t="s">
        <v>7100</v>
      </c>
      <c r="C747" s="8" t="s">
        <v>8168</v>
      </c>
      <c r="D747" s="8" t="s">
        <v>7086</v>
      </c>
      <c r="E747" s="6" t="str">
        <f t="shared" si="11"/>
        <v>52399</v>
      </c>
    </row>
    <row r="748" spans="1:5">
      <c r="A748" s="7" t="s">
        <v>8126</v>
      </c>
      <c r="B748" s="7" t="s">
        <v>7100</v>
      </c>
      <c r="C748" s="8" t="s">
        <v>8169</v>
      </c>
      <c r="D748" s="8" t="s">
        <v>8170</v>
      </c>
      <c r="E748" s="6" t="str">
        <f t="shared" si="11"/>
        <v>52405</v>
      </c>
    </row>
    <row r="749" spans="1:5">
      <c r="A749" s="7" t="s">
        <v>8126</v>
      </c>
      <c r="B749" s="7" t="s">
        <v>7100</v>
      </c>
      <c r="C749" s="8" t="s">
        <v>7087</v>
      </c>
      <c r="D749" s="8" t="s">
        <v>8171</v>
      </c>
      <c r="E749" s="6" t="str">
        <f t="shared" si="11"/>
        <v>52411</v>
      </c>
    </row>
    <row r="750" spans="1:5">
      <c r="A750" s="7" t="s">
        <v>8126</v>
      </c>
      <c r="B750" s="7" t="s">
        <v>7100</v>
      </c>
      <c r="C750" s="8" t="s">
        <v>7650</v>
      </c>
      <c r="D750" s="8" t="s">
        <v>8172</v>
      </c>
      <c r="E750" s="6" t="str">
        <f t="shared" si="11"/>
        <v>52418</v>
      </c>
    </row>
    <row r="751" spans="1:5">
      <c r="A751" s="7" t="s">
        <v>8126</v>
      </c>
      <c r="B751" s="7" t="s">
        <v>7100</v>
      </c>
      <c r="C751" s="8" t="s">
        <v>8173</v>
      </c>
      <c r="D751" s="8" t="s">
        <v>8174</v>
      </c>
      <c r="E751" s="6" t="str">
        <f t="shared" si="11"/>
        <v>52427</v>
      </c>
    </row>
    <row r="752" spans="1:5">
      <c r="A752" s="7" t="s">
        <v>8126</v>
      </c>
      <c r="B752" s="7" t="s">
        <v>7100</v>
      </c>
      <c r="C752" s="8" t="s">
        <v>8175</v>
      </c>
      <c r="D752" s="8" t="s">
        <v>8176</v>
      </c>
      <c r="E752" s="6" t="str">
        <f t="shared" si="11"/>
        <v>52435</v>
      </c>
    </row>
    <row r="753" spans="1:5">
      <c r="A753" s="7" t="s">
        <v>8126</v>
      </c>
      <c r="B753" s="7" t="s">
        <v>7100</v>
      </c>
      <c r="C753" s="8" t="s">
        <v>7295</v>
      </c>
      <c r="D753" s="8" t="s">
        <v>7853</v>
      </c>
      <c r="E753" s="6" t="str">
        <f t="shared" si="11"/>
        <v>52473</v>
      </c>
    </row>
    <row r="754" spans="1:5">
      <c r="A754" s="7" t="s">
        <v>8126</v>
      </c>
      <c r="B754" s="7" t="s">
        <v>7100</v>
      </c>
      <c r="C754" s="8" t="s">
        <v>7097</v>
      </c>
      <c r="D754" s="8" t="s">
        <v>7100</v>
      </c>
      <c r="E754" s="6" t="str">
        <f t="shared" si="11"/>
        <v>52480</v>
      </c>
    </row>
    <row r="755" spans="1:5">
      <c r="A755" s="7" t="s">
        <v>8126</v>
      </c>
      <c r="B755" s="7" t="s">
        <v>7100</v>
      </c>
      <c r="C755" s="8" t="s">
        <v>7101</v>
      </c>
      <c r="D755" s="8" t="s">
        <v>8177</v>
      </c>
      <c r="E755" s="6" t="str">
        <f t="shared" si="11"/>
        <v>52490</v>
      </c>
    </row>
    <row r="756" spans="1:5">
      <c r="A756" s="7" t="s">
        <v>8126</v>
      </c>
      <c r="B756" s="7" t="s">
        <v>7100</v>
      </c>
      <c r="C756" s="8" t="s">
        <v>7860</v>
      </c>
      <c r="D756" s="8" t="s">
        <v>8178</v>
      </c>
      <c r="E756" s="6" t="str">
        <f t="shared" si="11"/>
        <v>52506</v>
      </c>
    </row>
    <row r="757" spans="1:5">
      <c r="A757" s="7" t="s">
        <v>8126</v>
      </c>
      <c r="B757" s="7" t="s">
        <v>7100</v>
      </c>
      <c r="C757" s="8" t="s">
        <v>7224</v>
      </c>
      <c r="D757" s="8" t="s">
        <v>8179</v>
      </c>
      <c r="E757" s="6" t="str">
        <f t="shared" si="11"/>
        <v>52520</v>
      </c>
    </row>
    <row r="758" spans="1:5">
      <c r="A758" s="7" t="s">
        <v>8126</v>
      </c>
      <c r="B758" s="7" t="s">
        <v>7100</v>
      </c>
      <c r="C758" s="8" t="s">
        <v>8180</v>
      </c>
      <c r="D758" s="8" t="s">
        <v>8181</v>
      </c>
      <c r="E758" s="6" t="str">
        <f t="shared" si="11"/>
        <v>52540</v>
      </c>
    </row>
    <row r="759" spans="1:5">
      <c r="A759" s="7" t="s">
        <v>8126</v>
      </c>
      <c r="B759" s="7" t="s">
        <v>7100</v>
      </c>
      <c r="C759" s="8" t="s">
        <v>7230</v>
      </c>
      <c r="D759" s="8" t="s">
        <v>8182</v>
      </c>
      <c r="E759" s="6" t="str">
        <f t="shared" si="11"/>
        <v>52560</v>
      </c>
    </row>
    <row r="760" spans="1:5">
      <c r="A760" s="7" t="s">
        <v>8126</v>
      </c>
      <c r="B760" s="7" t="s">
        <v>7100</v>
      </c>
      <c r="C760" s="8" t="s">
        <v>8183</v>
      </c>
      <c r="D760" s="8" t="s">
        <v>8184</v>
      </c>
      <c r="E760" s="6" t="str">
        <f t="shared" si="11"/>
        <v>52565</v>
      </c>
    </row>
    <row r="761" spans="1:5">
      <c r="A761" s="7" t="s">
        <v>8126</v>
      </c>
      <c r="B761" s="7" t="s">
        <v>7100</v>
      </c>
      <c r="C761" s="8" t="s">
        <v>7232</v>
      </c>
      <c r="D761" s="8" t="s">
        <v>8185</v>
      </c>
      <c r="E761" s="6" t="str">
        <f t="shared" si="11"/>
        <v>52573</v>
      </c>
    </row>
    <row r="762" spans="1:5">
      <c r="A762" s="7" t="s">
        <v>8126</v>
      </c>
      <c r="B762" s="7" t="s">
        <v>7100</v>
      </c>
      <c r="C762" s="8" t="s">
        <v>7115</v>
      </c>
      <c r="D762" s="8" t="s">
        <v>8186</v>
      </c>
      <c r="E762" s="6" t="str">
        <f t="shared" si="11"/>
        <v>52585</v>
      </c>
    </row>
    <row r="763" spans="1:5">
      <c r="A763" s="7" t="s">
        <v>8126</v>
      </c>
      <c r="B763" s="7" t="s">
        <v>7100</v>
      </c>
      <c r="C763" s="8" t="s">
        <v>7876</v>
      </c>
      <c r="D763" s="8" t="s">
        <v>7877</v>
      </c>
      <c r="E763" s="6" t="str">
        <f t="shared" si="11"/>
        <v>52612</v>
      </c>
    </row>
    <row r="764" spans="1:5">
      <c r="A764" s="7" t="s">
        <v>8126</v>
      </c>
      <c r="B764" s="7" t="s">
        <v>7100</v>
      </c>
      <c r="C764" s="8" t="s">
        <v>7474</v>
      </c>
      <c r="D764" s="8" t="s">
        <v>8187</v>
      </c>
      <c r="E764" s="6" t="str">
        <f t="shared" si="11"/>
        <v>52621</v>
      </c>
    </row>
    <row r="765" spans="1:5">
      <c r="A765" s="7" t="s">
        <v>8126</v>
      </c>
      <c r="B765" s="7" t="s">
        <v>7100</v>
      </c>
      <c r="C765" s="8" t="s">
        <v>7758</v>
      </c>
      <c r="D765" s="8" t="s">
        <v>8188</v>
      </c>
      <c r="E765" s="6" t="str">
        <f t="shared" si="11"/>
        <v>52678</v>
      </c>
    </row>
    <row r="766" spans="1:5">
      <c r="A766" s="7" t="s">
        <v>8126</v>
      </c>
      <c r="B766" s="7" t="s">
        <v>7100</v>
      </c>
      <c r="C766" s="8" t="s">
        <v>7317</v>
      </c>
      <c r="D766" s="8" t="s">
        <v>8189</v>
      </c>
      <c r="E766" s="6" t="str">
        <f t="shared" si="11"/>
        <v>52683</v>
      </c>
    </row>
    <row r="767" spans="1:5">
      <c r="A767" s="7" t="s">
        <v>8126</v>
      </c>
      <c r="B767" s="7" t="s">
        <v>7100</v>
      </c>
      <c r="C767" s="8" t="s">
        <v>7241</v>
      </c>
      <c r="D767" s="8" t="s">
        <v>7880</v>
      </c>
      <c r="E767" s="6" t="str">
        <f t="shared" si="11"/>
        <v>52685</v>
      </c>
    </row>
    <row r="768" spans="1:5">
      <c r="A768" s="7" t="s">
        <v>8126</v>
      </c>
      <c r="B768" s="7" t="s">
        <v>7100</v>
      </c>
      <c r="C768" s="8" t="s">
        <v>8190</v>
      </c>
      <c r="D768" s="8" t="s">
        <v>8191</v>
      </c>
      <c r="E768" s="6" t="str">
        <f t="shared" si="11"/>
        <v>52687</v>
      </c>
    </row>
    <row r="769" spans="1:5">
      <c r="A769" s="7" t="s">
        <v>8126</v>
      </c>
      <c r="B769" s="7" t="s">
        <v>7100</v>
      </c>
      <c r="C769" s="8" t="s">
        <v>7491</v>
      </c>
      <c r="D769" s="8" t="s">
        <v>7314</v>
      </c>
      <c r="E769" s="6" t="str">
        <f t="shared" si="11"/>
        <v>52693</v>
      </c>
    </row>
    <row r="770" spans="1:5">
      <c r="A770" s="7" t="s">
        <v>8126</v>
      </c>
      <c r="B770" s="7" t="s">
        <v>7100</v>
      </c>
      <c r="C770" s="8" t="s">
        <v>8192</v>
      </c>
      <c r="D770" s="8" t="s">
        <v>8193</v>
      </c>
      <c r="E770" s="6" t="str">
        <f t="shared" si="11"/>
        <v>52694</v>
      </c>
    </row>
    <row r="771" spans="1:5">
      <c r="A771" s="7" t="s">
        <v>8126</v>
      </c>
      <c r="B771" s="7" t="s">
        <v>7100</v>
      </c>
      <c r="C771" s="8" t="s">
        <v>7493</v>
      </c>
      <c r="D771" s="8" t="s">
        <v>7156</v>
      </c>
      <c r="E771" s="6" t="str">
        <f t="shared" ref="E771:E834" si="12">CONCATENATE(A771,C771)</f>
        <v>52696</v>
      </c>
    </row>
    <row r="772" spans="1:5">
      <c r="A772" s="7" t="s">
        <v>8126</v>
      </c>
      <c r="B772" s="7" t="s">
        <v>7100</v>
      </c>
      <c r="C772" s="8" t="s">
        <v>8194</v>
      </c>
      <c r="D772" s="8" t="s">
        <v>8195</v>
      </c>
      <c r="E772" s="6" t="str">
        <f t="shared" si="12"/>
        <v>52699</v>
      </c>
    </row>
    <row r="773" spans="1:5">
      <c r="A773" s="7" t="s">
        <v>8126</v>
      </c>
      <c r="B773" s="7" t="s">
        <v>7100</v>
      </c>
      <c r="C773" s="8" t="s">
        <v>7495</v>
      </c>
      <c r="D773" s="8" t="s">
        <v>8196</v>
      </c>
      <c r="E773" s="6" t="str">
        <f t="shared" si="12"/>
        <v>52720</v>
      </c>
    </row>
    <row r="774" spans="1:5">
      <c r="A774" s="7" t="s">
        <v>8126</v>
      </c>
      <c r="B774" s="7" t="s">
        <v>7100</v>
      </c>
      <c r="C774" s="8" t="s">
        <v>8197</v>
      </c>
      <c r="D774" s="8" t="s">
        <v>8198</v>
      </c>
      <c r="E774" s="6" t="str">
        <f t="shared" si="12"/>
        <v>52786</v>
      </c>
    </row>
    <row r="775" spans="1:5">
      <c r="A775" s="7" t="s">
        <v>8126</v>
      </c>
      <c r="B775" s="7" t="s">
        <v>7100</v>
      </c>
      <c r="C775" s="8" t="s">
        <v>8199</v>
      </c>
      <c r="D775" s="8" t="s">
        <v>8200</v>
      </c>
      <c r="E775" s="6" t="str">
        <f t="shared" si="12"/>
        <v>52788</v>
      </c>
    </row>
    <row r="776" spans="1:5">
      <c r="A776" s="7" t="s">
        <v>8126</v>
      </c>
      <c r="B776" s="7" t="s">
        <v>7100</v>
      </c>
      <c r="C776" s="8" t="s">
        <v>7541</v>
      </c>
      <c r="D776" s="8" t="s">
        <v>8201</v>
      </c>
      <c r="E776" s="6" t="str">
        <f t="shared" si="12"/>
        <v>52835</v>
      </c>
    </row>
    <row r="777" spans="1:5">
      <c r="A777" s="7" t="s">
        <v>8126</v>
      </c>
      <c r="B777" s="7" t="s">
        <v>7100</v>
      </c>
      <c r="C777" s="8" t="s">
        <v>7331</v>
      </c>
      <c r="D777" s="8" t="s">
        <v>8202</v>
      </c>
      <c r="E777" s="6" t="str">
        <f t="shared" si="12"/>
        <v>52838</v>
      </c>
    </row>
    <row r="778" spans="1:5">
      <c r="A778" s="7" t="s">
        <v>8126</v>
      </c>
      <c r="B778" s="7" t="s">
        <v>7100</v>
      </c>
      <c r="C778" s="8" t="s">
        <v>7195</v>
      </c>
      <c r="D778" s="8" t="s">
        <v>8203</v>
      </c>
      <c r="E778" s="6" t="str">
        <f t="shared" si="12"/>
        <v>52885</v>
      </c>
    </row>
    <row r="779" spans="1:5">
      <c r="A779" s="7" t="s">
        <v>8204</v>
      </c>
      <c r="B779" s="7" t="s">
        <v>8205</v>
      </c>
      <c r="C779" s="8" t="s">
        <v>6955</v>
      </c>
      <c r="D779" s="8" t="s">
        <v>8206</v>
      </c>
      <c r="E779" s="6" t="str">
        <f t="shared" si="12"/>
        <v>54001</v>
      </c>
    </row>
    <row r="780" spans="1:5">
      <c r="A780" s="7" t="s">
        <v>8204</v>
      </c>
      <c r="B780" s="7" t="s">
        <v>8205</v>
      </c>
      <c r="C780" s="8" t="s">
        <v>8207</v>
      </c>
      <c r="D780" s="8" t="s">
        <v>8208</v>
      </c>
      <c r="E780" s="6" t="str">
        <f t="shared" si="12"/>
        <v>54003</v>
      </c>
    </row>
    <row r="781" spans="1:5">
      <c r="A781" s="7" t="s">
        <v>8204</v>
      </c>
      <c r="B781" s="7" t="s">
        <v>8205</v>
      </c>
      <c r="C781" s="8" t="s">
        <v>6981</v>
      </c>
      <c r="D781" s="8" t="s">
        <v>8209</v>
      </c>
      <c r="E781" s="6" t="str">
        <f t="shared" si="12"/>
        <v>54051</v>
      </c>
    </row>
    <row r="782" spans="1:5">
      <c r="A782" s="7" t="s">
        <v>8204</v>
      </c>
      <c r="B782" s="7" t="s">
        <v>8205</v>
      </c>
      <c r="C782" s="8" t="s">
        <v>7776</v>
      </c>
      <c r="D782" s="8" t="s">
        <v>8210</v>
      </c>
      <c r="E782" s="6" t="str">
        <f t="shared" si="12"/>
        <v>54099</v>
      </c>
    </row>
    <row r="783" spans="1:5">
      <c r="A783" s="7" t="s">
        <v>8204</v>
      </c>
      <c r="B783" s="7" t="s">
        <v>8205</v>
      </c>
      <c r="C783" s="8" t="s">
        <v>7354</v>
      </c>
      <c r="D783" s="8" t="s">
        <v>8211</v>
      </c>
      <c r="E783" s="6" t="str">
        <f t="shared" si="12"/>
        <v>54109</v>
      </c>
    </row>
    <row r="784" spans="1:5">
      <c r="A784" s="7" t="s">
        <v>8204</v>
      </c>
      <c r="B784" s="7" t="s">
        <v>8205</v>
      </c>
      <c r="C784" s="8" t="s">
        <v>7005</v>
      </c>
      <c r="D784" s="8" t="s">
        <v>8212</v>
      </c>
      <c r="E784" s="6" t="str">
        <f t="shared" si="12"/>
        <v>54125</v>
      </c>
    </row>
    <row r="785" spans="1:5">
      <c r="A785" s="7" t="s">
        <v>8204</v>
      </c>
      <c r="B785" s="7" t="s">
        <v>8205</v>
      </c>
      <c r="C785" s="8" t="s">
        <v>8213</v>
      </c>
      <c r="D785" s="8" t="s">
        <v>8214</v>
      </c>
      <c r="E785" s="6" t="str">
        <f t="shared" si="12"/>
        <v>54128</v>
      </c>
    </row>
    <row r="786" spans="1:5">
      <c r="A786" s="7" t="s">
        <v>8204</v>
      </c>
      <c r="B786" s="7" t="s">
        <v>8205</v>
      </c>
      <c r="C786" s="8" t="s">
        <v>7025</v>
      </c>
      <c r="D786" s="8" t="s">
        <v>8215</v>
      </c>
      <c r="E786" s="6" t="str">
        <f t="shared" si="12"/>
        <v>54172</v>
      </c>
    </row>
    <row r="787" spans="1:5">
      <c r="A787" s="7" t="s">
        <v>8204</v>
      </c>
      <c r="B787" s="7" t="s">
        <v>8205</v>
      </c>
      <c r="C787" s="8" t="s">
        <v>7560</v>
      </c>
      <c r="D787" s="8" t="s">
        <v>8216</v>
      </c>
      <c r="E787" s="6" t="str">
        <f t="shared" si="12"/>
        <v>54174</v>
      </c>
    </row>
    <row r="788" spans="1:5">
      <c r="A788" s="7" t="s">
        <v>8204</v>
      </c>
      <c r="B788" s="7" t="s">
        <v>8205</v>
      </c>
      <c r="C788" s="8" t="s">
        <v>7031</v>
      </c>
      <c r="D788" s="8" t="s">
        <v>8217</v>
      </c>
      <c r="E788" s="6" t="str">
        <f t="shared" si="12"/>
        <v>54206</v>
      </c>
    </row>
    <row r="789" spans="1:5">
      <c r="A789" s="7" t="s">
        <v>8204</v>
      </c>
      <c r="B789" s="7" t="s">
        <v>8205</v>
      </c>
      <c r="C789" s="8" t="s">
        <v>7383</v>
      </c>
      <c r="D789" s="8" t="s">
        <v>8218</v>
      </c>
      <c r="E789" s="6" t="str">
        <f t="shared" si="12"/>
        <v>54223</v>
      </c>
    </row>
    <row r="790" spans="1:5">
      <c r="A790" s="7" t="s">
        <v>8204</v>
      </c>
      <c r="B790" s="7" t="s">
        <v>8205</v>
      </c>
      <c r="C790" s="8" t="s">
        <v>8219</v>
      </c>
      <c r="D790" s="8" t="s">
        <v>8220</v>
      </c>
      <c r="E790" s="6" t="str">
        <f t="shared" si="12"/>
        <v>54239</v>
      </c>
    </row>
    <row r="791" spans="1:5">
      <c r="A791" s="7" t="s">
        <v>8204</v>
      </c>
      <c r="B791" s="7" t="s">
        <v>8205</v>
      </c>
      <c r="C791" s="8" t="s">
        <v>7798</v>
      </c>
      <c r="D791" s="8" t="s">
        <v>8221</v>
      </c>
      <c r="E791" s="6" t="str">
        <f t="shared" si="12"/>
        <v>54245</v>
      </c>
    </row>
    <row r="792" spans="1:5">
      <c r="A792" s="7" t="s">
        <v>8204</v>
      </c>
      <c r="B792" s="7" t="s">
        <v>8205</v>
      </c>
      <c r="C792" s="8" t="s">
        <v>7043</v>
      </c>
      <c r="D792" s="8" t="s">
        <v>8222</v>
      </c>
      <c r="E792" s="6" t="str">
        <f t="shared" si="12"/>
        <v>54250</v>
      </c>
    </row>
    <row r="793" spans="1:5">
      <c r="A793" s="7" t="s">
        <v>8204</v>
      </c>
      <c r="B793" s="7" t="s">
        <v>8205</v>
      </c>
      <c r="C793" s="8" t="s">
        <v>8223</v>
      </c>
      <c r="D793" s="8" t="s">
        <v>8224</v>
      </c>
      <c r="E793" s="6" t="str">
        <f t="shared" si="12"/>
        <v>54261</v>
      </c>
    </row>
    <row r="794" spans="1:5">
      <c r="A794" s="7" t="s">
        <v>8204</v>
      </c>
      <c r="B794" s="7" t="s">
        <v>8205</v>
      </c>
      <c r="C794" s="8" t="s">
        <v>7059</v>
      </c>
      <c r="D794" s="8" t="s">
        <v>8225</v>
      </c>
      <c r="E794" s="6" t="str">
        <f t="shared" si="12"/>
        <v>54313</v>
      </c>
    </row>
    <row r="795" spans="1:5">
      <c r="A795" s="7" t="s">
        <v>8204</v>
      </c>
      <c r="B795" s="7" t="s">
        <v>8205</v>
      </c>
      <c r="C795" s="8" t="s">
        <v>8226</v>
      </c>
      <c r="D795" s="8" t="s">
        <v>8227</v>
      </c>
      <c r="E795" s="6" t="str">
        <f t="shared" si="12"/>
        <v>54344</v>
      </c>
    </row>
    <row r="796" spans="1:5">
      <c r="A796" s="7" t="s">
        <v>8204</v>
      </c>
      <c r="B796" s="7" t="s">
        <v>8205</v>
      </c>
      <c r="C796" s="8" t="s">
        <v>7067</v>
      </c>
      <c r="D796" s="8" t="s">
        <v>8228</v>
      </c>
      <c r="E796" s="6" t="str">
        <f t="shared" si="12"/>
        <v>54347</v>
      </c>
    </row>
    <row r="797" spans="1:5">
      <c r="A797" s="7" t="s">
        <v>8204</v>
      </c>
      <c r="B797" s="7" t="s">
        <v>8205</v>
      </c>
      <c r="C797" s="8" t="s">
        <v>7418</v>
      </c>
      <c r="D797" s="8" t="s">
        <v>8229</v>
      </c>
      <c r="E797" s="6" t="str">
        <f t="shared" si="12"/>
        <v>54377</v>
      </c>
    </row>
    <row r="798" spans="1:5">
      <c r="A798" s="7" t="s">
        <v>8204</v>
      </c>
      <c r="B798" s="7" t="s">
        <v>8205</v>
      </c>
      <c r="C798" s="8" t="s">
        <v>8165</v>
      </c>
      <c r="D798" s="8" t="s">
        <v>8230</v>
      </c>
      <c r="E798" s="6" t="str">
        <f t="shared" si="12"/>
        <v>54385</v>
      </c>
    </row>
    <row r="799" spans="1:5">
      <c r="A799" s="7" t="s">
        <v>8204</v>
      </c>
      <c r="B799" s="7" t="s">
        <v>8205</v>
      </c>
      <c r="C799" s="8" t="s">
        <v>7843</v>
      </c>
      <c r="D799" s="8" t="s">
        <v>8231</v>
      </c>
      <c r="E799" s="6" t="str">
        <f t="shared" si="12"/>
        <v>54398</v>
      </c>
    </row>
    <row r="800" spans="1:5">
      <c r="A800" s="7" t="s">
        <v>8204</v>
      </c>
      <c r="B800" s="7" t="s">
        <v>8205</v>
      </c>
      <c r="C800" s="8" t="s">
        <v>8169</v>
      </c>
      <c r="D800" s="8" t="s">
        <v>8232</v>
      </c>
      <c r="E800" s="6" t="str">
        <f t="shared" si="12"/>
        <v>54405</v>
      </c>
    </row>
    <row r="801" spans="1:5">
      <c r="A801" s="7" t="s">
        <v>8204</v>
      </c>
      <c r="B801" s="7" t="s">
        <v>8205</v>
      </c>
      <c r="C801" s="8" t="s">
        <v>7650</v>
      </c>
      <c r="D801" s="8" t="s">
        <v>8233</v>
      </c>
      <c r="E801" s="6" t="str">
        <f t="shared" si="12"/>
        <v>54418</v>
      </c>
    </row>
    <row r="802" spans="1:5">
      <c r="A802" s="7" t="s">
        <v>8204</v>
      </c>
      <c r="B802" s="7" t="s">
        <v>8205</v>
      </c>
      <c r="C802" s="8" t="s">
        <v>7097</v>
      </c>
      <c r="D802" s="8" t="s">
        <v>8234</v>
      </c>
      <c r="E802" s="6" t="str">
        <f t="shared" si="12"/>
        <v>54480</v>
      </c>
    </row>
    <row r="803" spans="1:5">
      <c r="A803" s="7" t="s">
        <v>8204</v>
      </c>
      <c r="B803" s="7" t="s">
        <v>8205</v>
      </c>
      <c r="C803" s="8" t="s">
        <v>8235</v>
      </c>
      <c r="D803" s="8" t="s">
        <v>8236</v>
      </c>
      <c r="E803" s="6" t="str">
        <f t="shared" si="12"/>
        <v>54498</v>
      </c>
    </row>
    <row r="804" spans="1:5">
      <c r="A804" s="7" t="s">
        <v>8204</v>
      </c>
      <c r="B804" s="7" t="s">
        <v>8205</v>
      </c>
      <c r="C804" s="8" t="s">
        <v>7454</v>
      </c>
      <c r="D804" s="8" t="s">
        <v>8237</v>
      </c>
      <c r="E804" s="6" t="str">
        <f t="shared" si="12"/>
        <v>54518</v>
      </c>
    </row>
    <row r="805" spans="1:5">
      <c r="A805" s="7" t="s">
        <v>8204</v>
      </c>
      <c r="B805" s="7" t="s">
        <v>8205</v>
      </c>
      <c r="C805" s="8" t="s">
        <v>7224</v>
      </c>
      <c r="D805" s="8" t="s">
        <v>8238</v>
      </c>
      <c r="E805" s="6" t="str">
        <f t="shared" si="12"/>
        <v>54520</v>
      </c>
    </row>
    <row r="806" spans="1:5">
      <c r="A806" s="7" t="s">
        <v>8204</v>
      </c>
      <c r="B806" s="7" t="s">
        <v>8205</v>
      </c>
      <c r="C806" s="8" t="s">
        <v>8239</v>
      </c>
      <c r="D806" s="8" t="s">
        <v>8240</v>
      </c>
      <c r="E806" s="6" t="str">
        <f t="shared" si="12"/>
        <v>54553</v>
      </c>
    </row>
    <row r="807" spans="1:5">
      <c r="A807" s="7" t="s">
        <v>8204</v>
      </c>
      <c r="B807" s="7" t="s">
        <v>8205</v>
      </c>
      <c r="C807" s="8" t="s">
        <v>7471</v>
      </c>
      <c r="D807" s="8" t="s">
        <v>8241</v>
      </c>
      <c r="E807" s="6" t="str">
        <f t="shared" si="12"/>
        <v>54599</v>
      </c>
    </row>
    <row r="808" spans="1:5">
      <c r="A808" s="7" t="s">
        <v>8204</v>
      </c>
      <c r="B808" s="7" t="s">
        <v>8205</v>
      </c>
      <c r="C808" s="8" t="s">
        <v>7143</v>
      </c>
      <c r="D808" s="8" t="s">
        <v>8242</v>
      </c>
      <c r="E808" s="6" t="str">
        <f t="shared" si="12"/>
        <v>54660</v>
      </c>
    </row>
    <row r="809" spans="1:5">
      <c r="A809" s="7" t="s">
        <v>8204</v>
      </c>
      <c r="B809" s="7" t="s">
        <v>8205</v>
      </c>
      <c r="C809" s="8" t="s">
        <v>7151</v>
      </c>
      <c r="D809" s="8" t="s">
        <v>8243</v>
      </c>
      <c r="E809" s="6" t="str">
        <f t="shared" si="12"/>
        <v>54670</v>
      </c>
    </row>
    <row r="810" spans="1:5">
      <c r="A810" s="7" t="s">
        <v>8204</v>
      </c>
      <c r="B810" s="7" t="s">
        <v>8205</v>
      </c>
      <c r="C810" s="8" t="s">
        <v>7315</v>
      </c>
      <c r="D810" s="8" t="s">
        <v>7881</v>
      </c>
      <c r="E810" s="6" t="str">
        <f t="shared" si="12"/>
        <v>54673</v>
      </c>
    </row>
    <row r="811" spans="1:5">
      <c r="A811" s="7" t="s">
        <v>8204</v>
      </c>
      <c r="B811" s="7" t="s">
        <v>8205</v>
      </c>
      <c r="C811" s="8" t="s">
        <v>8119</v>
      </c>
      <c r="D811" s="8" t="s">
        <v>8244</v>
      </c>
      <c r="E811" s="6" t="str">
        <f t="shared" si="12"/>
        <v>54680</v>
      </c>
    </row>
    <row r="812" spans="1:5">
      <c r="A812" s="7" t="s">
        <v>8204</v>
      </c>
      <c r="B812" s="7" t="s">
        <v>8205</v>
      </c>
      <c r="C812" s="8" t="s">
        <v>7495</v>
      </c>
      <c r="D812" s="8" t="s">
        <v>8245</v>
      </c>
      <c r="E812" s="6" t="str">
        <f t="shared" si="12"/>
        <v>54720</v>
      </c>
    </row>
    <row r="813" spans="1:5">
      <c r="A813" s="7" t="s">
        <v>8204</v>
      </c>
      <c r="B813" s="7" t="s">
        <v>8205</v>
      </c>
      <c r="C813" s="8" t="s">
        <v>7670</v>
      </c>
      <c r="D813" s="8" t="s">
        <v>8246</v>
      </c>
      <c r="E813" s="6" t="str">
        <f t="shared" si="12"/>
        <v>54743</v>
      </c>
    </row>
    <row r="814" spans="1:5">
      <c r="A814" s="7" t="s">
        <v>8204</v>
      </c>
      <c r="B814" s="7" t="s">
        <v>8205</v>
      </c>
      <c r="C814" s="8" t="s">
        <v>7974</v>
      </c>
      <c r="D814" s="8" t="s">
        <v>8247</v>
      </c>
      <c r="E814" s="6" t="str">
        <f t="shared" si="12"/>
        <v>54800</v>
      </c>
    </row>
    <row r="815" spans="1:5">
      <c r="A815" s="7" t="s">
        <v>8204</v>
      </c>
      <c r="B815" s="7" t="s">
        <v>8205</v>
      </c>
      <c r="C815" s="8" t="s">
        <v>7327</v>
      </c>
      <c r="D815" s="8" t="s">
        <v>8248</v>
      </c>
      <c r="E815" s="6" t="str">
        <f t="shared" si="12"/>
        <v>54810</v>
      </c>
    </row>
    <row r="816" spans="1:5">
      <c r="A816" s="7" t="s">
        <v>8204</v>
      </c>
      <c r="B816" s="7" t="s">
        <v>8205</v>
      </c>
      <c r="C816" s="8" t="s">
        <v>7536</v>
      </c>
      <c r="D816" s="8" t="s">
        <v>7178</v>
      </c>
      <c r="E816" s="6" t="str">
        <f t="shared" si="12"/>
        <v>54820</v>
      </c>
    </row>
    <row r="817" spans="1:5">
      <c r="A817" s="7" t="s">
        <v>8204</v>
      </c>
      <c r="B817" s="7" t="s">
        <v>8205</v>
      </c>
      <c r="C817" s="8" t="s">
        <v>7929</v>
      </c>
      <c r="D817" s="8" t="s">
        <v>8249</v>
      </c>
      <c r="E817" s="6" t="str">
        <f t="shared" si="12"/>
        <v>54871</v>
      </c>
    </row>
    <row r="818" spans="1:5">
      <c r="A818" s="7" t="s">
        <v>8204</v>
      </c>
      <c r="B818" s="7" t="s">
        <v>8205</v>
      </c>
      <c r="C818" s="8" t="s">
        <v>8046</v>
      </c>
      <c r="D818" s="8" t="s">
        <v>8250</v>
      </c>
      <c r="E818" s="6" t="str">
        <f t="shared" si="12"/>
        <v>54874</v>
      </c>
    </row>
    <row r="819" spans="1:5">
      <c r="A819" s="7" t="s">
        <v>8251</v>
      </c>
      <c r="B819" s="7" t="s">
        <v>8252</v>
      </c>
      <c r="C819" s="8" t="s">
        <v>6955</v>
      </c>
      <c r="D819" s="8" t="s">
        <v>6986</v>
      </c>
      <c r="E819" s="6" t="str">
        <f t="shared" si="12"/>
        <v>63001</v>
      </c>
    </row>
    <row r="820" spans="1:5">
      <c r="A820" s="7" t="s">
        <v>8251</v>
      </c>
      <c r="B820" s="7" t="s">
        <v>8252</v>
      </c>
      <c r="C820" s="8" t="s">
        <v>8253</v>
      </c>
      <c r="D820" s="8" t="s">
        <v>7355</v>
      </c>
      <c r="E820" s="6" t="str">
        <f t="shared" si="12"/>
        <v>63111</v>
      </c>
    </row>
    <row r="821" spans="1:5">
      <c r="A821" s="7" t="s">
        <v>8251</v>
      </c>
      <c r="B821" s="7" t="s">
        <v>8252</v>
      </c>
      <c r="C821" s="8" t="s">
        <v>7634</v>
      </c>
      <c r="D821" s="8" t="s">
        <v>8254</v>
      </c>
      <c r="E821" s="6" t="str">
        <f t="shared" si="12"/>
        <v>63130</v>
      </c>
    </row>
    <row r="822" spans="1:5">
      <c r="A822" s="7" t="s">
        <v>8251</v>
      </c>
      <c r="B822" s="7" t="s">
        <v>8252</v>
      </c>
      <c r="C822" s="8" t="s">
        <v>7027</v>
      </c>
      <c r="D822" s="8" t="s">
        <v>8255</v>
      </c>
      <c r="E822" s="6" t="str">
        <f t="shared" si="12"/>
        <v>63190</v>
      </c>
    </row>
    <row r="823" spans="1:5">
      <c r="A823" s="7" t="s">
        <v>8251</v>
      </c>
      <c r="B823" s="7" t="s">
        <v>8252</v>
      </c>
      <c r="C823" s="8" t="s">
        <v>7035</v>
      </c>
      <c r="D823" s="8" t="s">
        <v>7273</v>
      </c>
      <c r="E823" s="6" t="str">
        <f t="shared" si="12"/>
        <v>63212</v>
      </c>
    </row>
    <row r="824" spans="1:5">
      <c r="A824" s="7" t="s">
        <v>8251</v>
      </c>
      <c r="B824" s="7" t="s">
        <v>8252</v>
      </c>
      <c r="C824" s="8" t="s">
        <v>7397</v>
      </c>
      <c r="D824" s="8" t="s">
        <v>8256</v>
      </c>
      <c r="E824" s="6" t="str">
        <f t="shared" si="12"/>
        <v>63272</v>
      </c>
    </row>
    <row r="825" spans="1:5">
      <c r="A825" s="7" t="s">
        <v>8251</v>
      </c>
      <c r="B825" s="7" t="s">
        <v>8252</v>
      </c>
      <c r="C825" s="8" t="s">
        <v>8257</v>
      </c>
      <c r="D825" s="8" t="s">
        <v>8258</v>
      </c>
      <c r="E825" s="6" t="str">
        <f t="shared" si="12"/>
        <v>63302</v>
      </c>
    </row>
    <row r="826" spans="1:5">
      <c r="A826" s="7" t="s">
        <v>8251</v>
      </c>
      <c r="B826" s="7" t="s">
        <v>8252</v>
      </c>
      <c r="C826" s="8" t="s">
        <v>7421</v>
      </c>
      <c r="D826" s="8" t="s">
        <v>8259</v>
      </c>
      <c r="E826" s="6" t="str">
        <f t="shared" si="12"/>
        <v>63401</v>
      </c>
    </row>
    <row r="827" spans="1:5">
      <c r="A827" s="7" t="s">
        <v>8251</v>
      </c>
      <c r="B827" s="7" t="s">
        <v>8252</v>
      </c>
      <c r="C827" s="8" t="s">
        <v>8260</v>
      </c>
      <c r="D827" s="8" t="s">
        <v>8261</v>
      </c>
      <c r="E827" s="6" t="str">
        <f t="shared" si="12"/>
        <v>63470</v>
      </c>
    </row>
    <row r="828" spans="1:5">
      <c r="A828" s="7" t="s">
        <v>8251</v>
      </c>
      <c r="B828" s="7" t="s">
        <v>8252</v>
      </c>
      <c r="C828" s="8" t="s">
        <v>7660</v>
      </c>
      <c r="D828" s="8" t="s">
        <v>8262</v>
      </c>
      <c r="E828" s="6" t="str">
        <f t="shared" si="12"/>
        <v>63548</v>
      </c>
    </row>
    <row r="829" spans="1:5">
      <c r="A829" s="7" t="s">
        <v>8251</v>
      </c>
      <c r="B829" s="7" t="s">
        <v>8252</v>
      </c>
      <c r="C829" s="8" t="s">
        <v>7871</v>
      </c>
      <c r="D829" s="8" t="s">
        <v>8263</v>
      </c>
      <c r="E829" s="6" t="str">
        <f t="shared" si="12"/>
        <v>63594</v>
      </c>
    </row>
    <row r="830" spans="1:5">
      <c r="A830" s="7" t="s">
        <v>8251</v>
      </c>
      <c r="B830" s="7" t="s">
        <v>8252</v>
      </c>
      <c r="C830" s="8" t="s">
        <v>7159</v>
      </c>
      <c r="D830" s="8" t="s">
        <v>8264</v>
      </c>
      <c r="E830" s="6" t="str">
        <f t="shared" si="12"/>
        <v>63690</v>
      </c>
    </row>
    <row r="831" spans="1:5">
      <c r="A831" s="7" t="s">
        <v>8265</v>
      </c>
      <c r="B831" s="7" t="s">
        <v>7583</v>
      </c>
      <c r="C831" s="8" t="s">
        <v>6955</v>
      </c>
      <c r="D831" s="8" t="s">
        <v>8266</v>
      </c>
      <c r="E831" s="6" t="str">
        <f t="shared" si="12"/>
        <v>66001</v>
      </c>
    </row>
    <row r="832" spans="1:5">
      <c r="A832" s="7" t="s">
        <v>8265</v>
      </c>
      <c r="B832" s="7" t="s">
        <v>7583</v>
      </c>
      <c r="C832" s="8" t="s">
        <v>6979</v>
      </c>
      <c r="D832" s="8" t="s">
        <v>8267</v>
      </c>
      <c r="E832" s="6" t="str">
        <f t="shared" si="12"/>
        <v>66045</v>
      </c>
    </row>
    <row r="833" spans="1:5">
      <c r="A833" s="7" t="s">
        <v>8265</v>
      </c>
      <c r="B833" s="7" t="s">
        <v>7583</v>
      </c>
      <c r="C833" s="8" t="s">
        <v>7629</v>
      </c>
      <c r="D833" s="8" t="s">
        <v>7630</v>
      </c>
      <c r="E833" s="6" t="str">
        <f t="shared" si="12"/>
        <v>66075</v>
      </c>
    </row>
    <row r="834" spans="1:5">
      <c r="A834" s="7" t="s">
        <v>8265</v>
      </c>
      <c r="B834" s="7" t="s">
        <v>7583</v>
      </c>
      <c r="C834" s="8" t="s">
        <v>6991</v>
      </c>
      <c r="D834" s="8" t="s">
        <v>8268</v>
      </c>
      <c r="E834" s="6" t="str">
        <f t="shared" si="12"/>
        <v>66088</v>
      </c>
    </row>
    <row r="835" spans="1:5">
      <c r="A835" s="7" t="s">
        <v>8265</v>
      </c>
      <c r="B835" s="7" t="s">
        <v>7583</v>
      </c>
      <c r="C835" s="8" t="s">
        <v>8056</v>
      </c>
      <c r="D835" s="8" t="s">
        <v>8269</v>
      </c>
      <c r="E835" s="6" t="str">
        <f t="shared" ref="E835:E898" si="13">CONCATENATE(A835,C835)</f>
        <v>66170</v>
      </c>
    </row>
    <row r="836" spans="1:5">
      <c r="A836" s="7" t="s">
        <v>8265</v>
      </c>
      <c r="B836" s="7" t="s">
        <v>7583</v>
      </c>
      <c r="C836" s="8" t="s">
        <v>7063</v>
      </c>
      <c r="D836" s="8" t="s">
        <v>8270</v>
      </c>
      <c r="E836" s="6" t="str">
        <f t="shared" si="13"/>
        <v>66318</v>
      </c>
    </row>
    <row r="837" spans="1:5">
      <c r="A837" s="7" t="s">
        <v>8265</v>
      </c>
      <c r="B837" s="7" t="s">
        <v>7583</v>
      </c>
      <c r="C837" s="8" t="s">
        <v>7706</v>
      </c>
      <c r="D837" s="8" t="s">
        <v>8271</v>
      </c>
      <c r="E837" s="6" t="str">
        <f t="shared" si="13"/>
        <v>66383</v>
      </c>
    </row>
    <row r="838" spans="1:5">
      <c r="A838" s="7" t="s">
        <v>8265</v>
      </c>
      <c r="B838" s="7" t="s">
        <v>7583</v>
      </c>
      <c r="C838" s="8" t="s">
        <v>7085</v>
      </c>
      <c r="D838" s="8" t="s">
        <v>8272</v>
      </c>
      <c r="E838" s="6" t="str">
        <f t="shared" si="13"/>
        <v>66400</v>
      </c>
    </row>
    <row r="839" spans="1:5">
      <c r="A839" s="7" t="s">
        <v>8265</v>
      </c>
      <c r="B839" s="7" t="s">
        <v>7583</v>
      </c>
      <c r="C839" s="8" t="s">
        <v>7091</v>
      </c>
      <c r="D839" s="8" t="s">
        <v>8273</v>
      </c>
      <c r="E839" s="6" t="str">
        <f t="shared" si="13"/>
        <v>66440</v>
      </c>
    </row>
    <row r="840" spans="1:5">
      <c r="A840" s="7" t="s">
        <v>8265</v>
      </c>
      <c r="B840" s="7" t="s">
        <v>7583</v>
      </c>
      <c r="C840" s="8" t="s">
        <v>8274</v>
      </c>
      <c r="D840" s="8" t="s">
        <v>8275</v>
      </c>
      <c r="E840" s="6" t="str">
        <f t="shared" si="13"/>
        <v>66456</v>
      </c>
    </row>
    <row r="841" spans="1:5">
      <c r="A841" s="7" t="s">
        <v>8265</v>
      </c>
      <c r="B841" s="7" t="s">
        <v>7583</v>
      </c>
      <c r="C841" s="8" t="s">
        <v>7468</v>
      </c>
      <c r="D841" s="8" t="s">
        <v>8276</v>
      </c>
      <c r="E841" s="6" t="str">
        <f t="shared" si="13"/>
        <v>66572</v>
      </c>
    </row>
    <row r="842" spans="1:5">
      <c r="A842" s="7" t="s">
        <v>8265</v>
      </c>
      <c r="B842" s="7" t="s">
        <v>7583</v>
      </c>
      <c r="C842" s="8" t="s">
        <v>7871</v>
      </c>
      <c r="D842" s="8" t="s">
        <v>8277</v>
      </c>
      <c r="E842" s="6" t="str">
        <f t="shared" si="13"/>
        <v>66594</v>
      </c>
    </row>
    <row r="843" spans="1:5">
      <c r="A843" s="7" t="s">
        <v>8265</v>
      </c>
      <c r="B843" s="7" t="s">
        <v>7583</v>
      </c>
      <c r="C843" s="8" t="s">
        <v>8278</v>
      </c>
      <c r="D843" s="8" t="s">
        <v>8279</v>
      </c>
      <c r="E843" s="6" t="str">
        <f t="shared" si="13"/>
        <v>66682</v>
      </c>
    </row>
    <row r="844" spans="1:5">
      <c r="A844" s="7" t="s">
        <v>8265</v>
      </c>
      <c r="B844" s="7" t="s">
        <v>7583</v>
      </c>
      <c r="C844" s="8" t="s">
        <v>8190</v>
      </c>
      <c r="D844" s="8" t="s">
        <v>8280</v>
      </c>
      <c r="E844" s="6" t="str">
        <f t="shared" si="13"/>
        <v>66687</v>
      </c>
    </row>
    <row r="845" spans="1:5">
      <c r="A845" s="7" t="s">
        <v>8281</v>
      </c>
      <c r="B845" s="7" t="s">
        <v>8282</v>
      </c>
      <c r="C845" s="8" t="s">
        <v>6955</v>
      </c>
      <c r="D845" s="8" t="s">
        <v>8283</v>
      </c>
      <c r="E845" s="6" t="str">
        <f t="shared" si="13"/>
        <v>68001</v>
      </c>
    </row>
    <row r="846" spans="1:5">
      <c r="A846" s="7" t="s">
        <v>8281</v>
      </c>
      <c r="B846" s="7" t="s">
        <v>8282</v>
      </c>
      <c r="C846" s="8" t="s">
        <v>7554</v>
      </c>
      <c r="D846" s="8" t="s">
        <v>8284</v>
      </c>
      <c r="E846" s="6" t="str">
        <f t="shared" si="13"/>
        <v>68013</v>
      </c>
    </row>
    <row r="847" spans="1:5">
      <c r="A847" s="7" t="s">
        <v>8281</v>
      </c>
      <c r="B847" s="7" t="s">
        <v>8282</v>
      </c>
      <c r="C847" s="8" t="s">
        <v>7984</v>
      </c>
      <c r="D847" s="8" t="s">
        <v>7600</v>
      </c>
      <c r="E847" s="6" t="str">
        <f t="shared" si="13"/>
        <v>68020</v>
      </c>
    </row>
    <row r="848" spans="1:5">
      <c r="A848" s="7" t="s">
        <v>8281</v>
      </c>
      <c r="B848" s="7" t="s">
        <v>8282</v>
      </c>
      <c r="C848" s="8" t="s">
        <v>6981</v>
      </c>
      <c r="D848" s="8" t="s">
        <v>8285</v>
      </c>
      <c r="E848" s="6" t="str">
        <f t="shared" si="13"/>
        <v>68051</v>
      </c>
    </row>
    <row r="849" spans="1:5">
      <c r="A849" s="7" t="s">
        <v>8281</v>
      </c>
      <c r="B849" s="7" t="s">
        <v>8282</v>
      </c>
      <c r="C849" s="8" t="s">
        <v>7951</v>
      </c>
      <c r="D849" s="8" t="s">
        <v>6988</v>
      </c>
      <c r="E849" s="6" t="str">
        <f t="shared" si="13"/>
        <v>68077</v>
      </c>
    </row>
    <row r="850" spans="1:5">
      <c r="A850" s="7" t="s">
        <v>8281</v>
      </c>
      <c r="B850" s="7" t="s">
        <v>8282</v>
      </c>
      <c r="C850" s="8" t="s">
        <v>6987</v>
      </c>
      <c r="D850" s="8" t="s">
        <v>8286</v>
      </c>
      <c r="E850" s="6" t="str">
        <f t="shared" si="13"/>
        <v>68079</v>
      </c>
    </row>
    <row r="851" spans="1:5">
      <c r="A851" s="7" t="s">
        <v>8281</v>
      </c>
      <c r="B851" s="7" t="s">
        <v>8282</v>
      </c>
      <c r="C851" s="8" t="s">
        <v>8287</v>
      </c>
      <c r="D851" s="8" t="s">
        <v>8288</v>
      </c>
      <c r="E851" s="6" t="str">
        <f t="shared" si="13"/>
        <v>68081</v>
      </c>
    </row>
    <row r="852" spans="1:5">
      <c r="A852" s="7" t="s">
        <v>8281</v>
      </c>
      <c r="B852" s="7" t="s">
        <v>8282</v>
      </c>
      <c r="C852" s="8" t="s">
        <v>7348</v>
      </c>
      <c r="D852" s="8" t="s">
        <v>6996</v>
      </c>
      <c r="E852" s="6" t="str">
        <f t="shared" si="13"/>
        <v>68092</v>
      </c>
    </row>
    <row r="853" spans="1:5">
      <c r="A853" s="7" t="s">
        <v>8281</v>
      </c>
      <c r="B853" s="7" t="s">
        <v>8282</v>
      </c>
      <c r="C853" s="8" t="s">
        <v>6997</v>
      </c>
      <c r="D853" s="8" t="s">
        <v>7255</v>
      </c>
      <c r="E853" s="6" t="str">
        <f t="shared" si="13"/>
        <v>68101</v>
      </c>
    </row>
    <row r="854" spans="1:5">
      <c r="A854" s="7" t="s">
        <v>8281</v>
      </c>
      <c r="B854" s="7" t="s">
        <v>8282</v>
      </c>
      <c r="C854" s="8" t="s">
        <v>8289</v>
      </c>
      <c r="D854" s="8" t="s">
        <v>7778</v>
      </c>
      <c r="E854" s="6" t="str">
        <f t="shared" si="13"/>
        <v>68121</v>
      </c>
    </row>
    <row r="855" spans="1:5">
      <c r="A855" s="7" t="s">
        <v>8281</v>
      </c>
      <c r="B855" s="7" t="s">
        <v>8282</v>
      </c>
      <c r="C855" s="8" t="s">
        <v>7989</v>
      </c>
      <c r="D855" s="8" t="s">
        <v>8290</v>
      </c>
      <c r="E855" s="6" t="str">
        <f t="shared" si="13"/>
        <v>68132</v>
      </c>
    </row>
    <row r="856" spans="1:5">
      <c r="A856" s="7" t="s">
        <v>8281</v>
      </c>
      <c r="B856" s="7" t="s">
        <v>8282</v>
      </c>
      <c r="C856" s="8" t="s">
        <v>7017</v>
      </c>
      <c r="D856" s="8" t="s">
        <v>8291</v>
      </c>
      <c r="E856" s="6" t="str">
        <f t="shared" si="13"/>
        <v>68147</v>
      </c>
    </row>
    <row r="857" spans="1:5">
      <c r="A857" s="7" t="s">
        <v>8281</v>
      </c>
      <c r="B857" s="7" t="s">
        <v>8282</v>
      </c>
      <c r="C857" s="8" t="s">
        <v>8292</v>
      </c>
      <c r="D857" s="8" t="s">
        <v>8293</v>
      </c>
      <c r="E857" s="6" t="str">
        <f t="shared" si="13"/>
        <v>68152</v>
      </c>
    </row>
    <row r="858" spans="1:5">
      <c r="A858" s="7" t="s">
        <v>8281</v>
      </c>
      <c r="B858" s="7" t="s">
        <v>8282</v>
      </c>
      <c r="C858" s="8" t="s">
        <v>7269</v>
      </c>
      <c r="D858" s="8" t="s">
        <v>8294</v>
      </c>
      <c r="E858" s="6" t="str">
        <f t="shared" si="13"/>
        <v>68160</v>
      </c>
    </row>
    <row r="859" spans="1:5">
      <c r="A859" s="7" t="s">
        <v>8281</v>
      </c>
      <c r="B859" s="7" t="s">
        <v>8282</v>
      </c>
      <c r="C859" s="8" t="s">
        <v>7361</v>
      </c>
      <c r="D859" s="8" t="s">
        <v>8295</v>
      </c>
      <c r="E859" s="6" t="str">
        <f t="shared" si="13"/>
        <v>68162</v>
      </c>
    </row>
    <row r="860" spans="1:5">
      <c r="A860" s="7" t="s">
        <v>8281</v>
      </c>
      <c r="B860" s="7" t="s">
        <v>8282</v>
      </c>
      <c r="C860" s="8" t="s">
        <v>8296</v>
      </c>
      <c r="D860" s="8" t="s">
        <v>8297</v>
      </c>
      <c r="E860" s="6" t="str">
        <f t="shared" si="13"/>
        <v>68167</v>
      </c>
    </row>
    <row r="861" spans="1:5">
      <c r="A861" s="7" t="s">
        <v>8281</v>
      </c>
      <c r="B861" s="7" t="s">
        <v>8282</v>
      </c>
      <c r="C861" s="8" t="s">
        <v>8298</v>
      </c>
      <c r="D861" s="8" t="s">
        <v>8299</v>
      </c>
      <c r="E861" s="6" t="str">
        <f t="shared" si="13"/>
        <v>68169</v>
      </c>
    </row>
    <row r="862" spans="1:5">
      <c r="A862" s="7" t="s">
        <v>8281</v>
      </c>
      <c r="B862" s="7" t="s">
        <v>8282</v>
      </c>
      <c r="C862" s="8" t="s">
        <v>7364</v>
      </c>
      <c r="D862" s="8" t="s">
        <v>7731</v>
      </c>
      <c r="E862" s="6" t="str">
        <f t="shared" si="13"/>
        <v>68176</v>
      </c>
    </row>
    <row r="863" spans="1:5">
      <c r="A863" s="7" t="s">
        <v>8281</v>
      </c>
      <c r="B863" s="7" t="s">
        <v>8282</v>
      </c>
      <c r="C863" s="8" t="s">
        <v>8300</v>
      </c>
      <c r="D863" s="8" t="s">
        <v>8301</v>
      </c>
      <c r="E863" s="6" t="str">
        <f t="shared" si="13"/>
        <v>68179</v>
      </c>
    </row>
    <row r="864" spans="1:5">
      <c r="A864" s="7" t="s">
        <v>8281</v>
      </c>
      <c r="B864" s="7" t="s">
        <v>8282</v>
      </c>
      <c r="C864" s="8" t="s">
        <v>7027</v>
      </c>
      <c r="D864" s="8" t="s">
        <v>8302</v>
      </c>
      <c r="E864" s="6" t="str">
        <f t="shared" si="13"/>
        <v>68190</v>
      </c>
    </row>
    <row r="865" spans="1:5">
      <c r="A865" s="7" t="s">
        <v>8281</v>
      </c>
      <c r="B865" s="7" t="s">
        <v>8282</v>
      </c>
      <c r="C865" s="8" t="s">
        <v>8136</v>
      </c>
      <c r="D865" s="8" t="s">
        <v>7032</v>
      </c>
      <c r="E865" s="6" t="str">
        <f t="shared" si="13"/>
        <v>68207</v>
      </c>
    </row>
    <row r="866" spans="1:5">
      <c r="A866" s="7" t="s">
        <v>8281</v>
      </c>
      <c r="B866" s="7" t="s">
        <v>8282</v>
      </c>
      <c r="C866" s="8" t="s">
        <v>7033</v>
      </c>
      <c r="D866" s="8" t="s">
        <v>8303</v>
      </c>
      <c r="E866" s="6" t="str">
        <f t="shared" si="13"/>
        <v>68209</v>
      </c>
    </row>
    <row r="867" spans="1:5">
      <c r="A867" s="7" t="s">
        <v>8281</v>
      </c>
      <c r="B867" s="7" t="s">
        <v>8282</v>
      </c>
      <c r="C867" s="8" t="s">
        <v>8304</v>
      </c>
      <c r="D867" s="8" t="s">
        <v>8305</v>
      </c>
      <c r="E867" s="6" t="str">
        <f t="shared" si="13"/>
        <v>68211</v>
      </c>
    </row>
    <row r="868" spans="1:5">
      <c r="A868" s="7" t="s">
        <v>8281</v>
      </c>
      <c r="B868" s="7" t="s">
        <v>8282</v>
      </c>
      <c r="C868" s="8" t="s">
        <v>8306</v>
      </c>
      <c r="D868" s="8" t="s">
        <v>8307</v>
      </c>
      <c r="E868" s="6" t="str">
        <f t="shared" si="13"/>
        <v>68217</v>
      </c>
    </row>
    <row r="869" spans="1:5">
      <c r="A869" s="7" t="s">
        <v>8281</v>
      </c>
      <c r="B869" s="7" t="s">
        <v>8282</v>
      </c>
      <c r="C869" s="8" t="s">
        <v>8308</v>
      </c>
      <c r="D869" s="8" t="s">
        <v>8309</v>
      </c>
      <c r="E869" s="6" t="str">
        <f t="shared" si="13"/>
        <v>68229</v>
      </c>
    </row>
    <row r="870" spans="1:5">
      <c r="A870" s="7" t="s">
        <v>8281</v>
      </c>
      <c r="B870" s="7" t="s">
        <v>8282</v>
      </c>
      <c r="C870" s="8" t="s">
        <v>8310</v>
      </c>
      <c r="D870" s="8" t="s">
        <v>8311</v>
      </c>
      <c r="E870" s="6" t="str">
        <f t="shared" si="13"/>
        <v>68235</v>
      </c>
    </row>
    <row r="871" spans="1:5">
      <c r="A871" s="7" t="s">
        <v>8281</v>
      </c>
      <c r="B871" s="7" t="s">
        <v>8282</v>
      </c>
      <c r="C871" s="8" t="s">
        <v>7798</v>
      </c>
      <c r="D871" s="8" t="s">
        <v>8312</v>
      </c>
      <c r="E871" s="6" t="str">
        <f t="shared" si="13"/>
        <v>68245</v>
      </c>
    </row>
    <row r="872" spans="1:5">
      <c r="A872" s="7" t="s">
        <v>8281</v>
      </c>
      <c r="B872" s="7" t="s">
        <v>8282</v>
      </c>
      <c r="C872" s="8" t="s">
        <v>7043</v>
      </c>
      <c r="D872" s="8" t="s">
        <v>7281</v>
      </c>
      <c r="E872" s="6" t="str">
        <f t="shared" si="13"/>
        <v>68250</v>
      </c>
    </row>
    <row r="873" spans="1:5">
      <c r="A873" s="7" t="s">
        <v>8281</v>
      </c>
      <c r="B873" s="7" t="s">
        <v>8282</v>
      </c>
      <c r="C873" s="8" t="s">
        <v>8313</v>
      </c>
      <c r="D873" s="8" t="s">
        <v>8314</v>
      </c>
      <c r="E873" s="6" t="str">
        <f t="shared" si="13"/>
        <v>68255</v>
      </c>
    </row>
    <row r="874" spans="1:5">
      <c r="A874" s="7" t="s">
        <v>8281</v>
      </c>
      <c r="B874" s="7" t="s">
        <v>8282</v>
      </c>
      <c r="C874" s="8" t="s">
        <v>7045</v>
      </c>
      <c r="D874" s="8" t="s">
        <v>8315</v>
      </c>
      <c r="E874" s="6" t="str">
        <f t="shared" si="13"/>
        <v>68264</v>
      </c>
    </row>
    <row r="875" spans="1:5">
      <c r="A875" s="7" t="s">
        <v>8281</v>
      </c>
      <c r="B875" s="7" t="s">
        <v>8282</v>
      </c>
      <c r="C875" s="8" t="s">
        <v>7047</v>
      </c>
      <c r="D875" s="8" t="s">
        <v>8316</v>
      </c>
      <c r="E875" s="6" t="str">
        <f t="shared" si="13"/>
        <v>68266</v>
      </c>
    </row>
    <row r="876" spans="1:5">
      <c r="A876" s="7" t="s">
        <v>8281</v>
      </c>
      <c r="B876" s="7" t="s">
        <v>8282</v>
      </c>
      <c r="C876" s="8" t="s">
        <v>8317</v>
      </c>
      <c r="D876" s="8" t="s">
        <v>8318</v>
      </c>
      <c r="E876" s="6" t="str">
        <f t="shared" si="13"/>
        <v>68271</v>
      </c>
    </row>
    <row r="877" spans="1:5">
      <c r="A877" s="7" t="s">
        <v>8281</v>
      </c>
      <c r="B877" s="7" t="s">
        <v>8282</v>
      </c>
      <c r="C877" s="8" t="s">
        <v>7399</v>
      </c>
      <c r="D877" s="8" t="s">
        <v>8319</v>
      </c>
      <c r="E877" s="6" t="str">
        <f t="shared" si="13"/>
        <v>68276</v>
      </c>
    </row>
    <row r="878" spans="1:5">
      <c r="A878" s="7" t="s">
        <v>8281</v>
      </c>
      <c r="B878" s="7" t="s">
        <v>8282</v>
      </c>
      <c r="C878" s="8" t="s">
        <v>7214</v>
      </c>
      <c r="D878" s="8" t="s">
        <v>8320</v>
      </c>
      <c r="E878" s="6" t="str">
        <f t="shared" si="13"/>
        <v>68296</v>
      </c>
    </row>
    <row r="879" spans="1:5">
      <c r="A879" s="7" t="s">
        <v>8281</v>
      </c>
      <c r="B879" s="7" t="s">
        <v>8282</v>
      </c>
      <c r="C879" s="8" t="s">
        <v>7993</v>
      </c>
      <c r="D879" s="8" t="s">
        <v>8321</v>
      </c>
      <c r="E879" s="6" t="str">
        <f t="shared" si="13"/>
        <v>68298</v>
      </c>
    </row>
    <row r="880" spans="1:5">
      <c r="A880" s="7" t="s">
        <v>8281</v>
      </c>
      <c r="B880" s="7" t="s">
        <v>8282</v>
      </c>
      <c r="C880" s="8" t="s">
        <v>7819</v>
      </c>
      <c r="D880" s="8" t="s">
        <v>8322</v>
      </c>
      <c r="E880" s="6" t="str">
        <f t="shared" si="13"/>
        <v>68307</v>
      </c>
    </row>
    <row r="881" spans="1:5">
      <c r="A881" s="7" t="s">
        <v>8281</v>
      </c>
      <c r="B881" s="7" t="s">
        <v>8282</v>
      </c>
      <c r="C881" s="8" t="s">
        <v>7063</v>
      </c>
      <c r="D881" s="8" t="s">
        <v>8323</v>
      </c>
      <c r="E881" s="6" t="str">
        <f t="shared" si="13"/>
        <v>68318</v>
      </c>
    </row>
    <row r="882" spans="1:5">
      <c r="A882" s="7" t="s">
        <v>8281</v>
      </c>
      <c r="B882" s="7" t="s">
        <v>8282</v>
      </c>
      <c r="C882" s="8" t="s">
        <v>7823</v>
      </c>
      <c r="D882" s="8" t="s">
        <v>7062</v>
      </c>
      <c r="E882" s="6" t="str">
        <f t="shared" si="13"/>
        <v>68320</v>
      </c>
    </row>
    <row r="883" spans="1:5">
      <c r="A883" s="7" t="s">
        <v>8281</v>
      </c>
      <c r="B883" s="7" t="s">
        <v>8282</v>
      </c>
      <c r="C883" s="8" t="s">
        <v>7408</v>
      </c>
      <c r="D883" s="8" t="s">
        <v>8324</v>
      </c>
      <c r="E883" s="6" t="str">
        <f t="shared" si="13"/>
        <v>68322</v>
      </c>
    </row>
    <row r="884" spans="1:5">
      <c r="A884" s="7" t="s">
        <v>8281</v>
      </c>
      <c r="B884" s="7" t="s">
        <v>8282</v>
      </c>
      <c r="C884" s="8" t="s">
        <v>7826</v>
      </c>
      <c r="D884" s="8" t="s">
        <v>8325</v>
      </c>
      <c r="E884" s="6" t="str">
        <f t="shared" si="13"/>
        <v>68324</v>
      </c>
    </row>
    <row r="885" spans="1:5">
      <c r="A885" s="7" t="s">
        <v>8281</v>
      </c>
      <c r="B885" s="7" t="s">
        <v>8282</v>
      </c>
      <c r="C885" s="8" t="s">
        <v>8326</v>
      </c>
      <c r="D885" s="8" t="s">
        <v>8327</v>
      </c>
      <c r="E885" s="6" t="str">
        <f t="shared" si="13"/>
        <v>68327</v>
      </c>
    </row>
    <row r="886" spans="1:5">
      <c r="A886" s="7" t="s">
        <v>8281</v>
      </c>
      <c r="B886" s="7" t="s">
        <v>8282</v>
      </c>
      <c r="C886" s="8" t="s">
        <v>8226</v>
      </c>
      <c r="D886" s="8" t="s">
        <v>8328</v>
      </c>
      <c r="E886" s="6" t="str">
        <f t="shared" si="13"/>
        <v>68344</v>
      </c>
    </row>
    <row r="887" spans="1:5">
      <c r="A887" s="7" t="s">
        <v>8281</v>
      </c>
      <c r="B887" s="7" t="s">
        <v>8282</v>
      </c>
      <c r="C887" s="8" t="s">
        <v>7077</v>
      </c>
      <c r="D887" s="8" t="s">
        <v>8329</v>
      </c>
      <c r="E887" s="6" t="str">
        <f t="shared" si="13"/>
        <v>68368</v>
      </c>
    </row>
    <row r="888" spans="1:5">
      <c r="A888" s="7" t="s">
        <v>8281</v>
      </c>
      <c r="B888" s="7" t="s">
        <v>8282</v>
      </c>
      <c r="C888" s="8" t="s">
        <v>8108</v>
      </c>
      <c r="D888" s="8" t="s">
        <v>8330</v>
      </c>
      <c r="E888" s="6" t="str">
        <f t="shared" si="13"/>
        <v>68370</v>
      </c>
    </row>
    <row r="889" spans="1:5">
      <c r="A889" s="7" t="s">
        <v>8281</v>
      </c>
      <c r="B889" s="7" t="s">
        <v>8282</v>
      </c>
      <c r="C889" s="8" t="s">
        <v>7418</v>
      </c>
      <c r="D889" s="8" t="s">
        <v>8331</v>
      </c>
      <c r="E889" s="6" t="str">
        <f t="shared" si="13"/>
        <v>68377</v>
      </c>
    </row>
    <row r="890" spans="1:5">
      <c r="A890" s="7" t="s">
        <v>8281</v>
      </c>
      <c r="B890" s="7" t="s">
        <v>8282</v>
      </c>
      <c r="C890" s="8" t="s">
        <v>8165</v>
      </c>
      <c r="D890" s="8" t="s">
        <v>8332</v>
      </c>
      <c r="E890" s="6" t="str">
        <f t="shared" si="13"/>
        <v>68385</v>
      </c>
    </row>
    <row r="891" spans="1:5">
      <c r="A891" s="7" t="s">
        <v>8281</v>
      </c>
      <c r="B891" s="7" t="s">
        <v>8282</v>
      </c>
      <c r="C891" s="8" t="s">
        <v>7648</v>
      </c>
      <c r="D891" s="8" t="s">
        <v>7716</v>
      </c>
      <c r="E891" s="6" t="str">
        <f t="shared" si="13"/>
        <v>68397</v>
      </c>
    </row>
    <row r="892" spans="1:5">
      <c r="A892" s="7" t="s">
        <v>8281</v>
      </c>
      <c r="B892" s="7" t="s">
        <v>8282</v>
      </c>
      <c r="C892" s="8" t="s">
        <v>8333</v>
      </c>
      <c r="D892" s="8" t="s">
        <v>8334</v>
      </c>
      <c r="E892" s="6" t="str">
        <f t="shared" si="13"/>
        <v>68406</v>
      </c>
    </row>
    <row r="893" spans="1:5">
      <c r="A893" s="7" t="s">
        <v>8281</v>
      </c>
      <c r="B893" s="7" t="s">
        <v>8282</v>
      </c>
      <c r="C893" s="8" t="s">
        <v>7650</v>
      </c>
      <c r="D893" s="8" t="s">
        <v>8335</v>
      </c>
      <c r="E893" s="6" t="str">
        <f t="shared" si="13"/>
        <v>68418</v>
      </c>
    </row>
    <row r="894" spans="1:5">
      <c r="A894" s="7" t="s">
        <v>8281</v>
      </c>
      <c r="B894" s="7" t="s">
        <v>8282</v>
      </c>
      <c r="C894" s="8" t="s">
        <v>7089</v>
      </c>
      <c r="D894" s="8" t="s">
        <v>8336</v>
      </c>
      <c r="E894" s="6" t="str">
        <f t="shared" si="13"/>
        <v>68425</v>
      </c>
    </row>
    <row r="895" spans="1:5">
      <c r="A895" s="7" t="s">
        <v>8281</v>
      </c>
      <c r="B895" s="7" t="s">
        <v>8282</v>
      </c>
      <c r="C895" s="8" t="s">
        <v>8337</v>
      </c>
      <c r="D895" s="8" t="s">
        <v>8338</v>
      </c>
      <c r="E895" s="6" t="str">
        <f t="shared" si="13"/>
        <v>68432</v>
      </c>
    </row>
    <row r="896" spans="1:5">
      <c r="A896" s="7" t="s">
        <v>8281</v>
      </c>
      <c r="B896" s="7" t="s">
        <v>8282</v>
      </c>
      <c r="C896" s="8" t="s">
        <v>7568</v>
      </c>
      <c r="D896" s="8" t="s">
        <v>8339</v>
      </c>
      <c r="E896" s="6" t="str">
        <f t="shared" si="13"/>
        <v>68444</v>
      </c>
    </row>
    <row r="897" spans="1:5">
      <c r="A897" s="7" t="s">
        <v>8281</v>
      </c>
      <c r="B897" s="7" t="s">
        <v>8282</v>
      </c>
      <c r="C897" s="8" t="s">
        <v>7431</v>
      </c>
      <c r="D897" s="8" t="s">
        <v>8340</v>
      </c>
      <c r="E897" s="6" t="str">
        <f t="shared" si="13"/>
        <v>68464</v>
      </c>
    </row>
    <row r="898" spans="1:5">
      <c r="A898" s="7" t="s">
        <v>8281</v>
      </c>
      <c r="B898" s="7" t="s">
        <v>8282</v>
      </c>
      <c r="C898" s="8" t="s">
        <v>7292</v>
      </c>
      <c r="D898" s="8" t="s">
        <v>8341</v>
      </c>
      <c r="E898" s="6" t="str">
        <f t="shared" si="13"/>
        <v>68468</v>
      </c>
    </row>
    <row r="899" spans="1:5">
      <c r="A899" s="7" t="s">
        <v>8281</v>
      </c>
      <c r="B899" s="7" t="s">
        <v>8282</v>
      </c>
      <c r="C899" s="8" t="s">
        <v>8235</v>
      </c>
      <c r="D899" s="8" t="s">
        <v>8342</v>
      </c>
      <c r="E899" s="6" t="str">
        <f t="shared" ref="E899:E962" si="14">CONCATENATE(A899,C899)</f>
        <v>68498</v>
      </c>
    </row>
    <row r="900" spans="1:5">
      <c r="A900" s="7" t="s">
        <v>8281</v>
      </c>
      <c r="B900" s="7" t="s">
        <v>8282</v>
      </c>
      <c r="C900" s="8" t="s">
        <v>7444</v>
      </c>
      <c r="D900" s="8" t="s">
        <v>8343</v>
      </c>
      <c r="E900" s="6" t="str">
        <f t="shared" si="14"/>
        <v>68500</v>
      </c>
    </row>
    <row r="901" spans="1:5">
      <c r="A901" s="7" t="s">
        <v>8281</v>
      </c>
      <c r="B901" s="7" t="s">
        <v>8282</v>
      </c>
      <c r="C901" s="8" t="s">
        <v>8344</v>
      </c>
      <c r="D901" s="8" t="s">
        <v>8345</v>
      </c>
      <c r="E901" s="6" t="str">
        <f t="shared" si="14"/>
        <v>68502</v>
      </c>
    </row>
    <row r="902" spans="1:5">
      <c r="A902" s="7" t="s">
        <v>8281</v>
      </c>
      <c r="B902" s="7" t="s">
        <v>8282</v>
      </c>
      <c r="C902" s="8" t="s">
        <v>7456</v>
      </c>
      <c r="D902" s="8" t="s">
        <v>8346</v>
      </c>
      <c r="E902" s="6" t="str">
        <f t="shared" si="14"/>
        <v>68522</v>
      </c>
    </row>
    <row r="903" spans="1:5">
      <c r="A903" s="7" t="s">
        <v>8281</v>
      </c>
      <c r="B903" s="7" t="s">
        <v>8282</v>
      </c>
      <c r="C903" s="8" t="s">
        <v>7577</v>
      </c>
      <c r="D903" s="8" t="s">
        <v>8347</v>
      </c>
      <c r="E903" s="6" t="str">
        <f t="shared" si="14"/>
        <v>68524</v>
      </c>
    </row>
    <row r="904" spans="1:5">
      <c r="A904" s="7" t="s">
        <v>8281</v>
      </c>
      <c r="B904" s="7" t="s">
        <v>8282</v>
      </c>
      <c r="C904" s="8" t="s">
        <v>7460</v>
      </c>
      <c r="D904" s="8" t="s">
        <v>8348</v>
      </c>
      <c r="E904" s="6" t="str">
        <f t="shared" si="14"/>
        <v>68533</v>
      </c>
    </row>
    <row r="905" spans="1:5">
      <c r="A905" s="7" t="s">
        <v>8281</v>
      </c>
      <c r="B905" s="7" t="s">
        <v>8282</v>
      </c>
      <c r="C905" s="8" t="s">
        <v>8349</v>
      </c>
      <c r="D905" s="8" t="s">
        <v>8350</v>
      </c>
      <c r="E905" s="6" t="str">
        <f t="shared" si="14"/>
        <v>68547</v>
      </c>
    </row>
    <row r="906" spans="1:5">
      <c r="A906" s="7" t="s">
        <v>8281</v>
      </c>
      <c r="B906" s="7" t="s">
        <v>8282</v>
      </c>
      <c r="C906" s="8" t="s">
        <v>7226</v>
      </c>
      <c r="D906" s="8" t="s">
        <v>8351</v>
      </c>
      <c r="E906" s="6" t="str">
        <f t="shared" si="14"/>
        <v>68549</v>
      </c>
    </row>
    <row r="907" spans="1:5">
      <c r="A907" s="7" t="s">
        <v>8281</v>
      </c>
      <c r="B907" s="7" t="s">
        <v>8282</v>
      </c>
      <c r="C907" s="8" t="s">
        <v>7468</v>
      </c>
      <c r="D907" s="8" t="s">
        <v>8352</v>
      </c>
      <c r="E907" s="6" t="str">
        <f t="shared" si="14"/>
        <v>68572</v>
      </c>
    </row>
    <row r="908" spans="1:5">
      <c r="A908" s="7" t="s">
        <v>8281</v>
      </c>
      <c r="B908" s="7" t="s">
        <v>8282</v>
      </c>
      <c r="C908" s="8" t="s">
        <v>7232</v>
      </c>
      <c r="D908" s="8" t="s">
        <v>8353</v>
      </c>
      <c r="E908" s="6" t="str">
        <f t="shared" si="14"/>
        <v>68573</v>
      </c>
    </row>
    <row r="909" spans="1:5">
      <c r="A909" s="7" t="s">
        <v>8281</v>
      </c>
      <c r="B909" s="7" t="s">
        <v>8282</v>
      </c>
      <c r="C909" s="8" t="s">
        <v>8354</v>
      </c>
      <c r="D909" s="8" t="s">
        <v>8355</v>
      </c>
      <c r="E909" s="6" t="str">
        <f t="shared" si="14"/>
        <v>68575</v>
      </c>
    </row>
    <row r="910" spans="1:5">
      <c r="A910" s="7" t="s">
        <v>8281</v>
      </c>
      <c r="B910" s="7" t="s">
        <v>8282</v>
      </c>
      <c r="C910" s="8" t="s">
        <v>7123</v>
      </c>
      <c r="D910" s="8" t="s">
        <v>7124</v>
      </c>
      <c r="E910" s="6" t="str">
        <f t="shared" si="14"/>
        <v>68615</v>
      </c>
    </row>
    <row r="911" spans="1:5">
      <c r="A911" s="7" t="s">
        <v>8281</v>
      </c>
      <c r="B911" s="7" t="s">
        <v>8282</v>
      </c>
      <c r="C911" s="8" t="s">
        <v>7309</v>
      </c>
      <c r="D911" s="8" t="s">
        <v>8356</v>
      </c>
      <c r="E911" s="6" t="str">
        <f t="shared" si="14"/>
        <v>68655</v>
      </c>
    </row>
    <row r="912" spans="1:5">
      <c r="A912" s="7" t="s">
        <v>8281</v>
      </c>
      <c r="B912" s="7" t="s">
        <v>8282</v>
      </c>
      <c r="C912" s="8" t="s">
        <v>8357</v>
      </c>
      <c r="D912" s="8" t="s">
        <v>8358</v>
      </c>
      <c r="E912" s="6" t="str">
        <f t="shared" si="14"/>
        <v>68669</v>
      </c>
    </row>
    <row r="913" spans="1:5">
      <c r="A913" s="7" t="s">
        <v>8281</v>
      </c>
      <c r="B913" s="7" t="s">
        <v>8282</v>
      </c>
      <c r="C913" s="8" t="s">
        <v>7315</v>
      </c>
      <c r="D913" s="8" t="s">
        <v>8359</v>
      </c>
      <c r="E913" s="6" t="str">
        <f t="shared" si="14"/>
        <v>68673</v>
      </c>
    </row>
    <row r="914" spans="1:5">
      <c r="A914" s="7" t="s">
        <v>8281</v>
      </c>
      <c r="B914" s="7" t="s">
        <v>8282</v>
      </c>
      <c r="C914" s="8" t="s">
        <v>7155</v>
      </c>
      <c r="D914" s="8" t="s">
        <v>8360</v>
      </c>
      <c r="E914" s="6" t="str">
        <f t="shared" si="14"/>
        <v>68679</v>
      </c>
    </row>
    <row r="915" spans="1:5">
      <c r="A915" s="7" t="s">
        <v>8281</v>
      </c>
      <c r="B915" s="7" t="s">
        <v>8282</v>
      </c>
      <c r="C915" s="8" t="s">
        <v>8278</v>
      </c>
      <c r="D915" s="8" t="s">
        <v>8361</v>
      </c>
      <c r="E915" s="6" t="str">
        <f t="shared" si="14"/>
        <v>68682</v>
      </c>
    </row>
    <row r="916" spans="1:5">
      <c r="A916" s="7" t="s">
        <v>8281</v>
      </c>
      <c r="B916" s="7" t="s">
        <v>8282</v>
      </c>
      <c r="C916" s="8" t="s">
        <v>8362</v>
      </c>
      <c r="D916" s="8" t="s">
        <v>8363</v>
      </c>
      <c r="E916" s="6" t="str">
        <f t="shared" si="14"/>
        <v>68684</v>
      </c>
    </row>
    <row r="917" spans="1:5">
      <c r="A917" s="7" t="s">
        <v>8281</v>
      </c>
      <c r="B917" s="7" t="s">
        <v>8282</v>
      </c>
      <c r="C917" s="8" t="s">
        <v>7157</v>
      </c>
      <c r="D917" s="8" t="s">
        <v>8364</v>
      </c>
      <c r="E917" s="6" t="str">
        <f t="shared" si="14"/>
        <v>68686</v>
      </c>
    </row>
    <row r="918" spans="1:5">
      <c r="A918" s="7" t="s">
        <v>8281</v>
      </c>
      <c r="B918" s="7" t="s">
        <v>8282</v>
      </c>
      <c r="C918" s="8" t="s">
        <v>8123</v>
      </c>
      <c r="D918" s="8" t="s">
        <v>8365</v>
      </c>
      <c r="E918" s="6" t="str">
        <f t="shared" si="14"/>
        <v>68689</v>
      </c>
    </row>
    <row r="919" spans="1:5">
      <c r="A919" s="7" t="s">
        <v>8281</v>
      </c>
      <c r="B919" s="7" t="s">
        <v>8282</v>
      </c>
      <c r="C919" s="8" t="s">
        <v>8366</v>
      </c>
      <c r="D919" s="8" t="s">
        <v>7156</v>
      </c>
      <c r="E919" s="6" t="str">
        <f t="shared" si="14"/>
        <v>68705</v>
      </c>
    </row>
    <row r="920" spans="1:5">
      <c r="A920" s="7" t="s">
        <v>8281</v>
      </c>
      <c r="B920" s="7" t="s">
        <v>8282</v>
      </c>
      <c r="C920" s="8" t="s">
        <v>7495</v>
      </c>
      <c r="D920" s="8" t="s">
        <v>8367</v>
      </c>
      <c r="E920" s="6" t="str">
        <f t="shared" si="14"/>
        <v>68720</v>
      </c>
    </row>
    <row r="921" spans="1:5">
      <c r="A921" s="7" t="s">
        <v>8281</v>
      </c>
      <c r="B921" s="7" t="s">
        <v>8282</v>
      </c>
      <c r="C921" s="8" t="s">
        <v>7888</v>
      </c>
      <c r="D921" s="8" t="s">
        <v>8368</v>
      </c>
      <c r="E921" s="6" t="str">
        <f t="shared" si="14"/>
        <v>68745</v>
      </c>
    </row>
    <row r="922" spans="1:5">
      <c r="A922" s="7" t="s">
        <v>8281</v>
      </c>
      <c r="B922" s="7" t="s">
        <v>8282</v>
      </c>
      <c r="C922" s="8" t="s">
        <v>7503</v>
      </c>
      <c r="D922" s="8" t="s">
        <v>8369</v>
      </c>
      <c r="E922" s="6" t="str">
        <f t="shared" si="14"/>
        <v>68755</v>
      </c>
    </row>
    <row r="923" spans="1:5">
      <c r="A923" s="7" t="s">
        <v>8281</v>
      </c>
      <c r="B923" s="7" t="s">
        <v>8282</v>
      </c>
      <c r="C923" s="8" t="s">
        <v>7245</v>
      </c>
      <c r="D923" s="8" t="s">
        <v>8370</v>
      </c>
      <c r="E923" s="6" t="str">
        <f t="shared" si="14"/>
        <v>68770</v>
      </c>
    </row>
    <row r="924" spans="1:5">
      <c r="A924" s="7" t="s">
        <v>8281</v>
      </c>
      <c r="B924" s="7" t="s">
        <v>8282</v>
      </c>
      <c r="C924" s="8" t="s">
        <v>8371</v>
      </c>
      <c r="D924" s="8" t="s">
        <v>7674</v>
      </c>
      <c r="E924" s="6" t="str">
        <f t="shared" si="14"/>
        <v>68773</v>
      </c>
    </row>
    <row r="925" spans="1:5">
      <c r="A925" s="7" t="s">
        <v>8281</v>
      </c>
      <c r="B925" s="7" t="s">
        <v>8282</v>
      </c>
      <c r="C925" s="8" t="s">
        <v>7325</v>
      </c>
      <c r="D925" s="8" t="s">
        <v>8372</v>
      </c>
      <c r="E925" s="6" t="str">
        <f t="shared" si="14"/>
        <v>68780</v>
      </c>
    </row>
    <row r="926" spans="1:5">
      <c r="A926" s="7" t="s">
        <v>8281</v>
      </c>
      <c r="B926" s="7" t="s">
        <v>8282</v>
      </c>
      <c r="C926" s="8" t="s">
        <v>7536</v>
      </c>
      <c r="D926" s="8" t="s">
        <v>8373</v>
      </c>
      <c r="E926" s="6" t="str">
        <f t="shared" si="14"/>
        <v>68820</v>
      </c>
    </row>
    <row r="927" spans="1:5">
      <c r="A927" s="7" t="s">
        <v>8281</v>
      </c>
      <c r="B927" s="7" t="s">
        <v>8282</v>
      </c>
      <c r="C927" s="8" t="s">
        <v>7761</v>
      </c>
      <c r="D927" s="8" t="s">
        <v>8374</v>
      </c>
      <c r="E927" s="6" t="str">
        <f t="shared" si="14"/>
        <v>68855</v>
      </c>
    </row>
    <row r="928" spans="1:5">
      <c r="A928" s="7" t="s">
        <v>8281</v>
      </c>
      <c r="B928" s="7" t="s">
        <v>8282</v>
      </c>
      <c r="C928" s="8" t="s">
        <v>7191</v>
      </c>
      <c r="D928" s="8" t="s">
        <v>8375</v>
      </c>
      <c r="E928" s="6" t="str">
        <f t="shared" si="14"/>
        <v>68861</v>
      </c>
    </row>
    <row r="929" spans="1:5">
      <c r="A929" s="7" t="s">
        <v>8281</v>
      </c>
      <c r="B929" s="7" t="s">
        <v>8282</v>
      </c>
      <c r="C929" s="8" t="s">
        <v>7591</v>
      </c>
      <c r="D929" s="8" t="s">
        <v>8376</v>
      </c>
      <c r="E929" s="6" t="str">
        <f t="shared" si="14"/>
        <v>68867</v>
      </c>
    </row>
    <row r="930" spans="1:5">
      <c r="A930" s="7" t="s">
        <v>8281</v>
      </c>
      <c r="B930" s="7" t="s">
        <v>8282</v>
      </c>
      <c r="C930" s="8" t="s">
        <v>8027</v>
      </c>
      <c r="D930" s="8" t="s">
        <v>7333</v>
      </c>
      <c r="E930" s="6" t="str">
        <f t="shared" si="14"/>
        <v>68872</v>
      </c>
    </row>
    <row r="931" spans="1:5">
      <c r="A931" s="7" t="s">
        <v>8281</v>
      </c>
      <c r="B931" s="7" t="s">
        <v>8282</v>
      </c>
      <c r="C931" s="8" t="s">
        <v>7203</v>
      </c>
      <c r="D931" s="8" t="s">
        <v>8377</v>
      </c>
      <c r="E931" s="6" t="str">
        <f t="shared" si="14"/>
        <v>68895</v>
      </c>
    </row>
    <row r="932" spans="1:5">
      <c r="A932" s="7" t="s">
        <v>8378</v>
      </c>
      <c r="B932" s="7" t="s">
        <v>7674</v>
      </c>
      <c r="C932" s="8" t="s">
        <v>6955</v>
      </c>
      <c r="D932" s="8" t="s">
        <v>8379</v>
      </c>
      <c r="E932" s="6" t="str">
        <f t="shared" si="14"/>
        <v>70001</v>
      </c>
    </row>
    <row r="933" spans="1:5">
      <c r="A933" s="7" t="s">
        <v>8378</v>
      </c>
      <c r="B933" s="7" t="s">
        <v>7674</v>
      </c>
      <c r="C933" s="8" t="s">
        <v>7632</v>
      </c>
      <c r="D933" s="8" t="s">
        <v>7355</v>
      </c>
      <c r="E933" s="6" t="str">
        <f t="shared" si="14"/>
        <v>70110</v>
      </c>
    </row>
    <row r="934" spans="1:5">
      <c r="A934" s="7" t="s">
        <v>8378</v>
      </c>
      <c r="B934" s="7" t="s">
        <v>7674</v>
      </c>
      <c r="C934" s="8" t="s">
        <v>8092</v>
      </c>
      <c r="D934" s="8" t="s">
        <v>8380</v>
      </c>
      <c r="E934" s="6" t="str">
        <f t="shared" si="14"/>
        <v>70124</v>
      </c>
    </row>
    <row r="935" spans="1:5">
      <c r="A935" s="7" t="s">
        <v>8378</v>
      </c>
      <c r="B935" s="7" t="s">
        <v>7674</v>
      </c>
      <c r="C935" s="8" t="s">
        <v>7376</v>
      </c>
      <c r="D935" s="8" t="s">
        <v>8381</v>
      </c>
      <c r="E935" s="6" t="str">
        <f t="shared" si="14"/>
        <v>70204</v>
      </c>
    </row>
    <row r="936" spans="1:5">
      <c r="A936" s="7" t="s">
        <v>8378</v>
      </c>
      <c r="B936" s="7" t="s">
        <v>7674</v>
      </c>
      <c r="C936" s="8" t="s">
        <v>7379</v>
      </c>
      <c r="D936" s="8" t="s">
        <v>8382</v>
      </c>
      <c r="E936" s="6" t="str">
        <f t="shared" si="14"/>
        <v>70215</v>
      </c>
    </row>
    <row r="937" spans="1:5">
      <c r="A937" s="7" t="s">
        <v>8378</v>
      </c>
      <c r="B937" s="7" t="s">
        <v>7674</v>
      </c>
      <c r="C937" s="8" t="s">
        <v>8383</v>
      </c>
      <c r="D937" s="8" t="s">
        <v>8384</v>
      </c>
      <c r="E937" s="6" t="str">
        <f t="shared" si="14"/>
        <v>70221</v>
      </c>
    </row>
    <row r="938" spans="1:5">
      <c r="A938" s="7" t="s">
        <v>8378</v>
      </c>
      <c r="B938" s="7" t="s">
        <v>7674</v>
      </c>
      <c r="C938" s="8" t="s">
        <v>8385</v>
      </c>
      <c r="D938" s="8" t="s">
        <v>8386</v>
      </c>
      <c r="E938" s="6" t="str">
        <f t="shared" si="14"/>
        <v>70230</v>
      </c>
    </row>
    <row r="939" spans="1:5">
      <c r="A939" s="7" t="s">
        <v>8378</v>
      </c>
      <c r="B939" s="7" t="s">
        <v>7674</v>
      </c>
      <c r="C939" s="8" t="s">
        <v>8143</v>
      </c>
      <c r="D939" s="8" t="s">
        <v>8387</v>
      </c>
      <c r="E939" s="6" t="str">
        <f t="shared" si="14"/>
        <v>70233</v>
      </c>
    </row>
    <row r="940" spans="1:5">
      <c r="A940" s="7" t="s">
        <v>8378</v>
      </c>
      <c r="B940" s="7" t="s">
        <v>7674</v>
      </c>
      <c r="C940" s="8" t="s">
        <v>8310</v>
      </c>
      <c r="D940" s="8" t="s">
        <v>8388</v>
      </c>
      <c r="E940" s="6" t="str">
        <f t="shared" si="14"/>
        <v>70235</v>
      </c>
    </row>
    <row r="941" spans="1:5">
      <c r="A941" s="7" t="s">
        <v>8378</v>
      </c>
      <c r="B941" s="7" t="s">
        <v>7674</v>
      </c>
      <c r="C941" s="8" t="s">
        <v>8389</v>
      </c>
      <c r="D941" s="8" t="s">
        <v>8390</v>
      </c>
      <c r="E941" s="6" t="str">
        <f t="shared" si="14"/>
        <v>70265</v>
      </c>
    </row>
    <row r="942" spans="1:5">
      <c r="A942" s="7" t="s">
        <v>8378</v>
      </c>
      <c r="B942" s="7" t="s">
        <v>7674</v>
      </c>
      <c r="C942" s="8" t="s">
        <v>7085</v>
      </c>
      <c r="D942" s="8" t="s">
        <v>7086</v>
      </c>
      <c r="E942" s="6" t="str">
        <f t="shared" si="14"/>
        <v>70400</v>
      </c>
    </row>
    <row r="943" spans="1:5">
      <c r="A943" s="7" t="s">
        <v>8378</v>
      </c>
      <c r="B943" s="7" t="s">
        <v>7674</v>
      </c>
      <c r="C943" s="8" t="s">
        <v>7650</v>
      </c>
      <c r="D943" s="8" t="s">
        <v>8391</v>
      </c>
      <c r="E943" s="6" t="str">
        <f t="shared" si="14"/>
        <v>70418</v>
      </c>
    </row>
    <row r="944" spans="1:5">
      <c r="A944" s="7" t="s">
        <v>8378</v>
      </c>
      <c r="B944" s="7" t="s">
        <v>7674</v>
      </c>
      <c r="C944" s="8" t="s">
        <v>8392</v>
      </c>
      <c r="D944" s="8" t="s">
        <v>8393</v>
      </c>
      <c r="E944" s="6" t="str">
        <f t="shared" si="14"/>
        <v>70429</v>
      </c>
    </row>
    <row r="945" spans="1:5">
      <c r="A945" s="7" t="s">
        <v>8378</v>
      </c>
      <c r="B945" s="7" t="s">
        <v>7674</v>
      </c>
      <c r="C945" s="8" t="s">
        <v>7295</v>
      </c>
      <c r="D945" s="8" t="s">
        <v>8394</v>
      </c>
      <c r="E945" s="6" t="str">
        <f t="shared" si="14"/>
        <v>70473</v>
      </c>
    </row>
    <row r="946" spans="1:5">
      <c r="A946" s="7" t="s">
        <v>8378</v>
      </c>
      <c r="B946" s="7" t="s">
        <v>7674</v>
      </c>
      <c r="C946" s="8" t="s">
        <v>8395</v>
      </c>
      <c r="D946" s="8" t="s">
        <v>8396</v>
      </c>
      <c r="E946" s="6" t="str">
        <f t="shared" si="14"/>
        <v>70508</v>
      </c>
    </row>
    <row r="947" spans="1:5">
      <c r="A947" s="7" t="s">
        <v>8378</v>
      </c>
      <c r="B947" s="7" t="s">
        <v>7674</v>
      </c>
      <c r="C947" s="8" t="s">
        <v>8397</v>
      </c>
      <c r="D947" s="8" t="s">
        <v>8398</v>
      </c>
      <c r="E947" s="6" t="str">
        <f t="shared" si="14"/>
        <v>70523</v>
      </c>
    </row>
    <row r="948" spans="1:5">
      <c r="A948" s="7" t="s">
        <v>8378</v>
      </c>
      <c r="B948" s="7" t="s">
        <v>7674</v>
      </c>
      <c r="C948" s="8" t="s">
        <v>7151</v>
      </c>
      <c r="D948" s="8" t="s">
        <v>8399</v>
      </c>
      <c r="E948" s="6" t="str">
        <f t="shared" si="14"/>
        <v>70670</v>
      </c>
    </row>
    <row r="949" spans="1:5">
      <c r="A949" s="7" t="s">
        <v>8378</v>
      </c>
      <c r="B949" s="7" t="s">
        <v>7674</v>
      </c>
      <c r="C949" s="8" t="s">
        <v>7758</v>
      </c>
      <c r="D949" s="8" t="s">
        <v>8400</v>
      </c>
      <c r="E949" s="6" t="str">
        <f t="shared" si="14"/>
        <v>70678</v>
      </c>
    </row>
    <row r="950" spans="1:5">
      <c r="A950" s="7" t="s">
        <v>8378</v>
      </c>
      <c r="B950" s="7" t="s">
        <v>7674</v>
      </c>
      <c r="C950" s="8" t="s">
        <v>8401</v>
      </c>
      <c r="D950" s="8" t="s">
        <v>8402</v>
      </c>
      <c r="E950" s="6" t="str">
        <f t="shared" si="14"/>
        <v>70702</v>
      </c>
    </row>
    <row r="951" spans="1:5">
      <c r="A951" s="7" t="s">
        <v>8378</v>
      </c>
      <c r="B951" s="7" t="s">
        <v>7674</v>
      </c>
      <c r="C951" s="8" t="s">
        <v>8403</v>
      </c>
      <c r="D951" s="8" t="s">
        <v>8404</v>
      </c>
      <c r="E951" s="6" t="str">
        <f t="shared" si="14"/>
        <v>70708</v>
      </c>
    </row>
    <row r="952" spans="1:5">
      <c r="A952" s="7" t="s">
        <v>8378</v>
      </c>
      <c r="B952" s="7" t="s">
        <v>7674</v>
      </c>
      <c r="C952" s="8" t="s">
        <v>8405</v>
      </c>
      <c r="D952" s="8" t="s">
        <v>8406</v>
      </c>
      <c r="E952" s="6" t="str">
        <f t="shared" si="14"/>
        <v>70713</v>
      </c>
    </row>
    <row r="953" spans="1:5">
      <c r="A953" s="7" t="s">
        <v>8378</v>
      </c>
      <c r="B953" s="7" t="s">
        <v>7674</v>
      </c>
      <c r="C953" s="8" t="s">
        <v>8407</v>
      </c>
      <c r="D953" s="8" t="s">
        <v>7146</v>
      </c>
      <c r="E953" s="6" t="str">
        <f t="shared" si="14"/>
        <v>70717</v>
      </c>
    </row>
    <row r="954" spans="1:5">
      <c r="A954" s="7" t="s">
        <v>8378</v>
      </c>
      <c r="B954" s="7" t="s">
        <v>7674</v>
      </c>
      <c r="C954" s="8" t="s">
        <v>8408</v>
      </c>
      <c r="D954" s="8" t="s">
        <v>8409</v>
      </c>
      <c r="E954" s="6" t="str">
        <f t="shared" si="14"/>
        <v>70742</v>
      </c>
    </row>
    <row r="955" spans="1:5">
      <c r="A955" s="7" t="s">
        <v>8378</v>
      </c>
      <c r="B955" s="7" t="s">
        <v>7674</v>
      </c>
      <c r="C955" s="8" t="s">
        <v>8410</v>
      </c>
      <c r="D955" s="8" t="s">
        <v>7674</v>
      </c>
      <c r="E955" s="6" t="str">
        <f t="shared" si="14"/>
        <v>70771</v>
      </c>
    </row>
    <row r="956" spans="1:5">
      <c r="A956" s="7" t="s">
        <v>8378</v>
      </c>
      <c r="B956" s="7" t="s">
        <v>7674</v>
      </c>
      <c r="C956" s="8" t="s">
        <v>7536</v>
      </c>
      <c r="D956" s="8" t="s">
        <v>8411</v>
      </c>
      <c r="E956" s="6" t="str">
        <f t="shared" si="14"/>
        <v>70820</v>
      </c>
    </row>
    <row r="957" spans="1:5">
      <c r="A957" s="7" t="s">
        <v>8378</v>
      </c>
      <c r="B957" s="7" t="s">
        <v>7674</v>
      </c>
      <c r="C957" s="8" t="s">
        <v>7916</v>
      </c>
      <c r="D957" s="8" t="s">
        <v>8412</v>
      </c>
      <c r="E957" s="6" t="str">
        <f t="shared" si="14"/>
        <v>70823</v>
      </c>
    </row>
    <row r="958" spans="1:5">
      <c r="A958" s="7" t="s">
        <v>8413</v>
      </c>
      <c r="B958" s="7" t="s">
        <v>8414</v>
      </c>
      <c r="C958" s="8" t="s">
        <v>6955</v>
      </c>
      <c r="D958" s="8" t="s">
        <v>8415</v>
      </c>
      <c r="E958" s="6" t="str">
        <f t="shared" si="14"/>
        <v>73001</v>
      </c>
    </row>
    <row r="959" spans="1:5">
      <c r="A959" s="7" t="s">
        <v>8413</v>
      </c>
      <c r="B959" s="7" t="s">
        <v>8414</v>
      </c>
      <c r="C959" s="8" t="s">
        <v>8416</v>
      </c>
      <c r="D959" s="8" t="s">
        <v>8417</v>
      </c>
      <c r="E959" s="6" t="str">
        <f t="shared" si="14"/>
        <v>73024</v>
      </c>
    </row>
    <row r="960" spans="1:5">
      <c r="A960" s="7" t="s">
        <v>8413</v>
      </c>
      <c r="B960" s="7" t="s">
        <v>8414</v>
      </c>
      <c r="C960" s="8" t="s">
        <v>7986</v>
      </c>
      <c r="D960" s="8" t="s">
        <v>8418</v>
      </c>
      <c r="E960" s="6" t="str">
        <f t="shared" si="14"/>
        <v>73026</v>
      </c>
    </row>
    <row r="961" spans="1:5">
      <c r="A961" s="7" t="s">
        <v>8413</v>
      </c>
      <c r="B961" s="7" t="s">
        <v>8414</v>
      </c>
      <c r="C961" s="8" t="s">
        <v>6963</v>
      </c>
      <c r="D961" s="8" t="s">
        <v>8419</v>
      </c>
      <c r="E961" s="6" t="str">
        <f t="shared" si="14"/>
        <v>73030</v>
      </c>
    </row>
    <row r="962" spans="1:5">
      <c r="A962" s="7" t="s">
        <v>8413</v>
      </c>
      <c r="B962" s="7" t="s">
        <v>8414</v>
      </c>
      <c r="C962" s="8" t="s">
        <v>8420</v>
      </c>
      <c r="D962" s="8" t="s">
        <v>8421</v>
      </c>
      <c r="E962" s="6" t="str">
        <f t="shared" si="14"/>
        <v>73043</v>
      </c>
    </row>
    <row r="963" spans="1:5">
      <c r="A963" s="7" t="s">
        <v>8413</v>
      </c>
      <c r="B963" s="7" t="s">
        <v>8414</v>
      </c>
      <c r="C963" s="8" t="s">
        <v>6983</v>
      </c>
      <c r="D963" s="8" t="s">
        <v>8422</v>
      </c>
      <c r="E963" s="6" t="str">
        <f t="shared" ref="E963:E1026" si="15">CONCATENATE(A963,C963)</f>
        <v>73055</v>
      </c>
    </row>
    <row r="964" spans="1:5">
      <c r="A964" s="7" t="s">
        <v>8413</v>
      </c>
      <c r="B964" s="7" t="s">
        <v>8414</v>
      </c>
      <c r="C964" s="8" t="s">
        <v>8423</v>
      </c>
      <c r="D964" s="8" t="s">
        <v>8424</v>
      </c>
      <c r="E964" s="6" t="str">
        <f t="shared" si="15"/>
        <v>73067</v>
      </c>
    </row>
    <row r="965" spans="1:5">
      <c r="A965" s="7" t="s">
        <v>8413</v>
      </c>
      <c r="B965" s="7" t="s">
        <v>8414</v>
      </c>
      <c r="C965" s="8" t="s">
        <v>8092</v>
      </c>
      <c r="D965" s="8" t="s">
        <v>8425</v>
      </c>
      <c r="E965" s="6" t="str">
        <f t="shared" si="15"/>
        <v>73124</v>
      </c>
    </row>
    <row r="966" spans="1:5">
      <c r="A966" s="7" t="s">
        <v>8413</v>
      </c>
      <c r="B966" s="7" t="s">
        <v>8414</v>
      </c>
      <c r="C966" s="8" t="s">
        <v>7019</v>
      </c>
      <c r="D966" s="8" t="s">
        <v>8426</v>
      </c>
      <c r="E966" s="6" t="str">
        <f t="shared" si="15"/>
        <v>73148</v>
      </c>
    </row>
    <row r="967" spans="1:5">
      <c r="A967" s="7" t="s">
        <v>8413</v>
      </c>
      <c r="B967" s="7" t="s">
        <v>8414</v>
      </c>
      <c r="C967" s="8" t="s">
        <v>8292</v>
      </c>
      <c r="D967" s="8" t="s">
        <v>8427</v>
      </c>
      <c r="E967" s="6" t="str">
        <f t="shared" si="15"/>
        <v>73152</v>
      </c>
    </row>
    <row r="968" spans="1:5">
      <c r="A968" s="7" t="s">
        <v>8413</v>
      </c>
      <c r="B968" s="7" t="s">
        <v>8414</v>
      </c>
      <c r="C968" s="8" t="s">
        <v>7730</v>
      </c>
      <c r="D968" s="8" t="s">
        <v>8428</v>
      </c>
      <c r="E968" s="6" t="str">
        <f t="shared" si="15"/>
        <v>73168</v>
      </c>
    </row>
    <row r="969" spans="1:5">
      <c r="A969" s="7" t="s">
        <v>8413</v>
      </c>
      <c r="B969" s="7" t="s">
        <v>8414</v>
      </c>
      <c r="C969" s="8" t="s">
        <v>7793</v>
      </c>
      <c r="D969" s="8" t="s">
        <v>8429</v>
      </c>
      <c r="E969" s="6" t="str">
        <f t="shared" si="15"/>
        <v>73200</v>
      </c>
    </row>
    <row r="970" spans="1:5">
      <c r="A970" s="7" t="s">
        <v>8413</v>
      </c>
      <c r="B970" s="7" t="s">
        <v>8414</v>
      </c>
      <c r="C970" s="8" t="s">
        <v>8306</v>
      </c>
      <c r="D970" s="8" t="s">
        <v>8430</v>
      </c>
      <c r="E970" s="6" t="str">
        <f t="shared" si="15"/>
        <v>73217</v>
      </c>
    </row>
    <row r="971" spans="1:5">
      <c r="A971" s="7" t="s">
        <v>8413</v>
      </c>
      <c r="B971" s="7" t="s">
        <v>8414</v>
      </c>
      <c r="C971" s="8" t="s">
        <v>7387</v>
      </c>
      <c r="D971" s="8" t="s">
        <v>8431</v>
      </c>
      <c r="E971" s="6" t="str">
        <f t="shared" si="15"/>
        <v>73226</v>
      </c>
    </row>
    <row r="972" spans="1:5">
      <c r="A972" s="7" t="s">
        <v>8413</v>
      </c>
      <c r="B972" s="7" t="s">
        <v>8414</v>
      </c>
      <c r="C972" s="8" t="s">
        <v>7391</v>
      </c>
      <c r="D972" s="8" t="s">
        <v>8432</v>
      </c>
      <c r="E972" s="6" t="str">
        <f t="shared" si="15"/>
        <v>73236</v>
      </c>
    </row>
    <row r="973" spans="1:5">
      <c r="A973" s="7" t="s">
        <v>8413</v>
      </c>
      <c r="B973" s="7" t="s">
        <v>8414</v>
      </c>
      <c r="C973" s="8" t="s">
        <v>7280</v>
      </c>
      <c r="D973" s="8" t="s">
        <v>8433</v>
      </c>
      <c r="E973" s="6" t="str">
        <f t="shared" si="15"/>
        <v>73268</v>
      </c>
    </row>
    <row r="974" spans="1:5">
      <c r="A974" s="7" t="s">
        <v>8413</v>
      </c>
      <c r="B974" s="7" t="s">
        <v>8414</v>
      </c>
      <c r="C974" s="8" t="s">
        <v>8100</v>
      </c>
      <c r="D974" s="8" t="s">
        <v>8434</v>
      </c>
      <c r="E974" s="6" t="str">
        <f t="shared" si="15"/>
        <v>73270</v>
      </c>
    </row>
    <row r="975" spans="1:5">
      <c r="A975" s="7" t="s">
        <v>8413</v>
      </c>
      <c r="B975" s="7" t="s">
        <v>8414</v>
      </c>
      <c r="C975" s="8" t="s">
        <v>8435</v>
      </c>
      <c r="D975" s="8" t="s">
        <v>8436</v>
      </c>
      <c r="E975" s="6" t="str">
        <f t="shared" si="15"/>
        <v>73275</v>
      </c>
    </row>
    <row r="976" spans="1:5">
      <c r="A976" s="7" t="s">
        <v>8413</v>
      </c>
      <c r="B976" s="7" t="s">
        <v>8414</v>
      </c>
      <c r="C976" s="8" t="s">
        <v>8437</v>
      </c>
      <c r="D976" s="8" t="s">
        <v>8438</v>
      </c>
      <c r="E976" s="6" t="str">
        <f t="shared" si="15"/>
        <v>73283</v>
      </c>
    </row>
    <row r="977" spans="1:5">
      <c r="A977" s="7" t="s">
        <v>8413</v>
      </c>
      <c r="B977" s="7" t="s">
        <v>8414</v>
      </c>
      <c r="C977" s="8" t="s">
        <v>7996</v>
      </c>
      <c r="D977" s="8" t="s">
        <v>8439</v>
      </c>
      <c r="E977" s="6" t="str">
        <f t="shared" si="15"/>
        <v>73319</v>
      </c>
    </row>
    <row r="978" spans="1:5">
      <c r="A978" s="7" t="s">
        <v>8413</v>
      </c>
      <c r="B978" s="7" t="s">
        <v>8414</v>
      </c>
      <c r="C978" s="8" t="s">
        <v>7067</v>
      </c>
      <c r="D978" s="8" t="s">
        <v>8440</v>
      </c>
      <c r="E978" s="6" t="str">
        <f t="shared" si="15"/>
        <v>73347</v>
      </c>
    </row>
    <row r="979" spans="1:5">
      <c r="A979" s="7" t="s">
        <v>8413</v>
      </c>
      <c r="B979" s="7" t="s">
        <v>8414</v>
      </c>
      <c r="C979" s="8" t="s">
        <v>7997</v>
      </c>
      <c r="D979" s="8" t="s">
        <v>8441</v>
      </c>
      <c r="E979" s="6" t="str">
        <f t="shared" si="15"/>
        <v>73349</v>
      </c>
    </row>
    <row r="980" spans="1:5">
      <c r="A980" s="7" t="s">
        <v>8413</v>
      </c>
      <c r="B980" s="7" t="s">
        <v>8414</v>
      </c>
      <c r="C980" s="8" t="s">
        <v>8156</v>
      </c>
      <c r="D980" s="8" t="s">
        <v>8442</v>
      </c>
      <c r="E980" s="6" t="str">
        <f t="shared" si="15"/>
        <v>73352</v>
      </c>
    </row>
    <row r="981" spans="1:5">
      <c r="A981" s="7" t="s">
        <v>8413</v>
      </c>
      <c r="B981" s="7" t="s">
        <v>8414</v>
      </c>
      <c r="C981" s="8" t="s">
        <v>8443</v>
      </c>
      <c r="D981" s="8" t="s">
        <v>8444</v>
      </c>
      <c r="E981" s="6" t="str">
        <f t="shared" si="15"/>
        <v>73408</v>
      </c>
    </row>
    <row r="982" spans="1:5">
      <c r="A982" s="7" t="s">
        <v>8413</v>
      </c>
      <c r="B982" s="7" t="s">
        <v>8414</v>
      </c>
      <c r="C982" s="8" t="s">
        <v>7087</v>
      </c>
      <c r="D982" s="8" t="s">
        <v>8445</v>
      </c>
      <c r="E982" s="6" t="str">
        <f t="shared" si="15"/>
        <v>73411</v>
      </c>
    </row>
    <row r="983" spans="1:5">
      <c r="A983" s="7" t="s">
        <v>8413</v>
      </c>
      <c r="B983" s="7" t="s">
        <v>8414</v>
      </c>
      <c r="C983" s="8" t="s">
        <v>7709</v>
      </c>
      <c r="D983" s="8" t="s">
        <v>8446</v>
      </c>
      <c r="E983" s="6" t="str">
        <f t="shared" si="15"/>
        <v>73443</v>
      </c>
    </row>
    <row r="984" spans="1:5">
      <c r="A984" s="7" t="s">
        <v>8413</v>
      </c>
      <c r="B984" s="7" t="s">
        <v>8414</v>
      </c>
      <c r="C984" s="8" t="s">
        <v>8447</v>
      </c>
      <c r="D984" s="8" t="s">
        <v>8448</v>
      </c>
      <c r="E984" s="6" t="str">
        <f t="shared" si="15"/>
        <v>73449</v>
      </c>
    </row>
    <row r="985" spans="1:5">
      <c r="A985" s="7" t="s">
        <v>8413</v>
      </c>
      <c r="B985" s="7" t="s">
        <v>8414</v>
      </c>
      <c r="C985" s="8" t="s">
        <v>8449</v>
      </c>
      <c r="D985" s="8" t="s">
        <v>8450</v>
      </c>
      <c r="E985" s="6" t="str">
        <f t="shared" si="15"/>
        <v>73461</v>
      </c>
    </row>
    <row r="986" spans="1:5">
      <c r="A986" s="7" t="s">
        <v>8413</v>
      </c>
      <c r="B986" s="7" t="s">
        <v>8414</v>
      </c>
      <c r="C986" s="8" t="s">
        <v>7099</v>
      </c>
      <c r="D986" s="8" t="s">
        <v>8451</v>
      </c>
      <c r="E986" s="6" t="str">
        <f t="shared" si="15"/>
        <v>73483</v>
      </c>
    </row>
    <row r="987" spans="1:5">
      <c r="A987" s="7" t="s">
        <v>8413</v>
      </c>
      <c r="B987" s="7" t="s">
        <v>8414</v>
      </c>
      <c r="C987" s="8" t="s">
        <v>8452</v>
      </c>
      <c r="D987" s="8" t="s">
        <v>8453</v>
      </c>
      <c r="E987" s="6" t="str">
        <f t="shared" si="15"/>
        <v>73504</v>
      </c>
    </row>
    <row r="988" spans="1:5">
      <c r="A988" s="7" t="s">
        <v>8413</v>
      </c>
      <c r="B988" s="7" t="s">
        <v>8414</v>
      </c>
      <c r="C988" s="8" t="s">
        <v>7224</v>
      </c>
      <c r="D988" s="8" t="s">
        <v>8454</v>
      </c>
      <c r="E988" s="6" t="str">
        <f t="shared" si="15"/>
        <v>73520</v>
      </c>
    </row>
    <row r="989" spans="1:5">
      <c r="A989" s="7" t="s">
        <v>8413</v>
      </c>
      <c r="B989" s="7" t="s">
        <v>8414</v>
      </c>
      <c r="C989" s="8" t="s">
        <v>8349</v>
      </c>
      <c r="D989" s="8" t="s">
        <v>8455</v>
      </c>
      <c r="E989" s="6" t="str">
        <f t="shared" si="15"/>
        <v>73547</v>
      </c>
    </row>
    <row r="990" spans="1:5">
      <c r="A990" s="7" t="s">
        <v>8413</v>
      </c>
      <c r="B990" s="7" t="s">
        <v>8414</v>
      </c>
      <c r="C990" s="8" t="s">
        <v>7745</v>
      </c>
      <c r="D990" s="8" t="s">
        <v>8456</v>
      </c>
      <c r="E990" s="6" t="str">
        <f t="shared" si="15"/>
        <v>73555</v>
      </c>
    </row>
    <row r="991" spans="1:5">
      <c r="A991" s="7" t="s">
        <v>8413</v>
      </c>
      <c r="B991" s="7" t="s">
        <v>8414</v>
      </c>
      <c r="C991" s="8" t="s">
        <v>8457</v>
      </c>
      <c r="D991" s="8" t="s">
        <v>8458</v>
      </c>
      <c r="E991" s="6" t="str">
        <f t="shared" si="15"/>
        <v>73563</v>
      </c>
    </row>
    <row r="992" spans="1:5">
      <c r="A992" s="7" t="s">
        <v>8413</v>
      </c>
      <c r="B992" s="7" t="s">
        <v>8414</v>
      </c>
      <c r="C992" s="8" t="s">
        <v>7115</v>
      </c>
      <c r="D992" s="8" t="s">
        <v>8459</v>
      </c>
      <c r="E992" s="6" t="str">
        <f t="shared" si="15"/>
        <v>73585</v>
      </c>
    </row>
    <row r="993" spans="1:5">
      <c r="A993" s="7" t="s">
        <v>8413</v>
      </c>
      <c r="B993" s="7" t="s">
        <v>8414</v>
      </c>
      <c r="C993" s="8" t="s">
        <v>7582</v>
      </c>
      <c r="D993" s="8" t="s">
        <v>8460</v>
      </c>
      <c r="E993" s="6" t="str">
        <f t="shared" si="15"/>
        <v>73616</v>
      </c>
    </row>
    <row r="994" spans="1:5">
      <c r="A994" s="7" t="s">
        <v>8413</v>
      </c>
      <c r="B994" s="7" t="s">
        <v>8414</v>
      </c>
      <c r="C994" s="8" t="s">
        <v>7664</v>
      </c>
      <c r="D994" s="8" t="s">
        <v>8461</v>
      </c>
      <c r="E994" s="6" t="str">
        <f t="shared" si="15"/>
        <v>73622</v>
      </c>
    </row>
    <row r="995" spans="1:5">
      <c r="A995" s="7" t="s">
        <v>8413</v>
      </c>
      <c r="B995" s="7" t="s">
        <v>8414</v>
      </c>
      <c r="C995" s="8" t="s">
        <v>8462</v>
      </c>
      <c r="D995" s="8" t="s">
        <v>8463</v>
      </c>
      <c r="E995" s="6" t="str">
        <f t="shared" si="15"/>
        <v>73624</v>
      </c>
    </row>
    <row r="996" spans="1:5">
      <c r="A996" s="7" t="s">
        <v>8413</v>
      </c>
      <c r="B996" s="7" t="s">
        <v>8414</v>
      </c>
      <c r="C996" s="8" t="s">
        <v>8464</v>
      </c>
      <c r="D996" s="8" t="s">
        <v>8465</v>
      </c>
      <c r="E996" s="6" t="str">
        <f t="shared" si="15"/>
        <v>73671</v>
      </c>
    </row>
    <row r="997" spans="1:5">
      <c r="A997" s="7" t="s">
        <v>8413</v>
      </c>
      <c r="B997" s="7" t="s">
        <v>8414</v>
      </c>
      <c r="C997" s="8" t="s">
        <v>7239</v>
      </c>
      <c r="D997" s="8" t="s">
        <v>8466</v>
      </c>
      <c r="E997" s="6" t="str">
        <f t="shared" si="15"/>
        <v>73675</v>
      </c>
    </row>
    <row r="998" spans="1:5">
      <c r="A998" s="7" t="s">
        <v>8413</v>
      </c>
      <c r="B998" s="7" t="s">
        <v>8414</v>
      </c>
      <c r="C998" s="8" t="s">
        <v>7758</v>
      </c>
      <c r="D998" s="8" t="s">
        <v>7144</v>
      </c>
      <c r="E998" s="6" t="str">
        <f t="shared" si="15"/>
        <v>73678</v>
      </c>
    </row>
    <row r="999" spans="1:5">
      <c r="A999" s="7" t="s">
        <v>8413</v>
      </c>
      <c r="B999" s="7" t="s">
        <v>8414</v>
      </c>
      <c r="C999" s="8" t="s">
        <v>7157</v>
      </c>
      <c r="D999" s="8" t="s">
        <v>8467</v>
      </c>
      <c r="E999" s="6" t="str">
        <f t="shared" si="15"/>
        <v>73686</v>
      </c>
    </row>
    <row r="1000" spans="1:5">
      <c r="A1000" s="7" t="s">
        <v>8413</v>
      </c>
      <c r="B1000" s="7" t="s">
        <v>8414</v>
      </c>
      <c r="C1000" s="8" t="s">
        <v>7245</v>
      </c>
      <c r="D1000" s="8" t="s">
        <v>7673</v>
      </c>
      <c r="E1000" s="6" t="str">
        <f t="shared" si="15"/>
        <v>73770</v>
      </c>
    </row>
    <row r="1001" spans="1:5">
      <c r="A1001" s="7" t="s">
        <v>8413</v>
      </c>
      <c r="B1001" s="7" t="s">
        <v>8414</v>
      </c>
      <c r="C1001" s="8" t="s">
        <v>7185</v>
      </c>
      <c r="D1001" s="8" t="s">
        <v>8468</v>
      </c>
      <c r="E1001" s="6" t="str">
        <f t="shared" si="15"/>
        <v>73854</v>
      </c>
    </row>
    <row r="1002" spans="1:5">
      <c r="A1002" s="7" t="s">
        <v>8413</v>
      </c>
      <c r="B1002" s="7" t="s">
        <v>8414</v>
      </c>
      <c r="C1002" s="8" t="s">
        <v>7191</v>
      </c>
      <c r="D1002" s="8" t="s">
        <v>8469</v>
      </c>
      <c r="E1002" s="6" t="str">
        <f t="shared" si="15"/>
        <v>73861</v>
      </c>
    </row>
    <row r="1003" spans="1:5">
      <c r="A1003" s="7" t="s">
        <v>8413</v>
      </c>
      <c r="B1003" s="7" t="s">
        <v>8414</v>
      </c>
      <c r="C1003" s="8" t="s">
        <v>8470</v>
      </c>
      <c r="D1003" s="8" t="s">
        <v>8471</v>
      </c>
      <c r="E1003" s="6" t="str">
        <f t="shared" si="15"/>
        <v>73870</v>
      </c>
    </row>
    <row r="1004" spans="1:5">
      <c r="A1004" s="7" t="s">
        <v>8413</v>
      </c>
      <c r="B1004" s="7" t="s">
        <v>8414</v>
      </c>
      <c r="C1004" s="8" t="s">
        <v>7193</v>
      </c>
      <c r="D1004" s="8" t="s">
        <v>8472</v>
      </c>
      <c r="E1004" s="6" t="str">
        <f t="shared" si="15"/>
        <v>73873</v>
      </c>
    </row>
    <row r="1005" spans="1:5">
      <c r="A1005" s="7" t="s">
        <v>8473</v>
      </c>
      <c r="B1005" s="7" t="s">
        <v>8474</v>
      </c>
      <c r="C1005" s="8" t="s">
        <v>6955</v>
      </c>
      <c r="D1005" s="8" t="s">
        <v>8475</v>
      </c>
      <c r="E1005" s="6" t="str">
        <f t="shared" si="15"/>
        <v>76001</v>
      </c>
    </row>
    <row r="1006" spans="1:5">
      <c r="A1006" s="7" t="s">
        <v>8473</v>
      </c>
      <c r="B1006" s="7" t="s">
        <v>8474</v>
      </c>
      <c r="C1006" s="8" t="s">
        <v>7984</v>
      </c>
      <c r="D1006" s="8" t="s">
        <v>8476</v>
      </c>
      <c r="E1006" s="6" t="str">
        <f t="shared" si="15"/>
        <v>76020</v>
      </c>
    </row>
    <row r="1007" spans="1:5">
      <c r="A1007" s="7" t="s">
        <v>8473</v>
      </c>
      <c r="B1007" s="7" t="s">
        <v>8474</v>
      </c>
      <c r="C1007" s="8" t="s">
        <v>6969</v>
      </c>
      <c r="D1007" s="8" t="s">
        <v>8477</v>
      </c>
      <c r="E1007" s="6" t="str">
        <f t="shared" si="15"/>
        <v>76036</v>
      </c>
    </row>
    <row r="1008" spans="1:5">
      <c r="A1008" s="7" t="s">
        <v>8473</v>
      </c>
      <c r="B1008" s="7" t="s">
        <v>8474</v>
      </c>
      <c r="C1008" s="8" t="s">
        <v>8478</v>
      </c>
      <c r="D1008" s="8" t="s">
        <v>8479</v>
      </c>
      <c r="E1008" s="6" t="str">
        <f t="shared" si="15"/>
        <v>76041</v>
      </c>
    </row>
    <row r="1009" spans="1:5">
      <c r="A1009" s="7" t="s">
        <v>8473</v>
      </c>
      <c r="B1009" s="7" t="s">
        <v>8474</v>
      </c>
      <c r="C1009" s="8" t="s">
        <v>8480</v>
      </c>
      <c r="D1009" s="8" t="s">
        <v>6984</v>
      </c>
      <c r="E1009" s="6" t="str">
        <f t="shared" si="15"/>
        <v>76054</v>
      </c>
    </row>
    <row r="1010" spans="1:5">
      <c r="A1010" s="7" t="s">
        <v>8473</v>
      </c>
      <c r="B1010" s="7" t="s">
        <v>8474</v>
      </c>
      <c r="C1010" s="8" t="s">
        <v>7631</v>
      </c>
      <c r="D1010" s="8" t="s">
        <v>7255</v>
      </c>
      <c r="E1010" s="6" t="str">
        <f t="shared" si="15"/>
        <v>76100</v>
      </c>
    </row>
    <row r="1011" spans="1:5">
      <c r="A1011" s="7" t="s">
        <v>8473</v>
      </c>
      <c r="B1011" s="7" t="s">
        <v>8474</v>
      </c>
      <c r="C1011" s="8" t="s">
        <v>7354</v>
      </c>
      <c r="D1011" s="8" t="s">
        <v>8481</v>
      </c>
      <c r="E1011" s="6" t="str">
        <f t="shared" si="15"/>
        <v>76109</v>
      </c>
    </row>
    <row r="1012" spans="1:5">
      <c r="A1012" s="7" t="s">
        <v>8473</v>
      </c>
      <c r="B1012" s="7" t="s">
        <v>8474</v>
      </c>
      <c r="C1012" s="8" t="s">
        <v>8253</v>
      </c>
      <c r="D1012" s="8" t="s">
        <v>8482</v>
      </c>
      <c r="E1012" s="6" t="str">
        <f t="shared" si="15"/>
        <v>76111</v>
      </c>
    </row>
    <row r="1013" spans="1:5">
      <c r="A1013" s="7" t="s">
        <v>8473</v>
      </c>
      <c r="B1013" s="7" t="s">
        <v>8474</v>
      </c>
      <c r="C1013" s="8" t="s">
        <v>7001</v>
      </c>
      <c r="D1013" s="8" t="s">
        <v>8483</v>
      </c>
      <c r="E1013" s="6" t="str">
        <f t="shared" si="15"/>
        <v>76113</v>
      </c>
    </row>
    <row r="1014" spans="1:5">
      <c r="A1014" s="7" t="s">
        <v>8473</v>
      </c>
      <c r="B1014" s="7" t="s">
        <v>8474</v>
      </c>
      <c r="C1014" s="8" t="s">
        <v>8484</v>
      </c>
      <c r="D1014" s="8" t="s">
        <v>8485</v>
      </c>
      <c r="E1014" s="6" t="str">
        <f t="shared" si="15"/>
        <v>76122</v>
      </c>
    </row>
    <row r="1015" spans="1:5">
      <c r="A1015" s="7" t="s">
        <v>8473</v>
      </c>
      <c r="B1015" s="7" t="s">
        <v>8474</v>
      </c>
      <c r="C1015" s="8" t="s">
        <v>7781</v>
      </c>
      <c r="D1015" s="8" t="s">
        <v>8486</v>
      </c>
      <c r="E1015" s="6" t="str">
        <f t="shared" si="15"/>
        <v>76126</v>
      </c>
    </row>
    <row r="1016" spans="1:5">
      <c r="A1016" s="7" t="s">
        <v>8473</v>
      </c>
      <c r="B1016" s="7" t="s">
        <v>8474</v>
      </c>
      <c r="C1016" s="8" t="s">
        <v>7634</v>
      </c>
      <c r="D1016" s="8" t="s">
        <v>7213</v>
      </c>
      <c r="E1016" s="6" t="str">
        <f t="shared" si="15"/>
        <v>76130</v>
      </c>
    </row>
    <row r="1017" spans="1:5">
      <c r="A1017" s="7" t="s">
        <v>8473</v>
      </c>
      <c r="B1017" s="7" t="s">
        <v>8474</v>
      </c>
      <c r="C1017" s="8" t="s">
        <v>7017</v>
      </c>
      <c r="D1017" s="8" t="s">
        <v>8487</v>
      </c>
      <c r="E1017" s="6" t="str">
        <f t="shared" si="15"/>
        <v>76147</v>
      </c>
    </row>
    <row r="1018" spans="1:5">
      <c r="A1018" s="7" t="s">
        <v>8473</v>
      </c>
      <c r="B1018" s="7" t="s">
        <v>8474</v>
      </c>
      <c r="C1018" s="8" t="s">
        <v>8143</v>
      </c>
      <c r="D1018" s="8" t="s">
        <v>8488</v>
      </c>
      <c r="E1018" s="6" t="str">
        <f t="shared" si="15"/>
        <v>76233</v>
      </c>
    </row>
    <row r="1019" spans="1:5">
      <c r="A1019" s="7" t="s">
        <v>8473</v>
      </c>
      <c r="B1019" s="7" t="s">
        <v>8474</v>
      </c>
      <c r="C1019" s="8" t="s">
        <v>8489</v>
      </c>
      <c r="D1019" s="8" t="s">
        <v>8490</v>
      </c>
      <c r="E1019" s="6" t="str">
        <f t="shared" si="15"/>
        <v>76243</v>
      </c>
    </row>
    <row r="1020" spans="1:5">
      <c r="A1020" s="7" t="s">
        <v>8473</v>
      </c>
      <c r="B1020" s="7" t="s">
        <v>8474</v>
      </c>
      <c r="C1020" s="8" t="s">
        <v>8491</v>
      </c>
      <c r="D1020" s="8" t="s">
        <v>8492</v>
      </c>
      <c r="E1020" s="6" t="str">
        <f t="shared" si="15"/>
        <v>76246</v>
      </c>
    </row>
    <row r="1021" spans="1:5">
      <c r="A1021" s="7" t="s">
        <v>8473</v>
      </c>
      <c r="B1021" s="7" t="s">
        <v>8474</v>
      </c>
      <c r="C1021" s="8" t="s">
        <v>7278</v>
      </c>
      <c r="D1021" s="8" t="s">
        <v>8493</v>
      </c>
      <c r="E1021" s="6" t="str">
        <f t="shared" si="15"/>
        <v>76248</v>
      </c>
    </row>
    <row r="1022" spans="1:5">
      <c r="A1022" s="7" t="s">
        <v>8473</v>
      </c>
      <c r="B1022" s="7" t="s">
        <v>8474</v>
      </c>
      <c r="C1022" s="8" t="s">
        <v>7043</v>
      </c>
      <c r="D1022" s="8" t="s">
        <v>8494</v>
      </c>
      <c r="E1022" s="6" t="str">
        <f t="shared" si="15"/>
        <v>76250</v>
      </c>
    </row>
    <row r="1023" spans="1:5">
      <c r="A1023" s="7" t="s">
        <v>8473</v>
      </c>
      <c r="B1023" s="7" t="s">
        <v>8474</v>
      </c>
      <c r="C1023" s="8" t="s">
        <v>8435</v>
      </c>
      <c r="D1023" s="8" t="s">
        <v>8495</v>
      </c>
      <c r="E1023" s="6" t="str">
        <f t="shared" si="15"/>
        <v>76275</v>
      </c>
    </row>
    <row r="1024" spans="1:5">
      <c r="A1024" s="7" t="s">
        <v>8473</v>
      </c>
      <c r="B1024" s="7" t="s">
        <v>8474</v>
      </c>
      <c r="C1024" s="8" t="s">
        <v>7053</v>
      </c>
      <c r="D1024" s="8" t="s">
        <v>8496</v>
      </c>
      <c r="E1024" s="6" t="str">
        <f t="shared" si="15"/>
        <v>76306</v>
      </c>
    </row>
    <row r="1025" spans="1:5">
      <c r="A1025" s="7" t="s">
        <v>8473</v>
      </c>
      <c r="B1025" s="7" t="s">
        <v>8474</v>
      </c>
      <c r="C1025" s="8" t="s">
        <v>7063</v>
      </c>
      <c r="D1025" s="8" t="s">
        <v>8497</v>
      </c>
      <c r="E1025" s="6" t="str">
        <f t="shared" si="15"/>
        <v>76318</v>
      </c>
    </row>
    <row r="1026" spans="1:5">
      <c r="A1026" s="7" t="s">
        <v>8473</v>
      </c>
      <c r="B1026" s="7" t="s">
        <v>8474</v>
      </c>
      <c r="C1026" s="8" t="s">
        <v>7075</v>
      </c>
      <c r="D1026" s="8" t="s">
        <v>8498</v>
      </c>
      <c r="E1026" s="6" t="str">
        <f t="shared" si="15"/>
        <v>76364</v>
      </c>
    </row>
    <row r="1027" spans="1:5">
      <c r="A1027" s="7" t="s">
        <v>8473</v>
      </c>
      <c r="B1027" s="7" t="s">
        <v>8474</v>
      </c>
      <c r="C1027" s="8" t="s">
        <v>7418</v>
      </c>
      <c r="D1027" s="8" t="s">
        <v>8499</v>
      </c>
      <c r="E1027" s="6" t="str">
        <f t="shared" ref="E1027:E1090" si="16">CONCATENATE(A1027,C1027)</f>
        <v>76377</v>
      </c>
    </row>
    <row r="1028" spans="1:5">
      <c r="A1028" s="7" t="s">
        <v>8473</v>
      </c>
      <c r="B1028" s="7" t="s">
        <v>8474</v>
      </c>
      <c r="C1028" s="8" t="s">
        <v>7085</v>
      </c>
      <c r="D1028" s="8" t="s">
        <v>7086</v>
      </c>
      <c r="E1028" s="6" t="str">
        <f t="shared" si="16"/>
        <v>76400</v>
      </c>
    </row>
    <row r="1029" spans="1:5">
      <c r="A1029" s="7" t="s">
        <v>8473</v>
      </c>
      <c r="B1029" s="7" t="s">
        <v>8474</v>
      </c>
      <c r="C1029" s="8" t="s">
        <v>7423</v>
      </c>
      <c r="D1029" s="8" t="s">
        <v>7422</v>
      </c>
      <c r="E1029" s="6" t="str">
        <f t="shared" si="16"/>
        <v>76403</v>
      </c>
    </row>
    <row r="1030" spans="1:5">
      <c r="A1030" s="7" t="s">
        <v>8473</v>
      </c>
      <c r="B1030" s="7" t="s">
        <v>8474</v>
      </c>
      <c r="C1030" s="8" t="s">
        <v>8500</v>
      </c>
      <c r="D1030" s="8" t="s">
        <v>8501</v>
      </c>
      <c r="E1030" s="6" t="str">
        <f t="shared" si="16"/>
        <v>76497</v>
      </c>
    </row>
    <row r="1031" spans="1:5">
      <c r="A1031" s="7" t="s">
        <v>8473</v>
      </c>
      <c r="B1031" s="7" t="s">
        <v>8474</v>
      </c>
      <c r="C1031" s="8" t="s">
        <v>7224</v>
      </c>
      <c r="D1031" s="8" t="s">
        <v>8502</v>
      </c>
      <c r="E1031" s="6" t="str">
        <f t="shared" si="16"/>
        <v>76520</v>
      </c>
    </row>
    <row r="1032" spans="1:5">
      <c r="A1032" s="7" t="s">
        <v>8473</v>
      </c>
      <c r="B1032" s="7" t="s">
        <v>8474</v>
      </c>
      <c r="C1032" s="8" t="s">
        <v>8457</v>
      </c>
      <c r="D1032" s="8" t="s">
        <v>8503</v>
      </c>
      <c r="E1032" s="6" t="str">
        <f t="shared" si="16"/>
        <v>76563</v>
      </c>
    </row>
    <row r="1033" spans="1:5">
      <c r="A1033" s="7" t="s">
        <v>8473</v>
      </c>
      <c r="B1033" s="7" t="s">
        <v>8474</v>
      </c>
      <c r="C1033" s="8" t="s">
        <v>7234</v>
      </c>
      <c r="D1033" s="8" t="s">
        <v>8118</v>
      </c>
      <c r="E1033" s="6" t="str">
        <f t="shared" si="16"/>
        <v>76606</v>
      </c>
    </row>
    <row r="1034" spans="1:5">
      <c r="A1034" s="7" t="s">
        <v>8473</v>
      </c>
      <c r="B1034" s="7" t="s">
        <v>8474</v>
      </c>
      <c r="C1034" s="8" t="s">
        <v>7582</v>
      </c>
      <c r="D1034" s="8" t="s">
        <v>8504</v>
      </c>
      <c r="E1034" s="6" t="str">
        <f t="shared" si="16"/>
        <v>76616</v>
      </c>
    </row>
    <row r="1035" spans="1:5">
      <c r="A1035" s="7" t="s">
        <v>8473</v>
      </c>
      <c r="B1035" s="7" t="s">
        <v>8474</v>
      </c>
      <c r="C1035" s="8" t="s">
        <v>7664</v>
      </c>
      <c r="D1035" s="8" t="s">
        <v>8505</v>
      </c>
      <c r="E1035" s="6" t="str">
        <f t="shared" si="16"/>
        <v>76622</v>
      </c>
    </row>
    <row r="1036" spans="1:5">
      <c r="A1036" s="7" t="s">
        <v>8473</v>
      </c>
      <c r="B1036" s="7" t="s">
        <v>8474</v>
      </c>
      <c r="C1036" s="8" t="s">
        <v>7151</v>
      </c>
      <c r="D1036" s="8" t="s">
        <v>7146</v>
      </c>
      <c r="E1036" s="6" t="str">
        <f t="shared" si="16"/>
        <v>76670</v>
      </c>
    </row>
    <row r="1037" spans="1:5">
      <c r="A1037" s="7" t="s">
        <v>8473</v>
      </c>
      <c r="B1037" s="7" t="s">
        <v>8474</v>
      </c>
      <c r="C1037" s="8" t="s">
        <v>7163</v>
      </c>
      <c r="D1037" s="8" t="s">
        <v>8506</v>
      </c>
      <c r="E1037" s="6" t="str">
        <f t="shared" si="16"/>
        <v>76736</v>
      </c>
    </row>
    <row r="1038" spans="1:5">
      <c r="A1038" s="7" t="s">
        <v>8473</v>
      </c>
      <c r="B1038" s="7" t="s">
        <v>8474</v>
      </c>
      <c r="C1038" s="8" t="s">
        <v>7916</v>
      </c>
      <c r="D1038" s="8" t="s">
        <v>8507</v>
      </c>
      <c r="E1038" s="6" t="str">
        <f t="shared" si="16"/>
        <v>76823</v>
      </c>
    </row>
    <row r="1039" spans="1:5">
      <c r="A1039" s="7" t="s">
        <v>8473</v>
      </c>
      <c r="B1039" s="7" t="s">
        <v>8474</v>
      </c>
      <c r="C1039" s="8" t="s">
        <v>8508</v>
      </c>
      <c r="D1039" s="8" t="s">
        <v>8509</v>
      </c>
      <c r="E1039" s="6" t="str">
        <f t="shared" si="16"/>
        <v>76828</v>
      </c>
    </row>
    <row r="1040" spans="1:5">
      <c r="A1040" s="7" t="s">
        <v>8473</v>
      </c>
      <c r="B1040" s="7" t="s">
        <v>8474</v>
      </c>
      <c r="C1040" s="8" t="s">
        <v>8510</v>
      </c>
      <c r="D1040" s="8" t="s">
        <v>8511</v>
      </c>
      <c r="E1040" s="6" t="str">
        <f t="shared" si="16"/>
        <v>76834</v>
      </c>
    </row>
    <row r="1041" spans="1:5">
      <c r="A1041" s="7" t="s">
        <v>8473</v>
      </c>
      <c r="B1041" s="7" t="s">
        <v>8474</v>
      </c>
      <c r="C1041" s="8" t="s">
        <v>7682</v>
      </c>
      <c r="D1041" s="8" t="s">
        <v>8512</v>
      </c>
      <c r="E1041" s="6" t="str">
        <f t="shared" si="16"/>
        <v>76845</v>
      </c>
    </row>
    <row r="1042" spans="1:5">
      <c r="A1042" s="7" t="s">
        <v>8473</v>
      </c>
      <c r="B1042" s="7" t="s">
        <v>8474</v>
      </c>
      <c r="C1042" s="8" t="s">
        <v>8513</v>
      </c>
      <c r="D1042" s="8" t="s">
        <v>8514</v>
      </c>
      <c r="E1042" s="6" t="str">
        <f t="shared" si="16"/>
        <v>76863</v>
      </c>
    </row>
    <row r="1043" spans="1:5">
      <c r="A1043" s="7" t="s">
        <v>8473</v>
      </c>
      <c r="B1043" s="7" t="s">
        <v>8474</v>
      </c>
      <c r="C1043" s="8" t="s">
        <v>8515</v>
      </c>
      <c r="D1043" s="8" t="s">
        <v>8516</v>
      </c>
      <c r="E1043" s="6" t="str">
        <f t="shared" si="16"/>
        <v>76869</v>
      </c>
    </row>
    <row r="1044" spans="1:5">
      <c r="A1044" s="7" t="s">
        <v>8473</v>
      </c>
      <c r="B1044" s="7" t="s">
        <v>8474</v>
      </c>
      <c r="C1044" s="8" t="s">
        <v>7199</v>
      </c>
      <c r="D1044" s="8" t="s">
        <v>8517</v>
      </c>
      <c r="E1044" s="6" t="str">
        <f t="shared" si="16"/>
        <v>76890</v>
      </c>
    </row>
    <row r="1045" spans="1:5">
      <c r="A1045" s="7" t="s">
        <v>8473</v>
      </c>
      <c r="B1045" s="7" t="s">
        <v>8474</v>
      </c>
      <c r="C1045" s="8" t="s">
        <v>8518</v>
      </c>
      <c r="D1045" s="8" t="s">
        <v>8519</v>
      </c>
      <c r="E1045" s="6" t="str">
        <f t="shared" si="16"/>
        <v>76892</v>
      </c>
    </row>
    <row r="1046" spans="1:5">
      <c r="A1046" s="7" t="s">
        <v>8473</v>
      </c>
      <c r="B1046" s="7" t="s">
        <v>8474</v>
      </c>
      <c r="C1046" s="8" t="s">
        <v>7203</v>
      </c>
      <c r="D1046" s="8" t="s">
        <v>8520</v>
      </c>
      <c r="E1046" s="6" t="str">
        <f t="shared" si="16"/>
        <v>76895</v>
      </c>
    </row>
    <row r="1047" spans="1:5">
      <c r="A1047" s="7" t="s">
        <v>8521</v>
      </c>
      <c r="B1047" s="7" t="s">
        <v>8522</v>
      </c>
      <c r="C1047" s="8" t="s">
        <v>6955</v>
      </c>
      <c r="D1047" s="8" t="s">
        <v>8522</v>
      </c>
      <c r="E1047" s="6" t="str">
        <f t="shared" si="16"/>
        <v>81001</v>
      </c>
    </row>
    <row r="1048" spans="1:5">
      <c r="A1048" s="7" t="s">
        <v>8521</v>
      </c>
      <c r="B1048" s="7" t="s">
        <v>8522</v>
      </c>
      <c r="C1048" s="8" t="s">
        <v>8523</v>
      </c>
      <c r="D1048" s="8" t="s">
        <v>8524</v>
      </c>
      <c r="E1048" s="6" t="str">
        <f t="shared" si="16"/>
        <v>81065</v>
      </c>
    </row>
    <row r="1049" spans="1:5">
      <c r="A1049" s="7" t="s">
        <v>8521</v>
      </c>
      <c r="B1049" s="7" t="s">
        <v>8522</v>
      </c>
      <c r="C1049" s="8" t="s">
        <v>8525</v>
      </c>
      <c r="D1049" s="8" t="s">
        <v>8526</v>
      </c>
      <c r="E1049" s="6" t="str">
        <f t="shared" si="16"/>
        <v>81220</v>
      </c>
    </row>
    <row r="1050" spans="1:5">
      <c r="A1050" s="7" t="s">
        <v>8521</v>
      </c>
      <c r="B1050" s="7" t="s">
        <v>8522</v>
      </c>
      <c r="C1050" s="8" t="s">
        <v>7282</v>
      </c>
      <c r="D1050" s="8" t="s">
        <v>8527</v>
      </c>
      <c r="E1050" s="6" t="str">
        <f t="shared" si="16"/>
        <v>81300</v>
      </c>
    </row>
    <row r="1051" spans="1:5">
      <c r="A1051" s="7" t="s">
        <v>8521</v>
      </c>
      <c r="B1051" s="7" t="s">
        <v>8522</v>
      </c>
      <c r="C1051" s="8" t="s">
        <v>7117</v>
      </c>
      <c r="D1051" s="8" t="s">
        <v>8528</v>
      </c>
      <c r="E1051" s="6" t="str">
        <f t="shared" si="16"/>
        <v>81591</v>
      </c>
    </row>
    <row r="1052" spans="1:5">
      <c r="A1052" s="7" t="s">
        <v>8521</v>
      </c>
      <c r="B1052" s="7" t="s">
        <v>8522</v>
      </c>
      <c r="C1052" s="8" t="s">
        <v>7163</v>
      </c>
      <c r="D1052" s="8" t="s">
        <v>8529</v>
      </c>
      <c r="E1052" s="6" t="str">
        <f t="shared" si="16"/>
        <v>81736</v>
      </c>
    </row>
    <row r="1053" spans="1:5">
      <c r="A1053" s="7" t="s">
        <v>8521</v>
      </c>
      <c r="B1053" s="7" t="s">
        <v>8522</v>
      </c>
      <c r="C1053" s="8" t="s">
        <v>8530</v>
      </c>
      <c r="D1053" s="8" t="s">
        <v>8531</v>
      </c>
      <c r="E1053" s="6" t="str">
        <f t="shared" si="16"/>
        <v>81794</v>
      </c>
    </row>
    <row r="1054" spans="1:5">
      <c r="A1054" s="7" t="s">
        <v>8532</v>
      </c>
      <c r="B1054" s="7" t="s">
        <v>8533</v>
      </c>
      <c r="C1054" s="8" t="s">
        <v>6955</v>
      </c>
      <c r="D1054" s="8" t="s">
        <v>8534</v>
      </c>
      <c r="E1054" s="6" t="str">
        <f t="shared" si="16"/>
        <v>85001</v>
      </c>
    </row>
    <row r="1055" spans="1:5">
      <c r="A1055" s="7" t="s">
        <v>8532</v>
      </c>
      <c r="B1055" s="7" t="s">
        <v>8533</v>
      </c>
      <c r="C1055" s="8" t="s">
        <v>8535</v>
      </c>
      <c r="D1055" s="8" t="s">
        <v>8536</v>
      </c>
      <c r="E1055" s="6" t="str">
        <f t="shared" si="16"/>
        <v>85010</v>
      </c>
    </row>
    <row r="1056" spans="1:5">
      <c r="A1056" s="7" t="s">
        <v>8532</v>
      </c>
      <c r="B1056" s="7" t="s">
        <v>8533</v>
      </c>
      <c r="C1056" s="8" t="s">
        <v>8537</v>
      </c>
      <c r="D1056" s="8" t="s">
        <v>8538</v>
      </c>
      <c r="E1056" s="6" t="str">
        <f t="shared" si="16"/>
        <v>85015</v>
      </c>
    </row>
    <row r="1057" spans="1:5">
      <c r="A1057" s="7" t="s">
        <v>8532</v>
      </c>
      <c r="B1057" s="7" t="s">
        <v>8533</v>
      </c>
      <c r="C1057" s="8" t="s">
        <v>7005</v>
      </c>
      <c r="D1057" s="8" t="s">
        <v>8539</v>
      </c>
      <c r="E1057" s="6" t="str">
        <f t="shared" si="16"/>
        <v>85125</v>
      </c>
    </row>
    <row r="1058" spans="1:5">
      <c r="A1058" s="7" t="s">
        <v>8532</v>
      </c>
      <c r="B1058" s="7" t="s">
        <v>8533</v>
      </c>
      <c r="C1058" s="8" t="s">
        <v>8540</v>
      </c>
      <c r="D1058" s="8" t="s">
        <v>8541</v>
      </c>
      <c r="E1058" s="6" t="str">
        <f t="shared" si="16"/>
        <v>85136</v>
      </c>
    </row>
    <row r="1059" spans="1:5">
      <c r="A1059" s="7" t="s">
        <v>8532</v>
      </c>
      <c r="B1059" s="7" t="s">
        <v>8533</v>
      </c>
      <c r="C1059" s="8" t="s">
        <v>8542</v>
      </c>
      <c r="D1059" s="8" t="s">
        <v>8543</v>
      </c>
      <c r="E1059" s="6" t="str">
        <f t="shared" si="16"/>
        <v>85139</v>
      </c>
    </row>
    <row r="1060" spans="1:5">
      <c r="A1060" s="7" t="s">
        <v>8532</v>
      </c>
      <c r="B1060" s="7" t="s">
        <v>8533</v>
      </c>
      <c r="C1060" s="8" t="s">
        <v>7361</v>
      </c>
      <c r="D1060" s="8" t="s">
        <v>8544</v>
      </c>
      <c r="E1060" s="6" t="str">
        <f t="shared" si="16"/>
        <v>85162</v>
      </c>
    </row>
    <row r="1061" spans="1:5">
      <c r="A1061" s="7" t="s">
        <v>8532</v>
      </c>
      <c r="B1061" s="7" t="s">
        <v>8533</v>
      </c>
      <c r="C1061" s="8" t="s">
        <v>8545</v>
      </c>
      <c r="D1061" s="8" t="s">
        <v>8546</v>
      </c>
      <c r="E1061" s="6" t="str">
        <f t="shared" si="16"/>
        <v>85225</v>
      </c>
    </row>
    <row r="1062" spans="1:5">
      <c r="A1062" s="7" t="s">
        <v>8532</v>
      </c>
      <c r="B1062" s="7" t="s">
        <v>8533</v>
      </c>
      <c r="C1062" s="8" t="s">
        <v>8385</v>
      </c>
      <c r="D1062" s="8" t="s">
        <v>8547</v>
      </c>
      <c r="E1062" s="6" t="str">
        <f t="shared" si="16"/>
        <v>85230</v>
      </c>
    </row>
    <row r="1063" spans="1:5">
      <c r="A1063" s="7" t="s">
        <v>8532</v>
      </c>
      <c r="B1063" s="7" t="s">
        <v>8533</v>
      </c>
      <c r="C1063" s="8" t="s">
        <v>7043</v>
      </c>
      <c r="D1063" s="8" t="s">
        <v>8548</v>
      </c>
      <c r="E1063" s="6" t="str">
        <f t="shared" si="16"/>
        <v>85250</v>
      </c>
    </row>
    <row r="1064" spans="1:5">
      <c r="A1064" s="7" t="s">
        <v>8532</v>
      </c>
      <c r="B1064" s="7" t="s">
        <v>8533</v>
      </c>
      <c r="C1064" s="8" t="s">
        <v>8549</v>
      </c>
      <c r="D1064" s="8" t="s">
        <v>8550</v>
      </c>
      <c r="E1064" s="6" t="str">
        <f t="shared" si="16"/>
        <v>85263</v>
      </c>
    </row>
    <row r="1065" spans="1:5">
      <c r="A1065" s="7" t="s">
        <v>8532</v>
      </c>
      <c r="B1065" s="7" t="s">
        <v>8533</v>
      </c>
      <c r="C1065" s="8" t="s">
        <v>7805</v>
      </c>
      <c r="D1065" s="8" t="s">
        <v>8551</v>
      </c>
      <c r="E1065" s="6" t="str">
        <f t="shared" si="16"/>
        <v>85279</v>
      </c>
    </row>
    <row r="1066" spans="1:5">
      <c r="A1066" s="7" t="s">
        <v>8532</v>
      </c>
      <c r="B1066" s="7" t="s">
        <v>8533</v>
      </c>
      <c r="C1066" s="8" t="s">
        <v>7282</v>
      </c>
      <c r="D1066" s="8" t="s">
        <v>7126</v>
      </c>
      <c r="E1066" s="6" t="str">
        <f t="shared" si="16"/>
        <v>85300</v>
      </c>
    </row>
    <row r="1067" spans="1:5">
      <c r="A1067" s="7" t="s">
        <v>8532</v>
      </c>
      <c r="B1067" s="7" t="s">
        <v>8533</v>
      </c>
      <c r="C1067" s="8" t="s">
        <v>7061</v>
      </c>
      <c r="D1067" s="8" t="s">
        <v>8552</v>
      </c>
      <c r="E1067" s="6" t="str">
        <f t="shared" si="16"/>
        <v>85315</v>
      </c>
    </row>
    <row r="1068" spans="1:5">
      <c r="A1068" s="7" t="s">
        <v>8532</v>
      </c>
      <c r="B1068" s="7" t="s">
        <v>8533</v>
      </c>
      <c r="C1068" s="8" t="s">
        <v>7410</v>
      </c>
      <c r="D1068" s="8" t="s">
        <v>8553</v>
      </c>
      <c r="E1068" s="6" t="str">
        <f t="shared" si="16"/>
        <v>85325</v>
      </c>
    </row>
    <row r="1069" spans="1:5">
      <c r="A1069" s="7" t="s">
        <v>8532</v>
      </c>
      <c r="B1069" s="7" t="s">
        <v>8533</v>
      </c>
      <c r="C1069" s="8" t="s">
        <v>7085</v>
      </c>
      <c r="D1069" s="8" t="s">
        <v>8554</v>
      </c>
      <c r="E1069" s="6" t="str">
        <f t="shared" si="16"/>
        <v>85400</v>
      </c>
    </row>
    <row r="1070" spans="1:5">
      <c r="A1070" s="7" t="s">
        <v>8532</v>
      </c>
      <c r="B1070" s="7" t="s">
        <v>8533</v>
      </c>
      <c r="C1070" s="8" t="s">
        <v>7610</v>
      </c>
      <c r="D1070" s="8" t="s">
        <v>8555</v>
      </c>
      <c r="E1070" s="6" t="str">
        <f t="shared" si="16"/>
        <v>85410</v>
      </c>
    </row>
    <row r="1071" spans="1:5">
      <c r="A1071" s="7" t="s">
        <v>8532</v>
      </c>
      <c r="B1071" s="7" t="s">
        <v>8533</v>
      </c>
      <c r="C1071" s="8" t="s">
        <v>7284</v>
      </c>
      <c r="D1071" s="8" t="s">
        <v>8556</v>
      </c>
      <c r="E1071" s="6" t="str">
        <f t="shared" si="16"/>
        <v>85430</v>
      </c>
    </row>
    <row r="1072" spans="1:5">
      <c r="A1072" s="7" t="s">
        <v>8532</v>
      </c>
      <c r="B1072" s="7" t="s">
        <v>8533</v>
      </c>
      <c r="C1072" s="8" t="s">
        <v>7091</v>
      </c>
      <c r="D1072" s="8" t="s">
        <v>7333</v>
      </c>
      <c r="E1072" s="6" t="str">
        <f t="shared" si="16"/>
        <v>85440</v>
      </c>
    </row>
    <row r="1073" spans="1:5">
      <c r="A1073" s="7" t="s">
        <v>8557</v>
      </c>
      <c r="B1073" s="7" t="s">
        <v>8558</v>
      </c>
      <c r="C1073" s="8" t="s">
        <v>6955</v>
      </c>
      <c r="D1073" s="8" t="s">
        <v>8559</v>
      </c>
      <c r="E1073" s="6" t="str">
        <f t="shared" si="16"/>
        <v>86001</v>
      </c>
    </row>
    <row r="1074" spans="1:5">
      <c r="A1074" s="7" t="s">
        <v>8557</v>
      </c>
      <c r="B1074" s="7" t="s">
        <v>8558</v>
      </c>
      <c r="C1074" s="8" t="s">
        <v>8560</v>
      </c>
      <c r="D1074" s="8" t="s">
        <v>8135</v>
      </c>
      <c r="E1074" s="6" t="str">
        <f t="shared" si="16"/>
        <v>86219</v>
      </c>
    </row>
    <row r="1075" spans="1:5">
      <c r="A1075" s="7" t="s">
        <v>8557</v>
      </c>
      <c r="B1075" s="7" t="s">
        <v>8558</v>
      </c>
      <c r="C1075" s="8" t="s">
        <v>7823</v>
      </c>
      <c r="D1075" s="8" t="s">
        <v>8561</v>
      </c>
      <c r="E1075" s="6" t="str">
        <f t="shared" si="16"/>
        <v>86320</v>
      </c>
    </row>
    <row r="1076" spans="1:5">
      <c r="A1076" s="7" t="s">
        <v>8557</v>
      </c>
      <c r="B1076" s="7" t="s">
        <v>8558</v>
      </c>
      <c r="C1076" s="8" t="s">
        <v>8112</v>
      </c>
      <c r="D1076" s="8" t="s">
        <v>8562</v>
      </c>
      <c r="E1076" s="6" t="str">
        <f t="shared" si="16"/>
        <v>86568</v>
      </c>
    </row>
    <row r="1077" spans="1:5">
      <c r="A1077" s="7" t="s">
        <v>8557</v>
      </c>
      <c r="B1077" s="7" t="s">
        <v>8558</v>
      </c>
      <c r="C1077" s="8" t="s">
        <v>8563</v>
      </c>
      <c r="D1077" s="8" t="s">
        <v>8564</v>
      </c>
      <c r="E1077" s="6" t="str">
        <f t="shared" si="16"/>
        <v>86569</v>
      </c>
    </row>
    <row r="1078" spans="1:5">
      <c r="A1078" s="7" t="s">
        <v>8557</v>
      </c>
      <c r="B1078" s="7" t="s">
        <v>8558</v>
      </c>
      <c r="C1078" s="8" t="s">
        <v>8565</v>
      </c>
      <c r="D1078" s="8" t="s">
        <v>8566</v>
      </c>
      <c r="E1078" s="6" t="str">
        <f t="shared" si="16"/>
        <v>86571</v>
      </c>
    </row>
    <row r="1079" spans="1:5">
      <c r="A1079" s="7" t="s">
        <v>8557</v>
      </c>
      <c r="B1079" s="7" t="s">
        <v>8558</v>
      </c>
      <c r="C1079" s="8" t="s">
        <v>7232</v>
      </c>
      <c r="D1079" s="8" t="s">
        <v>8567</v>
      </c>
      <c r="E1079" s="6" t="str">
        <f t="shared" si="16"/>
        <v>86573</v>
      </c>
    </row>
    <row r="1080" spans="1:5">
      <c r="A1080" s="7" t="s">
        <v>8557</v>
      </c>
      <c r="B1080" s="7" t="s">
        <v>8558</v>
      </c>
      <c r="C1080" s="8" t="s">
        <v>8568</v>
      </c>
      <c r="D1080" s="8" t="s">
        <v>8569</v>
      </c>
      <c r="E1080" s="6" t="str">
        <f t="shared" si="16"/>
        <v>86749</v>
      </c>
    </row>
    <row r="1081" spans="1:5">
      <c r="A1081" s="7" t="s">
        <v>8557</v>
      </c>
      <c r="B1081" s="7" t="s">
        <v>8558</v>
      </c>
      <c r="C1081" s="8" t="s">
        <v>7503</v>
      </c>
      <c r="D1081" s="8" t="s">
        <v>7136</v>
      </c>
      <c r="E1081" s="6" t="str">
        <f t="shared" si="16"/>
        <v>86755</v>
      </c>
    </row>
    <row r="1082" spans="1:5">
      <c r="A1082" s="7" t="s">
        <v>8557</v>
      </c>
      <c r="B1082" s="7" t="s">
        <v>8558</v>
      </c>
      <c r="C1082" s="8" t="s">
        <v>7505</v>
      </c>
      <c r="D1082" s="8" t="s">
        <v>8364</v>
      </c>
      <c r="E1082" s="6" t="str">
        <f t="shared" si="16"/>
        <v>86757</v>
      </c>
    </row>
    <row r="1083" spans="1:5">
      <c r="A1083" s="7" t="s">
        <v>8557</v>
      </c>
      <c r="B1083" s="7" t="s">
        <v>8558</v>
      </c>
      <c r="C1083" s="8" t="s">
        <v>7323</v>
      </c>
      <c r="D1083" s="8" t="s">
        <v>8244</v>
      </c>
      <c r="E1083" s="6" t="str">
        <f t="shared" si="16"/>
        <v>86760</v>
      </c>
    </row>
    <row r="1084" spans="1:5">
      <c r="A1084" s="7" t="s">
        <v>8557</v>
      </c>
      <c r="B1084" s="7" t="s">
        <v>8558</v>
      </c>
      <c r="C1084" s="8" t="s">
        <v>8570</v>
      </c>
      <c r="D1084" s="8" t="s">
        <v>8571</v>
      </c>
      <c r="E1084" s="6" t="str">
        <f t="shared" si="16"/>
        <v>86865</v>
      </c>
    </row>
    <row r="1085" spans="1:5">
      <c r="A1085" s="7" t="s">
        <v>8557</v>
      </c>
      <c r="B1085" s="7" t="s">
        <v>8558</v>
      </c>
      <c r="C1085" s="8" t="s">
        <v>7195</v>
      </c>
      <c r="D1085" s="8" t="s">
        <v>8572</v>
      </c>
      <c r="E1085" s="6" t="str">
        <f t="shared" si="16"/>
        <v>86885</v>
      </c>
    </row>
    <row r="1086" spans="1:5">
      <c r="A1086" s="7" t="s">
        <v>8573</v>
      </c>
      <c r="B1086" s="7" t="s">
        <v>8358</v>
      </c>
      <c r="C1086" s="8" t="s">
        <v>6955</v>
      </c>
      <c r="D1086" s="8" t="s">
        <v>8358</v>
      </c>
      <c r="E1086" s="6" t="str">
        <f t="shared" si="16"/>
        <v>88001</v>
      </c>
    </row>
    <row r="1087" spans="1:5">
      <c r="A1087" s="7" t="s">
        <v>8573</v>
      </c>
      <c r="B1087" s="7" t="s">
        <v>8358</v>
      </c>
      <c r="C1087" s="8" t="s">
        <v>8574</v>
      </c>
      <c r="D1087" s="8" t="s">
        <v>8184</v>
      </c>
      <c r="E1087" s="6" t="str">
        <f t="shared" si="16"/>
        <v>88564</v>
      </c>
    </row>
    <row r="1088" spans="1:5">
      <c r="A1088" s="7" t="s">
        <v>8575</v>
      </c>
      <c r="B1088" s="7" t="s">
        <v>8576</v>
      </c>
      <c r="C1088" s="8" t="s">
        <v>6955</v>
      </c>
      <c r="D1088" s="8" t="s">
        <v>8577</v>
      </c>
      <c r="E1088" s="6" t="str">
        <f t="shared" si="16"/>
        <v>91001</v>
      </c>
    </row>
    <row r="1089" spans="1:5">
      <c r="A1089" s="7" t="s">
        <v>8575</v>
      </c>
      <c r="B1089" s="7" t="s">
        <v>8576</v>
      </c>
      <c r="C1089" s="8" t="s">
        <v>8549</v>
      </c>
      <c r="D1089" s="8" t="s">
        <v>8578</v>
      </c>
      <c r="E1089" s="6" t="str">
        <f t="shared" si="16"/>
        <v>91263</v>
      </c>
    </row>
    <row r="1090" spans="1:5">
      <c r="A1090" s="7" t="s">
        <v>8575</v>
      </c>
      <c r="B1090" s="7" t="s">
        <v>8576</v>
      </c>
      <c r="C1090" s="8" t="s">
        <v>8169</v>
      </c>
      <c r="D1090" s="8" t="s">
        <v>8579</v>
      </c>
      <c r="E1090" s="6" t="str">
        <f t="shared" si="16"/>
        <v>91405</v>
      </c>
    </row>
    <row r="1091" spans="1:5">
      <c r="A1091" s="7" t="s">
        <v>8575</v>
      </c>
      <c r="B1091" s="7" t="s">
        <v>8576</v>
      </c>
      <c r="C1091" s="8" t="s">
        <v>7425</v>
      </c>
      <c r="D1091" s="8" t="s">
        <v>8580</v>
      </c>
      <c r="E1091" s="6" t="str">
        <f t="shared" ref="E1091:E1121" si="17">CONCATENATE(A1091,C1091)</f>
        <v>91407</v>
      </c>
    </row>
    <row r="1092" spans="1:5">
      <c r="A1092" s="7" t="s">
        <v>8575</v>
      </c>
      <c r="B1092" s="7" t="s">
        <v>8576</v>
      </c>
      <c r="C1092" s="8">
        <v>430</v>
      </c>
      <c r="D1092" s="8" t="s">
        <v>7422</v>
      </c>
      <c r="E1092" s="6" t="str">
        <f t="shared" si="17"/>
        <v>91430</v>
      </c>
    </row>
    <row r="1093" spans="1:5">
      <c r="A1093" s="7" t="s">
        <v>8575</v>
      </c>
      <c r="B1093" s="7" t="s">
        <v>8576</v>
      </c>
      <c r="C1093" s="8" t="s">
        <v>7612</v>
      </c>
      <c r="D1093" s="8" t="s">
        <v>8581</v>
      </c>
      <c r="E1093" s="6" t="str">
        <f t="shared" si="17"/>
        <v>91460</v>
      </c>
    </row>
    <row r="1094" spans="1:5">
      <c r="A1094" s="7" t="s">
        <v>8575</v>
      </c>
      <c r="B1094" s="7" t="s">
        <v>8576</v>
      </c>
      <c r="C1094" s="8" t="s">
        <v>7864</v>
      </c>
      <c r="D1094" s="8" t="s">
        <v>8582</v>
      </c>
      <c r="E1094" s="6" t="str">
        <f t="shared" si="17"/>
        <v>91530</v>
      </c>
    </row>
    <row r="1095" spans="1:5">
      <c r="A1095" s="7" t="s">
        <v>8575</v>
      </c>
      <c r="B1095" s="7" t="s">
        <v>8576</v>
      </c>
      <c r="C1095" s="8" t="s">
        <v>8583</v>
      </c>
      <c r="D1095" s="8" t="s">
        <v>8584</v>
      </c>
      <c r="E1095" s="6" t="str">
        <f t="shared" si="17"/>
        <v>91536</v>
      </c>
    </row>
    <row r="1096" spans="1:5">
      <c r="A1096" s="7" t="s">
        <v>8575</v>
      </c>
      <c r="B1096" s="7" t="s">
        <v>8576</v>
      </c>
      <c r="C1096" s="8" t="s">
        <v>8180</v>
      </c>
      <c r="D1096" s="8" t="s">
        <v>8585</v>
      </c>
      <c r="E1096" s="6" t="str">
        <f t="shared" si="17"/>
        <v>91540</v>
      </c>
    </row>
    <row r="1097" spans="1:5">
      <c r="A1097" s="7" t="s">
        <v>8575</v>
      </c>
      <c r="B1097" s="7" t="s">
        <v>8576</v>
      </c>
      <c r="C1097" s="8" t="s">
        <v>8357</v>
      </c>
      <c r="D1097" s="8" t="s">
        <v>8240</v>
      </c>
      <c r="E1097" s="6" t="str">
        <f t="shared" si="17"/>
        <v>91669</v>
      </c>
    </row>
    <row r="1098" spans="1:5">
      <c r="A1098" s="7" t="s">
        <v>8575</v>
      </c>
      <c r="B1098" s="7" t="s">
        <v>8576</v>
      </c>
      <c r="C1098" s="8" t="s">
        <v>7523</v>
      </c>
      <c r="D1098" s="8" t="s">
        <v>8586</v>
      </c>
      <c r="E1098" s="6" t="str">
        <f t="shared" si="17"/>
        <v>91798</v>
      </c>
    </row>
    <row r="1099" spans="1:5">
      <c r="A1099" s="7" t="s">
        <v>8587</v>
      </c>
      <c r="B1099" s="7" t="s">
        <v>8588</v>
      </c>
      <c r="C1099" s="8" t="s">
        <v>6955</v>
      </c>
      <c r="D1099" s="8" t="s">
        <v>8589</v>
      </c>
      <c r="E1099" s="6" t="str">
        <f t="shared" si="17"/>
        <v>94001</v>
      </c>
    </row>
    <row r="1100" spans="1:5">
      <c r="A1100" s="7" t="s">
        <v>8587</v>
      </c>
      <c r="B1100" s="7" t="s">
        <v>8588</v>
      </c>
      <c r="C1100" s="8" t="s">
        <v>8590</v>
      </c>
      <c r="D1100" s="8" t="s">
        <v>8591</v>
      </c>
      <c r="E1100" s="6" t="str">
        <f t="shared" si="17"/>
        <v>94343</v>
      </c>
    </row>
    <row r="1101" spans="1:5">
      <c r="A1101" s="7" t="s">
        <v>8587</v>
      </c>
      <c r="B1101" s="7" t="s">
        <v>8588</v>
      </c>
      <c r="C1101" s="8">
        <v>663</v>
      </c>
      <c r="D1101" s="8" t="s">
        <v>8592</v>
      </c>
      <c r="E1101" s="6" t="str">
        <f t="shared" si="17"/>
        <v>94663</v>
      </c>
    </row>
    <row r="1102" spans="1:5">
      <c r="A1102" s="7" t="s">
        <v>8587</v>
      </c>
      <c r="B1102" s="7" t="s">
        <v>8588</v>
      </c>
      <c r="C1102" s="8" t="s">
        <v>8593</v>
      </c>
      <c r="D1102" s="8" t="s">
        <v>8594</v>
      </c>
      <c r="E1102" s="6" t="str">
        <f t="shared" si="17"/>
        <v>94883</v>
      </c>
    </row>
    <row r="1103" spans="1:5">
      <c r="A1103" s="7" t="s">
        <v>8587</v>
      </c>
      <c r="B1103" s="7" t="s">
        <v>8588</v>
      </c>
      <c r="C1103" s="8" t="s">
        <v>8595</v>
      </c>
      <c r="D1103" s="8" t="s">
        <v>7233</v>
      </c>
      <c r="E1103" s="6" t="str">
        <f t="shared" si="17"/>
        <v>94884</v>
      </c>
    </row>
    <row r="1104" spans="1:5">
      <c r="A1104" s="7" t="s">
        <v>8587</v>
      </c>
      <c r="B1104" s="7" t="s">
        <v>8588</v>
      </c>
      <c r="C1104" s="8" t="s">
        <v>7195</v>
      </c>
      <c r="D1104" s="8" t="s">
        <v>8596</v>
      </c>
      <c r="E1104" s="6" t="str">
        <f t="shared" si="17"/>
        <v>94885</v>
      </c>
    </row>
    <row r="1105" spans="1:5">
      <c r="A1105" s="7" t="s">
        <v>8587</v>
      </c>
      <c r="B1105" s="7" t="s">
        <v>8588</v>
      </c>
      <c r="C1105" s="8" t="s">
        <v>8597</v>
      </c>
      <c r="D1105" s="8" t="s">
        <v>8598</v>
      </c>
      <c r="E1105" s="6" t="str">
        <f t="shared" si="17"/>
        <v>94886</v>
      </c>
    </row>
    <row r="1106" spans="1:5">
      <c r="A1106" s="7" t="s">
        <v>8587</v>
      </c>
      <c r="B1106" s="7" t="s">
        <v>8588</v>
      </c>
      <c r="C1106" s="8">
        <v>887</v>
      </c>
      <c r="D1106" s="8" t="s">
        <v>8599</v>
      </c>
      <c r="E1106" s="6" t="str">
        <f t="shared" si="17"/>
        <v>94887</v>
      </c>
    </row>
    <row r="1107" spans="1:5">
      <c r="A1107" s="7" t="s">
        <v>8587</v>
      </c>
      <c r="B1107" s="7" t="s">
        <v>8588</v>
      </c>
      <c r="C1107" s="8">
        <v>888</v>
      </c>
      <c r="D1107" s="8" t="s">
        <v>8600</v>
      </c>
      <c r="E1107" s="6" t="str">
        <f t="shared" si="17"/>
        <v>94888</v>
      </c>
    </row>
    <row r="1108" spans="1:5">
      <c r="A1108" s="7" t="s">
        <v>8601</v>
      </c>
      <c r="B1108" s="7" t="s">
        <v>8602</v>
      </c>
      <c r="C1108" s="8" t="s">
        <v>6955</v>
      </c>
      <c r="D1108" s="8" t="s">
        <v>8603</v>
      </c>
      <c r="E1108" s="6" t="str">
        <f t="shared" si="17"/>
        <v>95001</v>
      </c>
    </row>
    <row r="1109" spans="1:5">
      <c r="A1109" s="7" t="s">
        <v>8601</v>
      </c>
      <c r="B1109" s="7" t="s">
        <v>8602</v>
      </c>
      <c r="C1109" s="8" t="s">
        <v>8537</v>
      </c>
      <c r="D1109" s="8" t="s">
        <v>7268</v>
      </c>
      <c r="E1109" s="6" t="str">
        <f t="shared" si="17"/>
        <v>95015</v>
      </c>
    </row>
    <row r="1110" spans="1:5">
      <c r="A1110" s="7" t="s">
        <v>8601</v>
      </c>
      <c r="B1110" s="7" t="s">
        <v>8602</v>
      </c>
      <c r="C1110" s="8" t="s">
        <v>7945</v>
      </c>
      <c r="D1110" s="8" t="s">
        <v>8604</v>
      </c>
      <c r="E1110" s="6" t="str">
        <f t="shared" si="17"/>
        <v>95025</v>
      </c>
    </row>
    <row r="1111" spans="1:5">
      <c r="A1111" s="7" t="s">
        <v>8601</v>
      </c>
      <c r="B1111" s="7" t="s">
        <v>8602</v>
      </c>
      <c r="C1111" s="8" t="s">
        <v>7793</v>
      </c>
      <c r="D1111" s="8" t="s">
        <v>7430</v>
      </c>
      <c r="E1111" s="6" t="str">
        <f t="shared" si="17"/>
        <v>95200</v>
      </c>
    </row>
    <row r="1112" spans="1:5">
      <c r="A1112" s="7" t="s">
        <v>8605</v>
      </c>
      <c r="B1112" s="7" t="s">
        <v>8606</v>
      </c>
      <c r="C1112" s="8" t="s">
        <v>6955</v>
      </c>
      <c r="D1112" s="8" t="s">
        <v>8607</v>
      </c>
      <c r="E1112" s="6" t="str">
        <f t="shared" si="17"/>
        <v>97001</v>
      </c>
    </row>
    <row r="1113" spans="1:5">
      <c r="A1113" s="7" t="s">
        <v>8605</v>
      </c>
      <c r="B1113" s="7" t="s">
        <v>8606</v>
      </c>
      <c r="C1113" s="8" t="s">
        <v>8054</v>
      </c>
      <c r="D1113" s="8" t="s">
        <v>8608</v>
      </c>
      <c r="E1113" s="6" t="str">
        <f t="shared" si="17"/>
        <v>97161</v>
      </c>
    </row>
    <row r="1114" spans="1:5">
      <c r="A1114" s="7">
        <v>97</v>
      </c>
      <c r="B1114" s="7" t="s">
        <v>8606</v>
      </c>
      <c r="C1114" s="8">
        <v>511</v>
      </c>
      <c r="D1114" s="8" t="s">
        <v>8609</v>
      </c>
      <c r="E1114" s="6" t="str">
        <f t="shared" si="17"/>
        <v>97511</v>
      </c>
    </row>
    <row r="1115" spans="1:5">
      <c r="A1115" s="7" t="s">
        <v>8605</v>
      </c>
      <c r="B1115" s="7" t="s">
        <v>8606</v>
      </c>
      <c r="C1115" s="8" t="s">
        <v>8610</v>
      </c>
      <c r="D1115" s="8" t="s">
        <v>8611</v>
      </c>
      <c r="E1115" s="6" t="str">
        <f t="shared" si="17"/>
        <v>97666</v>
      </c>
    </row>
    <row r="1116" spans="1:5">
      <c r="A1116" s="7" t="s">
        <v>8605</v>
      </c>
      <c r="B1116" s="7" t="s">
        <v>8606</v>
      </c>
      <c r="C1116" s="8" t="s">
        <v>7589</v>
      </c>
      <c r="D1116" s="8" t="s">
        <v>8612</v>
      </c>
      <c r="E1116" s="6" t="str">
        <f t="shared" si="17"/>
        <v>97777</v>
      </c>
    </row>
    <row r="1117" spans="1:5">
      <c r="A1117" s="7" t="s">
        <v>8605</v>
      </c>
      <c r="B1117" s="7" t="s">
        <v>8606</v>
      </c>
      <c r="C1117" s="8" t="s">
        <v>8613</v>
      </c>
      <c r="D1117" s="8" t="s">
        <v>8614</v>
      </c>
      <c r="E1117" s="6" t="str">
        <f t="shared" si="17"/>
        <v>97889</v>
      </c>
    </row>
    <row r="1118" spans="1:5">
      <c r="A1118" s="7" t="s">
        <v>8615</v>
      </c>
      <c r="B1118" s="7" t="s">
        <v>8616</v>
      </c>
      <c r="C1118" s="8" t="s">
        <v>6955</v>
      </c>
      <c r="D1118" s="8" t="s">
        <v>8617</v>
      </c>
      <c r="E1118" s="6" t="str">
        <f t="shared" si="17"/>
        <v>99001</v>
      </c>
    </row>
    <row r="1119" spans="1:5">
      <c r="A1119" s="7" t="s">
        <v>8615</v>
      </c>
      <c r="B1119" s="7" t="s">
        <v>8616</v>
      </c>
      <c r="C1119" s="8" t="s">
        <v>7577</v>
      </c>
      <c r="D1119" s="8" t="s">
        <v>8618</v>
      </c>
      <c r="E1119" s="6" t="str">
        <f t="shared" si="17"/>
        <v>99524</v>
      </c>
    </row>
    <row r="1120" spans="1:5">
      <c r="A1120" s="7" t="s">
        <v>8615</v>
      </c>
      <c r="B1120" s="7" t="s">
        <v>8616</v>
      </c>
      <c r="C1120" s="8" t="s">
        <v>8462</v>
      </c>
      <c r="D1120" s="8" t="s">
        <v>8619</v>
      </c>
      <c r="E1120" s="6" t="str">
        <f t="shared" si="17"/>
        <v>99624</v>
      </c>
    </row>
    <row r="1121" spans="1:5">
      <c r="A1121" s="9" t="s">
        <v>8615</v>
      </c>
      <c r="B1121" s="9" t="s">
        <v>8616</v>
      </c>
      <c r="C1121" s="10" t="s">
        <v>8371</v>
      </c>
      <c r="D1121" s="10" t="s">
        <v>8620</v>
      </c>
      <c r="E1121" s="6" t="str">
        <f t="shared" si="17"/>
        <v>99773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PLANOTER</vt:lpstr>
      <vt:lpstr>DIAN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jorge luis mayorga</cp:lastModifiedBy>
  <dcterms:created xsi:type="dcterms:W3CDTF">2019-05-08T16:53:59Z</dcterms:created>
  <dcterms:modified xsi:type="dcterms:W3CDTF">2019-06-12T00:03:33Z</dcterms:modified>
</cp:coreProperties>
</file>