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30" yWindow="-45" windowWidth="20565" windowHeight="9270"/>
  </bookViews>
  <sheets>
    <sheet name="Trading" sheetId="1" r:id="rId1"/>
    <sheet name="Data" sheetId="3" r:id="rId2"/>
    <sheet name="Configuration" sheetId="2" r:id="rId3"/>
  </sheets>
  <definedNames>
    <definedName name="ExcelMvc.Form.Deal">Configuration!$A$32:$F$37</definedName>
    <definedName name="ExcelMvc.Table.CcyPairs">Configuration!$A$3:$F$7</definedName>
    <definedName name="ExcelMvc.Table.Ccys">Configuration!$A$10:$F$12</definedName>
    <definedName name="ExcelMvc.Table.Positions">Configuration!$A$23:$F$29</definedName>
    <definedName name="ExcelMvc.Table.Rates">Configuration!$A$15:$F$20</definedName>
  </definedNames>
  <calcPr calcId="152511"/>
</workbook>
</file>

<file path=xl/calcChain.xml><?xml version="1.0" encoding="utf-8"?>
<calcChain xmlns="http://schemas.openxmlformats.org/spreadsheetml/2006/main">
  <c r="E8" i="1" l="1"/>
  <c r="F35" i="2"/>
  <c r="A7" i="2"/>
  <c r="A6" i="2"/>
  <c r="A25" i="2"/>
  <c r="A18" i="2"/>
  <c r="A33" i="2"/>
  <c r="A36" i="2"/>
  <c r="A5" i="2"/>
  <c r="A28" i="2"/>
  <c r="A11" i="2"/>
  <c r="A26" i="2"/>
  <c r="F33" i="2"/>
  <c r="F4" i="2"/>
  <c r="A4" i="2"/>
  <c r="A19" i="2"/>
  <c r="A34" i="2"/>
  <c r="F6" i="2"/>
  <c r="A16" i="2"/>
  <c r="A27" i="2"/>
  <c r="A35" i="2"/>
  <c r="A24" i="2"/>
  <c r="F7" i="2"/>
  <c r="F5" i="2"/>
</calcChain>
</file>

<file path=xl/sharedStrings.xml><?xml version="1.0" encoding="utf-8"?>
<sst xmlns="http://schemas.openxmlformats.org/spreadsheetml/2006/main" count="137" uniqueCount="58">
  <si>
    <t>CCY1</t>
  </si>
  <si>
    <t>Amount</t>
  </si>
  <si>
    <t>CCY2</t>
  </si>
  <si>
    <t>Net USD Amount</t>
  </si>
  <si>
    <t>Profit/Loss</t>
  </si>
  <si>
    <t>Buy</t>
  </si>
  <si>
    <t>Sell</t>
  </si>
  <si>
    <t>CCY</t>
  </si>
  <si>
    <t>Bid</t>
  </si>
  <si>
    <t>Ask</t>
  </si>
  <si>
    <t>AUD</t>
  </si>
  <si>
    <t>USD</t>
  </si>
  <si>
    <t>JPY</t>
  </si>
  <si>
    <t>GBP</t>
  </si>
  <si>
    <t>EUR</t>
  </si>
  <si>
    <t>CNY</t>
  </si>
  <si>
    <t>HKD</t>
  </si>
  <si>
    <t>Data Cell</t>
  </si>
  <si>
    <t>Binding Path</t>
  </si>
  <si>
    <t>Binding Mode</t>
  </si>
  <si>
    <t>Visibility</t>
  </si>
  <si>
    <t>Converter</t>
  </si>
  <si>
    <t>Validation</t>
  </si>
  <si>
    <t>ExcelMvc.Table.CcyPairs</t>
  </si>
  <si>
    <t>OneWayToSource</t>
  </si>
  <si>
    <t>ExcelMvc.Table.Ccys</t>
  </si>
  <si>
    <t>.</t>
  </si>
  <si>
    <t>OneWay</t>
  </si>
  <si>
    <t>ExcelMvc.Table.Rates</t>
  </si>
  <si>
    <t>Ccy1</t>
  </si>
  <si>
    <t>Ccy2</t>
  </si>
  <si>
    <t>ExcelMvc.Table.Positions</t>
  </si>
  <si>
    <t>Amount1</t>
  </si>
  <si>
    <t>Amount2</t>
  </si>
  <si>
    <t>BasePosition</t>
  </si>
  <si>
    <t>ExcelMvc.Form.Deal</t>
  </si>
  <si>
    <t>TwoWay</t>
  </si>
  <si>
    <t>End Cell</t>
  </si>
  <si>
    <t>Exchange Rates</t>
  </si>
  <si>
    <t>Visible</t>
  </si>
  <si>
    <t>CCY1/CCY2</t>
  </si>
  <si>
    <t>Pip</t>
  </si>
  <si>
    <t xml:space="preserve">Pip </t>
  </si>
  <si>
    <t>Spot</t>
  </si>
  <si>
    <t>Spot is used as the seed value for simulation in this sample.</t>
  </si>
  <si>
    <t>Pip is the absoluate value of a point in the FX market.</t>
  </si>
  <si>
    <t>Spot is the exchange rate to be settled in 2 days.</t>
  </si>
  <si>
    <t>CCY List (used in validation lists)</t>
  </si>
  <si>
    <t>USD Pairs (Add more pairs below)</t>
  </si>
  <si>
    <t>Code</t>
  </si>
  <si>
    <t>AUD/USD</t>
  </si>
  <si>
    <t>USD/JPY</t>
  </si>
  <si>
    <t>GBP/USD</t>
  </si>
  <si>
    <t>EUR/USD</t>
  </si>
  <si>
    <t>USD/CNY</t>
  </si>
  <si>
    <t>USD/HKD</t>
  </si>
  <si>
    <t>Deal Form</t>
  </si>
  <si>
    <t>Currency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</si>
</sst>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0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0" fontId="0" fillId="3" borderId="1" xfId="0" applyNumberFormat="1" applyFill="1" applyBorder="1"/>
    <xf numFmtId="0" fontId="1" fillId="0" borderId="0" xfId="0" applyFont="1" applyAlignment="1">
      <alignment vertical="center"/>
    </xf>
    <xf numFmtId="0" fontId="0" fillId="2" borderId="1" xfId="0" applyFill="1" applyBorder="1" applyAlignment="1" applyProtection="1">
      <alignment vertical="center"/>
      <protection locked="0"/>
    </xf>
    <xf numFmtId="3" fontId="0" fillId="2" borderId="1" xfId="0" applyNumberFormat="1" applyFill="1" applyBorder="1" applyAlignment="1" applyProtection="1">
      <alignment vertical="center"/>
      <protection locked="0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5" fillId="3" borderId="1" xfId="0" applyFont="1" applyFill="1" applyBorder="1" applyAlignment="1" applyProtection="1">
      <alignment vertical="top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4</xdr:row>
      <xdr:rowOff>47625</xdr:rowOff>
    </xdr:from>
    <xdr:to>
      <xdr:col>2</xdr:col>
      <xdr:colOff>0</xdr:colOff>
      <xdr:row>5</xdr:row>
      <xdr:rowOff>127125</xdr:rowOff>
    </xdr:to>
    <xdr:sp macro="ExcelMvcRunCommandAction" textlink="">
      <xdr:nvSpPr>
        <xdr:cNvPr id="6" name="ExcelMvc.Deal"/>
        <xdr:cNvSpPr/>
      </xdr:nvSpPr>
      <xdr:spPr>
        <a:xfrm>
          <a:off x="990600" y="990600"/>
          <a:ext cx="866775" cy="270000"/>
        </a:xfrm>
        <a:prstGeom prst="roundRect">
          <a:avLst/>
        </a:prstGeom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Deal </a:t>
          </a:r>
          <a:endParaRPr lang="en-AU" sz="1100" b="1" baseline="0"/>
        </a:p>
        <a:p>
          <a:pPr algn="ctr"/>
          <a:endParaRPr lang="en-AU" sz="1100" b="1"/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3</xdr:col>
      <xdr:colOff>57150</xdr:colOff>
      <xdr:row>2</xdr:row>
      <xdr:rowOff>19048</xdr:rowOff>
    </xdr:from>
    <xdr:to>
      <xdr:col>3</xdr:col>
      <xdr:colOff>1076325</xdr:colOff>
      <xdr:row>3</xdr:row>
      <xdr:rowOff>266700</xdr:rowOff>
    </xdr:to>
    <xdr:sp macro="ExcelMvcRunCommandAction" textlink="">
      <xdr:nvSpPr>
        <xdr:cNvPr id="9" name="ExcelMvc.AutoDeal"/>
        <xdr:cNvSpPr/>
      </xdr:nvSpPr>
      <xdr:spPr>
        <a:xfrm>
          <a:off x="2847975" y="400048"/>
          <a:ext cx="1019175" cy="533402"/>
        </a:xfrm>
        <a:prstGeom prst="roundRect">
          <a:avLst/>
        </a:prstGeom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Start</a:t>
          </a:r>
          <a:r>
            <a:rPr lang="en-AU" sz="1100" b="1" baseline="0"/>
            <a:t> </a:t>
          </a:r>
        </a:p>
        <a:p>
          <a:pPr algn="ctr"/>
          <a:r>
            <a:rPr lang="en-AU" sz="1100" b="1" baseline="0"/>
            <a:t>A</a:t>
          </a:r>
          <a:r>
            <a:rPr lang="en-AU" sz="1100" b="1"/>
            <a:t>uto-Deal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9</xdr:col>
      <xdr:colOff>95250</xdr:colOff>
      <xdr:row>9</xdr:row>
      <xdr:rowOff>19050</xdr:rowOff>
    </xdr:from>
    <xdr:to>
      <xdr:col>10</xdr:col>
      <xdr:colOff>504825</xdr:colOff>
      <xdr:row>11</xdr:row>
      <xdr:rowOff>171452</xdr:rowOff>
    </xdr:to>
    <xdr:sp macro="ExcelMvcRunCommandAction" textlink="">
      <xdr:nvSpPr>
        <xdr:cNvPr id="4" name="ExcelMvc.AutoRate"/>
        <xdr:cNvSpPr/>
      </xdr:nvSpPr>
      <xdr:spPr>
        <a:xfrm>
          <a:off x="7753350" y="1914525"/>
          <a:ext cx="1019175" cy="533402"/>
        </a:xfrm>
        <a:prstGeom prst="roundRect">
          <a:avLst/>
        </a:prstGeom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Start</a:t>
          </a:r>
          <a:r>
            <a:rPr lang="en-AU" sz="1100" b="1" baseline="0"/>
            <a:t> </a:t>
          </a:r>
        </a:p>
        <a:p>
          <a:pPr algn="ctr"/>
          <a:r>
            <a:rPr lang="en-AU" sz="1100" b="1" baseline="0"/>
            <a:t>Simulation</a:t>
          </a:r>
        </a:p>
        <a:p>
          <a:pPr algn="ctr"/>
          <a:endParaRPr lang="en-AU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pane ySplit="9" topLeftCell="A10" activePane="bottomLeft" state="frozen"/>
      <selection pane="bottomLeft" activeCell="N14" sqref="N14"/>
    </sheetView>
  </sheetViews>
  <sheetFormatPr defaultRowHeight="15" x14ac:dyDescent="0.25"/>
  <cols>
    <col min="1" max="1" width="14.7109375" customWidth="1"/>
    <col min="2" max="2" width="13.140625" customWidth="1"/>
    <col min="3" max="3" width="14" customWidth="1"/>
    <col min="4" max="4" width="17" customWidth="1"/>
    <col min="5" max="5" width="16" bestFit="1" customWidth="1"/>
    <col min="7" max="7" width="12.5703125" customWidth="1"/>
  </cols>
  <sheetData>
    <row r="1" spans="1:9" x14ac:dyDescent="0.25">
      <c r="A1" s="12" t="s">
        <v>56</v>
      </c>
    </row>
    <row r="2" spans="1:9" x14ac:dyDescent="0.25">
      <c r="B2" s="1" t="s">
        <v>7</v>
      </c>
      <c r="C2" s="3" t="s">
        <v>1</v>
      </c>
    </row>
    <row r="3" spans="1:9" ht="22.5" customHeight="1" x14ac:dyDescent="0.25">
      <c r="A3" s="9" t="s">
        <v>5</v>
      </c>
      <c r="B3" s="10"/>
      <c r="C3" s="11"/>
    </row>
    <row r="4" spans="1:9" ht="21.75" customHeight="1" x14ac:dyDescent="0.25">
      <c r="A4" s="9" t="s">
        <v>6</v>
      </c>
      <c r="B4" s="10"/>
      <c r="C4" s="11"/>
    </row>
    <row r="5" spans="1:9" x14ac:dyDescent="0.25">
      <c r="A5" s="1"/>
      <c r="B5" s="5"/>
    </row>
    <row r="8" spans="1:9" x14ac:dyDescent="0.25">
      <c r="A8" s="12" t="s">
        <v>57</v>
      </c>
      <c r="D8" s="1" t="s">
        <v>4</v>
      </c>
      <c r="E8" s="2">
        <f>SUM(E10:E29)</f>
        <v>0</v>
      </c>
      <c r="G8" s="12" t="s">
        <v>38</v>
      </c>
    </row>
    <row r="9" spans="1:9" s="1" customFormat="1" x14ac:dyDescent="0.25">
      <c r="A9" s="4" t="s">
        <v>0</v>
      </c>
      <c r="B9" s="3" t="s">
        <v>1</v>
      </c>
      <c r="C9" s="4" t="s">
        <v>2</v>
      </c>
      <c r="D9" s="3" t="s">
        <v>1</v>
      </c>
      <c r="E9" s="1" t="s">
        <v>3</v>
      </c>
      <c r="G9" s="4" t="s">
        <v>40</v>
      </c>
      <c r="H9" s="3" t="s">
        <v>8</v>
      </c>
      <c r="I9" s="3" t="s">
        <v>9</v>
      </c>
    </row>
    <row r="10" spans="1:9" x14ac:dyDescent="0.25">
      <c r="A10" s="7"/>
      <c r="B10" s="8"/>
      <c r="C10" s="7"/>
      <c r="D10" s="8"/>
      <c r="E10" s="8"/>
      <c r="G10" s="6" t="s">
        <v>50</v>
      </c>
      <c r="H10" s="20">
        <v>0.92</v>
      </c>
      <c r="I10" s="20">
        <v>0.92</v>
      </c>
    </row>
    <row r="11" spans="1:9" x14ac:dyDescent="0.25">
      <c r="A11" s="7"/>
      <c r="B11" s="8"/>
      <c r="C11" s="7"/>
      <c r="D11" s="8"/>
      <c r="E11" s="8"/>
      <c r="G11" s="6" t="s">
        <v>51</v>
      </c>
      <c r="H11" s="20">
        <v>102.4</v>
      </c>
      <c r="I11" s="20">
        <v>102.4</v>
      </c>
    </row>
    <row r="12" spans="1:9" x14ac:dyDescent="0.25">
      <c r="A12" s="7"/>
      <c r="B12" s="8"/>
      <c r="C12" s="7"/>
      <c r="D12" s="8"/>
      <c r="E12" s="8"/>
      <c r="G12" s="6" t="s">
        <v>52</v>
      </c>
      <c r="H12" s="20">
        <v>1.68</v>
      </c>
      <c r="I12" s="20">
        <v>1.68</v>
      </c>
    </row>
    <row r="13" spans="1:9" x14ac:dyDescent="0.25">
      <c r="A13" s="7"/>
      <c r="B13" s="8"/>
      <c r="C13" s="7"/>
      <c r="D13" s="8"/>
      <c r="E13" s="8"/>
      <c r="G13" s="6" t="s">
        <v>53</v>
      </c>
      <c r="H13" s="20">
        <v>1.37</v>
      </c>
      <c r="I13" s="20">
        <v>1.37</v>
      </c>
    </row>
    <row r="14" spans="1:9" x14ac:dyDescent="0.25">
      <c r="A14" s="7"/>
      <c r="B14" s="8"/>
      <c r="C14" s="7"/>
      <c r="D14" s="8"/>
      <c r="E14" s="8"/>
      <c r="G14" s="6" t="s">
        <v>54</v>
      </c>
      <c r="H14" s="20">
        <v>6.24</v>
      </c>
      <c r="I14" s="20">
        <v>6.24</v>
      </c>
    </row>
    <row r="15" spans="1:9" x14ac:dyDescent="0.25">
      <c r="A15" s="7"/>
      <c r="B15" s="8"/>
      <c r="C15" s="7"/>
      <c r="D15" s="8"/>
      <c r="E15" s="8"/>
      <c r="G15" s="6" t="s">
        <v>55</v>
      </c>
      <c r="H15" s="20">
        <v>7.75</v>
      </c>
      <c r="I15" s="20">
        <v>7.75</v>
      </c>
    </row>
    <row r="16" spans="1:9" x14ac:dyDescent="0.25">
      <c r="A16" s="7"/>
      <c r="B16" s="8"/>
      <c r="C16" s="7"/>
      <c r="D16" s="8"/>
      <c r="E16" s="8"/>
      <c r="G16" s="6"/>
      <c r="H16" s="20"/>
      <c r="I16" s="20"/>
    </row>
    <row r="17" spans="1:9" x14ac:dyDescent="0.25">
      <c r="A17" s="7"/>
      <c r="B17" s="8"/>
      <c r="C17" s="7"/>
      <c r="D17" s="8"/>
      <c r="E17" s="8"/>
      <c r="G17" s="6"/>
      <c r="H17" s="20"/>
      <c r="I17" s="20"/>
    </row>
    <row r="18" spans="1:9" x14ac:dyDescent="0.25">
      <c r="A18" s="7"/>
      <c r="B18" s="8"/>
      <c r="C18" s="7"/>
      <c r="D18" s="8"/>
      <c r="E18" s="8"/>
      <c r="G18" s="6"/>
      <c r="H18" s="20"/>
      <c r="I18" s="20"/>
    </row>
    <row r="19" spans="1:9" x14ac:dyDescent="0.25">
      <c r="A19" s="7"/>
      <c r="B19" s="8"/>
      <c r="C19" s="7"/>
      <c r="D19" s="8"/>
      <c r="E19" s="8"/>
      <c r="G19" s="6"/>
      <c r="H19" s="20"/>
      <c r="I19" s="20"/>
    </row>
    <row r="20" spans="1:9" x14ac:dyDescent="0.25">
      <c r="A20" s="7"/>
      <c r="B20" s="8"/>
      <c r="C20" s="7"/>
      <c r="D20" s="8"/>
      <c r="E20" s="8"/>
      <c r="G20" s="6"/>
      <c r="H20" s="20"/>
      <c r="I20" s="20"/>
    </row>
    <row r="21" spans="1:9" x14ac:dyDescent="0.25">
      <c r="A21" s="7"/>
      <c r="B21" s="8"/>
      <c r="C21" s="7"/>
      <c r="D21" s="8"/>
      <c r="E21" s="8"/>
      <c r="G21" s="6"/>
      <c r="H21" s="20"/>
      <c r="I21" s="20"/>
    </row>
    <row r="22" spans="1:9" x14ac:dyDescent="0.25">
      <c r="A22" s="7"/>
      <c r="B22" s="8"/>
      <c r="C22" s="7"/>
      <c r="D22" s="8"/>
      <c r="E22" s="8"/>
      <c r="G22" s="6"/>
      <c r="H22" s="20"/>
      <c r="I22" s="20"/>
    </row>
    <row r="23" spans="1:9" x14ac:dyDescent="0.25">
      <c r="A23" s="7"/>
      <c r="B23" s="8"/>
      <c r="C23" s="7"/>
      <c r="D23" s="8"/>
      <c r="E23" s="8"/>
      <c r="G23" s="6"/>
      <c r="H23" s="20"/>
      <c r="I23" s="20"/>
    </row>
    <row r="24" spans="1:9" x14ac:dyDescent="0.25">
      <c r="A24" s="7"/>
      <c r="B24" s="8"/>
      <c r="C24" s="7"/>
      <c r="D24" s="8"/>
      <c r="E24" s="8"/>
      <c r="G24" s="6"/>
      <c r="H24" s="20"/>
      <c r="I24" s="20"/>
    </row>
    <row r="25" spans="1:9" x14ac:dyDescent="0.25">
      <c r="A25" s="7"/>
      <c r="B25" s="8"/>
      <c r="C25" s="7"/>
      <c r="D25" s="8"/>
      <c r="E25" s="8"/>
      <c r="G25" s="6"/>
      <c r="H25" s="20"/>
      <c r="I25" s="20"/>
    </row>
    <row r="26" spans="1:9" x14ac:dyDescent="0.25">
      <c r="A26" s="7"/>
      <c r="B26" s="8"/>
      <c r="C26" s="7"/>
      <c r="D26" s="8"/>
      <c r="E26" s="8"/>
      <c r="G26" s="6"/>
      <c r="H26" s="20"/>
      <c r="I26" s="20"/>
    </row>
    <row r="27" spans="1:9" x14ac:dyDescent="0.25">
      <c r="A27" s="7"/>
      <c r="B27" s="8"/>
      <c r="C27" s="7"/>
      <c r="D27" s="8"/>
      <c r="E27" s="8"/>
      <c r="G27" s="6"/>
      <c r="H27" s="20"/>
      <c r="I27" s="20"/>
    </row>
    <row r="28" spans="1:9" x14ac:dyDescent="0.25">
      <c r="A28" s="7"/>
      <c r="B28" s="8"/>
      <c r="C28" s="7"/>
      <c r="D28" s="8"/>
      <c r="E28" s="8"/>
      <c r="G28" s="6"/>
      <c r="H28" s="20"/>
      <c r="I28" s="20"/>
    </row>
    <row r="29" spans="1:9" x14ac:dyDescent="0.25">
      <c r="A29" s="7"/>
      <c r="B29" s="8"/>
      <c r="C29" s="7"/>
      <c r="D29" s="8"/>
      <c r="E29" s="8"/>
      <c r="G29" s="6"/>
      <c r="H29" s="20"/>
      <c r="I29" s="20"/>
    </row>
    <row r="120" spans="5:5" x14ac:dyDescent="0.25">
      <c r="E120">
        <v>333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K14" sqref="K14"/>
    </sheetView>
  </sheetViews>
  <sheetFormatPr defaultRowHeight="15" x14ac:dyDescent="0.25"/>
  <cols>
    <col min="1" max="1" width="8.5703125" customWidth="1"/>
    <col min="2" max="2" width="8.85546875" customWidth="1"/>
    <col min="5" max="5" width="17.42578125" customWidth="1"/>
    <col min="6" max="6" width="9.140625" style="14"/>
    <col min="8" max="8" width="16.28515625" customWidth="1"/>
  </cols>
  <sheetData>
    <row r="2" spans="1:6" x14ac:dyDescent="0.25">
      <c r="A2" s="12" t="s">
        <v>48</v>
      </c>
      <c r="B2" s="12"/>
      <c r="F2" s="13" t="s">
        <v>47</v>
      </c>
    </row>
    <row r="3" spans="1:6" x14ac:dyDescent="0.25">
      <c r="A3" s="18" t="s">
        <v>0</v>
      </c>
      <c r="B3" s="18" t="s">
        <v>2</v>
      </c>
      <c r="C3" s="19" t="s">
        <v>42</v>
      </c>
      <c r="D3" s="19" t="s">
        <v>43</v>
      </c>
      <c r="E3" s="3"/>
      <c r="F3" s="4" t="s">
        <v>7</v>
      </c>
    </row>
    <row r="4" spans="1:6" x14ac:dyDescent="0.25">
      <c r="A4" s="6" t="s">
        <v>10</v>
      </c>
      <c r="B4" s="6" t="s">
        <v>11</v>
      </c>
      <c r="C4" s="6">
        <v>1E-4</v>
      </c>
      <c r="D4" s="6">
        <v>0.92</v>
      </c>
      <c r="F4" s="14" t="s">
        <v>10</v>
      </c>
    </row>
    <row r="5" spans="1:6" x14ac:dyDescent="0.25">
      <c r="A5" s="6" t="s">
        <v>11</v>
      </c>
      <c r="B5" s="6" t="s">
        <v>12</v>
      </c>
      <c r="C5" s="6">
        <v>0.01</v>
      </c>
      <c r="D5" s="6">
        <v>102.4</v>
      </c>
      <c r="F5" s="14" t="s">
        <v>15</v>
      </c>
    </row>
    <row r="6" spans="1:6" x14ac:dyDescent="0.25">
      <c r="A6" s="6" t="s">
        <v>13</v>
      </c>
      <c r="B6" s="6" t="s">
        <v>11</v>
      </c>
      <c r="C6" s="6">
        <v>1E-4</v>
      </c>
      <c r="D6" s="6">
        <v>1.68</v>
      </c>
      <c r="F6" s="14" t="s">
        <v>14</v>
      </c>
    </row>
    <row r="7" spans="1:6" x14ac:dyDescent="0.25">
      <c r="A7" s="6" t="s">
        <v>14</v>
      </c>
      <c r="B7" s="6" t="s">
        <v>11</v>
      </c>
      <c r="C7" s="6">
        <v>1E-4</v>
      </c>
      <c r="D7" s="6">
        <v>1.37</v>
      </c>
      <c r="F7" s="14" t="s">
        <v>13</v>
      </c>
    </row>
    <row r="8" spans="1:6" x14ac:dyDescent="0.25">
      <c r="A8" s="6" t="s">
        <v>11</v>
      </c>
      <c r="B8" s="6" t="s">
        <v>15</v>
      </c>
      <c r="C8" s="6">
        <v>1E-4</v>
      </c>
      <c r="D8" s="6">
        <v>6.24</v>
      </c>
      <c r="F8" s="14" t="s">
        <v>16</v>
      </c>
    </row>
    <row r="9" spans="1:6" x14ac:dyDescent="0.25">
      <c r="A9" s="6" t="s">
        <v>11</v>
      </c>
      <c r="B9" s="6" t="s">
        <v>16</v>
      </c>
      <c r="C9" s="6">
        <v>1E-4</v>
      </c>
      <c r="D9" s="6">
        <v>7.75</v>
      </c>
      <c r="F9" s="14" t="s">
        <v>12</v>
      </c>
    </row>
    <row r="10" spans="1:6" x14ac:dyDescent="0.25">
      <c r="A10" s="6"/>
      <c r="B10" s="6"/>
      <c r="C10" s="6"/>
      <c r="D10" s="6"/>
      <c r="F10" s="14" t="s">
        <v>11</v>
      </c>
    </row>
    <row r="11" spans="1:6" x14ac:dyDescent="0.25">
      <c r="A11" s="6"/>
      <c r="B11" s="6"/>
      <c r="C11" s="6"/>
      <c r="D11" s="6"/>
    </row>
    <row r="12" spans="1:6" x14ac:dyDescent="0.25">
      <c r="A12" s="6"/>
      <c r="B12" s="6"/>
      <c r="C12" s="6"/>
      <c r="D12" s="6"/>
    </row>
    <row r="13" spans="1:6" x14ac:dyDescent="0.25">
      <c r="A13" s="6"/>
      <c r="B13" s="6"/>
      <c r="C13" s="6"/>
      <c r="D13" s="6"/>
    </row>
    <row r="14" spans="1:6" x14ac:dyDescent="0.25">
      <c r="A14" s="6"/>
      <c r="B14" s="6"/>
      <c r="C14" s="6"/>
      <c r="D14" s="6"/>
    </row>
    <row r="15" spans="1:6" x14ac:dyDescent="0.25">
      <c r="A15" s="6"/>
      <c r="B15" s="6"/>
      <c r="C15" s="6"/>
      <c r="D15" s="6"/>
    </row>
    <row r="16" spans="1:6" x14ac:dyDescent="0.25">
      <c r="A16" s="6"/>
      <c r="B16" s="6"/>
      <c r="C16" s="6"/>
      <c r="D16" s="6"/>
    </row>
    <row r="17" spans="1:4" x14ac:dyDescent="0.25">
      <c r="A17" s="6"/>
      <c r="B17" s="6"/>
      <c r="C17" s="6"/>
      <c r="D17" s="6"/>
    </row>
    <row r="18" spans="1:4" x14ac:dyDescent="0.25">
      <c r="A18" s="6"/>
      <c r="B18" s="6"/>
      <c r="C18" s="6"/>
      <c r="D18" s="6"/>
    </row>
    <row r="19" spans="1:4" x14ac:dyDescent="0.25">
      <c r="A19" s="6"/>
      <c r="B19" s="6"/>
      <c r="C19" s="6"/>
      <c r="D19" s="6"/>
    </row>
    <row r="20" spans="1:4" x14ac:dyDescent="0.25">
      <c r="A20" s="6"/>
      <c r="B20" s="6"/>
      <c r="C20" s="6"/>
      <c r="D20" s="6"/>
    </row>
    <row r="21" spans="1:4" x14ac:dyDescent="0.25">
      <c r="A21" s="6"/>
      <c r="B21" s="6"/>
      <c r="C21" s="6"/>
      <c r="D21" s="6"/>
    </row>
    <row r="22" spans="1:4" x14ac:dyDescent="0.25">
      <c r="A22" t="s">
        <v>45</v>
      </c>
    </row>
    <row r="23" spans="1:4" x14ac:dyDescent="0.25">
      <c r="A23" t="s">
        <v>46</v>
      </c>
    </row>
    <row r="24" spans="1:4" x14ac:dyDescent="0.25">
      <c r="A2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G37" sqref="G37"/>
    </sheetView>
  </sheetViews>
  <sheetFormatPr defaultRowHeight="15" x14ac:dyDescent="0.25"/>
  <cols>
    <col min="1" max="1" width="31.42578125" bestFit="1" customWidth="1"/>
    <col min="2" max="2" width="15.140625" customWidth="1"/>
    <col min="3" max="3" width="17.5703125" customWidth="1"/>
    <col min="4" max="4" width="12.5703125" customWidth="1"/>
    <col min="5" max="5" width="13.85546875" customWidth="1"/>
    <col min="6" max="6" width="59" bestFit="1" customWidth="1"/>
  </cols>
  <sheetData>
    <row r="2" spans="1:6" ht="15.75" x14ac:dyDescent="0.25">
      <c r="A2" s="15" t="s">
        <v>23</v>
      </c>
      <c r="B2" s="15"/>
      <c r="C2" s="16"/>
      <c r="D2" s="16"/>
      <c r="E2" s="16"/>
      <c r="F2" s="16"/>
    </row>
    <row r="3" spans="1:6" ht="15.75" x14ac:dyDescent="0.25">
      <c r="A3" s="17" t="s">
        <v>17</v>
      </c>
      <c r="B3" s="17" t="s">
        <v>18</v>
      </c>
      <c r="C3" s="17" t="s">
        <v>19</v>
      </c>
      <c r="D3" s="17" t="s">
        <v>20</v>
      </c>
      <c r="E3" s="17" t="s">
        <v>21</v>
      </c>
      <c r="F3" s="17" t="s">
        <v>37</v>
      </c>
    </row>
    <row r="4" spans="1:6" x14ac:dyDescent="0.25">
      <c r="A4" s="6" t="str">
        <f ca="1">CELL("address", Data!A4)</f>
        <v>[FXSpotTrading.xlsx]Data!$A$4</v>
      </c>
      <c r="B4" s="6" t="s">
        <v>29</v>
      </c>
      <c r="C4" s="6" t="s">
        <v>24</v>
      </c>
      <c r="D4" s="6" t="s">
        <v>39</v>
      </c>
      <c r="E4" s="6"/>
      <c r="F4" s="6" t="str">
        <f ca="1">CELL("address", Data!A21)</f>
        <v>[FXSpotTrading.xlsx]Data!$A$21</v>
      </c>
    </row>
    <row r="5" spans="1:6" x14ac:dyDescent="0.25">
      <c r="A5" s="6" t="str">
        <f ca="1">CELL("address", Data!B4)</f>
        <v>[FXSpotTrading.xlsx]Data!$B$4</v>
      </c>
      <c r="B5" s="6" t="s">
        <v>30</v>
      </c>
      <c r="C5" s="6" t="s">
        <v>24</v>
      </c>
      <c r="D5" s="6" t="s">
        <v>39</v>
      </c>
      <c r="E5" s="6"/>
      <c r="F5" s="6" t="str">
        <f ca="1">CELL("address", Data!B21)</f>
        <v>[FXSpotTrading.xlsx]Data!$B$21</v>
      </c>
    </row>
    <row r="6" spans="1:6" x14ac:dyDescent="0.25">
      <c r="A6" s="6" t="str">
        <f ca="1">CELL("address", Data!C4)</f>
        <v>[FXSpotTrading.xlsx]Data!$C$4</v>
      </c>
      <c r="B6" s="6" t="s">
        <v>41</v>
      </c>
      <c r="C6" s="6" t="s">
        <v>24</v>
      </c>
      <c r="D6" s="6" t="s">
        <v>39</v>
      </c>
      <c r="E6" s="6"/>
      <c r="F6" s="6" t="str">
        <f ca="1">CELL("address", Data!C21)</f>
        <v>[FXSpotTrading.xlsx]Data!$C$21</v>
      </c>
    </row>
    <row r="7" spans="1:6" x14ac:dyDescent="0.25">
      <c r="A7" s="6" t="str">
        <f ca="1">CELL("address", Data!D4)</f>
        <v>[FXSpotTrading.xlsx]Data!$D$4</v>
      </c>
      <c r="B7" s="6" t="s">
        <v>43</v>
      </c>
      <c r="C7" s="6" t="s">
        <v>24</v>
      </c>
      <c r="D7" s="6" t="s">
        <v>39</v>
      </c>
      <c r="E7" s="6"/>
      <c r="F7" s="6" t="str">
        <f ca="1">CELL("address", Data!D21)</f>
        <v>[FXSpotTrading.xlsx]Data!$D$21</v>
      </c>
    </row>
    <row r="9" spans="1:6" ht="15.75" x14ac:dyDescent="0.25">
      <c r="A9" s="15" t="s">
        <v>25</v>
      </c>
      <c r="B9" s="15"/>
      <c r="C9" s="16"/>
      <c r="D9" s="16"/>
      <c r="E9" s="16"/>
      <c r="F9" s="16"/>
    </row>
    <row r="10" spans="1:6" ht="15.75" x14ac:dyDescent="0.25">
      <c r="A10" s="17" t="s">
        <v>17</v>
      </c>
      <c r="B10" s="17" t="s">
        <v>18</v>
      </c>
      <c r="C10" s="17" t="s">
        <v>19</v>
      </c>
      <c r="D10" s="17" t="s">
        <v>20</v>
      </c>
      <c r="E10" s="17" t="s">
        <v>21</v>
      </c>
      <c r="F10" s="17" t="s">
        <v>22</v>
      </c>
    </row>
    <row r="11" spans="1:6" x14ac:dyDescent="0.25">
      <c r="A11" s="6" t="str">
        <f ca="1">CELL("address", Data!F4)</f>
        <v>[FXSpotTrading.xlsx]Data!$F$4</v>
      </c>
      <c r="B11" s="6" t="s">
        <v>26</v>
      </c>
      <c r="C11" s="6" t="s">
        <v>27</v>
      </c>
      <c r="D11" s="6" t="s">
        <v>39</v>
      </c>
      <c r="E11" s="6"/>
      <c r="F11" s="6"/>
    </row>
    <row r="12" spans="1:6" x14ac:dyDescent="0.25">
      <c r="A12" s="6"/>
      <c r="B12" s="6"/>
      <c r="C12" s="6"/>
      <c r="D12" s="6"/>
      <c r="E12" s="6"/>
      <c r="F12" s="6"/>
    </row>
    <row r="14" spans="1:6" ht="15.75" x14ac:dyDescent="0.25">
      <c r="A14" s="15" t="s">
        <v>28</v>
      </c>
      <c r="B14" s="15"/>
      <c r="C14" s="16"/>
      <c r="D14" s="16"/>
      <c r="E14" s="16"/>
      <c r="F14" s="16"/>
    </row>
    <row r="15" spans="1:6" ht="15.75" x14ac:dyDescent="0.25">
      <c r="A15" s="17" t="s">
        <v>17</v>
      </c>
      <c r="B15" s="17" t="s">
        <v>18</v>
      </c>
      <c r="C15" s="17" t="s">
        <v>19</v>
      </c>
      <c r="D15" s="17" t="s">
        <v>20</v>
      </c>
      <c r="E15" s="17" t="s">
        <v>21</v>
      </c>
      <c r="F15" s="17" t="s">
        <v>22</v>
      </c>
    </row>
    <row r="16" spans="1:6" x14ac:dyDescent="0.25">
      <c r="A16" s="6" t="str">
        <f ca="1">CELL("address", Trading!G10)</f>
        <v>[FXSpotTrading.xlsx]Trading!$G$10</v>
      </c>
      <c r="B16" s="6" t="s">
        <v>49</v>
      </c>
      <c r="C16" s="6" t="s">
        <v>27</v>
      </c>
      <c r="D16" s="6" t="s">
        <v>39</v>
      </c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 t="str">
        <f ca="1">CELL("address",Trading!H10)</f>
        <v>[FXSpotTrading.xlsx]Trading!$H$10</v>
      </c>
      <c r="B18" s="6" t="s">
        <v>8</v>
      </c>
      <c r="C18" s="6" t="s">
        <v>27</v>
      </c>
      <c r="D18" s="6" t="s">
        <v>39</v>
      </c>
      <c r="E18" s="6"/>
      <c r="F18" s="6"/>
    </row>
    <row r="19" spans="1:6" x14ac:dyDescent="0.25">
      <c r="A19" s="6" t="str">
        <f ca="1">CELL("address", Trading!I10)</f>
        <v>[FXSpotTrading.xlsx]Trading!$I$10</v>
      </c>
      <c r="B19" s="6" t="s">
        <v>9</v>
      </c>
      <c r="C19" s="6" t="s">
        <v>27</v>
      </c>
      <c r="D19" s="6" t="s">
        <v>39</v>
      </c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2" spans="1:6" ht="15.75" x14ac:dyDescent="0.25">
      <c r="A22" s="15" t="s">
        <v>31</v>
      </c>
      <c r="B22" s="15"/>
      <c r="C22" s="16"/>
      <c r="D22" s="16"/>
      <c r="E22" s="16"/>
      <c r="F22" s="16"/>
    </row>
    <row r="23" spans="1:6" ht="15.75" x14ac:dyDescent="0.25">
      <c r="A23" s="17" t="s">
        <v>17</v>
      </c>
      <c r="B23" s="17" t="s">
        <v>18</v>
      </c>
      <c r="C23" s="17" t="s">
        <v>19</v>
      </c>
      <c r="D23" s="17" t="s">
        <v>20</v>
      </c>
      <c r="E23" s="17" t="s">
        <v>21</v>
      </c>
      <c r="F23" s="17" t="s">
        <v>22</v>
      </c>
    </row>
    <row r="24" spans="1:6" x14ac:dyDescent="0.25">
      <c r="A24" s="6" t="str">
        <f ca="1">CELL("address", Trading!A10)</f>
        <v>[FXSpotTrading.xlsx]Trading!$A$10</v>
      </c>
      <c r="B24" s="6" t="s">
        <v>29</v>
      </c>
      <c r="C24" s="6" t="s">
        <v>27</v>
      </c>
      <c r="D24" s="6" t="s">
        <v>39</v>
      </c>
      <c r="E24" s="6"/>
      <c r="F24" s="6"/>
    </row>
    <row r="25" spans="1:6" x14ac:dyDescent="0.25">
      <c r="A25" s="6" t="str">
        <f ca="1">CELL("address", Trading!B10)</f>
        <v>[FXSpotTrading.xlsx]Trading!$B$10</v>
      </c>
      <c r="B25" s="6" t="s">
        <v>32</v>
      </c>
      <c r="C25" s="6" t="s">
        <v>27</v>
      </c>
      <c r="D25" s="6" t="s">
        <v>39</v>
      </c>
      <c r="E25" s="6"/>
      <c r="F25" s="6"/>
    </row>
    <row r="26" spans="1:6" x14ac:dyDescent="0.25">
      <c r="A26" s="6" t="str">
        <f ca="1">CELL("address", Trading!C10)</f>
        <v>[FXSpotTrading.xlsx]Trading!$C$10</v>
      </c>
      <c r="B26" s="6" t="s">
        <v>30</v>
      </c>
      <c r="C26" s="6" t="s">
        <v>27</v>
      </c>
      <c r="D26" s="6" t="s">
        <v>39</v>
      </c>
      <c r="E26" s="6"/>
      <c r="F26" s="6"/>
    </row>
    <row r="27" spans="1:6" x14ac:dyDescent="0.25">
      <c r="A27" s="6" t="str">
        <f ca="1">CELL("address", Trading!D10)</f>
        <v>[FXSpotTrading.xlsx]Trading!$D$10</v>
      </c>
      <c r="B27" s="6" t="s">
        <v>33</v>
      </c>
      <c r="C27" s="6" t="s">
        <v>27</v>
      </c>
      <c r="D27" s="6" t="s">
        <v>39</v>
      </c>
      <c r="E27" s="6"/>
      <c r="F27" s="6"/>
    </row>
    <row r="28" spans="1:6" x14ac:dyDescent="0.25">
      <c r="A28" s="6" t="str">
        <f ca="1">CELL("address", Trading!E10)</f>
        <v>[FXSpotTrading.xlsx]Trading!$E$10</v>
      </c>
      <c r="B28" s="6" t="s">
        <v>34</v>
      </c>
      <c r="C28" s="6" t="s">
        <v>27</v>
      </c>
      <c r="D28" s="6" t="s">
        <v>39</v>
      </c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1" spans="1:6" ht="15.75" x14ac:dyDescent="0.25">
      <c r="A31" s="15" t="s">
        <v>35</v>
      </c>
      <c r="B31" s="15"/>
      <c r="C31" s="16"/>
      <c r="D31" s="16"/>
      <c r="E31" s="16"/>
      <c r="F31" s="16"/>
    </row>
    <row r="32" spans="1:6" ht="15.75" x14ac:dyDescent="0.25">
      <c r="A32" s="17" t="s">
        <v>17</v>
      </c>
      <c r="B32" s="17" t="s">
        <v>18</v>
      </c>
      <c r="C32" s="17" t="s">
        <v>19</v>
      </c>
      <c r="D32" s="17" t="s">
        <v>20</v>
      </c>
      <c r="E32" s="17" t="s">
        <v>21</v>
      </c>
      <c r="F32" s="17" t="s">
        <v>22</v>
      </c>
    </row>
    <row r="33" spans="1:6" x14ac:dyDescent="0.25">
      <c r="A33" s="6" t="str">
        <f ca="1">CELL("address",Trading!B3)</f>
        <v>[FXSpotTrading.xlsx]Trading!$B$3</v>
      </c>
      <c r="B33" s="6" t="s">
        <v>29</v>
      </c>
      <c r="C33" s="6" t="s">
        <v>36</v>
      </c>
      <c r="D33" s="6" t="s">
        <v>39</v>
      </c>
      <c r="E33" s="6"/>
      <c r="F33" s="6" t="str">
        <f ca="1">CONCATENATE(CELL("address", Data!F4), ":", CELL("address",Data!F100))</f>
        <v>[FXSpotTrading.xlsx]Data!$F$4:[FXSpotTrading.xlsx]Data!$F$100</v>
      </c>
    </row>
    <row r="34" spans="1:6" x14ac:dyDescent="0.25">
      <c r="A34" s="6" t="str">
        <f ca="1">CELL("address",Trading!C3)</f>
        <v>[FXSpotTrading.xlsx]Trading!$C$3</v>
      </c>
      <c r="B34" s="6" t="s">
        <v>32</v>
      </c>
      <c r="C34" s="6" t="s">
        <v>36</v>
      </c>
      <c r="D34" s="6" t="s">
        <v>39</v>
      </c>
      <c r="E34" s="6"/>
      <c r="F34" s="6"/>
    </row>
    <row r="35" spans="1:6" x14ac:dyDescent="0.25">
      <c r="A35" s="6" t="str">
        <f ca="1">CELL("address",Trading!B4)</f>
        <v>[FXSpotTrading.xlsx]Trading!$B$4</v>
      </c>
      <c r="B35" s="6" t="s">
        <v>30</v>
      </c>
      <c r="C35" s="6" t="s">
        <v>36</v>
      </c>
      <c r="D35" s="6" t="s">
        <v>39</v>
      </c>
      <c r="E35" s="6"/>
      <c r="F35" s="6" t="str">
        <f ca="1">CONCATENATE(CELL("address", Data!F4), ":", CELL("address",Data!F100))</f>
        <v>[FXSpotTrading.xlsx]Data!$F$4:[FXSpotTrading.xlsx]Data!$F$100</v>
      </c>
    </row>
    <row r="36" spans="1:6" x14ac:dyDescent="0.25">
      <c r="A36" s="6" t="str">
        <f ca="1">CELL("address", Trading!C4)</f>
        <v>[FXSpotTrading.xlsx]Trading!$C$4</v>
      </c>
      <c r="B36" s="6" t="s">
        <v>33</v>
      </c>
      <c r="C36" s="6" t="s">
        <v>36</v>
      </c>
      <c r="D36" s="6" t="s">
        <v>39</v>
      </c>
      <c r="E36" s="6"/>
      <c r="F36" s="6"/>
    </row>
    <row r="37" spans="1:6" x14ac:dyDescent="0.25">
      <c r="A37" s="6"/>
      <c r="B37" s="6"/>
      <c r="C37" s="6"/>
      <c r="D37" s="6"/>
      <c r="E37" s="6"/>
      <c r="F3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Trading</vt:lpstr>
      <vt:lpstr>Data</vt:lpstr>
      <vt:lpstr>Configuration</vt:lpstr>
      <vt:lpstr>ExcelMvc.Form.Deal</vt:lpstr>
      <vt:lpstr>ExcelMvc.Table.CcyPairs</vt:lpstr>
      <vt:lpstr>ExcelMvc.Table.Ccys</vt:lpstr>
      <vt:lpstr>ExcelMvc.Table.Positions</vt:lpstr>
      <vt:lpstr>ExcelMvc.Table.Rates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2014-06-16T13:01:26Z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FXSpotTrading</vt:lpwstr>
  </property>
</Properties>
</file>