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1F7486-9C5D-44F6-BB64-EBBA3F61B9D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ontroler" sheetId="5" r:id="rId1"/>
    <sheet name="Data" sheetId="1" r:id="rId2"/>
    <sheet name="Dashboard" sheetId="6" r:id="rId3"/>
  </sheets>
  <definedNames>
    <definedName name="_xlnm._FilterDatabase" localSheetId="1" hidden="1">Data!$A$1:$H$44</definedName>
    <definedName name="SegmentaçãodeDados_Mês">#N/A</definedName>
  </definedNames>
  <calcPr calcId="181029"/>
  <pivotCaches>
    <pivotCache cacheId="18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2" i="1"/>
</calcChain>
</file>

<file path=xl/sharedStrings.xml><?xml version="1.0" encoding="utf-8"?>
<sst xmlns="http://schemas.openxmlformats.org/spreadsheetml/2006/main" count="247" uniqueCount="72">
  <si>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</si>
  <si>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</si>
  <si>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</si>
  <si>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</si>
  <si>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</si>
  <si>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</si>
  <si>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</si>
  <si>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</si>
  <si>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</si>
  <si>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</si>
  <si>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</si>
  <si>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</si>
  <si>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</si>
  <si>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</si>
  <si>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</si>
  <si>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</si>
  <si>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</si>
  <si>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</si>
  <si>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</si>
  <si>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</si>
  <si>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</si>
  <si>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</si>
  <si>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</si>
  <si>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</si>
  <si>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</si>
  <si>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</si>
  <si>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</si>
  <si>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</si>
  <si>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</si>
  <si>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</si>
  <si>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</si>
  <si>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</si>
  <si>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</si>
  <si>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</si>
  <si>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</si>
  <si>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</si>
  <si>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</si>
  <si>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</si>
  <si>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</si>
  <si>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</si>
  <si>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</si>
  <si>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</si>
  <si>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</si>
  <si>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</si>
  <si>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</si>
  <si>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</si>
  <si>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</si>
  <si>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</si>
  <si>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</si>
  <si>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</si>
  <si>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</si>
  <si>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</si>
  <si>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</si>
  <si>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</si>
  <si>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</si>
  <si>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</si>
  <si>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</si>
  <si>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</si>
  <si>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</si>
  <si>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</si>
  <si>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</si>
  <si>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</si>
  <si>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</si>
  <si>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</si>
  <si>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</si>
  <si>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</si>
  <si>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</si>
  <si>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DATA</t>
  </si>
  <si>
    <t>VALOR</t>
  </si>
  <si>
    <t>Categoria</t>
  </si>
  <si>
    <t>Soma de VALOR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</si>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</sst>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 wrapText="1"/>
    </xf>
    <xf numFmtId="0" fontId="0" fillId="3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microsoft.com/office/2007/relationships/slicerCache" Target="slicerCaches/slicerCach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[tabela.xlsx]controler!Tabela dinâmica5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controler!$E$4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FC-47E3-BA0B-002861BB4C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FC-47E3-BA0B-002861BB4C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CFC-47E3-BA0B-002861BB4C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CFC-47E3-BA0B-002861BB4C08}"/>
              </c:ext>
            </c:extLst>
          </c:dPt>
          <c:cat>
            <c:strRef>
              <c:f>controler!$D$5:$D$9</c:f>
              <c:strCache>
                <c:ptCount val="4"/>
                <c:pt idx="0">
                  <c:v>Freelance</c:v>
                </c:pt>
                <c:pt idx="1">
                  <c:v>Investimentos</c:v>
                </c:pt>
                <c:pt idx="2">
                  <c:v>Renda Fixa</c:v>
                </c:pt>
                <c:pt idx="3">
                  <c:v>Venda de ativos</c:v>
                </c:pt>
              </c:strCache>
            </c:strRef>
          </c:cat>
          <c:val>
            <c:numRef>
              <c:f>controler!$E$5:$E$9</c:f>
              <c:numCache>
                <c:formatCode>_("R$"* #,##0.00_);_("R$"* \(#,##0.00\);_("R$"* "-"??_);_(@_)</c:formatCode>
                <c:ptCount val="4"/>
                <c:pt idx="0">
                  <c:v>1200</c:v>
                </c:pt>
                <c:pt idx="1">
                  <c:v>800</c:v>
                </c:pt>
                <c:pt idx="2">
                  <c:v>10000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FC-47E3-BA0B-002861BB4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[tabela.xlsx]controler!Tabela dinâmica4</c:name>
    <c:fmtId val="3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876181102362203"/>
          <c:y val="7.407407407407407E-2"/>
          <c:w val="0.76510848643919505"/>
          <c:h val="0.59148585593467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controler!$A$4:$A$14</c:f>
              <c:strCache>
                <c:ptCount val="10"/>
                <c:pt idx="0">
                  <c:v>Alimentação</c:v>
                </c:pt>
                <c:pt idx="1">
                  <c:v>Educação</c:v>
                </c:pt>
                <c:pt idx="2">
                  <c:v>Eletrônicos</c:v>
                </c:pt>
                <c:pt idx="3">
                  <c:v>Lazer</c:v>
                </c:pt>
                <c:pt idx="4">
                  <c:v>Presentes</c:v>
                </c:pt>
                <c:pt idx="5">
                  <c:v>Saúde</c:v>
                </c:pt>
                <c:pt idx="6">
                  <c:v>Serviços</c:v>
                </c:pt>
                <c:pt idx="7">
                  <c:v>Transporte</c:v>
                </c:pt>
                <c:pt idx="8">
                  <c:v>Utilidades Dom.</c:v>
                </c:pt>
                <c:pt idx="9">
                  <c:v>Vestuário</c:v>
                </c:pt>
              </c:strCache>
            </c:strRef>
          </c:cat>
          <c:val>
            <c:numRef>
              <c:f>controler!$B$4:$B$14</c:f>
              <c:numCache>
                <c:formatCode>_("R$"* #,##0.00_);_("R$"* \(#,##0.00\);_("R$"* "-"??_);_(@_)</c:formatCode>
                <c:ptCount val="10"/>
                <c:pt idx="0">
                  <c:v>450</c:v>
                </c:pt>
                <c:pt idx="1">
                  <c:v>350</c:v>
                </c:pt>
                <c:pt idx="2">
                  <c:v>1500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800</c:v>
                </c:pt>
                <c:pt idx="7">
                  <c:v>300</c:v>
                </c:pt>
                <c:pt idx="8">
                  <c:v>250</c:v>
                </c:pt>
                <c:pt idx="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3-43BD-8E2E-BDBC4914F6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1769040"/>
        <c:axId val="410852944"/>
      </c:barChart>
      <c:catAx>
        <c:axId val="41176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0852944"/>
        <c:crosses val="autoZero"/>
        <c:auto val="1"/>
        <c:lblAlgn val="ctr"/>
        <c:lblOffset val="100"/>
        <c:noMultiLvlLbl val="0"/>
      </c:catAx>
      <c:valAx>
        <c:axId val="410852944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out"/>
        <c:minorTickMark val="none"/>
        <c:tickLblPos val="nextTo"/>
        <c:crossAx val="411769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rgbClr val="00B0F0">
          <a:alpha val="0"/>
        </a:srgb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809625</xdr:colOff>
      <xdr:row>4</xdr:row>
      <xdr:rowOff>180975</xdr:rowOff>
    </xdr:from>
    <xdr:to>
      <xdr:col>5</xdr:col>
      <xdr:colOff>428625</xdr:colOff>
      <xdr:row>18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ês">
              <a:extLst>
                <a:ext uri="{FF2B5EF4-FFF2-40B4-BE49-F238E27FC236}">
                  <a16:creationId xmlns:a16="http://schemas.microsoft.com/office/drawing/2014/main" id="{F29D28B3-49B1-DD89-267D-E8331B940A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9025" y="9429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280230</xdr:colOff>
      <xdr:row>9</xdr:row>
      <xdr:rowOff>86679</xdr:rowOff>
    </xdr:from>
    <xdr:to>
      <xdr:col>19</xdr:col>
      <xdr:colOff>360327</xdr:colOff>
      <xdr:row>27</xdr:row>
      <xdr:rowOff>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7A68B7FC-B603-300F-9060-0AD995AB03F1}"/>
            </a:ext>
          </a:extLst>
        </xdr:cNvPr>
        <xdr:cNvGrpSpPr/>
      </xdr:nvGrpSpPr>
      <xdr:grpSpPr>
        <a:xfrm>
          <a:off x="8150261" y="1801179"/>
          <a:ext cx="4937847" cy="3342321"/>
          <a:chOff x="7900230" y="277179"/>
          <a:chExt cx="4937847" cy="3342321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1E9903B4-B017-6CEE-B3C7-7269BB343137}"/>
              </a:ext>
            </a:extLst>
          </xdr:cNvPr>
          <xdr:cNvGrpSpPr/>
        </xdr:nvGrpSpPr>
        <xdr:grpSpPr>
          <a:xfrm>
            <a:off x="7900230" y="277179"/>
            <a:ext cx="4937847" cy="3342321"/>
            <a:chOff x="2259805" y="4295776"/>
            <a:chExt cx="5431632" cy="3038474"/>
          </a:xfrm>
        </xdr:grpSpPr>
        <xdr:grpSp>
          <xdr:nvGrpSpPr>
            <xdr:cNvPr id="10" name="Agrupar 9">
              <a:extLst>
                <a:ext uri="{FF2B5EF4-FFF2-40B4-BE49-F238E27FC236}">
                  <a16:creationId xmlns:a16="http://schemas.microsoft.com/office/drawing/2014/main" id="{C5D0B7FB-3CBD-A00A-727C-7066BC769FBF}"/>
                </a:ext>
              </a:extLst>
            </xdr:cNvPr>
            <xdr:cNvGrpSpPr/>
          </xdr:nvGrpSpPr>
          <xdr:grpSpPr>
            <a:xfrm>
              <a:off x="2259805" y="4307679"/>
              <a:ext cx="5431632" cy="3026571"/>
              <a:chOff x="2259805" y="4307679"/>
              <a:chExt cx="5431632" cy="3026571"/>
            </a:xfrm>
          </xdr:grpSpPr>
          <xdr:sp macro="" textlink="">
            <xdr:nvSpPr>
              <xdr:cNvPr id="5" name="Retângulo: Cantos Arredondados 4">
                <a:extLst>
                  <a:ext uri="{FF2B5EF4-FFF2-40B4-BE49-F238E27FC236}">
                    <a16:creationId xmlns:a16="http://schemas.microsoft.com/office/drawing/2014/main" id="{F3826FF8-ED93-4029-9F5E-11D6FC01B17D}"/>
                  </a:ext>
                </a:extLst>
              </xdr:cNvPr>
              <xdr:cNvSpPr/>
            </xdr:nvSpPr>
            <xdr:spPr>
              <a:xfrm>
                <a:off x="2259805" y="4307679"/>
                <a:ext cx="5431632" cy="3026571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graphicFrame macro="">
            <xdr:nvGraphicFramePr>
              <xdr:cNvPr id="3" name="Gráfico 2">
                <a:extLst>
                  <a:ext uri="{FF2B5EF4-FFF2-40B4-BE49-F238E27FC236}">
                    <a16:creationId xmlns:a16="http://schemas.microsoft.com/office/drawing/2014/main" id="{4D15974D-578A-4068-873F-F66E58D92182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3083721" y="5345907"/>
              <a:ext cx="3774281" cy="1981193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  <xdr:grpSp>
          <xdr:nvGrpSpPr>
            <xdr:cNvPr id="16" name="Agrupar 15">
              <a:extLst>
                <a:ext uri="{FF2B5EF4-FFF2-40B4-BE49-F238E27FC236}">
                  <a16:creationId xmlns:a16="http://schemas.microsoft.com/office/drawing/2014/main" id="{83781871-F541-0002-263D-9CE093A0B918}"/>
                </a:ext>
              </a:extLst>
            </xdr:cNvPr>
            <xdr:cNvGrpSpPr/>
          </xdr:nvGrpSpPr>
          <xdr:grpSpPr>
            <a:xfrm>
              <a:off x="2259805" y="4295776"/>
              <a:ext cx="5431631" cy="976313"/>
              <a:chOff x="2259805" y="4295776"/>
              <a:chExt cx="5431631" cy="976313"/>
            </a:xfrm>
          </xdr:grpSpPr>
          <xdr:sp macro="" textlink="">
            <xdr:nvSpPr>
              <xdr:cNvPr id="9" name="Retângulo: Cantos Superiores Arredondados 8">
                <a:extLst>
                  <a:ext uri="{FF2B5EF4-FFF2-40B4-BE49-F238E27FC236}">
                    <a16:creationId xmlns:a16="http://schemas.microsoft.com/office/drawing/2014/main" id="{FBA7D665-7BB6-461A-8C35-DBB3A445DD1F}"/>
                  </a:ext>
                </a:extLst>
              </xdr:cNvPr>
              <xdr:cNvSpPr/>
            </xdr:nvSpPr>
            <xdr:spPr>
              <a:xfrm>
                <a:off x="2259805" y="4295776"/>
                <a:ext cx="5431631" cy="976313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sp macro="" textlink="">
            <xdr:nvSpPr>
              <xdr:cNvPr id="12" name="CaixaDeTexto 11">
                <a:extLst>
                  <a:ext uri="{FF2B5EF4-FFF2-40B4-BE49-F238E27FC236}">
                    <a16:creationId xmlns:a16="http://schemas.microsoft.com/office/drawing/2014/main" id="{E791C036-0874-1E38-705A-A56107271DBD}"/>
                  </a:ext>
                </a:extLst>
              </xdr:cNvPr>
              <xdr:cNvSpPr txBox="1"/>
            </xdr:nvSpPr>
            <xdr:spPr>
              <a:xfrm>
                <a:off x="4048125" y="4452936"/>
                <a:ext cx="1928813" cy="595313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3200" kern="1200">
                    <a:solidFill>
                      <a:schemeClr val="bg1"/>
                    </a:solidFill>
                    <a:latin typeface="Bahnschrift" panose="020B0502040204020203" pitchFamily="34" charset="0"/>
                  </a:rPr>
                  <a:t>Entradas</a:t>
                </a:r>
              </a:p>
            </xdr:txBody>
          </xdr:sp>
        </xdr:grpSp>
      </xdr:grpSp>
      <xdr:sp macro="" textlink="">
        <xdr:nvSpPr>
          <xdr:cNvPr id="20" name="Sinal de Adição 19">
            <a:extLst>
              <a:ext uri="{FF2B5EF4-FFF2-40B4-BE49-F238E27FC236}">
                <a16:creationId xmlns:a16="http://schemas.microsoft.com/office/drawing/2014/main" id="{C2540D60-EBF6-1FB3-BBAB-0855D1192288}"/>
              </a:ext>
            </a:extLst>
          </xdr:cNvPr>
          <xdr:cNvSpPr/>
        </xdr:nvSpPr>
        <xdr:spPr>
          <a:xfrm>
            <a:off x="8834438" y="476250"/>
            <a:ext cx="619125" cy="571500"/>
          </a:xfrm>
          <a:prstGeom prst="mathPlus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</xdr:grpSp>
    <xdr:clientData/>
  </xdr:twoCellAnchor>
  <xdr:twoCellAnchor>
    <xdr:from>
      <xdr:col>2</xdr:col>
      <xdr:colOff>23001</xdr:colOff>
      <xdr:row>9</xdr:row>
      <xdr:rowOff>126212</xdr:rowOff>
    </xdr:from>
    <xdr:to>
      <xdr:col>10</xdr:col>
      <xdr:colOff>90109</xdr:colOff>
      <xdr:row>28</xdr:row>
      <xdr:rowOff>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CA1BC552-1B1B-3B67-8BDE-7D7B5757600A}"/>
            </a:ext>
          </a:extLst>
        </xdr:cNvPr>
        <xdr:cNvGrpSpPr/>
      </xdr:nvGrpSpPr>
      <xdr:grpSpPr>
        <a:xfrm>
          <a:off x="2428064" y="1840712"/>
          <a:ext cx="4924858" cy="3493288"/>
          <a:chOff x="2178032" y="380999"/>
          <a:chExt cx="4924858" cy="3493288"/>
        </a:xfrm>
      </xdr:grpSpPr>
      <xdr:grpSp>
        <xdr:nvGrpSpPr>
          <xdr:cNvPr id="19" name="Agrupar 18">
            <a:extLst>
              <a:ext uri="{FF2B5EF4-FFF2-40B4-BE49-F238E27FC236}">
                <a16:creationId xmlns:a16="http://schemas.microsoft.com/office/drawing/2014/main" id="{2B5173DD-6550-D47B-DB61-F6DC60D50660}"/>
              </a:ext>
            </a:extLst>
          </xdr:cNvPr>
          <xdr:cNvGrpSpPr/>
        </xdr:nvGrpSpPr>
        <xdr:grpSpPr>
          <a:xfrm>
            <a:off x="2178032" y="380999"/>
            <a:ext cx="4924858" cy="3493288"/>
            <a:chOff x="3238500" y="380999"/>
            <a:chExt cx="5417344" cy="3493288"/>
          </a:xfrm>
        </xdr:grpSpPr>
        <xdr:sp macro="" textlink="">
          <xdr:nvSpPr>
            <xdr:cNvPr id="4" name="Retângulo: Cantos Arredondados 3">
              <a:extLst>
                <a:ext uri="{FF2B5EF4-FFF2-40B4-BE49-F238E27FC236}">
                  <a16:creationId xmlns:a16="http://schemas.microsoft.com/office/drawing/2014/main" id="{51B2F8ED-8EC3-5DDF-79B6-F2088730DC9B}"/>
                </a:ext>
              </a:extLst>
            </xdr:cNvPr>
            <xdr:cNvSpPr/>
          </xdr:nvSpPr>
          <xdr:spPr>
            <a:xfrm>
              <a:off x="3250406" y="380999"/>
              <a:ext cx="5393532" cy="3238501"/>
            </a:xfrm>
            <a:prstGeom prst="round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pSp>
          <xdr:nvGrpSpPr>
            <xdr:cNvPr id="14" name="Agrupar 13">
              <a:extLst>
                <a:ext uri="{FF2B5EF4-FFF2-40B4-BE49-F238E27FC236}">
                  <a16:creationId xmlns:a16="http://schemas.microsoft.com/office/drawing/2014/main" id="{FC0D1B69-E315-3678-1DFE-04CA187A1395}"/>
                </a:ext>
              </a:extLst>
            </xdr:cNvPr>
            <xdr:cNvGrpSpPr/>
          </xdr:nvGrpSpPr>
          <xdr:grpSpPr>
            <a:xfrm>
              <a:off x="3238500" y="381000"/>
              <a:ext cx="5417344" cy="3493287"/>
              <a:chOff x="2297906" y="381000"/>
              <a:chExt cx="5417344" cy="3493287"/>
            </a:xfrm>
          </xdr:grpSpPr>
          <xdr:grpSp>
            <xdr:nvGrpSpPr>
              <xdr:cNvPr id="11" name="Agrupar 10">
                <a:extLst>
                  <a:ext uri="{FF2B5EF4-FFF2-40B4-BE49-F238E27FC236}">
                    <a16:creationId xmlns:a16="http://schemas.microsoft.com/office/drawing/2014/main" id="{6524ECC2-2652-3521-C8FE-8EEE460FB2A4}"/>
                  </a:ext>
                </a:extLst>
              </xdr:cNvPr>
              <xdr:cNvGrpSpPr/>
            </xdr:nvGrpSpPr>
            <xdr:grpSpPr>
              <a:xfrm>
                <a:off x="2297906" y="381000"/>
                <a:ext cx="5417344" cy="3493287"/>
                <a:chOff x="2297906" y="381000"/>
                <a:chExt cx="5417344" cy="3493287"/>
              </a:xfrm>
            </xdr:grpSpPr>
            <xdr:graphicFrame macro="">
              <xdr:nvGraphicFramePr>
                <xdr:cNvPr id="2" name="Gráfico 1">
                  <a:extLst>
                    <a:ext uri="{FF2B5EF4-FFF2-40B4-BE49-F238E27FC236}">
                      <a16:creationId xmlns:a16="http://schemas.microsoft.com/office/drawing/2014/main" id="{5EEB9602-0759-493F-8121-A53E984B5C86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2678902" y="1131087"/>
                <a:ext cx="4572000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2"/>
                </a:graphicData>
              </a:graphic>
            </xdr:graphicFrame>
            <xdr:sp macro="" textlink="">
              <xdr:nvSpPr>
                <xdr:cNvPr id="8" name="Retângulo: Cantos Superiores Arredondados 7">
                  <a:extLst>
                    <a:ext uri="{FF2B5EF4-FFF2-40B4-BE49-F238E27FC236}">
                      <a16:creationId xmlns:a16="http://schemas.microsoft.com/office/drawing/2014/main" id="{D975A6D8-E7D7-B119-16DF-86B4EFB91C02}"/>
                    </a:ext>
                  </a:extLst>
                </xdr:cNvPr>
                <xdr:cNvSpPr/>
              </xdr:nvSpPr>
              <xdr:spPr>
                <a:xfrm>
                  <a:off x="2297906" y="381000"/>
                  <a:ext cx="5417344" cy="976313"/>
                </a:xfrm>
                <a:prstGeom prst="round2SameRect">
                  <a:avLst>
                    <a:gd name="adj1" fmla="val 50000"/>
                    <a:gd name="adj2" fmla="val 0"/>
                  </a:avLst>
                </a:prstGeom>
                <a:solidFill>
                  <a:schemeClr val="accent2"/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t-BR" sz="1100" kern="1200"/>
                </a:p>
              </xdr:txBody>
            </xdr:sp>
          </xdr:grpSp>
          <xdr:sp macro="" textlink="">
            <xdr:nvSpPr>
              <xdr:cNvPr id="13" name="CaixaDeTexto 12">
                <a:extLst>
                  <a:ext uri="{FF2B5EF4-FFF2-40B4-BE49-F238E27FC236}">
                    <a16:creationId xmlns:a16="http://schemas.microsoft.com/office/drawing/2014/main" id="{40B27B58-643F-48C8-918E-766F06C59CEE}"/>
                  </a:ext>
                </a:extLst>
              </xdr:cNvPr>
              <xdr:cNvSpPr txBox="1"/>
            </xdr:nvSpPr>
            <xdr:spPr>
              <a:xfrm>
                <a:off x="4319588" y="569117"/>
                <a:ext cx="1928813" cy="595313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pt-BR" sz="3200" kern="1200">
                    <a:solidFill>
                      <a:schemeClr val="bg1"/>
                    </a:solidFill>
                    <a:latin typeface="Bahnschrift" panose="020B0502040204020203" pitchFamily="34" charset="0"/>
                  </a:rPr>
                  <a:t>Gastos</a:t>
                </a:r>
              </a:p>
            </xdr:txBody>
          </xdr:sp>
        </xdr:grpSp>
      </xdr:grpSp>
      <xdr:sp macro="" textlink="">
        <xdr:nvSpPr>
          <xdr:cNvPr id="21" name="Sinal de Subtração 20">
            <a:extLst>
              <a:ext uri="{FF2B5EF4-FFF2-40B4-BE49-F238E27FC236}">
                <a16:creationId xmlns:a16="http://schemas.microsoft.com/office/drawing/2014/main" id="{A0F85AD9-7745-4101-ECC1-CD5F9C4E22D7}"/>
              </a:ext>
            </a:extLst>
          </xdr:cNvPr>
          <xdr:cNvSpPr/>
        </xdr:nvSpPr>
        <xdr:spPr>
          <a:xfrm>
            <a:off x="3369470" y="654844"/>
            <a:ext cx="607218" cy="476250"/>
          </a:xfrm>
          <a:prstGeom prst="mathMinus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</xdr:grpSp>
    <xdr:clientData/>
  </xdr:twoCellAnchor>
  <xdr:twoCellAnchor editAs="oneCell">
    <xdr:from>
      <xdr:col>0</xdr:col>
      <xdr:colOff>83127</xdr:colOff>
      <xdr:row>14</xdr:row>
      <xdr:rowOff>0</xdr:rowOff>
    </xdr:from>
    <xdr:to>
      <xdr:col>0</xdr:col>
      <xdr:colOff>1745673</xdr:colOff>
      <xdr:row>22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8" name="Mês 1" descr="Agosto">
              <a:extLst>
                <a:ext uri="{FF2B5EF4-FFF2-40B4-BE49-F238E27FC236}">
                  <a16:creationId xmlns:a16="http://schemas.microsoft.com/office/drawing/2014/main" id="{B66FB580-BD53-4B52-866B-BF0DE597C8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127" y="2667000"/>
              <a:ext cx="1662546" cy="152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</xdr:row>
      <xdr:rowOff>0</xdr:rowOff>
    </xdr:from>
    <xdr:to>
      <xdr:col>20</xdr:col>
      <xdr:colOff>0</xdr:colOff>
      <xdr:row>6</xdr:row>
      <xdr:rowOff>0</xdr:rowOff>
    </xdr:to>
    <xdr:sp macro="" textlink="">
      <xdr:nvSpPr>
        <xdr:cNvPr id="30" name="Retângulo: Cantos Arredondados 29">
          <a:extLst>
            <a:ext uri="{FF2B5EF4-FFF2-40B4-BE49-F238E27FC236}">
              <a16:creationId xmlns:a16="http://schemas.microsoft.com/office/drawing/2014/main" id="{FB0AE7B2-3195-4DE8-9BC1-3BCFF2CBC6D5}"/>
            </a:ext>
          </a:extLst>
        </xdr:cNvPr>
        <xdr:cNvSpPr/>
      </xdr:nvSpPr>
      <xdr:spPr>
        <a:xfrm>
          <a:off x="2405063" y="190500"/>
          <a:ext cx="10929937" cy="9525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5D17CCB6-2184-2CF0-CE8F-6147DAF8B4FC}"/>
            </a:ext>
          </a:extLst>
        </xdr:cNvPr>
        <xdr:cNvSpPr/>
      </xdr:nvSpPr>
      <xdr:spPr>
        <a:xfrm>
          <a:off x="3012281" y="381000"/>
          <a:ext cx="607219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4</xdr:col>
      <xdr:colOff>130973</xdr:colOff>
      <xdr:row>1</xdr:row>
      <xdr:rowOff>166688</xdr:rowOff>
    </xdr:from>
    <xdr:to>
      <xdr:col>15</xdr:col>
      <xdr:colOff>130973</xdr:colOff>
      <xdr:row>3</xdr:row>
      <xdr:rowOff>166688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3FF2B3C2-DD0D-2085-4615-4B18EFBA5185}"/>
            </a:ext>
          </a:extLst>
        </xdr:cNvPr>
        <xdr:cNvSpPr txBox="1"/>
      </xdr:nvSpPr>
      <xdr:spPr>
        <a:xfrm>
          <a:off x="3750473" y="357188"/>
          <a:ext cx="667940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800" kern="1200">
              <a:latin typeface="Arial" panose="020B0604020202020204" pitchFamily="34" charset="0"/>
              <a:cs typeface="Arial" panose="020B0604020202020204" pitchFamily="34" charset="0"/>
            </a:rPr>
            <a:t>Hello, Rafael</a:t>
          </a:r>
        </a:p>
      </xdr:txBody>
    </xdr:sp>
    <xdr:clientData/>
  </xdr:twoCellAnchor>
  <xdr:twoCellAnchor>
    <xdr:from>
      <xdr:col>4</xdr:col>
      <xdr:colOff>152407</xdr:colOff>
      <xdr:row>3</xdr:row>
      <xdr:rowOff>104772</xdr:rowOff>
    </xdr:from>
    <xdr:to>
      <xdr:col>15</xdr:col>
      <xdr:colOff>152407</xdr:colOff>
      <xdr:row>5</xdr:row>
      <xdr:rowOff>104772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A392DFF4-95C8-47FD-A648-ABF408EA9012}"/>
            </a:ext>
          </a:extLst>
        </xdr:cNvPr>
        <xdr:cNvSpPr txBox="1"/>
      </xdr:nvSpPr>
      <xdr:spPr>
        <a:xfrm>
          <a:off x="3771907" y="676272"/>
          <a:ext cx="6679406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kern="1200">
              <a:latin typeface="Arial" panose="020B0604020202020204" pitchFamily="34" charset="0"/>
              <a:cs typeface="Arial" panose="020B0604020202020204" pitchFamily="34" charset="0"/>
            </a:rPr>
            <a:t>Acompanhamento financeiro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6EE857A2-2500-AE24-0553-1368E206C0EB}"/>
            </a:ext>
          </a:extLst>
        </xdr:cNvPr>
        <xdr:cNvSpPr/>
      </xdr:nvSpPr>
      <xdr:spPr>
        <a:xfrm>
          <a:off x="7870031" y="571500"/>
          <a:ext cx="4857750" cy="381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 b="0" kern="1200" cap="none" spc="0">
              <a:ln w="0"/>
              <a:solidFill>
                <a:schemeClr val="bg1">
                  <a:lumMod val="6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Pesquisar,</a:t>
          </a:r>
          <a:r>
            <a:rPr lang="pt-BR" sz="1800" b="0" kern="1200" cap="none" spc="0" baseline="0">
              <a:ln w="0"/>
              <a:solidFill>
                <a:schemeClr val="bg1">
                  <a:lumMod val="6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dados....</a:t>
          </a:r>
          <a:endParaRPr lang="pt-BR" sz="1800" b="0" kern="1200" cap="none" spc="0">
            <a:ln w="0"/>
            <a:solidFill>
              <a:schemeClr val="bg1">
                <a:lumMod val="6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3</xdr:col>
      <xdr:colOff>59530</xdr:colOff>
      <xdr:row>2</xdr:row>
      <xdr:rowOff>95251</xdr:rowOff>
    </xdr:from>
    <xdr:to>
      <xdr:col>3</xdr:col>
      <xdr:colOff>548769</xdr:colOff>
      <xdr:row>4</xdr:row>
      <xdr:rowOff>95251</xdr:rowOff>
    </xdr:to>
    <xdr:pic>
      <xdr:nvPicPr>
        <xdr:cNvPr id="42" name="Imagem 41" descr="Fotos Pessoa Rosto | Freepik">
          <a:extLst>
            <a:ext uri="{FF2B5EF4-FFF2-40B4-BE49-F238E27FC236}">
              <a16:creationId xmlns:a16="http://schemas.microsoft.com/office/drawing/2014/main" id="{CCCEA606-4DAE-FB76-3414-56ECD25E3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1811" y="476251"/>
          <a:ext cx="489239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95252</xdr:rowOff>
    </xdr:from>
    <xdr:to>
      <xdr:col>1</xdr:col>
      <xdr:colOff>0</xdr:colOff>
      <xdr:row>5</xdr:row>
      <xdr:rowOff>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BC864B4F-0FE0-DACB-E2D1-E3B9112856BE}"/>
            </a:ext>
          </a:extLst>
        </xdr:cNvPr>
        <xdr:cNvSpPr/>
      </xdr:nvSpPr>
      <xdr:spPr>
        <a:xfrm>
          <a:off x="0" y="476252"/>
          <a:ext cx="1797844" cy="476248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spcBef>
              <a:spcPts val="1200"/>
            </a:spcBef>
          </a:pPr>
          <a:r>
            <a:rPr lang="pt-BR" sz="2400" b="1" kern="1200" cap="none" spc="0">
              <a:ln w="12700">
                <a:solidFill>
                  <a:schemeClr val="accent5"/>
                </a:solidFill>
                <a:prstDash val="solid"/>
              </a:ln>
              <a:pattFill prst="ltDnDiag">
                <a:fgClr>
                  <a:schemeClr val="accent5">
                    <a:lumMod val="60000"/>
                    <a:lumOff val="40000"/>
                  </a:schemeClr>
                </a:fgClr>
                <a:bgClr>
                  <a:schemeClr val="bg1"/>
                </a:bgClr>
              </a:pattFill>
              <a:effectLst/>
              <a:latin typeface="Arial" panose="020B0604020202020204" pitchFamily="34" charset="0"/>
              <a:cs typeface="Arial" panose="020B0604020202020204" pitchFamily="34" charset="0"/>
            </a:rPr>
            <a:t>GASTOS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73.66908472222" createdVersion="8" refreshedVersion="8" minRefreshableVersion="3" recordCount="43" xr:uid="{14988E1C-1B68-4D17-8C37-17C885CB5FC4}">
  <cacheSource type="worksheet">
    <worksheetSource ref="A1:H44" sheet="Data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ENTRADA" numFmtId="0">
      <sharedItems count="2">
        <s v="SAÍDA"/>
        <s v="ENTRADA"/>
      </sharedItems>
    </cacheField>
    <cacheField name="Categoria" numFmtId="0">
      <sharedItems count="19"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Renda Fixa"/>
        <s v="Freelance"/>
        <s v="Utilidades Dom."/>
        <s v="Venda de ativos"/>
      </sharedItems>
    </cacheField>
    <cacheField name="Salário mensal" numFmtId="0">
      <sharedItems/>
    </cacheField>
    <cacheField name="VALOR" numFmtId="44">
      <sharedItems containsSemiMixedTypes="0" containsString="0" containsNumber="1" containsInteger="1" minValue="80" maxValue="5000"/>
    </cacheField>
    <cacheField name="Transferência" numFmtId="0">
      <sharedItems/>
    </cacheField>
    <cacheField name="Recebido" numFmtId="0">
      <sharedItems/>
    </cacheField>
  </cacheFields>
  <extLst>
    <ext xmlns:x14="http://schemas.microsoft.com/office/spreadsheetml/2009/9/main" uri="{725AE2AE-9491-48be-B2B4-4EB974FC3084}">
      <x14:pivotCacheDefinition pivotCacheId="1430774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24-08-01T00:00:00"/>
    <x v="0"/>
    <x v="0"/>
    <x v="0"/>
    <s v="Compras no supermercado"/>
    <n v="550"/>
    <s v="Débito Automático"/>
    <s v="Pendente"/>
  </r>
  <r>
    <d v="2024-08-03T00:00:00"/>
    <x v="0"/>
    <x v="0"/>
    <x v="1"/>
    <s v="Gasolina"/>
    <n v="300"/>
    <s v="Cartão de Crédito"/>
    <s v="Pago"/>
  </r>
  <r>
    <d v="2024-08-05T00:00:00"/>
    <x v="0"/>
    <x v="0"/>
    <x v="2"/>
    <s v="Cinema"/>
    <n v="120"/>
    <s v="Cartão de Crédito"/>
    <s v="Pago"/>
  </r>
  <r>
    <d v="2024-08-07T00:00:00"/>
    <x v="0"/>
    <x v="0"/>
    <x v="3"/>
    <s v="Consulta odontológica"/>
    <n v="250"/>
    <s v="Transferência"/>
    <s v="Pago"/>
  </r>
  <r>
    <d v="2024-08-10T00:00:00"/>
    <x v="0"/>
    <x v="0"/>
    <x v="4"/>
    <s v="Material escolar"/>
    <n v="400"/>
    <s v="Débito Automático"/>
    <s v="Pendente"/>
  </r>
  <r>
    <d v="2024-08-12T00:00:00"/>
    <x v="0"/>
    <x v="0"/>
    <x v="5"/>
    <s v="Compra de roupas de inverno"/>
    <n v="600"/>
    <s v="Cartão de Crédito"/>
    <s v="Pendente"/>
  </r>
  <r>
    <d v="2024-08-15T00:00:00"/>
    <x v="0"/>
    <x v="1"/>
    <x v="6"/>
    <s v="Dividendos de ações"/>
    <n v="800"/>
    <s v="Transferência"/>
    <s v="Recebido"/>
  </r>
  <r>
    <d v="2024-08-15T00:00:00"/>
    <x v="0"/>
    <x v="0"/>
    <x v="7"/>
    <s v="Limpeza do apartamento"/>
    <n v="150"/>
    <s v="Transferência"/>
    <s v="Pago"/>
  </r>
  <r>
    <d v="2024-08-18T00:00:00"/>
    <x v="0"/>
    <x v="0"/>
    <x v="8"/>
    <s v="Compra de novo celular"/>
    <n v="1200"/>
    <s v="Cartão de Crédito"/>
    <s v="Pendente"/>
  </r>
  <r>
    <d v="2024-08-20T00:00:00"/>
    <x v="0"/>
    <x v="0"/>
    <x v="9"/>
    <s v="Reparos domésticos"/>
    <n v="450"/>
    <s v="Débito Automático"/>
    <s v="Pago"/>
  </r>
  <r>
    <d v="2024-08-22T00:00:00"/>
    <x v="0"/>
    <x v="0"/>
    <x v="10"/>
    <s v="Presente de aniversário"/>
    <n v="180"/>
    <s v="Transferência"/>
    <s v="Pendente"/>
  </r>
  <r>
    <d v="2024-08-24T00:00:00"/>
    <x v="0"/>
    <x v="0"/>
    <x v="11"/>
    <s v="Corte de cabelo e barba"/>
    <n v="80"/>
    <s v="Débito Automático"/>
    <s v="Pago"/>
  </r>
  <r>
    <d v="2024-08-28T00:00:00"/>
    <x v="0"/>
    <x v="0"/>
    <x v="12"/>
    <s v="Ração e petiscos para o cachorro"/>
    <n v="200"/>
    <s v="Débito Automático"/>
    <s v="Pago"/>
  </r>
  <r>
    <d v="2024-08-30T00:00:00"/>
    <x v="0"/>
    <x v="0"/>
    <x v="13"/>
    <s v="Reserva de pousada"/>
    <n v="750"/>
    <s v="Transferência"/>
    <s v="Pendente"/>
  </r>
  <r>
    <d v="2024-08-31T00:00:00"/>
    <x v="0"/>
    <x v="0"/>
    <x v="14"/>
    <s v="Jantar em restaurante francês"/>
    <n v="350"/>
    <s v="Cartão de Crédito"/>
    <s v="Pago"/>
  </r>
  <r>
    <d v="2024-09-01T00:00:00"/>
    <x v="1"/>
    <x v="1"/>
    <x v="15"/>
    <s v="Salário mensal"/>
    <n v="5000"/>
    <s v="Transferência"/>
    <s v="Recebido"/>
  </r>
  <r>
    <d v="2024-09-02T00:00:00"/>
    <x v="1"/>
    <x v="0"/>
    <x v="0"/>
    <s v="Compras no supermercado"/>
    <n v="450"/>
    <s v="Débito Automático"/>
    <s v="Pendente"/>
  </r>
  <r>
    <d v="2024-09-05T00:00:00"/>
    <x v="1"/>
    <x v="0"/>
    <x v="1"/>
    <s v="Gasolina"/>
    <n v="300"/>
    <s v="Débito Automático"/>
    <s v="Pago"/>
  </r>
  <r>
    <d v="2024-09-08T00:00:00"/>
    <x v="1"/>
    <x v="0"/>
    <x v="2"/>
    <s v="Cinema e jantar"/>
    <n v="200"/>
    <s v="Transferência"/>
    <s v="Pago"/>
  </r>
  <r>
    <d v="2024-09-11T00:00:00"/>
    <x v="1"/>
    <x v="0"/>
    <x v="3"/>
    <s v="Plano de saúde"/>
    <n v="600"/>
    <s v="Débito Automático"/>
    <s v="Pendente"/>
  </r>
  <r>
    <d v="2024-09-14T00:00:00"/>
    <x v="1"/>
    <x v="0"/>
    <x v="4"/>
    <s v="Material escolar"/>
    <n v="350"/>
    <s v="Transferência"/>
    <s v="Pago"/>
  </r>
  <r>
    <d v="2024-09-17T00:00:00"/>
    <x v="1"/>
    <x v="0"/>
    <x v="5"/>
    <s v="Compra de roupas"/>
    <n v="500"/>
    <s v="Cartão de Crédito"/>
    <s v="Pendente"/>
  </r>
  <r>
    <d v="2024-09-20T00:00:00"/>
    <x v="1"/>
    <x v="1"/>
    <x v="16"/>
    <s v="Pagamento por projeto freelancer"/>
    <n v="1200"/>
    <s v="Transferência"/>
    <s v="Recebido"/>
  </r>
  <r>
    <d v="2024-09-20T00:00:00"/>
    <x v="1"/>
    <x v="0"/>
    <x v="7"/>
    <s v="Manutenção do veículo"/>
    <n v="800"/>
    <s v="Transferência"/>
    <s v="Pago"/>
  </r>
  <r>
    <d v="2024-09-23T00:00:00"/>
    <x v="1"/>
    <x v="0"/>
    <x v="8"/>
    <s v="Compra de novo smartphone"/>
    <n v="1500"/>
    <s v="Cartão de Crédito"/>
    <s v="Pendente"/>
  </r>
  <r>
    <d v="2024-09-26T00:00:00"/>
    <x v="1"/>
    <x v="0"/>
    <x v="17"/>
    <s v="Conta de energia elétrica"/>
    <n v="250"/>
    <s v="Débito Automático"/>
    <s v="Pago"/>
  </r>
  <r>
    <d v="2024-09-29T00:00:00"/>
    <x v="1"/>
    <x v="0"/>
    <x v="10"/>
    <s v="Aniversário da mãe"/>
    <n v="400"/>
    <s v="Cartão de Crédito"/>
    <s v="Pendente"/>
  </r>
  <r>
    <d v="2024-10-01T00:00:00"/>
    <x v="2"/>
    <x v="1"/>
    <x v="15"/>
    <s v="Salário mensal"/>
    <n v="5000"/>
    <s v="Transferência"/>
    <s v="Recebido"/>
  </r>
  <r>
    <d v="2024-10-01T00:00:00"/>
    <x v="2"/>
    <x v="0"/>
    <x v="0"/>
    <s v="Compras no supermercado"/>
    <n v="600"/>
    <s v="Débito Automático"/>
    <s v="Pendente"/>
  </r>
  <r>
    <d v="2024-10-03T00:00:00"/>
    <x v="2"/>
    <x v="0"/>
    <x v="1"/>
    <s v="Recarga de cartão de transporte"/>
    <n v="200"/>
    <s v="Cartão de Crédito"/>
    <s v="Pago"/>
  </r>
  <r>
    <d v="2024-10-05T00:00:00"/>
    <x v="2"/>
    <x v="0"/>
    <x v="2"/>
    <s v="Ingressos para teatro"/>
    <n v="180"/>
    <s v="Transferência"/>
    <s v="Pago"/>
  </r>
  <r>
    <d v="2024-10-08T00:00:00"/>
    <x v="2"/>
    <x v="0"/>
    <x v="3"/>
    <s v="Remédios de farmácia"/>
    <n v="120"/>
    <s v="Débito Automático"/>
    <s v="Pendente"/>
  </r>
  <r>
    <d v="2024-10-10T00:00:00"/>
    <x v="2"/>
    <x v="0"/>
    <x v="4"/>
    <s v="Cursos online"/>
    <n v="350"/>
    <s v="Cartão de Crédito"/>
    <s v="Pendente"/>
  </r>
  <r>
    <d v="2024-10-13T00:00:00"/>
    <x v="2"/>
    <x v="0"/>
    <x v="5"/>
    <s v="Roupas de primavera"/>
    <n v="400"/>
    <s v="Transferência"/>
    <s v="Pago"/>
  </r>
  <r>
    <d v="2024-10-15T00:00:00"/>
    <x v="2"/>
    <x v="0"/>
    <x v="7"/>
    <s v="Manutenção da casa"/>
    <n v="450"/>
    <s v="Débito Automático"/>
    <s v="Pago"/>
  </r>
  <r>
    <d v="2024-10-18T00:00:00"/>
    <x v="2"/>
    <x v="1"/>
    <x v="18"/>
    <s v="Venda de equipamentos eletrônicos"/>
    <n v="1500"/>
    <s v="Transferência"/>
    <s v="Recebido"/>
  </r>
  <r>
    <d v="2024-10-18T00:00:00"/>
    <x v="2"/>
    <x v="0"/>
    <x v="8"/>
    <s v="Manutenção do computador"/>
    <n v="300"/>
    <s v="Cartão de Crédito"/>
    <s v="Pendente"/>
  </r>
  <r>
    <d v="2024-10-20T00:00:00"/>
    <x v="2"/>
    <x v="0"/>
    <x v="9"/>
    <s v="Troca de móveis da cozinha"/>
    <n v="800"/>
    <s v="Transferência"/>
    <s v="Pago"/>
  </r>
  <r>
    <d v="2024-10-22T00:00:00"/>
    <x v="2"/>
    <x v="0"/>
    <x v="10"/>
    <s v="Presentes para casamento"/>
    <n v="250"/>
    <s v="Cartão de Crédito"/>
    <s v="Pendente"/>
  </r>
  <r>
    <d v="2024-10-24T00:00:00"/>
    <x v="2"/>
    <x v="0"/>
    <x v="12"/>
    <s v="Veterinário para o pet"/>
    <n v="150"/>
    <s v="Débito Automático"/>
    <s v="Pago"/>
  </r>
  <r>
    <d v="2024-10-26T00:00:00"/>
    <x v="2"/>
    <x v="0"/>
    <x v="11"/>
    <s v="Salão de beleza"/>
    <n v="250"/>
    <s v="Transferência"/>
    <s v="Pendente"/>
  </r>
  <r>
    <d v="2024-10-30T00:00:00"/>
    <x v="2"/>
    <x v="0"/>
    <x v="14"/>
    <s v="Jantar em restaurante italiano"/>
    <n v="220"/>
    <s v="Transferência"/>
    <s v="Pendente"/>
  </r>
  <r>
    <d v="2024-10-31T00:00:00"/>
    <x v="2"/>
    <x v="0"/>
    <x v="13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6174FE-E7D9-4C96-9998-E4FBF387C645}" name="Tabela dinâmica5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D4:E9" firstHeaderRow="1" firstDataRow="1" firstDataCol="1" rowPageCount="1" colPageCount="1"/>
  <pivotFields count="8">
    <pivotField numFmtId="14" showAll="0"/>
    <pivotField numFmtId="1" showAll="0"/>
    <pivotField axis="axisPage" showAll="0">
      <items count="3">
        <item x="1"/>
        <item x="0"/>
        <item t="default"/>
      </items>
    </pivotField>
    <pivotField axis="axisRow" showAll="0">
      <items count="20">
        <item x="0"/>
        <item x="11"/>
        <item x="4"/>
        <item x="8"/>
        <item x="16"/>
        <item x="14"/>
        <item x="6"/>
        <item x="2"/>
        <item x="12"/>
        <item x="10"/>
        <item x="15"/>
        <item x="3"/>
        <item x="7"/>
        <item x="1"/>
        <item x="17"/>
        <item x="9"/>
        <item x="18"/>
        <item x="5"/>
        <item x="13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5">
    <i>
      <x v="4"/>
    </i>
    <i>
      <x v="6"/>
    </i>
    <i>
      <x v="10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44"/>
  </dataFields>
  <chartFormats count="5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DC0AD-21EA-4204-945C-B4842D5A8AF6}" name="Tabela dinâmica4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3:B14" firstHeaderRow="1" firstDataRow="1" firstDataCol="1" rowPageCount="1" colPageCount="1"/>
  <pivotFields count="8">
    <pivotField numFmtId="14" showAll="0"/>
    <pivotField numFmtId="1" showAll="0">
      <items count="4">
        <item h="1" x="0"/>
        <item x="1"/>
        <item h="1" x="2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20">
        <item x="0"/>
        <item x="11"/>
        <item x="4"/>
        <item x="8"/>
        <item x="16"/>
        <item x="14"/>
        <item x="6"/>
        <item x="2"/>
        <item x="12"/>
        <item x="10"/>
        <item x="15"/>
        <item x="3"/>
        <item x="7"/>
        <item x="1"/>
        <item x="17"/>
        <item x="9"/>
        <item x="18"/>
        <item x="5"/>
        <item x="13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11">
    <i>
      <x/>
    </i>
    <i>
      <x v="2"/>
    </i>
    <i>
      <x v="3"/>
    </i>
    <i>
      <x v="7"/>
    </i>
    <i>
      <x v="9"/>
    </i>
    <i>
      <x v="11"/>
    </i>
    <i>
      <x v="12"/>
    </i>
    <i>
      <x v="13"/>
    </i>
    <i>
      <x v="14"/>
    </i>
    <i>
      <x v="17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44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53F01027-87A4-48AD-9F32-A228B20EBB97}" sourceName="Mês">
  <pivotTables>
    <pivotTable tabId="5" name="Tabela dinâmica4"/>
  </pivotTables>
  <data>
    <tabular pivotCacheId="143077475">
      <items count="3">
        <i x="0"/>
        <i x="1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D3C8E8C7-E012-4037-8910-97F1215BC000}" cache="SegmentaçãodeDados_Mês" caption="Mê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150DD67B-15FC-40BC-9793-7A0C6318BAB2}" cache="SegmentaçãodeDados_Mês" caption="Mês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E97C-0CFE-4A85-988A-F35FD0D32933}">
  <sheetPr>
    <tabColor rgb="FFFFC000"/>
  </sheetPr>
  <dimension ref="A1:E14"/>
  <sheetViews>
    <sheetView workbookViewId="0">
      <selection activeCell="A7" sqref="A7"/>
    </sheetView>
  </sheetViews>
  <sheetFormatPr defaultRowHeight="15" x14ac:dyDescent="0.25"/>
  <cols>
    <col min="1" max="1" width="18" bestFit="1" customWidth="1"/>
    <col min="2" max="2" width="15.140625" bestFit="1" customWidth="1"/>
    <col min="4" max="4" width="18" bestFit="1" customWidth="1"/>
    <col min="5" max="5" width="15.140625" bestFit="1" customWidth="1"/>
  </cols>
  <sheetData>
    <row r="1" spans="1:5" x14ac:dyDescent="0.25">
      <c r="A1" s="5" t="s">
        <v>0</v>
      </c>
      <c r="B1" t="s">
        <v>5</v>
      </c>
    </row>
    <row r="2" spans="1:5" x14ac:dyDescent="0.25">
      <c r="D2" s="5" t="s">
        <v>0</v>
      </c>
      <c r="E2" t="s">
        <v>0</v>
      </c>
    </row>
    <row r="3" spans="1:5" x14ac:dyDescent="0.25">
      <c r="A3" s="5" t="s">
        <v>65</v>
      </c>
      <c r="B3" t="s">
        <v>70</v>
      </c>
    </row>
    <row r="4" spans="1:5" x14ac:dyDescent="0.25">
      <c r="A4" s="6" t="s">
        <v>6</v>
      </c>
      <c r="B4" s="7">
        <v>450</v>
      </c>
      <c r="D4" s="5" t="s">
        <v>65</v>
      </c>
      <c r="E4" t="s">
        <v>70</v>
      </c>
    </row>
    <row r="5" spans="1:5" x14ac:dyDescent="0.25">
      <c r="A5" s="6" t="s">
        <v>18</v>
      </c>
      <c r="B5" s="7">
        <v>350</v>
      </c>
      <c r="D5" s="6" t="s">
        <v>43</v>
      </c>
      <c r="E5" s="7">
        <v>1200</v>
      </c>
    </row>
    <row r="6" spans="1:5" x14ac:dyDescent="0.25">
      <c r="A6" s="6" t="s">
        <v>26</v>
      </c>
      <c r="B6" s="7">
        <v>1500</v>
      </c>
      <c r="D6" s="6" t="s">
        <v>22</v>
      </c>
      <c r="E6" s="7">
        <v>800</v>
      </c>
    </row>
    <row r="7" spans="1:5" x14ac:dyDescent="0.25">
      <c r="A7" s="6" t="s">
        <v>14</v>
      </c>
      <c r="B7" s="7">
        <v>200</v>
      </c>
      <c r="D7" s="6" t="s">
        <v>1</v>
      </c>
      <c r="E7" s="7">
        <v>10000</v>
      </c>
    </row>
    <row r="8" spans="1:5" x14ac:dyDescent="0.25">
      <c r="A8" s="6" t="s">
        <v>30</v>
      </c>
      <c r="B8" s="7">
        <v>400</v>
      </c>
      <c r="D8" s="6" t="s">
        <v>56</v>
      </c>
      <c r="E8" s="7">
        <v>1500</v>
      </c>
    </row>
    <row r="9" spans="1:5" x14ac:dyDescent="0.25">
      <c r="A9" s="6" t="s">
        <v>16</v>
      </c>
      <c r="B9" s="7">
        <v>600</v>
      </c>
      <c r="D9" s="6" t="s">
        <v>66</v>
      </c>
      <c r="E9" s="7">
        <v>13500</v>
      </c>
    </row>
    <row r="10" spans="1:5" x14ac:dyDescent="0.25">
      <c r="A10" s="6" t="s">
        <v>24</v>
      </c>
      <c r="B10" s="7">
        <v>800</v>
      </c>
    </row>
    <row r="11" spans="1:5" x14ac:dyDescent="0.25">
      <c r="A11" s="6" t="s">
        <v>10</v>
      </c>
      <c r="B11" s="7">
        <v>300</v>
      </c>
    </row>
    <row r="12" spans="1:5" x14ac:dyDescent="0.25">
      <c r="A12" s="6" t="s">
        <v>47</v>
      </c>
      <c r="B12" s="7">
        <v>250</v>
      </c>
    </row>
    <row r="13" spans="1:5" x14ac:dyDescent="0.25">
      <c r="A13" s="6" t="s">
        <v>20</v>
      </c>
      <c r="B13" s="7">
        <v>500</v>
      </c>
    </row>
    <row r="14" spans="1:5" x14ac:dyDescent="0.25">
      <c r="A14" s="6" t="s">
        <v>66</v>
      </c>
      <c r="B14" s="7">
        <v>5350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H44"/>
  <sheetViews>
    <sheetView workbookViewId="0">
      <selection activeCell="B12" sqref="B12"/>
    </sheetView>
  </sheetViews>
  <sheetFormatPr defaultRowHeight="15" x14ac:dyDescent="0.25"/>
  <cols>
    <col min="1" max="8" width="23.7109375" style="1" customWidth="1"/>
  </cols>
  <sheetData>
    <row r="1" spans="1:8" ht="12" customHeight="1" x14ac:dyDescent="0.25">
      <c r="A1" s="2" t="s">
        <v>67</v>
      </c>
      <c r="B1" s="2" t="s">
        <v>71</v>
      </c>
      <c r="C1" s="3" t="s">
        <v>0</v>
      </c>
      <c r="D1" s="3" t="s">
        <v>69</v>
      </c>
      <c r="E1" s="3" t="s">
        <v>2</v>
      </c>
      <c r="F1" s="4" t="s">
        <v>68</v>
      </c>
      <c r="G1" s="3" t="s">
        <v>3</v>
      </c>
      <c r="H1" s="3" t="s">
        <v>4</v>
      </c>
    </row>
    <row r="2" spans="1:8" ht="12" customHeight="1" x14ac:dyDescent="0.25">
      <c r="A2" s="2">
        <v>45505</v>
      </c>
      <c r="B2" s="9">
        <f>MONTH(A2)</f>
        <v>8</v>
      </c>
      <c r="C2" s="3" t="s">
        <v>5</v>
      </c>
      <c r="D2" s="3" t="s">
        <v>6</v>
      </c>
      <c r="E2" s="3" t="s">
        <v>7</v>
      </c>
      <c r="F2" s="4">
        <v>550</v>
      </c>
      <c r="G2" s="3" t="s">
        <v>8</v>
      </c>
      <c r="H2" s="3" t="s">
        <v>9</v>
      </c>
    </row>
    <row r="3" spans="1:8" ht="12" customHeight="1" x14ac:dyDescent="0.25">
      <c r="A3" s="2">
        <v>45507</v>
      </c>
      <c r="B3" s="9">
        <f t="shared" ref="B3:B44" si="0">MONTH(A3)</f>
        <v>8</v>
      </c>
      <c r="C3" s="3" t="s">
        <v>5</v>
      </c>
      <c r="D3" s="3" t="s">
        <v>10</v>
      </c>
      <c r="E3" s="3" t="s">
        <v>11</v>
      </c>
      <c r="F3" s="4">
        <v>300</v>
      </c>
      <c r="G3" s="3" t="s">
        <v>12</v>
      </c>
      <c r="H3" s="3" t="s">
        <v>13</v>
      </c>
    </row>
    <row r="4" spans="1:8" ht="12" customHeight="1" x14ac:dyDescent="0.25">
      <c r="A4" s="2">
        <v>45509</v>
      </c>
      <c r="B4" s="9">
        <f t="shared" si="0"/>
        <v>8</v>
      </c>
      <c r="C4" s="3" t="s">
        <v>5</v>
      </c>
      <c r="D4" s="3" t="s">
        <v>14</v>
      </c>
      <c r="E4" s="3" t="s">
        <v>15</v>
      </c>
      <c r="F4" s="4">
        <v>120</v>
      </c>
      <c r="G4" s="3" t="s">
        <v>12</v>
      </c>
      <c r="H4" s="3" t="s">
        <v>13</v>
      </c>
    </row>
    <row r="5" spans="1:8" ht="12" customHeight="1" x14ac:dyDescent="0.25">
      <c r="A5" s="2">
        <v>45511</v>
      </c>
      <c r="B5" s="9">
        <f t="shared" si="0"/>
        <v>8</v>
      </c>
      <c r="C5" s="3" t="s">
        <v>5</v>
      </c>
      <c r="D5" s="3" t="s">
        <v>16</v>
      </c>
      <c r="E5" s="3" t="s">
        <v>17</v>
      </c>
      <c r="F5" s="4">
        <v>250</v>
      </c>
      <c r="G5" s="3" t="s">
        <v>3</v>
      </c>
      <c r="H5" s="3" t="s">
        <v>13</v>
      </c>
    </row>
    <row r="6" spans="1:8" ht="12" customHeight="1" x14ac:dyDescent="0.25">
      <c r="A6" s="2">
        <v>45514</v>
      </c>
      <c r="B6" s="9">
        <f t="shared" si="0"/>
        <v>8</v>
      </c>
      <c r="C6" s="3" t="s">
        <v>5</v>
      </c>
      <c r="D6" s="3" t="s">
        <v>18</v>
      </c>
      <c r="E6" s="3" t="s">
        <v>19</v>
      </c>
      <c r="F6" s="4">
        <v>400</v>
      </c>
      <c r="G6" s="3" t="s">
        <v>8</v>
      </c>
      <c r="H6" s="3" t="s">
        <v>9</v>
      </c>
    </row>
    <row r="7" spans="1:8" ht="12" customHeight="1" x14ac:dyDescent="0.25">
      <c r="A7" s="2">
        <v>45516</v>
      </c>
      <c r="B7" s="9">
        <f t="shared" si="0"/>
        <v>8</v>
      </c>
      <c r="C7" s="3" t="s">
        <v>5</v>
      </c>
      <c r="D7" s="3" t="s">
        <v>20</v>
      </c>
      <c r="E7" s="3" t="s">
        <v>21</v>
      </c>
      <c r="F7" s="4">
        <v>600</v>
      </c>
      <c r="G7" s="3" t="s">
        <v>12</v>
      </c>
      <c r="H7" s="3" t="s">
        <v>9</v>
      </c>
    </row>
    <row r="8" spans="1:8" ht="12" customHeight="1" x14ac:dyDescent="0.25">
      <c r="A8" s="2">
        <v>45519</v>
      </c>
      <c r="B8" s="9">
        <f t="shared" si="0"/>
        <v>8</v>
      </c>
      <c r="C8" s="3" t="s">
        <v>0</v>
      </c>
      <c r="D8" s="3" t="s">
        <v>22</v>
      </c>
      <c r="E8" s="3" t="s">
        <v>23</v>
      </c>
      <c r="F8" s="4">
        <v>800</v>
      </c>
      <c r="G8" s="3" t="s">
        <v>3</v>
      </c>
      <c r="H8" s="3" t="s">
        <v>4</v>
      </c>
    </row>
    <row r="9" spans="1:8" ht="12" customHeight="1" x14ac:dyDescent="0.25">
      <c r="A9" s="2">
        <v>45519</v>
      </c>
      <c r="B9" s="9">
        <f t="shared" si="0"/>
        <v>8</v>
      </c>
      <c r="C9" s="3" t="s">
        <v>5</v>
      </c>
      <c r="D9" s="3" t="s">
        <v>24</v>
      </c>
      <c r="E9" s="3" t="s">
        <v>25</v>
      </c>
      <c r="F9" s="4">
        <v>150</v>
      </c>
      <c r="G9" s="3" t="s">
        <v>3</v>
      </c>
      <c r="H9" s="3" t="s">
        <v>13</v>
      </c>
    </row>
    <row r="10" spans="1:8" ht="12" customHeight="1" x14ac:dyDescent="0.25">
      <c r="A10" s="2">
        <v>45522</v>
      </c>
      <c r="B10" s="9">
        <f t="shared" si="0"/>
        <v>8</v>
      </c>
      <c r="C10" s="3" t="s">
        <v>5</v>
      </c>
      <c r="D10" s="3" t="s">
        <v>26</v>
      </c>
      <c r="E10" s="3" t="s">
        <v>27</v>
      </c>
      <c r="F10" s="4">
        <v>1200</v>
      </c>
      <c r="G10" s="3" t="s">
        <v>12</v>
      </c>
      <c r="H10" s="3" t="s">
        <v>9</v>
      </c>
    </row>
    <row r="11" spans="1:8" ht="12" customHeight="1" x14ac:dyDescent="0.25">
      <c r="A11" s="2">
        <v>45524</v>
      </c>
      <c r="B11" s="9">
        <f t="shared" si="0"/>
        <v>8</v>
      </c>
      <c r="C11" s="3" t="s">
        <v>5</v>
      </c>
      <c r="D11" s="3" t="s">
        <v>28</v>
      </c>
      <c r="E11" s="3" t="s">
        <v>29</v>
      </c>
      <c r="F11" s="4">
        <v>450</v>
      </c>
      <c r="G11" s="3" t="s">
        <v>8</v>
      </c>
      <c r="H11" s="3" t="s">
        <v>13</v>
      </c>
    </row>
    <row r="12" spans="1:8" ht="12" customHeight="1" x14ac:dyDescent="0.25">
      <c r="A12" s="2">
        <v>45526</v>
      </c>
      <c r="B12" s="9">
        <f t="shared" si="0"/>
        <v>8</v>
      </c>
      <c r="C12" s="3" t="s">
        <v>5</v>
      </c>
      <c r="D12" s="3" t="s">
        <v>30</v>
      </c>
      <c r="E12" s="3" t="s">
        <v>31</v>
      </c>
      <c r="F12" s="4">
        <v>180</v>
      </c>
      <c r="G12" s="3" t="s">
        <v>3</v>
      </c>
      <c r="H12" s="3" t="s">
        <v>9</v>
      </c>
    </row>
    <row r="13" spans="1:8" ht="12" customHeight="1" x14ac:dyDescent="0.25">
      <c r="A13" s="2">
        <v>45528</v>
      </c>
      <c r="B13" s="9">
        <f t="shared" si="0"/>
        <v>8</v>
      </c>
      <c r="C13" s="3" t="s">
        <v>5</v>
      </c>
      <c r="D13" s="3" t="s">
        <v>32</v>
      </c>
      <c r="E13" s="3" t="s">
        <v>33</v>
      </c>
      <c r="F13" s="4">
        <v>80</v>
      </c>
      <c r="G13" s="3" t="s">
        <v>8</v>
      </c>
      <c r="H13" s="3" t="s">
        <v>13</v>
      </c>
    </row>
    <row r="14" spans="1:8" ht="12" customHeight="1" x14ac:dyDescent="0.25">
      <c r="A14" s="2">
        <v>45532</v>
      </c>
      <c r="B14" s="9">
        <f t="shared" si="0"/>
        <v>8</v>
      </c>
      <c r="C14" s="3" t="s">
        <v>5</v>
      </c>
      <c r="D14" s="3" t="s">
        <v>34</v>
      </c>
      <c r="E14" s="3" t="s">
        <v>35</v>
      </c>
      <c r="F14" s="4">
        <v>200</v>
      </c>
      <c r="G14" s="3" t="s">
        <v>8</v>
      </c>
      <c r="H14" s="3" t="s">
        <v>13</v>
      </c>
    </row>
    <row r="15" spans="1:8" ht="12" customHeight="1" x14ac:dyDescent="0.25">
      <c r="A15" s="2">
        <v>45534</v>
      </c>
      <c r="B15" s="9">
        <f t="shared" si="0"/>
        <v>8</v>
      </c>
      <c r="C15" s="3" t="s">
        <v>5</v>
      </c>
      <c r="D15" s="3" t="s">
        <v>36</v>
      </c>
      <c r="E15" s="3" t="s">
        <v>37</v>
      </c>
      <c r="F15" s="4">
        <v>750</v>
      </c>
      <c r="G15" s="3" t="s">
        <v>3</v>
      </c>
      <c r="H15" s="3" t="s">
        <v>9</v>
      </c>
    </row>
    <row r="16" spans="1:8" ht="12" customHeight="1" x14ac:dyDescent="0.25">
      <c r="A16" s="2">
        <v>45535</v>
      </c>
      <c r="B16" s="9">
        <f t="shared" si="0"/>
        <v>8</v>
      </c>
      <c r="C16" s="3" t="s">
        <v>5</v>
      </c>
      <c r="D16" s="3" t="s">
        <v>38</v>
      </c>
      <c r="E16" s="3" t="s">
        <v>39</v>
      </c>
      <c r="F16" s="4">
        <v>350</v>
      </c>
      <c r="G16" s="3" t="s">
        <v>12</v>
      </c>
      <c r="H16" s="3" t="s">
        <v>13</v>
      </c>
    </row>
    <row r="17" spans="1:8" ht="12" customHeight="1" x14ac:dyDescent="0.25">
      <c r="A17" s="2">
        <v>45536</v>
      </c>
      <c r="B17" s="9">
        <f t="shared" si="0"/>
        <v>9</v>
      </c>
      <c r="C17" s="3" t="s">
        <v>0</v>
      </c>
      <c r="D17" s="3" t="s">
        <v>1</v>
      </c>
      <c r="E17" s="3" t="s">
        <v>2</v>
      </c>
      <c r="F17" s="4">
        <v>5000</v>
      </c>
      <c r="G17" s="3" t="s">
        <v>3</v>
      </c>
      <c r="H17" s="3" t="s">
        <v>4</v>
      </c>
    </row>
    <row r="18" spans="1:8" ht="12" customHeight="1" x14ac:dyDescent="0.25">
      <c r="A18" s="2">
        <v>45537</v>
      </c>
      <c r="B18" s="9">
        <f t="shared" si="0"/>
        <v>9</v>
      </c>
      <c r="C18" s="3" t="s">
        <v>5</v>
      </c>
      <c r="D18" s="3" t="s">
        <v>6</v>
      </c>
      <c r="E18" s="4" t="s">
        <v>7</v>
      </c>
      <c r="F18" s="4">
        <v>450</v>
      </c>
      <c r="G18" s="3" t="s">
        <v>8</v>
      </c>
      <c r="H18" s="3" t="s">
        <v>9</v>
      </c>
    </row>
    <row r="19" spans="1:8" ht="12" customHeight="1" x14ac:dyDescent="0.25">
      <c r="A19" s="2">
        <v>45540</v>
      </c>
      <c r="B19" s="9">
        <f t="shared" si="0"/>
        <v>9</v>
      </c>
      <c r="C19" s="3" t="s">
        <v>5</v>
      </c>
      <c r="D19" s="3" t="s">
        <v>10</v>
      </c>
      <c r="E19" s="4" t="s">
        <v>11</v>
      </c>
      <c r="F19" s="4">
        <v>300</v>
      </c>
      <c r="G19" s="3" t="s">
        <v>8</v>
      </c>
      <c r="H19" s="3" t="s">
        <v>13</v>
      </c>
    </row>
    <row r="20" spans="1:8" ht="12" customHeight="1" x14ac:dyDescent="0.25">
      <c r="A20" s="2">
        <v>45543</v>
      </c>
      <c r="B20" s="9">
        <f t="shared" si="0"/>
        <v>9</v>
      </c>
      <c r="C20" s="3" t="s">
        <v>5</v>
      </c>
      <c r="D20" s="3" t="s">
        <v>14</v>
      </c>
      <c r="E20" s="4" t="s">
        <v>40</v>
      </c>
      <c r="F20" s="4">
        <v>200</v>
      </c>
      <c r="G20" s="3" t="s">
        <v>3</v>
      </c>
      <c r="H20" s="3" t="s">
        <v>13</v>
      </c>
    </row>
    <row r="21" spans="1:8" ht="12" customHeight="1" x14ac:dyDescent="0.25">
      <c r="A21" s="2">
        <v>45546</v>
      </c>
      <c r="B21" s="9">
        <f t="shared" si="0"/>
        <v>9</v>
      </c>
      <c r="C21" s="3" t="s">
        <v>5</v>
      </c>
      <c r="D21" s="3" t="s">
        <v>16</v>
      </c>
      <c r="E21" s="4" t="s">
        <v>41</v>
      </c>
      <c r="F21" s="4">
        <v>600</v>
      </c>
      <c r="G21" s="3" t="s">
        <v>8</v>
      </c>
      <c r="H21" s="3" t="s">
        <v>9</v>
      </c>
    </row>
    <row r="22" spans="1:8" ht="12" customHeight="1" x14ac:dyDescent="0.25">
      <c r="A22" s="2">
        <v>45549</v>
      </c>
      <c r="B22" s="9">
        <f t="shared" si="0"/>
        <v>9</v>
      </c>
      <c r="C22" s="3" t="s">
        <v>5</v>
      </c>
      <c r="D22" s="3" t="s">
        <v>18</v>
      </c>
      <c r="E22" s="4" t="s">
        <v>19</v>
      </c>
      <c r="F22" s="4">
        <v>350</v>
      </c>
      <c r="G22" s="3" t="s">
        <v>3</v>
      </c>
      <c r="H22" s="3" t="s">
        <v>13</v>
      </c>
    </row>
    <row r="23" spans="1:8" ht="12" customHeight="1" x14ac:dyDescent="0.25">
      <c r="A23" s="2">
        <v>45552</v>
      </c>
      <c r="B23" s="9">
        <f t="shared" si="0"/>
        <v>9</v>
      </c>
      <c r="C23" s="3" t="s">
        <v>5</v>
      </c>
      <c r="D23" s="3" t="s">
        <v>20</v>
      </c>
      <c r="E23" s="4" t="s">
        <v>42</v>
      </c>
      <c r="F23" s="4">
        <v>500</v>
      </c>
      <c r="G23" s="3" t="s">
        <v>12</v>
      </c>
      <c r="H23" s="3" t="s">
        <v>9</v>
      </c>
    </row>
    <row r="24" spans="1:8" ht="12" customHeight="1" x14ac:dyDescent="0.25">
      <c r="A24" s="2">
        <v>45555</v>
      </c>
      <c r="B24" s="9">
        <f t="shared" si="0"/>
        <v>9</v>
      </c>
      <c r="C24" s="3" t="s">
        <v>0</v>
      </c>
      <c r="D24" s="3" t="s">
        <v>43</v>
      </c>
      <c r="E24" s="3" t="s">
        <v>44</v>
      </c>
      <c r="F24" s="4">
        <v>1200</v>
      </c>
      <c r="G24" s="3" t="s">
        <v>3</v>
      </c>
      <c r="H24" s="3" t="s">
        <v>4</v>
      </c>
    </row>
    <row r="25" spans="1:8" ht="12" customHeight="1" x14ac:dyDescent="0.25">
      <c r="A25" s="2">
        <v>45555</v>
      </c>
      <c r="B25" s="9">
        <f t="shared" si="0"/>
        <v>9</v>
      </c>
      <c r="C25" s="3" t="s">
        <v>5</v>
      </c>
      <c r="D25" s="3" t="s">
        <v>24</v>
      </c>
      <c r="E25" s="4" t="s">
        <v>45</v>
      </c>
      <c r="F25" s="4">
        <v>800</v>
      </c>
      <c r="G25" s="3" t="s">
        <v>3</v>
      </c>
      <c r="H25" s="3" t="s">
        <v>13</v>
      </c>
    </row>
    <row r="26" spans="1:8" ht="12" customHeight="1" x14ac:dyDescent="0.25">
      <c r="A26" s="2">
        <v>45558</v>
      </c>
      <c r="B26" s="9">
        <f t="shared" si="0"/>
        <v>9</v>
      </c>
      <c r="C26" s="3" t="s">
        <v>5</v>
      </c>
      <c r="D26" s="3" t="s">
        <v>26</v>
      </c>
      <c r="E26" s="4" t="s">
        <v>46</v>
      </c>
      <c r="F26" s="4">
        <v>1500</v>
      </c>
      <c r="G26" s="3" t="s">
        <v>12</v>
      </c>
      <c r="H26" s="3" t="s">
        <v>9</v>
      </c>
    </row>
    <row r="27" spans="1:8" ht="12" customHeight="1" x14ac:dyDescent="0.25">
      <c r="A27" s="2">
        <v>45561</v>
      </c>
      <c r="B27" s="9">
        <f t="shared" si="0"/>
        <v>9</v>
      </c>
      <c r="C27" s="3" t="s">
        <v>5</v>
      </c>
      <c r="D27" s="3" t="s">
        <v>47</v>
      </c>
      <c r="E27" s="4" t="s">
        <v>48</v>
      </c>
      <c r="F27" s="4">
        <v>250</v>
      </c>
      <c r="G27" s="3" t="s">
        <v>8</v>
      </c>
      <c r="H27" s="3" t="s">
        <v>13</v>
      </c>
    </row>
    <row r="28" spans="1:8" ht="12" customHeight="1" x14ac:dyDescent="0.25">
      <c r="A28" s="2">
        <v>45564</v>
      </c>
      <c r="B28" s="9">
        <f t="shared" si="0"/>
        <v>9</v>
      </c>
      <c r="C28" s="3" t="s">
        <v>5</v>
      </c>
      <c r="D28" s="3" t="s">
        <v>30</v>
      </c>
      <c r="E28" s="4" t="s">
        <v>49</v>
      </c>
      <c r="F28" s="4">
        <v>400</v>
      </c>
      <c r="G28" s="3" t="s">
        <v>12</v>
      </c>
      <c r="H28" s="3" t="s">
        <v>9</v>
      </c>
    </row>
    <row r="29" spans="1:8" ht="12" customHeight="1" x14ac:dyDescent="0.25">
      <c r="A29" s="2">
        <v>45566</v>
      </c>
      <c r="B29" s="9">
        <f t="shared" si="0"/>
        <v>10</v>
      </c>
      <c r="C29" s="3" t="s">
        <v>0</v>
      </c>
      <c r="D29" s="3" t="s">
        <v>1</v>
      </c>
      <c r="E29" s="3" t="s">
        <v>2</v>
      </c>
      <c r="F29" s="4">
        <v>5000</v>
      </c>
      <c r="G29" s="3" t="s">
        <v>3</v>
      </c>
      <c r="H29" s="3" t="s">
        <v>4</v>
      </c>
    </row>
    <row r="30" spans="1:8" ht="12" customHeight="1" x14ac:dyDescent="0.25">
      <c r="A30" s="2">
        <v>45566</v>
      </c>
      <c r="B30" s="9">
        <f t="shared" si="0"/>
        <v>10</v>
      </c>
      <c r="C30" s="3" t="s">
        <v>5</v>
      </c>
      <c r="D30" s="3" t="s">
        <v>6</v>
      </c>
      <c r="E30" s="3" t="s">
        <v>7</v>
      </c>
      <c r="F30" s="4">
        <v>600</v>
      </c>
      <c r="G30" s="3" t="s">
        <v>8</v>
      </c>
      <c r="H30" s="3" t="s">
        <v>9</v>
      </c>
    </row>
    <row r="31" spans="1:8" ht="12" customHeight="1" x14ac:dyDescent="0.25">
      <c r="A31" s="2">
        <v>45568</v>
      </c>
      <c r="B31" s="9">
        <f t="shared" si="0"/>
        <v>10</v>
      </c>
      <c r="C31" s="3" t="s">
        <v>5</v>
      </c>
      <c r="D31" s="3" t="s">
        <v>10</v>
      </c>
      <c r="E31" s="3" t="s">
        <v>50</v>
      </c>
      <c r="F31" s="4">
        <v>200</v>
      </c>
      <c r="G31" s="3" t="s">
        <v>12</v>
      </c>
      <c r="H31" s="3" t="s">
        <v>13</v>
      </c>
    </row>
    <row r="32" spans="1:8" ht="12" customHeight="1" x14ac:dyDescent="0.25">
      <c r="A32" s="2">
        <v>45570</v>
      </c>
      <c r="B32" s="9">
        <f t="shared" si="0"/>
        <v>10</v>
      </c>
      <c r="C32" s="3" t="s">
        <v>5</v>
      </c>
      <c r="D32" s="3" t="s">
        <v>14</v>
      </c>
      <c r="E32" s="3" t="s">
        <v>51</v>
      </c>
      <c r="F32" s="4">
        <v>180</v>
      </c>
      <c r="G32" s="3" t="s">
        <v>3</v>
      </c>
      <c r="H32" s="3" t="s">
        <v>13</v>
      </c>
    </row>
    <row r="33" spans="1:8" ht="12" customHeight="1" x14ac:dyDescent="0.25">
      <c r="A33" s="2">
        <v>45573</v>
      </c>
      <c r="B33" s="9">
        <f t="shared" si="0"/>
        <v>10</v>
      </c>
      <c r="C33" s="3" t="s">
        <v>5</v>
      </c>
      <c r="D33" s="3" t="s">
        <v>16</v>
      </c>
      <c r="E33" s="3" t="s">
        <v>52</v>
      </c>
      <c r="F33" s="4">
        <v>120</v>
      </c>
      <c r="G33" s="3" t="s">
        <v>8</v>
      </c>
      <c r="H33" s="3" t="s">
        <v>9</v>
      </c>
    </row>
    <row r="34" spans="1:8" ht="12" customHeight="1" x14ac:dyDescent="0.25">
      <c r="A34" s="2">
        <v>45575</v>
      </c>
      <c r="B34" s="9">
        <f t="shared" si="0"/>
        <v>10</v>
      </c>
      <c r="C34" s="3" t="s">
        <v>5</v>
      </c>
      <c r="D34" s="3" t="s">
        <v>18</v>
      </c>
      <c r="E34" s="3" t="s">
        <v>53</v>
      </c>
      <c r="F34" s="4">
        <v>350</v>
      </c>
      <c r="G34" s="3" t="s">
        <v>12</v>
      </c>
      <c r="H34" s="3" t="s">
        <v>9</v>
      </c>
    </row>
    <row r="35" spans="1:8" ht="12" customHeight="1" x14ac:dyDescent="0.25">
      <c r="A35" s="2">
        <v>45578</v>
      </c>
      <c r="B35" s="9">
        <f t="shared" si="0"/>
        <v>10</v>
      </c>
      <c r="C35" s="3" t="s">
        <v>5</v>
      </c>
      <c r="D35" s="3" t="s">
        <v>20</v>
      </c>
      <c r="E35" s="3" t="s">
        <v>54</v>
      </c>
      <c r="F35" s="4">
        <v>400</v>
      </c>
      <c r="G35" s="3" t="s">
        <v>3</v>
      </c>
      <c r="H35" s="3" t="s">
        <v>13</v>
      </c>
    </row>
    <row r="36" spans="1:8" ht="12" customHeight="1" x14ac:dyDescent="0.25">
      <c r="A36" s="2">
        <v>45580</v>
      </c>
      <c r="B36" s="9">
        <f t="shared" si="0"/>
        <v>10</v>
      </c>
      <c r="C36" s="3" t="s">
        <v>5</v>
      </c>
      <c r="D36" s="3" t="s">
        <v>24</v>
      </c>
      <c r="E36" s="3" t="s">
        <v>55</v>
      </c>
      <c r="F36" s="4">
        <v>450</v>
      </c>
      <c r="G36" s="3" t="s">
        <v>8</v>
      </c>
      <c r="H36" s="3" t="s">
        <v>13</v>
      </c>
    </row>
    <row r="37" spans="1:8" ht="12" customHeight="1" x14ac:dyDescent="0.25">
      <c r="A37" s="2">
        <v>45583</v>
      </c>
      <c r="B37" s="9">
        <f t="shared" si="0"/>
        <v>10</v>
      </c>
      <c r="C37" s="3" t="s">
        <v>0</v>
      </c>
      <c r="D37" s="3" t="s">
        <v>56</v>
      </c>
      <c r="E37" s="3" t="s">
        <v>57</v>
      </c>
      <c r="F37" s="4">
        <v>1500</v>
      </c>
      <c r="G37" s="3" t="s">
        <v>3</v>
      </c>
      <c r="H37" s="3" t="s">
        <v>4</v>
      </c>
    </row>
    <row r="38" spans="1:8" ht="12" customHeight="1" x14ac:dyDescent="0.25">
      <c r="A38" s="2">
        <v>45583</v>
      </c>
      <c r="B38" s="9">
        <f t="shared" si="0"/>
        <v>10</v>
      </c>
      <c r="C38" s="3" t="s">
        <v>5</v>
      </c>
      <c r="D38" s="3" t="s">
        <v>26</v>
      </c>
      <c r="E38" s="3" t="s">
        <v>58</v>
      </c>
      <c r="F38" s="4">
        <v>300</v>
      </c>
      <c r="G38" s="3" t="s">
        <v>12</v>
      </c>
      <c r="H38" s="3" t="s">
        <v>9</v>
      </c>
    </row>
    <row r="39" spans="1:8" ht="12" customHeight="1" x14ac:dyDescent="0.25">
      <c r="A39" s="2">
        <v>45585</v>
      </c>
      <c r="B39" s="9">
        <f t="shared" si="0"/>
        <v>10</v>
      </c>
      <c r="C39" s="3" t="s">
        <v>5</v>
      </c>
      <c r="D39" s="3" t="s">
        <v>28</v>
      </c>
      <c r="E39" s="3" t="s">
        <v>59</v>
      </c>
      <c r="F39" s="4">
        <v>800</v>
      </c>
      <c r="G39" s="3" t="s">
        <v>3</v>
      </c>
      <c r="H39" s="3" t="s">
        <v>13</v>
      </c>
    </row>
    <row r="40" spans="1:8" ht="12" customHeight="1" x14ac:dyDescent="0.25">
      <c r="A40" s="2">
        <v>45587</v>
      </c>
      <c r="B40" s="9">
        <f t="shared" si="0"/>
        <v>10</v>
      </c>
      <c r="C40" s="3" t="s">
        <v>5</v>
      </c>
      <c r="D40" s="3" t="s">
        <v>30</v>
      </c>
      <c r="E40" s="3" t="s">
        <v>60</v>
      </c>
      <c r="F40" s="4">
        <v>250</v>
      </c>
      <c r="G40" s="3" t="s">
        <v>12</v>
      </c>
      <c r="H40" s="3" t="s">
        <v>9</v>
      </c>
    </row>
    <row r="41" spans="1:8" ht="12" customHeight="1" x14ac:dyDescent="0.25">
      <c r="A41" s="2">
        <v>45589</v>
      </c>
      <c r="B41" s="9">
        <f t="shared" si="0"/>
        <v>10</v>
      </c>
      <c r="C41" s="3" t="s">
        <v>5</v>
      </c>
      <c r="D41" s="3" t="s">
        <v>34</v>
      </c>
      <c r="E41" s="3" t="s">
        <v>61</v>
      </c>
      <c r="F41" s="4">
        <v>150</v>
      </c>
      <c r="G41" s="3" t="s">
        <v>8</v>
      </c>
      <c r="H41" s="3" t="s">
        <v>13</v>
      </c>
    </row>
    <row r="42" spans="1:8" ht="12" customHeight="1" x14ac:dyDescent="0.25">
      <c r="A42" s="2">
        <v>45591</v>
      </c>
      <c r="B42" s="9">
        <f t="shared" si="0"/>
        <v>10</v>
      </c>
      <c r="C42" s="3" t="s">
        <v>5</v>
      </c>
      <c r="D42" s="3" t="s">
        <v>32</v>
      </c>
      <c r="E42" s="3" t="s">
        <v>62</v>
      </c>
      <c r="F42" s="4">
        <v>250</v>
      </c>
      <c r="G42" s="3" t="s">
        <v>3</v>
      </c>
      <c r="H42" s="3" t="s">
        <v>9</v>
      </c>
    </row>
    <row r="43" spans="1:8" ht="12" customHeight="1" x14ac:dyDescent="0.25">
      <c r="A43" s="2">
        <v>45595</v>
      </c>
      <c r="B43" s="9">
        <f t="shared" si="0"/>
        <v>10</v>
      </c>
      <c r="C43" s="3" t="s">
        <v>5</v>
      </c>
      <c r="D43" s="3" t="s">
        <v>38</v>
      </c>
      <c r="E43" s="3" t="s">
        <v>63</v>
      </c>
      <c r="F43" s="4">
        <v>220</v>
      </c>
      <c r="G43" s="3" t="s">
        <v>3</v>
      </c>
      <c r="H43" s="3" t="s">
        <v>9</v>
      </c>
    </row>
    <row r="44" spans="1:8" ht="12" customHeight="1" x14ac:dyDescent="0.25">
      <c r="A44" s="2">
        <v>45596</v>
      </c>
      <c r="B44" s="9">
        <f t="shared" si="0"/>
        <v>10</v>
      </c>
      <c r="C44" s="3" t="s">
        <v>5</v>
      </c>
      <c r="D44" s="3" t="s">
        <v>36</v>
      </c>
      <c r="E44" s="3" t="s">
        <v>64</v>
      </c>
      <c r="F44" s="4">
        <v>500</v>
      </c>
      <c r="G44" s="3" t="s">
        <v>12</v>
      </c>
      <c r="H44" s="3" t="s">
        <v>9</v>
      </c>
    </row>
  </sheetData>
  <autoFilter ref="A1:H44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BB61-8F1A-42B6-9FB2-C9E67F5E651A}">
  <sheetPr>
    <tabColor rgb="FF00B0F0"/>
  </sheetPr>
  <dimension ref="A8:U8"/>
  <sheetViews>
    <sheetView tabSelected="1" zoomScale="80" zoomScaleNormal="80" workbookViewId="0">
      <selection activeCell="B11" sqref="B11"/>
    </sheetView>
  </sheetViews>
  <sheetFormatPr defaultColWidth="0" defaultRowHeight="15" x14ac:dyDescent="0.25"/>
  <cols>
    <col min="1" max="1" width="27" style="10" customWidth="1"/>
    <col min="2" max="21" width="9.140625" style="8" customWidth="1"/>
    <col min="22" max="16384" width="9.140625" hidden="1"/>
  </cols>
  <sheetData>
    <row r="8" spans="8:8" x14ac:dyDescent="0.25">
      <c r="H8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controler</vt:lpstr>
      <vt:lpstr>Data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dalbellobonini@hotmail.com</cp:lastModifiedBy>
  <cp:revision/>
  <dcterms:created xsi:type="dcterms:W3CDTF">2015-06-05T18:19:34Z</dcterms:created>
  <dcterms:modified xsi:type="dcterms:W3CDTF">2025-01-16T19:32:25Z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