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6621"/>
  <workbookPr autoCompressPictures="0"/>
  <bookViews>
    <workbookView xWindow="0" yWindow="0" windowWidth="25600" windowHeight="14880" activeTab="1"/>
  </bookViews>
  <sheets>
    <sheet name="COMPOUNDS" sheetId="1" r:id="rId1"/>
    <sheet name="UNIT OPERATIONS" sheetId="2" r:id="rId2"/>
    <sheet name="STREAMS" sheetId="3" r:id="rId3"/>
  </sheet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2" l="1"/>
</calcChain>
</file>

<file path=xl/sharedStrings.xml><?xml version="1.0" encoding="utf-8"?>
<sst xmlns="http://schemas.openxmlformats.org/spreadsheetml/2006/main" count="343" uniqueCount="272">
  <si>
    <t>parvariable</t>
  </si>
  <si>
    <t>quantity</t>
  </si>
  <si>
    <t>entity A</t>
  </si>
  <si>
    <t>entity B</t>
  </si>
  <si>
    <t>entity C</t>
  </si>
  <si>
    <t>cmpname</t>
  </si>
  <si>
    <t>CompoundName</t>
  </si>
  <si>
    <t>Water</t>
  </si>
  <si>
    <t>Nitrogen</t>
  </si>
  <si>
    <t>chemform</t>
  </si>
  <si>
    <t>cp</t>
  </si>
  <si>
    <t>PFR concentration profile</t>
  </si>
  <si>
    <t>pfrcprof</t>
  </si>
  <si>
    <t>Identifier</t>
  </si>
  <si>
    <t>ID</t>
  </si>
  <si>
    <t>entity D</t>
  </si>
  <si>
    <t>Molecular Weight</t>
  </si>
  <si>
    <t>MW</t>
  </si>
  <si>
    <t>Unit 1</t>
  </si>
  <si>
    <t>Unit 2</t>
  </si>
  <si>
    <t>Unit 3</t>
  </si>
  <si>
    <t>Unit 4</t>
  </si>
  <si>
    <t xml:space="preserve">Unit </t>
  </si>
  <si>
    <t>unitname</t>
  </si>
  <si>
    <t>Reactor</t>
  </si>
  <si>
    <t>Volume</t>
  </si>
  <si>
    <t>V</t>
  </si>
  <si>
    <t>Optimal conversion</t>
  </si>
  <si>
    <t>Xopt</t>
  </si>
  <si>
    <t>entity E</t>
  </si>
  <si>
    <t>Total Cost</t>
  </si>
  <si>
    <t>Whole Plant</t>
  </si>
  <si>
    <t>entity F</t>
  </si>
  <si>
    <t>Plant</t>
  </si>
  <si>
    <t>OPEX</t>
  </si>
  <si>
    <t>CAPEX</t>
  </si>
  <si>
    <t>Energy</t>
  </si>
  <si>
    <t>capex</t>
  </si>
  <si>
    <t>opex</t>
  </si>
  <si>
    <t>totex</t>
  </si>
  <si>
    <t>tspan</t>
  </si>
  <si>
    <t>NH3Absorber</t>
  </si>
  <si>
    <t>HCNAbsorber</t>
  </si>
  <si>
    <t>Distillation</t>
  </si>
  <si>
    <t>Height</t>
  </si>
  <si>
    <t>Radius</t>
  </si>
  <si>
    <t>rad</t>
  </si>
  <si>
    <t>h</t>
  </si>
  <si>
    <t>En</t>
  </si>
  <si>
    <t>unit simulation time</t>
  </si>
  <si>
    <t>Lebensdauer</t>
  </si>
  <si>
    <t>lspan</t>
  </si>
  <si>
    <t>H20</t>
  </si>
  <si>
    <t>N2</t>
  </si>
  <si>
    <t>ChemFormula</t>
  </si>
  <si>
    <t>Methane</t>
  </si>
  <si>
    <t>CH4</t>
  </si>
  <si>
    <t>Hydrogen</t>
  </si>
  <si>
    <t>H2</t>
  </si>
  <si>
    <t>HCN</t>
  </si>
  <si>
    <t>VolumeVoid</t>
  </si>
  <si>
    <t>epsilon</t>
  </si>
  <si>
    <t>entity G</t>
  </si>
  <si>
    <t>entity H</t>
  </si>
  <si>
    <t>entity I</t>
  </si>
  <si>
    <t>entity J</t>
  </si>
  <si>
    <t>entity K</t>
  </si>
  <si>
    <t>StreamName</t>
  </si>
  <si>
    <t>Liquid flow rate</t>
  </si>
  <si>
    <t>L</t>
  </si>
  <si>
    <t>Gas flow rate</t>
  </si>
  <si>
    <t>G</t>
  </si>
  <si>
    <t>Pressure</t>
  </si>
  <si>
    <t>p</t>
  </si>
  <si>
    <t>Temperature</t>
  </si>
  <si>
    <t>T</t>
  </si>
  <si>
    <t>Liquid molar fraction methane</t>
  </si>
  <si>
    <t>xCH4</t>
  </si>
  <si>
    <t>xNH3</t>
  </si>
  <si>
    <t>Liquid molar fraction erdgas</t>
  </si>
  <si>
    <t>xEgas</t>
  </si>
  <si>
    <t>Liquid molar fraction sulfuric acid</t>
  </si>
  <si>
    <t>xH2SO4</t>
  </si>
  <si>
    <t>Liquid molar fraction hydrogen cyanide</t>
  </si>
  <si>
    <t>xHCN</t>
  </si>
  <si>
    <t>Liquid molar fraction ammonium sulfate</t>
  </si>
  <si>
    <t>xAS</t>
  </si>
  <si>
    <t>Liquid molar fraction hydrogen</t>
  </si>
  <si>
    <t>xH2</t>
  </si>
  <si>
    <t>Gas molar fraction methane</t>
  </si>
  <si>
    <t>Gas molar fraction erdgas</t>
  </si>
  <si>
    <t>Gas molar fraction hydrogen cyanide</t>
  </si>
  <si>
    <t>Gas molar fraction ammonium sulfate</t>
  </si>
  <si>
    <t>Gas molar fraction hydrogen</t>
  </si>
  <si>
    <t>Gas molar fraction sulfuric acid</t>
  </si>
  <si>
    <t>yCH4</t>
  </si>
  <si>
    <t>yNH3</t>
  </si>
  <si>
    <t>yEgas</t>
  </si>
  <si>
    <t>yH2SO4</t>
  </si>
  <si>
    <t>yHCN</t>
  </si>
  <si>
    <t>yAS</t>
  </si>
  <si>
    <t>yH2</t>
  </si>
  <si>
    <t>unit</t>
  </si>
  <si>
    <t>kg.mol-1</t>
  </si>
  <si>
    <t>Melting point</t>
  </si>
  <si>
    <t>bp</t>
  </si>
  <si>
    <t>mp</t>
  </si>
  <si>
    <t>rho</t>
  </si>
  <si>
    <t>K</t>
  </si>
  <si>
    <t>kg.m-3</t>
  </si>
  <si>
    <t>Boiling point at 1 atm</t>
  </si>
  <si>
    <t>Hydrogen cyanide</t>
  </si>
  <si>
    <t>Antoines Parameter A at 373.16K</t>
  </si>
  <si>
    <t>anta100</t>
  </si>
  <si>
    <t>antb100</t>
  </si>
  <si>
    <t>antc100</t>
  </si>
  <si>
    <t>antaRT</t>
  </si>
  <si>
    <t>antbRT</t>
  </si>
  <si>
    <t>antcRT</t>
  </si>
  <si>
    <t>Antoines Parameter A at RT</t>
  </si>
  <si>
    <t>Antoines Parameter B at RT</t>
  </si>
  <si>
    <t>Antoines Parameter c at RT</t>
  </si>
  <si>
    <t>Sulfuric acid</t>
  </si>
  <si>
    <t>H2SO4</t>
  </si>
  <si>
    <t>Ammonium sulfate</t>
  </si>
  <si>
    <t>(NH4)2SO4</t>
  </si>
  <si>
    <t>Antoines Parameter B at 373.16K</t>
  </si>
  <si>
    <t>Antoines Parameter c at 373.16K</t>
  </si>
  <si>
    <t>NH3</t>
  </si>
  <si>
    <t>J.mol-1.K-1</t>
  </si>
  <si>
    <t>Ammonia</t>
  </si>
  <si>
    <t>Liquid molar fraction ammonia</t>
  </si>
  <si>
    <t>Gas molar fraction ammonia</t>
  </si>
  <si>
    <t>Heat Capacity at 298.15K and 1 atm</t>
  </si>
  <si>
    <t>Source</t>
  </si>
  <si>
    <t>CRC</t>
  </si>
  <si>
    <t>Lange</t>
  </si>
  <si>
    <t>Lange, Que(H2SO4)</t>
  </si>
  <si>
    <t>Unit</t>
  </si>
  <si>
    <t>mol.s-1</t>
  </si>
  <si>
    <t>Pa</t>
  </si>
  <si>
    <t>Thermal conductivity</t>
  </si>
  <si>
    <t>lambda</t>
  </si>
  <si>
    <t>Density at 293.15K</t>
  </si>
  <si>
    <t>STM1</t>
  </si>
  <si>
    <t>STM2</t>
  </si>
  <si>
    <t>STM3</t>
  </si>
  <si>
    <t>STM4</t>
  </si>
  <si>
    <t>STM5</t>
  </si>
  <si>
    <t>STM6</t>
  </si>
  <si>
    <t>STM7</t>
  </si>
  <si>
    <t>STM8</t>
  </si>
  <si>
    <t>STM9</t>
  </si>
  <si>
    <t>STM10</t>
  </si>
  <si>
    <t>STM11</t>
  </si>
  <si>
    <t xml:space="preserve">Sinterkorund </t>
  </si>
  <si>
    <t xml:space="preserve">W.m-1.K-1 </t>
  </si>
  <si>
    <t>Lange, CRC(H2SO4)</t>
  </si>
  <si>
    <t>Enthalpy of formation</t>
  </si>
  <si>
    <t>Gibbs of formation</t>
  </si>
  <si>
    <t>deltaHf</t>
  </si>
  <si>
    <t>deltaGf</t>
  </si>
  <si>
    <t>Entropy</t>
  </si>
  <si>
    <t>S</t>
  </si>
  <si>
    <t>J.mol-1</t>
  </si>
  <si>
    <t>J.K-1.mol-1</t>
  </si>
  <si>
    <t>Hm</t>
  </si>
  <si>
    <t>Hv</t>
  </si>
  <si>
    <t>Enthalpy of melting at mp</t>
  </si>
  <si>
    <t>Enthalpy of vaporization at bp</t>
  </si>
  <si>
    <t>Reaction enthalpy HCN</t>
  </si>
  <si>
    <t>deltaHHCN</t>
  </si>
  <si>
    <t>deltaHNH3</t>
  </si>
  <si>
    <t>Reaction enthalpy NH3</t>
  </si>
  <si>
    <t>s</t>
  </si>
  <si>
    <t>Van der Waals Parameter A</t>
  </si>
  <si>
    <t>vdwa</t>
  </si>
  <si>
    <t>Van der Waals Parameter B</t>
  </si>
  <si>
    <t>vdwb</t>
  </si>
  <si>
    <t>m6.Pa.mol-2</t>
  </si>
  <si>
    <t>m6.mol-1</t>
  </si>
  <si>
    <t>K-1</t>
  </si>
  <si>
    <t>K-2</t>
  </si>
  <si>
    <t>K-3</t>
  </si>
  <si>
    <t>K-4</t>
  </si>
  <si>
    <t>McBride</t>
  </si>
  <si>
    <t>Critical temperature</t>
  </si>
  <si>
    <t>Tc</t>
  </si>
  <si>
    <t>Critical pressure</t>
  </si>
  <si>
    <t>pc</t>
  </si>
  <si>
    <t>Critical molar volume</t>
  </si>
  <si>
    <t>Vmc</t>
  </si>
  <si>
    <t>m3.mol-1</t>
  </si>
  <si>
    <t>CRC, Lange(HCN)</t>
  </si>
  <si>
    <t>Gas molar fraction nitrogen</t>
  </si>
  <si>
    <t>yN2</t>
  </si>
  <si>
    <t>Acentric factor</t>
  </si>
  <si>
    <t>omega</t>
  </si>
  <si>
    <t>a1_hcparhigh</t>
  </si>
  <si>
    <t>a2_hcparhigh</t>
  </si>
  <si>
    <t>a3_hcparhigh</t>
  </si>
  <si>
    <t>a4_hcparhigh</t>
  </si>
  <si>
    <t>a1_hcparlow</t>
  </si>
  <si>
    <t>a2_hcparlow</t>
  </si>
  <si>
    <t>a3_hcparlow</t>
  </si>
  <si>
    <t>a4_hcparlow</t>
  </si>
  <si>
    <t>a0_hcparhigh</t>
  </si>
  <si>
    <t>a0_hcparlow</t>
  </si>
  <si>
    <t>Heat Capacity Parameter a2  for T &gt;= 1000K</t>
  </si>
  <si>
    <t>Heat Capacity Parameter a3  for T &gt;= 1000K</t>
  </si>
  <si>
    <t>Heat Capacity Parameter a0 for T &gt;= 1000K</t>
  </si>
  <si>
    <t>Heat Capacity Parameter a1  for T &gt;= 1000K</t>
  </si>
  <si>
    <t>Heat Capacity Parameter a4 for T &gt;= 1000K</t>
  </si>
  <si>
    <t>Heat Capacity Parameter a2  for T &lt;= 1000K</t>
  </si>
  <si>
    <t>Heat Capacity Parameter a3  for T &lt;= 1000K</t>
  </si>
  <si>
    <t>Heat Capacity Parameter a0 for T &lt;= 1000K</t>
  </si>
  <si>
    <t>Heat Capacity Parameter a1  for T &lt;= 1000K</t>
  </si>
  <si>
    <t>Heat Capacity Parameter a4 for T &lt;= 1000K</t>
  </si>
  <si>
    <t>Heat Capacity Parameter b1 for T &gt;= 1000K</t>
  </si>
  <si>
    <t>Heat Capacity Parameter b2 for T &gt;= 1000K</t>
  </si>
  <si>
    <t>b1_hcparhigh</t>
  </si>
  <si>
    <t>b2_hcparhigh</t>
  </si>
  <si>
    <t>Heat Capacity Parameter b1 for T &lt;= 1000K</t>
  </si>
  <si>
    <t>Heat Capacity Parameter b2 for T &lt;= 1000K</t>
  </si>
  <si>
    <t>b1_hcparlow</t>
  </si>
  <si>
    <t>b2_hcparlow</t>
  </si>
  <si>
    <t>Ideal Gas Constant</t>
  </si>
  <si>
    <t>idgc</t>
  </si>
  <si>
    <t>Dummy</t>
  </si>
  <si>
    <t>Henry's calculation std. conditions solubility constant</t>
  </si>
  <si>
    <t>kHstd</t>
  </si>
  <si>
    <t>Henry's calculation deltaHsol/R</t>
  </si>
  <si>
    <t>deltaHsolR</t>
  </si>
  <si>
    <t>M.atm-1</t>
  </si>
  <si>
    <t>Liquid molar fraction water</t>
  </si>
  <si>
    <t>xH2O</t>
  </si>
  <si>
    <t>Gas molar fraction water</t>
  </si>
  <si>
    <t>yH2O</t>
  </si>
  <si>
    <t>Poling/Koretsky</t>
  </si>
  <si>
    <t>cpl</t>
  </si>
  <si>
    <t>Heat capacity liquid (assumed constant)</t>
  </si>
  <si>
    <t>Liquid molar fraction nitrogen</t>
  </si>
  <si>
    <t>xN2</t>
  </si>
  <si>
    <t>Ethane</t>
  </si>
  <si>
    <t>Propane</t>
  </si>
  <si>
    <t>Isobutane</t>
  </si>
  <si>
    <t>Butane</t>
  </si>
  <si>
    <t>Isopentane</t>
  </si>
  <si>
    <t>Pentane</t>
  </si>
  <si>
    <t>Hexane</t>
  </si>
  <si>
    <t>Carbon dioxide</t>
  </si>
  <si>
    <t>Oxygen</t>
  </si>
  <si>
    <t>C2H6</t>
  </si>
  <si>
    <t>C3H8</t>
  </si>
  <si>
    <t>entity L</t>
  </si>
  <si>
    <t>entity M</t>
  </si>
  <si>
    <t>entity N</t>
  </si>
  <si>
    <t>C4H10</t>
  </si>
  <si>
    <t>entity O</t>
  </si>
  <si>
    <t>entity P</t>
  </si>
  <si>
    <t>entity Q</t>
  </si>
  <si>
    <t>entity R</t>
  </si>
  <si>
    <t>entity S</t>
  </si>
  <si>
    <t>C5H12</t>
  </si>
  <si>
    <t>C6H14</t>
  </si>
  <si>
    <t>CO2</t>
  </si>
  <si>
    <t>O2</t>
  </si>
  <si>
    <t>Mole fraction in the natural gas</t>
  </si>
  <si>
    <t>xNatGas</t>
  </si>
  <si>
    <t>Gross heating value of natural gas</t>
  </si>
  <si>
    <t>GHV</t>
  </si>
  <si>
    <t>J.m-3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</si>
</sst>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 (Corps)"/>
    </font>
    <font>
      <sz val="12"/>
      <color theme="1"/>
      <name val="TT1AAt00"/>
    </font>
    <font>
      <sz val="12"/>
      <color rgb="FF9C000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CE4D6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10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8" fillId="5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1" fillId="2" borderId="0" xfId="0" applyFont="1" applyFill="1"/>
    <xf numFmtId="11" fontId="0" fillId="0" borderId="0" xfId="0" applyNumberFormat="1"/>
    <xf numFmtId="0" fontId="4" fillId="3" borderId="0" xfId="0" applyFont="1" applyFill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164" fontId="6" fillId="0" borderId="0" xfId="0" applyNumberFormat="1" applyFont="1"/>
    <xf numFmtId="164" fontId="0" fillId="0" borderId="0" xfId="0" applyNumberFormat="1" applyFont="1"/>
    <xf numFmtId="164" fontId="6" fillId="4" borderId="0" xfId="0" applyNumberFormat="1" applyFont="1" applyFill="1"/>
    <xf numFmtId="164" fontId="6" fillId="0" borderId="0" xfId="0" quotePrefix="1" applyNumberFormat="1" applyFont="1"/>
    <xf numFmtId="164" fontId="0" fillId="0" borderId="0" xfId="0" applyNumberFormat="1"/>
    <xf numFmtId="164" fontId="0" fillId="0" borderId="0" xfId="0" quotePrefix="1" applyNumberFormat="1"/>
    <xf numFmtId="164" fontId="8" fillId="5" borderId="0" xfId="93" applyNumberFormat="1"/>
  </cellXfs>
  <cellStyles count="104">
    <cellStyle name="Insatisfaisant" xfId="93" builtinId="27"/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" xfId="53" builtinId="8" hidden="1"/>
    <cellStyle name="Lien hypertexte" xfId="55" builtinId="8" hidden="1"/>
    <cellStyle name="Lien hypertexte" xfId="57" builtinId="8" hidden="1"/>
    <cellStyle name="Lien hypertexte" xfId="59" builtinId="8" hidden="1"/>
    <cellStyle name="Lien hypertexte" xfId="61" builtinId="8" hidden="1"/>
    <cellStyle name="Lien hypertexte" xfId="63" builtinId="8" hidden="1"/>
    <cellStyle name="Lien hypertexte" xfId="65" builtinId="8" hidden="1"/>
    <cellStyle name="Lien hypertexte" xfId="67" builtinId="8" hidden="1"/>
    <cellStyle name="Lien hypertexte" xfId="69" builtinId="8" hidden="1"/>
    <cellStyle name="Lien hypertexte" xfId="71" builtinId="8" hidden="1"/>
    <cellStyle name="Lien hypertexte" xfId="73" builtinId="8" hidden="1"/>
    <cellStyle name="Lien hypertexte" xfId="75" builtinId="8" hidden="1"/>
    <cellStyle name="Lien hypertexte" xfId="77" builtinId="8" hidden="1"/>
    <cellStyle name="Lien hypertexte" xfId="79" builtinId="8" hidden="1"/>
    <cellStyle name="Lien hypertexte" xfId="81" builtinId="8" hidden="1"/>
    <cellStyle name="Lien hypertexte" xfId="83" builtinId="8" hidden="1"/>
    <cellStyle name="Lien hypertexte" xfId="85" builtinId="8" hidden="1"/>
    <cellStyle name="Lien hypertexte" xfId="87" builtinId="8" hidden="1"/>
    <cellStyle name="Lien hypertexte" xfId="89" builtinId="8" hidden="1"/>
    <cellStyle name="Lien hypertexte" xfId="91" builtinId="8" hidden="1"/>
    <cellStyle name="Lien hypertexte" xfId="94" builtinId="8" hidden="1"/>
    <cellStyle name="Lien hypertexte" xfId="96" builtinId="8" hidden="1"/>
    <cellStyle name="Lien hypertexte" xfId="98" builtinId="8" hidden="1"/>
    <cellStyle name="Lien hypertexte" xfId="100" builtinId="8" hidden="1"/>
    <cellStyle name="Lien hypertexte" xfId="102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Lien hypertexte visité" xfId="52" builtinId="9" hidden="1"/>
    <cellStyle name="Lien hypertexte visité" xfId="54" builtinId="9" hidden="1"/>
    <cellStyle name="Lien hypertexte visité" xfId="56" builtinId="9" hidden="1"/>
    <cellStyle name="Lien hypertexte visité" xfId="58" builtinId="9" hidden="1"/>
    <cellStyle name="Lien hypertexte visité" xfId="60" builtinId="9" hidden="1"/>
    <cellStyle name="Lien hypertexte visité" xfId="62" builtinId="9" hidden="1"/>
    <cellStyle name="Lien hypertexte visité" xfId="64" builtinId="9" hidden="1"/>
    <cellStyle name="Lien hypertexte visité" xfId="66" builtinId="9" hidden="1"/>
    <cellStyle name="Lien hypertexte visité" xfId="68" builtinId="9" hidden="1"/>
    <cellStyle name="Lien hypertexte visité" xfId="70" builtinId="9" hidden="1"/>
    <cellStyle name="Lien hypertexte visité" xfId="72" builtinId="9" hidden="1"/>
    <cellStyle name="Lien hypertexte visité" xfId="74" builtinId="9" hidden="1"/>
    <cellStyle name="Lien hypertexte visité" xfId="76" builtinId="9" hidden="1"/>
    <cellStyle name="Lien hypertexte visité" xfId="78" builtinId="9" hidden="1"/>
    <cellStyle name="Lien hypertexte visité" xfId="80" builtinId="9" hidden="1"/>
    <cellStyle name="Lien hypertexte visité" xfId="82" builtinId="9" hidden="1"/>
    <cellStyle name="Lien hypertexte visité" xfId="84" builtinId="9" hidden="1"/>
    <cellStyle name="Lien hypertexte visité" xfId="86" builtinId="9" hidden="1"/>
    <cellStyle name="Lien hypertexte visité" xfId="88" builtinId="9" hidden="1"/>
    <cellStyle name="Lien hypertexte visité" xfId="90" builtinId="9" hidden="1"/>
    <cellStyle name="Lien hypertexte visité" xfId="92" builtinId="9" hidden="1"/>
    <cellStyle name="Lien hypertexte visité" xfId="95" builtinId="9" hidden="1"/>
    <cellStyle name="Lien hypertexte visité" xfId="97" builtinId="9" hidden="1"/>
    <cellStyle name="Lien hypertexte visité" xfId="99" builtinId="9" hidden="1"/>
    <cellStyle name="Lien hypertexte visité" xfId="101" builtinId="9" hidden="1"/>
    <cellStyle name="Lien hypertexte visité" xfId="103" builtinId="9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6"/>
  <sheetViews>
    <sheetView topLeftCell="A30" workbookViewId="0">
      <selection activeCell="L29" sqref="L29"/>
    </sheetView>
  </sheetViews>
  <sheetFormatPr baseColWidth="10" defaultRowHeight="15" x14ac:dyDescent="0"/>
  <cols>
    <col min="1" max="1" width="47.1640625" style="1" customWidth="1"/>
    <col min="2" max="2" width="14.1640625" customWidth="1"/>
    <col min="3" max="3" width="13.83203125" bestFit="1" customWidth="1"/>
    <col min="4" max="5" width="12.83203125" bestFit="1" customWidth="1"/>
    <col min="6" max="6" width="14.83203125" customWidth="1"/>
    <col min="7" max="7" width="12.83203125" bestFit="1" customWidth="1"/>
    <col min="8" max="8" width="15.1640625" customWidth="1"/>
    <col min="9" max="9" width="12.6640625" customWidth="1"/>
    <col min="10" max="10" width="18.83203125" customWidth="1"/>
    <col min="11" max="11" width="13.83203125" customWidth="1"/>
    <col min="12" max="12" width="13.6640625" customWidth="1"/>
    <col min="13" max="13" width="13.33203125" customWidth="1"/>
    <col min="14" max="15" width="13.83203125" customWidth="1"/>
    <col min="16" max="17" width="16.1640625" customWidth="1"/>
    <col min="18" max="18" width="14.6640625" customWidth="1"/>
    <col min="19" max="19" width="16.1640625" customWidth="1"/>
    <col min="20" max="20" width="16.6640625" customWidth="1"/>
    <col min="21" max="21" width="13" customWidth="1"/>
    <col min="22" max="22" width="18.33203125" customWidth="1"/>
  </cols>
  <sheetData>
    <row r="1" spans="1:22" s="1" customFormat="1">
      <c r="A1" s="2" t="s">
        <v>1</v>
      </c>
      <c r="B1" s="2" t="s">
        <v>0</v>
      </c>
      <c r="C1" s="1" t="s">
        <v>2</v>
      </c>
      <c r="D1" s="1" t="s">
        <v>3</v>
      </c>
      <c r="E1" s="1" t="s">
        <v>4</v>
      </c>
      <c r="F1" s="1" t="s">
        <v>15</v>
      </c>
      <c r="G1" s="1" t="s">
        <v>29</v>
      </c>
      <c r="H1" s="1" t="s">
        <v>32</v>
      </c>
      <c r="I1" s="1" t="s">
        <v>62</v>
      </c>
      <c r="J1" s="1" t="s">
        <v>63</v>
      </c>
      <c r="K1" s="1" t="s">
        <v>64</v>
      </c>
      <c r="L1" s="1" t="s">
        <v>66</v>
      </c>
      <c r="M1" s="1" t="s">
        <v>254</v>
      </c>
      <c r="N1" s="1" t="s">
        <v>255</v>
      </c>
      <c r="O1" s="1" t="s">
        <v>256</v>
      </c>
      <c r="P1" s="1" t="s">
        <v>258</v>
      </c>
      <c r="Q1" s="1" t="s">
        <v>259</v>
      </c>
      <c r="R1" s="1" t="s">
        <v>260</v>
      </c>
      <c r="S1" s="1" t="s">
        <v>261</v>
      </c>
      <c r="T1" s="1" t="s">
        <v>262</v>
      </c>
      <c r="U1" s="1" t="s">
        <v>102</v>
      </c>
      <c r="V1" s="1" t="s">
        <v>134</v>
      </c>
    </row>
    <row r="2" spans="1:22" ht="16">
      <c r="A2" s="1" t="s">
        <v>13</v>
      </c>
      <c r="B2" s="7" t="s">
        <v>14</v>
      </c>
      <c r="C2" s="7">
        <v>1</v>
      </c>
      <c r="D2" s="7">
        <v>2</v>
      </c>
      <c r="E2" s="7">
        <v>3</v>
      </c>
      <c r="F2" s="7">
        <v>4</v>
      </c>
      <c r="G2" s="7">
        <v>5</v>
      </c>
      <c r="H2" s="7">
        <v>6</v>
      </c>
      <c r="I2" s="7">
        <v>7</v>
      </c>
      <c r="J2" s="7">
        <v>8</v>
      </c>
      <c r="K2" s="7">
        <v>9</v>
      </c>
      <c r="L2" s="7">
        <v>10</v>
      </c>
      <c r="M2" s="7">
        <v>11</v>
      </c>
      <c r="N2" s="7">
        <v>12</v>
      </c>
      <c r="O2" s="7">
        <v>13</v>
      </c>
      <c r="P2" s="7">
        <v>14</v>
      </c>
      <c r="Q2" s="7">
        <v>15</v>
      </c>
      <c r="R2" s="7">
        <v>16</v>
      </c>
      <c r="S2" s="7">
        <v>17</v>
      </c>
      <c r="T2" s="7">
        <v>18</v>
      </c>
      <c r="U2" s="7"/>
    </row>
    <row r="3" spans="1:22" ht="16">
      <c r="A3" s="1" t="s">
        <v>6</v>
      </c>
      <c r="B3" s="7" t="s">
        <v>5</v>
      </c>
      <c r="C3" s="7" t="s">
        <v>7</v>
      </c>
      <c r="D3" s="7" t="s">
        <v>8</v>
      </c>
      <c r="E3" s="7" t="s">
        <v>55</v>
      </c>
      <c r="F3" s="7" t="s">
        <v>130</v>
      </c>
      <c r="G3" s="7" t="s">
        <v>57</v>
      </c>
      <c r="H3" s="7" t="s">
        <v>111</v>
      </c>
      <c r="I3" s="7" t="s">
        <v>122</v>
      </c>
      <c r="J3" s="7" t="s">
        <v>124</v>
      </c>
      <c r="K3" s="8" t="s">
        <v>155</v>
      </c>
      <c r="L3" s="8" t="s">
        <v>243</v>
      </c>
      <c r="M3" s="8" t="s">
        <v>244</v>
      </c>
      <c r="N3" s="8" t="s">
        <v>245</v>
      </c>
      <c r="O3" s="8" t="s">
        <v>246</v>
      </c>
      <c r="P3" s="8" t="s">
        <v>247</v>
      </c>
      <c r="Q3" s="8" t="s">
        <v>248</v>
      </c>
      <c r="R3" s="8" t="s">
        <v>249</v>
      </c>
      <c r="S3" s="8" t="s">
        <v>250</v>
      </c>
      <c r="T3" s="8" t="s">
        <v>251</v>
      </c>
      <c r="U3" s="7"/>
    </row>
    <row r="4" spans="1:22" ht="16">
      <c r="A4" s="1" t="s">
        <v>54</v>
      </c>
      <c r="B4" s="7" t="s">
        <v>9</v>
      </c>
      <c r="C4" s="7" t="s">
        <v>52</v>
      </c>
      <c r="D4" s="7" t="s">
        <v>53</v>
      </c>
      <c r="E4" s="7" t="s">
        <v>56</v>
      </c>
      <c r="F4" s="7" t="s">
        <v>128</v>
      </c>
      <c r="G4" s="7" t="s">
        <v>58</v>
      </c>
      <c r="H4" s="7" t="s">
        <v>59</v>
      </c>
      <c r="I4" s="7" t="s">
        <v>123</v>
      </c>
      <c r="J4" s="7" t="s">
        <v>125</v>
      </c>
      <c r="K4" s="7"/>
      <c r="L4" s="7" t="s">
        <v>252</v>
      </c>
      <c r="M4" s="7" t="s">
        <v>253</v>
      </c>
      <c r="N4" s="7" t="s">
        <v>257</v>
      </c>
      <c r="O4" s="7" t="s">
        <v>257</v>
      </c>
      <c r="P4" s="7" t="s">
        <v>263</v>
      </c>
      <c r="Q4" s="7" t="s">
        <v>263</v>
      </c>
      <c r="R4" s="7" t="s">
        <v>264</v>
      </c>
      <c r="S4" s="7" t="s">
        <v>265</v>
      </c>
      <c r="T4" s="7" t="s">
        <v>266</v>
      </c>
      <c r="U4" s="7"/>
    </row>
    <row r="5" spans="1:22" ht="16">
      <c r="A5" s="1" t="s">
        <v>133</v>
      </c>
      <c r="B5" s="7" t="s">
        <v>10</v>
      </c>
      <c r="C5" s="9">
        <v>75.349999999999994</v>
      </c>
      <c r="D5" s="9">
        <v>29.12</v>
      </c>
      <c r="E5" s="9">
        <v>35.700000000000003</v>
      </c>
      <c r="F5" s="9">
        <v>35.65</v>
      </c>
      <c r="G5" s="9">
        <v>28.84</v>
      </c>
      <c r="H5" s="9">
        <v>70.63</v>
      </c>
      <c r="I5" s="9">
        <v>138.9</v>
      </c>
      <c r="J5" s="9">
        <v>187.49</v>
      </c>
      <c r="K5" s="9"/>
      <c r="L5" s="9"/>
      <c r="M5" s="9"/>
      <c r="N5" s="9"/>
      <c r="O5" s="9"/>
      <c r="P5" s="9"/>
      <c r="Q5" s="9"/>
      <c r="R5" s="9"/>
      <c r="S5" s="9"/>
      <c r="T5" s="9"/>
      <c r="U5" s="7" t="s">
        <v>129</v>
      </c>
      <c r="V5" t="s">
        <v>136</v>
      </c>
    </row>
    <row r="6" spans="1:22" ht="16">
      <c r="A6" s="1" t="s">
        <v>119</v>
      </c>
      <c r="B6" s="7" t="s">
        <v>116</v>
      </c>
      <c r="C6" s="10">
        <v>8.1076499999999996</v>
      </c>
      <c r="D6" s="9">
        <v>6.4945700000000004</v>
      </c>
      <c r="E6" s="11">
        <v>20</v>
      </c>
      <c r="F6" s="9">
        <v>9.9638200000000001</v>
      </c>
      <c r="G6" s="11">
        <v>40</v>
      </c>
      <c r="H6" s="9">
        <v>7.5282</v>
      </c>
      <c r="I6" s="9">
        <v>15.9495</v>
      </c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7"/>
      <c r="V6" t="s">
        <v>137</v>
      </c>
    </row>
    <row r="7" spans="1:22" ht="16">
      <c r="A7" s="1" t="s">
        <v>112</v>
      </c>
      <c r="B7" s="7" t="s">
        <v>113</v>
      </c>
      <c r="C7" s="10">
        <v>7.9668099999999997</v>
      </c>
      <c r="D7" s="9">
        <v>6.4945700000000004</v>
      </c>
      <c r="E7" s="11">
        <v>50</v>
      </c>
      <c r="F7" s="9">
        <v>9.9638200000000001</v>
      </c>
      <c r="G7" s="11">
        <v>70</v>
      </c>
      <c r="H7" s="9">
        <v>7.5282</v>
      </c>
      <c r="I7" s="9">
        <v>15.9495</v>
      </c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7"/>
      <c r="V7" t="s">
        <v>137</v>
      </c>
    </row>
    <row r="8" spans="1:22" ht="16">
      <c r="A8" s="1" t="s">
        <v>120</v>
      </c>
      <c r="B8" s="7" t="s">
        <v>117</v>
      </c>
      <c r="C8" s="10">
        <v>1750.2860000000001</v>
      </c>
      <c r="D8" s="9">
        <v>255.68</v>
      </c>
      <c r="E8" s="11">
        <v>0</v>
      </c>
      <c r="F8" s="9">
        <v>1617.9069999999999</v>
      </c>
      <c r="G8" s="11">
        <v>0</v>
      </c>
      <c r="H8" s="9">
        <v>1329.5</v>
      </c>
      <c r="I8" s="9">
        <v>4145.2</v>
      </c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7"/>
      <c r="V8" t="s">
        <v>137</v>
      </c>
    </row>
    <row r="9" spans="1:22" ht="16">
      <c r="A9" s="1" t="s">
        <v>126</v>
      </c>
      <c r="B9" s="7" t="s">
        <v>114</v>
      </c>
      <c r="C9" s="10">
        <v>1668.21</v>
      </c>
      <c r="D9" s="9">
        <v>255.68</v>
      </c>
      <c r="E9" s="11">
        <v>0</v>
      </c>
      <c r="F9" s="9">
        <v>1617.9069999999999</v>
      </c>
      <c r="G9" s="11">
        <v>0</v>
      </c>
      <c r="H9" s="9">
        <v>1329.5</v>
      </c>
      <c r="I9" s="9">
        <v>4145.2</v>
      </c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7"/>
      <c r="V9" t="s">
        <v>137</v>
      </c>
    </row>
    <row r="10" spans="1:22" ht="16">
      <c r="A10" s="1" t="s">
        <v>121</v>
      </c>
      <c r="B10" s="7" t="s">
        <v>118</v>
      </c>
      <c r="C10" s="10">
        <v>235</v>
      </c>
      <c r="D10" s="9">
        <v>266.55</v>
      </c>
      <c r="E10" s="11">
        <v>0</v>
      </c>
      <c r="F10" s="9">
        <v>272.55</v>
      </c>
      <c r="G10" s="11">
        <v>0</v>
      </c>
      <c r="H10" s="9">
        <v>260.39999999999998</v>
      </c>
      <c r="I10" s="9">
        <v>0</v>
      </c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7"/>
      <c r="V10" t="s">
        <v>137</v>
      </c>
    </row>
    <row r="11" spans="1:22" ht="16">
      <c r="A11" s="1" t="s">
        <v>127</v>
      </c>
      <c r="B11" s="7" t="s">
        <v>115</v>
      </c>
      <c r="C11" s="10">
        <v>228</v>
      </c>
      <c r="D11" s="9">
        <v>266.55</v>
      </c>
      <c r="E11" s="11">
        <v>0</v>
      </c>
      <c r="F11" s="9">
        <v>272.55</v>
      </c>
      <c r="G11" s="11">
        <v>0</v>
      </c>
      <c r="H11" s="9">
        <v>260.39999999999998</v>
      </c>
      <c r="I11" s="9">
        <v>0</v>
      </c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7"/>
      <c r="V11" t="s">
        <v>137</v>
      </c>
    </row>
    <row r="12" spans="1:22" ht="16">
      <c r="A12" s="1" t="s">
        <v>16</v>
      </c>
      <c r="B12" s="7" t="s">
        <v>17</v>
      </c>
      <c r="C12" s="12">
        <v>1.7999999999999999E-2</v>
      </c>
      <c r="D12" s="9">
        <v>2.8000000000000001E-2</v>
      </c>
      <c r="E12" s="9">
        <v>1.6E-2</v>
      </c>
      <c r="F12" s="9">
        <v>1.7000000000000001E-2</v>
      </c>
      <c r="G12" s="9">
        <v>2E-3</v>
      </c>
      <c r="H12" s="9">
        <v>2.7E-2</v>
      </c>
      <c r="I12" s="9">
        <v>9.8000000000000004E-2</v>
      </c>
      <c r="J12" s="9">
        <v>0.13200000000000001</v>
      </c>
      <c r="K12" s="9"/>
      <c r="L12" s="9">
        <v>3.0068999999999999E-2</v>
      </c>
      <c r="M12" s="9">
        <v>4.4096000000000003E-2</v>
      </c>
      <c r="N12" s="9">
        <v>5.8122E-2</v>
      </c>
      <c r="O12" s="9">
        <v>5.8122E-2</v>
      </c>
      <c r="P12" s="9">
        <v>7.2149000000000005E-2</v>
      </c>
      <c r="Q12" s="9">
        <v>7.2149000000000005E-2</v>
      </c>
      <c r="R12" s="9">
        <v>8.6175000000000002E-2</v>
      </c>
      <c r="S12" s="9">
        <v>4.4010000000000001E-2</v>
      </c>
      <c r="T12" s="9">
        <v>3.1997999999999999E-2</v>
      </c>
      <c r="U12" s="7" t="s">
        <v>103</v>
      </c>
      <c r="V12" s="7" t="s">
        <v>135</v>
      </c>
    </row>
    <row r="13" spans="1:22" ht="16">
      <c r="A13" s="1" t="s">
        <v>11</v>
      </c>
      <c r="B13" s="7" t="s">
        <v>12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7"/>
    </row>
    <row r="14" spans="1:22" ht="16">
      <c r="A14" s="1" t="s">
        <v>104</v>
      </c>
      <c r="B14" s="7" t="s">
        <v>106</v>
      </c>
      <c r="C14" s="9">
        <v>273.16000000000003</v>
      </c>
      <c r="D14" s="9">
        <v>63.16</v>
      </c>
      <c r="E14" s="9">
        <v>90.69</v>
      </c>
      <c r="F14" s="9">
        <v>195.51</v>
      </c>
      <c r="G14" s="9">
        <v>14</v>
      </c>
      <c r="H14" s="9">
        <v>259.88</v>
      </c>
      <c r="I14" s="9">
        <v>283.47000000000003</v>
      </c>
      <c r="J14" s="9">
        <v>553.16</v>
      </c>
      <c r="K14" s="9"/>
      <c r="L14" s="9"/>
      <c r="M14" s="9"/>
      <c r="N14" s="9"/>
      <c r="O14" s="9"/>
      <c r="P14" s="9"/>
      <c r="Q14" s="9"/>
      <c r="R14" s="9"/>
      <c r="S14" s="9"/>
      <c r="T14" s="9"/>
      <c r="U14" s="7" t="s">
        <v>108</v>
      </c>
      <c r="V14" s="7" t="s">
        <v>135</v>
      </c>
    </row>
    <row r="15" spans="1:22" ht="16">
      <c r="A15" s="1" t="s">
        <v>110</v>
      </c>
      <c r="B15" s="7" t="s">
        <v>105</v>
      </c>
      <c r="C15" s="9">
        <v>373.13</v>
      </c>
      <c r="D15" s="9">
        <v>77.36</v>
      </c>
      <c r="E15" s="9">
        <v>111.66</v>
      </c>
      <c r="F15" s="9">
        <v>239.83</v>
      </c>
      <c r="G15" s="9">
        <v>20.28</v>
      </c>
      <c r="H15" s="9">
        <v>298.79000000000002</v>
      </c>
      <c r="I15" s="9">
        <v>610.16</v>
      </c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7" t="s">
        <v>108</v>
      </c>
      <c r="V15" s="7" t="s">
        <v>135</v>
      </c>
    </row>
    <row r="16" spans="1:22" ht="16">
      <c r="A16" s="1" t="s">
        <v>143</v>
      </c>
      <c r="B16" s="7" t="s">
        <v>107</v>
      </c>
      <c r="C16" s="9">
        <v>997</v>
      </c>
      <c r="D16" s="9"/>
      <c r="E16" s="9"/>
      <c r="F16" s="9"/>
      <c r="G16" s="9"/>
      <c r="H16" s="9">
        <v>687</v>
      </c>
      <c r="I16" s="9">
        <v>1831</v>
      </c>
      <c r="J16" s="9">
        <v>1769</v>
      </c>
      <c r="K16" s="9"/>
      <c r="L16" s="9"/>
      <c r="M16" s="9"/>
      <c r="N16" s="9"/>
      <c r="O16" s="9"/>
      <c r="P16" s="9"/>
      <c r="Q16" s="9"/>
      <c r="R16" s="9"/>
      <c r="S16" s="9"/>
      <c r="T16" s="9"/>
      <c r="U16" s="7" t="s">
        <v>109</v>
      </c>
      <c r="V16" s="7" t="s">
        <v>157</v>
      </c>
    </row>
    <row r="17" spans="1:22" ht="16">
      <c r="A17" s="1" t="s">
        <v>141</v>
      </c>
      <c r="B17" s="7" t="s">
        <v>142</v>
      </c>
      <c r="C17" s="13"/>
      <c r="D17" s="13"/>
      <c r="E17" s="13"/>
      <c r="F17" s="13"/>
      <c r="G17" s="13"/>
      <c r="H17" s="13"/>
      <c r="I17" s="13"/>
      <c r="J17" s="13"/>
      <c r="K17" s="13">
        <v>4.5</v>
      </c>
      <c r="L17" s="13"/>
      <c r="M17" s="13"/>
      <c r="N17" s="13"/>
      <c r="O17" s="13"/>
      <c r="P17" s="13"/>
      <c r="Q17" s="13"/>
      <c r="R17" s="13"/>
      <c r="S17" s="13"/>
      <c r="T17" s="13"/>
      <c r="U17" s="8" t="s">
        <v>156</v>
      </c>
    </row>
    <row r="18" spans="1:22" ht="16">
      <c r="A18" s="1" t="s">
        <v>158</v>
      </c>
      <c r="B18" s="7" t="s">
        <v>160</v>
      </c>
      <c r="C18" s="13">
        <v>-285830</v>
      </c>
      <c r="D18" s="13">
        <v>0</v>
      </c>
      <c r="E18" s="13">
        <v>-74600</v>
      </c>
      <c r="F18" s="13">
        <v>-45940</v>
      </c>
      <c r="G18" s="13">
        <v>0</v>
      </c>
      <c r="H18" s="13">
        <v>108870</v>
      </c>
      <c r="I18" s="13">
        <v>-814000</v>
      </c>
      <c r="J18" s="13">
        <v>-1180900</v>
      </c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7" t="s">
        <v>164</v>
      </c>
      <c r="V18" s="7" t="s">
        <v>136</v>
      </c>
    </row>
    <row r="19" spans="1:22" ht="16">
      <c r="A19" s="1" t="s">
        <v>159</v>
      </c>
      <c r="B19" s="7" t="s">
        <v>161</v>
      </c>
      <c r="C19" s="13">
        <v>-237140</v>
      </c>
      <c r="D19" s="13">
        <v>0</v>
      </c>
      <c r="E19" s="13">
        <v>-50500</v>
      </c>
      <c r="F19" s="13">
        <v>-16400</v>
      </c>
      <c r="G19" s="13">
        <v>0</v>
      </c>
      <c r="H19" s="13">
        <v>124930</v>
      </c>
      <c r="I19" s="13">
        <v>-689900</v>
      </c>
      <c r="J19" s="13">
        <v>-901700</v>
      </c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7" t="s">
        <v>164</v>
      </c>
      <c r="V19" s="7" t="s">
        <v>136</v>
      </c>
    </row>
    <row r="20" spans="1:22" ht="16">
      <c r="A20" s="1" t="s">
        <v>162</v>
      </c>
      <c r="B20" s="7" t="s">
        <v>163</v>
      </c>
      <c r="C20" s="13">
        <v>69.95</v>
      </c>
      <c r="D20" s="13">
        <v>191.61</v>
      </c>
      <c r="E20" s="13">
        <v>186.3</v>
      </c>
      <c r="F20" s="13">
        <v>192.78</v>
      </c>
      <c r="G20" s="13">
        <v>130.68</v>
      </c>
      <c r="H20" s="13">
        <v>112.84</v>
      </c>
      <c r="I20" s="13">
        <v>156.9</v>
      </c>
      <c r="J20" s="13">
        <v>220.1</v>
      </c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7" t="s">
        <v>165</v>
      </c>
      <c r="V20" s="7" t="s">
        <v>136</v>
      </c>
    </row>
    <row r="21" spans="1:22" ht="16">
      <c r="A21" s="1" t="s">
        <v>168</v>
      </c>
      <c r="B21" s="7" t="s">
        <v>166</v>
      </c>
      <c r="C21" s="13">
        <v>6009</v>
      </c>
      <c r="D21" s="13">
        <v>720</v>
      </c>
      <c r="E21" s="13">
        <v>940</v>
      </c>
      <c r="F21" s="13">
        <v>5660</v>
      </c>
      <c r="G21" s="13">
        <v>117</v>
      </c>
      <c r="H21" s="13">
        <v>8406</v>
      </c>
      <c r="I21" s="13">
        <v>10710</v>
      </c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7" t="s">
        <v>164</v>
      </c>
      <c r="V21" s="7" t="s">
        <v>136</v>
      </c>
    </row>
    <row r="22" spans="1:22" ht="16">
      <c r="A22" s="1" t="s">
        <v>169</v>
      </c>
      <c r="B22" s="7" t="s">
        <v>167</v>
      </c>
      <c r="C22" s="13">
        <v>40660</v>
      </c>
      <c r="D22" s="13">
        <v>5577</v>
      </c>
      <c r="E22" s="13">
        <v>8200</v>
      </c>
      <c r="F22" s="13">
        <v>23350</v>
      </c>
      <c r="G22" s="13">
        <v>904</v>
      </c>
      <c r="H22" s="13">
        <v>25220</v>
      </c>
      <c r="I22" s="13">
        <v>50200</v>
      </c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7" t="s">
        <v>164</v>
      </c>
      <c r="V22" s="7" t="s">
        <v>136</v>
      </c>
    </row>
    <row r="23" spans="1:22" ht="16">
      <c r="A23" s="1" t="s">
        <v>175</v>
      </c>
      <c r="B23" s="7" t="s">
        <v>176</v>
      </c>
      <c r="C23" s="13">
        <v>0.55369999999999997</v>
      </c>
      <c r="D23" s="13">
        <v>1.518</v>
      </c>
      <c r="E23" s="13">
        <v>0.23</v>
      </c>
      <c r="F23" s="13">
        <v>0.42249999999999999</v>
      </c>
      <c r="G23" s="13">
        <v>2.4840000000000001E-2</v>
      </c>
      <c r="H23" s="13">
        <v>1.129</v>
      </c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7" t="s">
        <v>179</v>
      </c>
      <c r="V23" s="7" t="s">
        <v>136</v>
      </c>
    </row>
    <row r="24" spans="1:22" ht="16">
      <c r="A24" s="1" t="s">
        <v>177</v>
      </c>
      <c r="B24" s="7" t="s">
        <v>178</v>
      </c>
      <c r="C24" s="13">
        <v>3.0519999999999998E-8</v>
      </c>
      <c r="D24" s="13">
        <v>1.2879999999999999E-7</v>
      </c>
      <c r="E24" s="13">
        <v>4.3009999999999999E-8</v>
      </c>
      <c r="F24" s="13">
        <v>3.7130000000000002E-8</v>
      </c>
      <c r="G24" s="13">
        <v>2.651E-8</v>
      </c>
      <c r="H24" s="13">
        <v>8.8059999999999996E-8</v>
      </c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7" t="s">
        <v>180</v>
      </c>
      <c r="V24" s="7" t="s">
        <v>136</v>
      </c>
    </row>
    <row r="25" spans="1:22" ht="16">
      <c r="A25" s="1" t="s">
        <v>186</v>
      </c>
      <c r="B25" s="7" t="s">
        <v>187</v>
      </c>
      <c r="C25" s="13">
        <v>647.1</v>
      </c>
      <c r="D25" s="13">
        <v>126.19</v>
      </c>
      <c r="E25" s="13">
        <v>190.56</v>
      </c>
      <c r="F25" s="13">
        <v>405.56</v>
      </c>
      <c r="G25" s="13">
        <v>32.94</v>
      </c>
      <c r="H25" s="13">
        <v>456.66</v>
      </c>
      <c r="I25" s="13"/>
      <c r="J25" s="13"/>
      <c r="K25" s="13"/>
      <c r="L25" s="13">
        <v>305.36</v>
      </c>
      <c r="M25" s="13">
        <v>369.9</v>
      </c>
      <c r="N25" s="13">
        <v>407.84</v>
      </c>
      <c r="O25" s="13">
        <v>425.2</v>
      </c>
      <c r="P25" s="13">
        <v>460.37</v>
      </c>
      <c r="Q25" s="13">
        <v>469.7</v>
      </c>
      <c r="R25" s="13">
        <v>507.5</v>
      </c>
      <c r="S25" s="13">
        <v>304.13</v>
      </c>
      <c r="T25" s="13">
        <v>154.58000000000001</v>
      </c>
      <c r="U25" s="7" t="s">
        <v>108</v>
      </c>
      <c r="V25" s="7" t="s">
        <v>193</v>
      </c>
    </row>
    <row r="26" spans="1:22" ht="16">
      <c r="A26" s="1" t="s">
        <v>188</v>
      </c>
      <c r="B26" s="7" t="s">
        <v>189</v>
      </c>
      <c r="C26" s="13">
        <v>22060000</v>
      </c>
      <c r="D26" s="13">
        <v>3395800</v>
      </c>
      <c r="E26" s="13">
        <v>4600000</v>
      </c>
      <c r="F26" s="13">
        <v>11357000</v>
      </c>
      <c r="G26" s="13">
        <v>1285800</v>
      </c>
      <c r="H26" s="13">
        <v>5390500</v>
      </c>
      <c r="I26" s="13"/>
      <c r="J26" s="13"/>
      <c r="K26" s="13"/>
      <c r="L26" s="13">
        <v>4880000</v>
      </c>
      <c r="M26" s="13">
        <v>4250000</v>
      </c>
      <c r="N26" s="13">
        <v>3640000</v>
      </c>
      <c r="O26" s="13">
        <v>3790000</v>
      </c>
      <c r="P26" s="13">
        <v>3350000</v>
      </c>
      <c r="Q26" s="13">
        <v>3370000</v>
      </c>
      <c r="R26" s="13">
        <v>3030000</v>
      </c>
      <c r="S26" s="13">
        <v>7380000</v>
      </c>
      <c r="T26" s="13">
        <v>5040000</v>
      </c>
      <c r="U26" s="7" t="s">
        <v>140</v>
      </c>
      <c r="V26" s="7" t="s">
        <v>193</v>
      </c>
    </row>
    <row r="27" spans="1:22" ht="16">
      <c r="A27" s="1" t="s">
        <v>190</v>
      </c>
      <c r="B27" s="7" t="s">
        <v>191</v>
      </c>
      <c r="C27" s="13">
        <v>5.5999999999999999E-5</v>
      </c>
      <c r="D27" s="13">
        <v>9.0000000000000006E-5</v>
      </c>
      <c r="E27" s="13">
        <v>9.8999999999999994E-5</v>
      </c>
      <c r="F27" s="13">
        <v>6.9800000000000003E-5</v>
      </c>
      <c r="G27" s="13">
        <v>6.4999999999999994E-5</v>
      </c>
      <c r="H27" s="13">
        <v>1.3899999999999999E-4</v>
      </c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7" t="s">
        <v>192</v>
      </c>
      <c r="V27" s="7" t="s">
        <v>193</v>
      </c>
    </row>
    <row r="28" spans="1:22" ht="16">
      <c r="A28" s="1" t="s">
        <v>196</v>
      </c>
      <c r="B28" s="7" t="s">
        <v>197</v>
      </c>
      <c r="C28" s="13">
        <v>0.34399999999999997</v>
      </c>
      <c r="D28" s="13">
        <v>3.9E-2</v>
      </c>
      <c r="E28" s="13">
        <v>1.0999999999999999E-2</v>
      </c>
      <c r="F28" s="13">
        <v>0.25</v>
      </c>
      <c r="G28" s="14">
        <v>-0.216</v>
      </c>
      <c r="H28" s="13">
        <v>0.40699999999999997</v>
      </c>
      <c r="I28" s="13"/>
      <c r="J28" s="13"/>
      <c r="K28" s="13"/>
      <c r="L28" s="13">
        <v>9.9000000000000005E-2</v>
      </c>
      <c r="M28" s="13">
        <v>0.153</v>
      </c>
      <c r="N28" s="13">
        <v>0.183</v>
      </c>
      <c r="O28" s="13">
        <v>0.19900000000000001</v>
      </c>
      <c r="P28" s="13">
        <v>0.22700000000000001</v>
      </c>
      <c r="Q28" s="13">
        <v>0.251</v>
      </c>
      <c r="R28" s="13">
        <v>0.29899999999999999</v>
      </c>
      <c r="S28" s="13">
        <v>0.23899999999999999</v>
      </c>
      <c r="T28" s="13">
        <v>2.5000000000000001E-2</v>
      </c>
      <c r="V28" s="7" t="s">
        <v>238</v>
      </c>
    </row>
    <row r="29" spans="1:22" ht="16">
      <c r="A29" s="1" t="s">
        <v>210</v>
      </c>
      <c r="B29" s="7" t="s">
        <v>206</v>
      </c>
      <c r="C29" s="13">
        <v>2.677</v>
      </c>
      <c r="D29" s="13">
        <v>2.9525999999999999</v>
      </c>
      <c r="E29" s="13">
        <v>1.6355</v>
      </c>
      <c r="F29" s="13">
        <v>2.7170999999999998</v>
      </c>
      <c r="G29" s="13">
        <v>2.9329000000000001</v>
      </c>
      <c r="H29" s="13">
        <v>3.8022999999999998</v>
      </c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7"/>
      <c r="V29" s="7" t="s">
        <v>185</v>
      </c>
    </row>
    <row r="30" spans="1:22" ht="16">
      <c r="A30" s="1" t="s">
        <v>211</v>
      </c>
      <c r="B30" s="7" t="s">
        <v>198</v>
      </c>
      <c r="C30" s="14">
        <v>2.9732000000000001E-3</v>
      </c>
      <c r="D30" s="14">
        <v>1.3969E-3</v>
      </c>
      <c r="E30" s="13">
        <v>1.0083999999999999E-2</v>
      </c>
      <c r="F30" s="13">
        <v>5.5685999999999999E-3</v>
      </c>
      <c r="G30" s="13">
        <v>8.2660999999999997E-4</v>
      </c>
      <c r="H30" s="13">
        <v>3.1462999999999999E-3</v>
      </c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7" t="s">
        <v>181</v>
      </c>
      <c r="V30" s="7" t="s">
        <v>185</v>
      </c>
    </row>
    <row r="31" spans="1:22" ht="16">
      <c r="A31" s="1" t="s">
        <v>208</v>
      </c>
      <c r="B31" s="7" t="s">
        <v>199</v>
      </c>
      <c r="C31" s="14">
        <v>-7.7377000000000003E-7</v>
      </c>
      <c r="D31" s="14">
        <v>-4.9263000000000004E-7</v>
      </c>
      <c r="E31" s="14">
        <v>-3.3691999999999999E-6</v>
      </c>
      <c r="F31" s="14">
        <v>-1.7688999999999999E-6</v>
      </c>
      <c r="G31" s="14">
        <v>-1.4639999999999999E-7</v>
      </c>
      <c r="H31" s="14">
        <v>-1.0632E-6</v>
      </c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7" t="s">
        <v>182</v>
      </c>
      <c r="V31" s="7" t="s">
        <v>185</v>
      </c>
    </row>
    <row r="32" spans="1:22" ht="16">
      <c r="A32" s="1" t="s">
        <v>209</v>
      </c>
      <c r="B32" s="7" t="s">
        <v>200</v>
      </c>
      <c r="C32" s="14">
        <v>9.4433999999999999E-11</v>
      </c>
      <c r="D32" s="14">
        <v>7.8601000000000001E-11</v>
      </c>
      <c r="E32" s="14">
        <v>5.3495999999999998E-10</v>
      </c>
      <c r="F32" s="14">
        <v>2.6741999999999999E-10</v>
      </c>
      <c r="G32" s="13">
        <v>1.5410000000000002E-11</v>
      </c>
      <c r="H32" s="13">
        <v>1.6619E-9</v>
      </c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7" t="s">
        <v>183</v>
      </c>
      <c r="V32" s="7" t="s">
        <v>185</v>
      </c>
    </row>
    <row r="33" spans="1:22" ht="16">
      <c r="A33" s="1" t="s">
        <v>212</v>
      </c>
      <c r="B33" s="7" t="s">
        <v>201</v>
      </c>
      <c r="C33" s="14">
        <v>-4.2689999999999998E-15</v>
      </c>
      <c r="D33" s="14">
        <v>-4.6076000000000002E-15</v>
      </c>
      <c r="E33" s="13">
        <v>3.1552000000000002E-14</v>
      </c>
      <c r="F33" s="14">
        <v>-1.5273E-14</v>
      </c>
      <c r="G33" s="14">
        <v>-6.8879999999999997E-16</v>
      </c>
      <c r="H33" s="14">
        <v>-9.7989000000000007E-15</v>
      </c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7" t="s">
        <v>184</v>
      </c>
      <c r="V33" s="7" t="s">
        <v>185</v>
      </c>
    </row>
    <row r="34" spans="1:22" ht="16">
      <c r="A34" s="1" t="s">
        <v>218</v>
      </c>
      <c r="B34" s="7" t="s">
        <v>220</v>
      </c>
      <c r="C34" s="14">
        <v>-29886</v>
      </c>
      <c r="D34" s="14">
        <v>-923.95</v>
      </c>
      <c r="E34" s="14">
        <v>-10006</v>
      </c>
      <c r="F34" s="14">
        <v>-6584.5</v>
      </c>
      <c r="G34" s="14">
        <v>-813.07</v>
      </c>
      <c r="H34" s="13">
        <v>14910</v>
      </c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7" t="s">
        <v>108</v>
      </c>
      <c r="V34" s="7" t="s">
        <v>185</v>
      </c>
    </row>
    <row r="35" spans="1:22" ht="16">
      <c r="A35" s="1" t="s">
        <v>219</v>
      </c>
      <c r="B35" s="7" t="s">
        <v>221</v>
      </c>
      <c r="C35" s="13">
        <v>6.8826000000000001</v>
      </c>
      <c r="D35" s="13">
        <v>5.8719000000000001</v>
      </c>
      <c r="E35" s="13">
        <v>9.9931000000000001</v>
      </c>
      <c r="F35" s="13">
        <v>6.0929000000000002</v>
      </c>
      <c r="G35" s="14">
        <v>-1.0243</v>
      </c>
      <c r="H35" s="13">
        <v>1.575</v>
      </c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V35" s="7" t="s">
        <v>185</v>
      </c>
    </row>
    <row r="36" spans="1:22" ht="16">
      <c r="A36" s="1" t="s">
        <v>215</v>
      </c>
      <c r="B36" s="7" t="s">
        <v>207</v>
      </c>
      <c r="C36" s="13">
        <v>4.1985999999999999</v>
      </c>
      <c r="D36" s="13">
        <v>3.5310000000000001</v>
      </c>
      <c r="E36" s="13">
        <v>5.1498999999999997</v>
      </c>
      <c r="F36" s="13">
        <v>4.3018000000000001</v>
      </c>
      <c r="G36" s="13">
        <v>2.3443000000000001</v>
      </c>
      <c r="H36" s="13">
        <v>2.2589999999999999</v>
      </c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V36" s="7" t="s">
        <v>185</v>
      </c>
    </row>
    <row r="37" spans="1:22" ht="16">
      <c r="A37" s="1" t="s">
        <v>216</v>
      </c>
      <c r="B37" s="7" t="s">
        <v>202</v>
      </c>
      <c r="C37" s="14">
        <v>-2.0363999999999998E-3</v>
      </c>
      <c r="D37" s="14">
        <v>-1.2365999999999999E-4</v>
      </c>
      <c r="E37" s="14">
        <v>-1.3671000000000001E-2</v>
      </c>
      <c r="F37" s="14">
        <v>-4.7713E-3</v>
      </c>
      <c r="G37" s="13">
        <v>7.9804999999999997E-3</v>
      </c>
      <c r="H37" s="13">
        <v>1.0050999999999999E-2</v>
      </c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7" t="s">
        <v>181</v>
      </c>
      <c r="V37" s="7" t="s">
        <v>185</v>
      </c>
    </row>
    <row r="38" spans="1:22" ht="16">
      <c r="A38" s="1" t="s">
        <v>213</v>
      </c>
      <c r="B38" s="7" t="s">
        <v>203</v>
      </c>
      <c r="C38" s="13">
        <v>6.5204000000000003E-6</v>
      </c>
      <c r="D38" s="14">
        <v>-5.0299999999999999E-7</v>
      </c>
      <c r="E38" s="13">
        <v>4.918E-5</v>
      </c>
      <c r="F38" s="13">
        <v>2.1934E-5</v>
      </c>
      <c r="G38" s="14">
        <v>-1.9477999999999999E-5</v>
      </c>
      <c r="H38" s="14">
        <v>-1.3351E-5</v>
      </c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7" t="s">
        <v>182</v>
      </c>
      <c r="V38" s="7" t="s">
        <v>185</v>
      </c>
    </row>
    <row r="39" spans="1:22" ht="16">
      <c r="A39" s="1" t="s">
        <v>214</v>
      </c>
      <c r="B39" s="7" t="s">
        <v>204</v>
      </c>
      <c r="C39" s="14">
        <v>-5.4880000000000001E-9</v>
      </c>
      <c r="D39" s="13">
        <v>2.4353000000000001E-9</v>
      </c>
      <c r="E39" s="14">
        <v>-4.8474000000000001E-8</v>
      </c>
      <c r="F39" s="14">
        <v>-2.2986000000000001E-8</v>
      </c>
      <c r="G39" s="13">
        <v>2.0157E-8</v>
      </c>
      <c r="H39" s="13">
        <v>1.0092E-8</v>
      </c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7" t="s">
        <v>183</v>
      </c>
      <c r="V39" s="7" t="s">
        <v>185</v>
      </c>
    </row>
    <row r="40" spans="1:22" ht="16">
      <c r="A40" s="1" t="s">
        <v>217</v>
      </c>
      <c r="B40" s="7" t="s">
        <v>205</v>
      </c>
      <c r="C40" s="13">
        <v>1.7719999999999999E-12</v>
      </c>
      <c r="D40" s="14">
        <v>-1.4088E-12</v>
      </c>
      <c r="E40" s="13">
        <v>1.6669E-11</v>
      </c>
      <c r="F40" s="13">
        <v>8.2899E-12</v>
      </c>
      <c r="G40" s="14">
        <v>-7.3761000000000004E-12</v>
      </c>
      <c r="H40" s="14">
        <v>-3.0087999999999999E-12</v>
      </c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7" t="s">
        <v>184</v>
      </c>
      <c r="V40" s="7" t="s">
        <v>185</v>
      </c>
    </row>
    <row r="41" spans="1:22" ht="16">
      <c r="A41" s="1" t="s">
        <v>222</v>
      </c>
      <c r="B41" s="7" t="s">
        <v>224</v>
      </c>
      <c r="C41" s="14">
        <v>-30294</v>
      </c>
      <c r="D41" s="14">
        <v>-1047</v>
      </c>
      <c r="E41" s="14">
        <v>-10247</v>
      </c>
      <c r="F41" s="14">
        <v>-6748.1</v>
      </c>
      <c r="G41" s="14">
        <v>-917.94</v>
      </c>
      <c r="H41" s="13">
        <v>15216</v>
      </c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7" t="s">
        <v>108</v>
      </c>
      <c r="V41" s="7" t="s">
        <v>185</v>
      </c>
    </row>
    <row r="42" spans="1:22" ht="16">
      <c r="A42" s="1" t="s">
        <v>223</v>
      </c>
      <c r="B42" s="7" t="s">
        <v>225</v>
      </c>
      <c r="C42" s="14">
        <v>-0.84902999999999995</v>
      </c>
      <c r="D42" s="13">
        <v>2.9674999999999998</v>
      </c>
      <c r="E42" s="14">
        <v>-4.6413000000000002</v>
      </c>
      <c r="F42" s="14">
        <v>-0.69064000000000003</v>
      </c>
      <c r="G42" s="13">
        <v>0.68301000000000001</v>
      </c>
      <c r="H42" s="13">
        <v>8.9162999999999997</v>
      </c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V42" s="7" t="s">
        <v>185</v>
      </c>
    </row>
    <row r="43" spans="1:22" ht="16">
      <c r="A43" s="1" t="s">
        <v>229</v>
      </c>
      <c r="B43" s="7" t="s">
        <v>230</v>
      </c>
      <c r="C43" s="13"/>
      <c r="D43" s="13">
        <v>6.4999999999999997E-4</v>
      </c>
      <c r="E43" s="13">
        <v>1.4E-3</v>
      </c>
      <c r="F43" s="13">
        <v>61</v>
      </c>
      <c r="G43" s="13">
        <v>7.7999999999999999E-4</v>
      </c>
      <c r="H43" s="13">
        <v>12</v>
      </c>
      <c r="I43" s="13"/>
      <c r="J43" s="13"/>
      <c r="U43" s="7" t="s">
        <v>233</v>
      </c>
    </row>
    <row r="44" spans="1:22" ht="16">
      <c r="A44" s="1" t="s">
        <v>231</v>
      </c>
      <c r="B44" s="7" t="s">
        <v>232</v>
      </c>
      <c r="C44" s="13"/>
      <c r="D44" s="13">
        <v>1300</v>
      </c>
      <c r="E44" s="13">
        <v>1600</v>
      </c>
      <c r="F44" s="13">
        <v>4200</v>
      </c>
      <c r="G44" s="13">
        <v>500</v>
      </c>
      <c r="H44" s="13">
        <v>5000</v>
      </c>
      <c r="I44" s="13"/>
      <c r="J44" s="13"/>
      <c r="U44" s="7" t="s">
        <v>108</v>
      </c>
    </row>
    <row r="45" spans="1:22" ht="16">
      <c r="A45" s="1" t="s">
        <v>240</v>
      </c>
      <c r="B45" s="7" t="s">
        <v>239</v>
      </c>
      <c r="C45" s="15">
        <v>72</v>
      </c>
      <c r="D45" s="15">
        <v>72</v>
      </c>
      <c r="E45" s="15">
        <v>72</v>
      </c>
      <c r="F45" s="15">
        <v>72</v>
      </c>
      <c r="G45" s="15">
        <v>72</v>
      </c>
      <c r="H45" s="15">
        <v>72</v>
      </c>
      <c r="I45" s="15">
        <v>72</v>
      </c>
      <c r="J45" s="15">
        <v>72</v>
      </c>
      <c r="U45" s="7" t="s">
        <v>165</v>
      </c>
    </row>
    <row r="46" spans="1:22" ht="16">
      <c r="A46" s="1" t="s">
        <v>267</v>
      </c>
      <c r="B46" s="7" t="s">
        <v>268</v>
      </c>
      <c r="D46" s="13">
        <v>0.01</v>
      </c>
      <c r="E46">
        <v>0.93899999999999995</v>
      </c>
      <c r="L46" s="3">
        <v>4.2000000000000003E-2</v>
      </c>
      <c r="M46" s="3">
        <v>3.0000000000000001E-3</v>
      </c>
      <c r="N46" s="3">
        <v>2.9999999999999997E-4</v>
      </c>
      <c r="O46" s="3">
        <v>2.9999999999999997E-4</v>
      </c>
      <c r="P46" s="3">
        <v>1E-4</v>
      </c>
      <c r="Q46" s="3">
        <v>1E-4</v>
      </c>
      <c r="R46" s="3">
        <v>1E-4</v>
      </c>
      <c r="S46" s="3">
        <v>5.0000000000000001E-3</v>
      </c>
      <c r="T46" s="3">
        <v>1E-4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tabSelected="1" workbookViewId="0">
      <selection activeCell="A19" sqref="A19"/>
    </sheetView>
  </sheetViews>
  <sheetFormatPr baseColWidth="10" defaultRowHeight="15" x14ac:dyDescent="0"/>
  <cols>
    <col min="1" max="1" width="29.1640625" style="1" customWidth="1"/>
  </cols>
  <sheetData>
    <row r="1" spans="1:9" s="1" customFormat="1">
      <c r="A1" s="2" t="s">
        <v>1</v>
      </c>
      <c r="B1" s="2" t="s">
        <v>0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31</v>
      </c>
      <c r="H1" s="1" t="s">
        <v>138</v>
      </c>
      <c r="I1" s="1" t="s">
        <v>134</v>
      </c>
    </row>
    <row r="2" spans="1:9">
      <c r="A2" s="1" t="s">
        <v>13</v>
      </c>
      <c r="B2" t="s">
        <v>14</v>
      </c>
      <c r="C2">
        <v>1</v>
      </c>
      <c r="D2">
        <v>2</v>
      </c>
      <c r="E2">
        <v>3</v>
      </c>
      <c r="F2">
        <v>4</v>
      </c>
      <c r="G2">
        <v>5</v>
      </c>
    </row>
    <row r="3" spans="1:9">
      <c r="A3" s="1" t="s">
        <v>22</v>
      </c>
      <c r="B3" t="s">
        <v>23</v>
      </c>
      <c r="C3" t="s">
        <v>24</v>
      </c>
      <c r="D3" t="s">
        <v>41</v>
      </c>
      <c r="E3" t="s">
        <v>42</v>
      </c>
      <c r="F3" t="s">
        <v>43</v>
      </c>
      <c r="G3" t="s">
        <v>33</v>
      </c>
    </row>
    <row r="4" spans="1:9">
      <c r="A4" s="1" t="s">
        <v>25</v>
      </c>
      <c r="B4" t="s">
        <v>26</v>
      </c>
    </row>
    <row r="5" spans="1:9">
      <c r="A5" s="1" t="s">
        <v>44</v>
      </c>
      <c r="B5" t="s">
        <v>47</v>
      </c>
    </row>
    <row r="6" spans="1:9">
      <c r="A6" s="1" t="s">
        <v>45</v>
      </c>
      <c r="B6" t="s">
        <v>46</v>
      </c>
    </row>
    <row r="7" spans="1:9">
      <c r="A7" s="1" t="s">
        <v>27</v>
      </c>
      <c r="B7" t="s">
        <v>28</v>
      </c>
    </row>
    <row r="8" spans="1:9">
      <c r="A8" s="1" t="s">
        <v>36</v>
      </c>
      <c r="B8" t="s">
        <v>48</v>
      </c>
      <c r="E8" s="3"/>
    </row>
    <row r="9" spans="1:9">
      <c r="A9" s="1" t="s">
        <v>35</v>
      </c>
      <c r="B9" t="s">
        <v>37</v>
      </c>
      <c r="C9" s="3"/>
    </row>
    <row r="10" spans="1:9">
      <c r="A10" s="1" t="s">
        <v>34</v>
      </c>
      <c r="B10" t="s">
        <v>38</v>
      </c>
    </row>
    <row r="11" spans="1:9">
      <c r="A11" s="1" t="s">
        <v>30</v>
      </c>
      <c r="B11" t="s">
        <v>39</v>
      </c>
      <c r="G11" s="3"/>
    </row>
    <row r="12" spans="1:9">
      <c r="A12" s="1" t="s">
        <v>49</v>
      </c>
      <c r="B12" t="s">
        <v>40</v>
      </c>
    </row>
    <row r="13" spans="1:9">
      <c r="A13" s="1" t="s">
        <v>50</v>
      </c>
      <c r="B13" t="s">
        <v>51</v>
      </c>
      <c r="G13">
        <f>10*365*24*3600</f>
        <v>315360000</v>
      </c>
      <c r="H13" t="s">
        <v>174</v>
      </c>
    </row>
    <row r="14" spans="1:9">
      <c r="A14" s="1" t="s">
        <v>60</v>
      </c>
      <c r="B14" t="s">
        <v>61</v>
      </c>
      <c r="F14">
        <v>0.74</v>
      </c>
    </row>
    <row r="15" spans="1:9">
      <c r="A15" s="1" t="s">
        <v>170</v>
      </c>
      <c r="B15" t="s">
        <v>171</v>
      </c>
      <c r="C15">
        <v>229410</v>
      </c>
      <c r="H15" t="s">
        <v>164</v>
      </c>
    </row>
    <row r="16" spans="1:9">
      <c r="A16" s="1" t="s">
        <v>173</v>
      </c>
      <c r="B16" t="s">
        <v>172</v>
      </c>
      <c r="C16">
        <v>91880</v>
      </c>
      <c r="H16" t="s">
        <v>164</v>
      </c>
    </row>
    <row r="17" spans="1:8">
      <c r="A17" s="1" t="s">
        <v>226</v>
      </c>
      <c r="B17" t="s">
        <v>227</v>
      </c>
      <c r="G17">
        <v>8.3140000000000001</v>
      </c>
      <c r="H17" t="s">
        <v>129</v>
      </c>
    </row>
    <row r="18" spans="1:8">
      <c r="A18" s="1" t="s">
        <v>269</v>
      </c>
      <c r="B18" t="s">
        <v>270</v>
      </c>
      <c r="C18" s="3">
        <v>38700000</v>
      </c>
      <c r="H18" t="s">
        <v>271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"/>
  <sheetViews>
    <sheetView workbookViewId="0">
      <selection activeCell="N16" sqref="N16"/>
    </sheetView>
  </sheetViews>
  <sheetFormatPr baseColWidth="10" defaultRowHeight="15" x14ac:dyDescent="0"/>
  <cols>
    <col min="1" max="1" width="36.5" customWidth="1"/>
  </cols>
  <sheetData>
    <row r="1" spans="1:15">
      <c r="A1" s="4" t="s">
        <v>1</v>
      </c>
      <c r="B1" s="4" t="s">
        <v>0</v>
      </c>
      <c r="C1" s="5" t="s">
        <v>2</v>
      </c>
      <c r="D1" s="5" t="s">
        <v>3</v>
      </c>
      <c r="E1" s="5" t="s">
        <v>4</v>
      </c>
      <c r="F1" s="5" t="s">
        <v>15</v>
      </c>
      <c r="G1" s="5" t="s">
        <v>29</v>
      </c>
      <c r="H1" s="5" t="s">
        <v>32</v>
      </c>
      <c r="I1" s="5" t="s">
        <v>62</v>
      </c>
      <c r="J1" s="5" t="s">
        <v>63</v>
      </c>
      <c r="K1" s="5" t="s">
        <v>64</v>
      </c>
      <c r="L1" s="5" t="s">
        <v>65</v>
      </c>
      <c r="M1" s="5" t="s">
        <v>66</v>
      </c>
      <c r="N1" s="5" t="s">
        <v>138</v>
      </c>
      <c r="O1" s="5" t="s">
        <v>228</v>
      </c>
    </row>
    <row r="2" spans="1:15">
      <c r="A2" s="5" t="s">
        <v>13</v>
      </c>
      <c r="B2" s="6" t="s">
        <v>14</v>
      </c>
      <c r="C2" s="6">
        <v>1</v>
      </c>
      <c r="D2" s="6">
        <v>2</v>
      </c>
      <c r="E2" s="6">
        <v>3</v>
      </c>
      <c r="F2" s="6">
        <v>4</v>
      </c>
      <c r="G2" s="6">
        <v>5</v>
      </c>
      <c r="H2" s="6">
        <v>6</v>
      </c>
      <c r="I2" s="6">
        <v>7</v>
      </c>
      <c r="J2" s="6">
        <v>8</v>
      </c>
      <c r="K2" s="6">
        <v>9</v>
      </c>
      <c r="L2" s="6">
        <v>10</v>
      </c>
      <c r="M2" s="6">
        <v>11</v>
      </c>
    </row>
    <row r="3" spans="1:15">
      <c r="A3" s="5" t="s">
        <v>67</v>
      </c>
      <c r="B3" s="6" t="s">
        <v>5</v>
      </c>
      <c r="C3" s="6" t="s">
        <v>144</v>
      </c>
      <c r="D3" s="6" t="s">
        <v>145</v>
      </c>
      <c r="E3" s="6" t="s">
        <v>146</v>
      </c>
      <c r="F3" s="6" t="s">
        <v>147</v>
      </c>
      <c r="G3" s="6" t="s">
        <v>148</v>
      </c>
      <c r="H3" s="6" t="s">
        <v>149</v>
      </c>
      <c r="I3" s="6" t="s">
        <v>150</v>
      </c>
      <c r="J3" s="6" t="s">
        <v>151</v>
      </c>
      <c r="K3" s="6" t="s">
        <v>152</v>
      </c>
      <c r="L3" s="6" t="s">
        <v>153</v>
      </c>
      <c r="M3" s="6" t="s">
        <v>154</v>
      </c>
    </row>
    <row r="4" spans="1:15">
      <c r="A4" s="1" t="s">
        <v>68</v>
      </c>
      <c r="B4" t="s">
        <v>69</v>
      </c>
      <c r="C4">
        <v>5</v>
      </c>
      <c r="D4">
        <v>5</v>
      </c>
      <c r="E4">
        <v>5</v>
      </c>
      <c r="F4">
        <v>5</v>
      </c>
      <c r="G4">
        <v>5</v>
      </c>
      <c r="H4">
        <v>5</v>
      </c>
      <c r="I4">
        <v>5</v>
      </c>
      <c r="J4">
        <v>5</v>
      </c>
      <c r="K4">
        <v>5</v>
      </c>
      <c r="L4">
        <v>5</v>
      </c>
      <c r="M4">
        <v>5</v>
      </c>
      <c r="N4" t="s">
        <v>139</v>
      </c>
    </row>
    <row r="5" spans="1:15">
      <c r="A5" s="1" t="s">
        <v>70</v>
      </c>
      <c r="B5" t="s">
        <v>71</v>
      </c>
      <c r="C5">
        <v>5</v>
      </c>
      <c r="D5">
        <v>5</v>
      </c>
      <c r="E5">
        <v>5</v>
      </c>
      <c r="F5">
        <v>5</v>
      </c>
      <c r="G5">
        <v>5</v>
      </c>
      <c r="H5">
        <v>5</v>
      </c>
      <c r="I5">
        <v>5</v>
      </c>
      <c r="J5">
        <v>5</v>
      </c>
      <c r="K5">
        <v>5</v>
      </c>
      <c r="L5">
        <v>5</v>
      </c>
      <c r="M5">
        <v>5</v>
      </c>
      <c r="N5" t="s">
        <v>139</v>
      </c>
    </row>
    <row r="6" spans="1:15">
      <c r="A6" s="1" t="s">
        <v>72</v>
      </c>
      <c r="B6" t="s">
        <v>73</v>
      </c>
      <c r="C6">
        <v>500000</v>
      </c>
      <c r="D6">
        <v>500000</v>
      </c>
      <c r="E6">
        <v>500000</v>
      </c>
      <c r="F6">
        <v>500000</v>
      </c>
      <c r="G6">
        <v>500000</v>
      </c>
      <c r="H6">
        <v>500000</v>
      </c>
      <c r="I6">
        <v>500000</v>
      </c>
      <c r="J6">
        <v>500000</v>
      </c>
      <c r="K6" s="3">
        <v>100000</v>
      </c>
      <c r="L6" s="3">
        <v>100000</v>
      </c>
      <c r="M6">
        <v>500000</v>
      </c>
      <c r="N6" t="s">
        <v>140</v>
      </c>
    </row>
    <row r="7" spans="1:15">
      <c r="A7" s="1" t="s">
        <v>74</v>
      </c>
      <c r="B7" t="s">
        <v>75</v>
      </c>
      <c r="C7">
        <v>370</v>
      </c>
      <c r="D7">
        <v>370</v>
      </c>
      <c r="E7">
        <v>370</v>
      </c>
      <c r="F7">
        <v>370</v>
      </c>
      <c r="G7">
        <v>370</v>
      </c>
      <c r="H7">
        <v>370</v>
      </c>
      <c r="I7">
        <v>370</v>
      </c>
      <c r="J7">
        <v>370</v>
      </c>
      <c r="K7">
        <v>370</v>
      </c>
      <c r="L7">
        <v>370</v>
      </c>
      <c r="M7">
        <v>370</v>
      </c>
      <c r="N7" t="s">
        <v>108</v>
      </c>
    </row>
    <row r="8" spans="1:15">
      <c r="A8" s="1" t="s">
        <v>76</v>
      </c>
      <c r="B8" t="s">
        <v>77</v>
      </c>
      <c r="C8">
        <v>0.1</v>
      </c>
      <c r="D8">
        <v>0.1</v>
      </c>
      <c r="E8">
        <v>0.1</v>
      </c>
      <c r="F8">
        <v>0.1</v>
      </c>
      <c r="G8">
        <v>0.1</v>
      </c>
      <c r="H8">
        <v>0.1</v>
      </c>
      <c r="I8">
        <v>0.1</v>
      </c>
      <c r="J8">
        <v>0.1</v>
      </c>
      <c r="K8">
        <v>0</v>
      </c>
      <c r="L8">
        <v>0.1</v>
      </c>
      <c r="M8">
        <v>0.1</v>
      </c>
    </row>
    <row r="9" spans="1:15">
      <c r="A9" s="1" t="s">
        <v>131</v>
      </c>
      <c r="B9" t="s">
        <v>78</v>
      </c>
      <c r="C9">
        <v>0.2</v>
      </c>
      <c r="D9">
        <v>0.2</v>
      </c>
      <c r="E9">
        <v>0.2</v>
      </c>
      <c r="F9">
        <v>0.2</v>
      </c>
      <c r="G9">
        <v>0.2</v>
      </c>
      <c r="H9">
        <v>0.2</v>
      </c>
      <c r="I9">
        <v>0.2</v>
      </c>
      <c r="J9">
        <v>0.2</v>
      </c>
      <c r="K9">
        <v>0</v>
      </c>
      <c r="L9">
        <v>0.2</v>
      </c>
      <c r="M9">
        <v>0.2</v>
      </c>
    </row>
    <row r="10" spans="1:15">
      <c r="A10" s="5" t="s">
        <v>79</v>
      </c>
      <c r="B10" t="s">
        <v>80</v>
      </c>
      <c r="C10">
        <v>0.3</v>
      </c>
      <c r="D10">
        <v>0.3</v>
      </c>
      <c r="E10">
        <v>0.3</v>
      </c>
      <c r="F10">
        <v>0.3</v>
      </c>
      <c r="G10">
        <v>0.3</v>
      </c>
      <c r="H10">
        <v>0.3</v>
      </c>
      <c r="I10">
        <v>0.3</v>
      </c>
      <c r="J10">
        <v>0.3</v>
      </c>
      <c r="K10">
        <v>0</v>
      </c>
      <c r="L10">
        <v>0.3</v>
      </c>
      <c r="M10">
        <v>0.3</v>
      </c>
    </row>
    <row r="11" spans="1:15">
      <c r="A11" s="5" t="s">
        <v>81</v>
      </c>
      <c r="B11" t="s">
        <v>82</v>
      </c>
      <c r="C11">
        <v>0.4</v>
      </c>
      <c r="D11">
        <v>0.4</v>
      </c>
      <c r="E11">
        <v>0.4</v>
      </c>
      <c r="F11">
        <v>0.4</v>
      </c>
      <c r="G11">
        <v>0.4</v>
      </c>
      <c r="H11">
        <v>0.4</v>
      </c>
      <c r="I11">
        <v>0.4</v>
      </c>
      <c r="J11">
        <v>0.4</v>
      </c>
      <c r="K11">
        <v>0</v>
      </c>
      <c r="L11">
        <v>0.4</v>
      </c>
      <c r="M11">
        <v>0.4</v>
      </c>
    </row>
    <row r="12" spans="1:15">
      <c r="A12" s="5" t="s">
        <v>83</v>
      </c>
      <c r="B12" t="s">
        <v>84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0.5</v>
      </c>
      <c r="L12">
        <v>0</v>
      </c>
      <c r="M12">
        <v>0</v>
      </c>
    </row>
    <row r="13" spans="1:15">
      <c r="A13" s="5" t="s">
        <v>85</v>
      </c>
      <c r="B13" t="s">
        <v>86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</row>
    <row r="14" spans="1:15">
      <c r="A14" s="5" t="s">
        <v>87</v>
      </c>
      <c r="B14" t="s">
        <v>88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</row>
    <row r="15" spans="1:15">
      <c r="A15" s="5" t="s">
        <v>234</v>
      </c>
      <c r="B15" t="s">
        <v>235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0.5</v>
      </c>
      <c r="L15">
        <v>0</v>
      </c>
      <c r="M15">
        <v>0</v>
      </c>
    </row>
    <row r="16" spans="1:15">
      <c r="A16" s="5" t="s">
        <v>241</v>
      </c>
      <c r="B16" t="s">
        <v>242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</row>
    <row r="17" spans="1:13">
      <c r="A17" s="1" t="s">
        <v>89</v>
      </c>
      <c r="B17" t="s">
        <v>95</v>
      </c>
      <c r="C17">
        <v>0.1</v>
      </c>
      <c r="D17">
        <v>0.1</v>
      </c>
      <c r="E17">
        <v>0.1</v>
      </c>
      <c r="F17">
        <v>0.1</v>
      </c>
      <c r="G17">
        <v>0.1</v>
      </c>
      <c r="H17">
        <v>0.1</v>
      </c>
      <c r="I17">
        <v>0.1</v>
      </c>
      <c r="J17">
        <v>0.1</v>
      </c>
      <c r="K17">
        <v>0</v>
      </c>
      <c r="L17">
        <v>0.1</v>
      </c>
      <c r="M17">
        <v>0.1</v>
      </c>
    </row>
    <row r="18" spans="1:13">
      <c r="A18" s="1" t="s">
        <v>132</v>
      </c>
      <c r="B18" t="s">
        <v>96</v>
      </c>
      <c r="C18">
        <v>0.2</v>
      </c>
      <c r="D18">
        <v>0.2</v>
      </c>
      <c r="E18">
        <v>0.2</v>
      </c>
      <c r="F18">
        <v>0.2</v>
      </c>
      <c r="G18">
        <v>0.2</v>
      </c>
      <c r="H18">
        <v>0.2</v>
      </c>
      <c r="I18">
        <v>0.2</v>
      </c>
      <c r="J18">
        <v>0.2</v>
      </c>
      <c r="K18">
        <v>0</v>
      </c>
      <c r="L18">
        <v>0.2</v>
      </c>
      <c r="M18">
        <v>0.2</v>
      </c>
    </row>
    <row r="19" spans="1:13">
      <c r="A19" s="5" t="s">
        <v>90</v>
      </c>
      <c r="B19" t="s">
        <v>97</v>
      </c>
      <c r="C19">
        <v>0.3</v>
      </c>
      <c r="D19">
        <v>0.3</v>
      </c>
      <c r="E19">
        <v>0.3</v>
      </c>
      <c r="F19">
        <v>0.3</v>
      </c>
      <c r="G19">
        <v>0.3</v>
      </c>
      <c r="H19">
        <v>0.3</v>
      </c>
      <c r="I19">
        <v>0.3</v>
      </c>
      <c r="J19">
        <v>0.3</v>
      </c>
      <c r="K19">
        <v>0</v>
      </c>
      <c r="L19">
        <v>0.3</v>
      </c>
      <c r="M19">
        <v>0.3</v>
      </c>
    </row>
    <row r="20" spans="1:13">
      <c r="A20" s="5" t="s">
        <v>94</v>
      </c>
      <c r="B20" t="s">
        <v>98</v>
      </c>
      <c r="C20">
        <v>0.4</v>
      </c>
      <c r="D20">
        <v>0.4</v>
      </c>
      <c r="E20">
        <v>0.4</v>
      </c>
      <c r="F20">
        <v>0.4</v>
      </c>
      <c r="G20">
        <v>0.4</v>
      </c>
      <c r="H20">
        <v>0.4</v>
      </c>
      <c r="I20">
        <v>0.4</v>
      </c>
      <c r="J20">
        <v>0.4</v>
      </c>
      <c r="K20">
        <v>0</v>
      </c>
      <c r="L20">
        <v>0.4</v>
      </c>
      <c r="M20">
        <v>0.4</v>
      </c>
    </row>
    <row r="21" spans="1:13">
      <c r="A21" s="5" t="s">
        <v>91</v>
      </c>
      <c r="B21" t="s">
        <v>99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</row>
    <row r="22" spans="1:13">
      <c r="A22" s="5" t="s">
        <v>92</v>
      </c>
      <c r="B22" t="s">
        <v>100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</row>
    <row r="23" spans="1:13">
      <c r="A23" s="5" t="s">
        <v>93</v>
      </c>
      <c r="B23" t="s">
        <v>101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</row>
    <row r="24" spans="1:13">
      <c r="A24" s="5" t="s">
        <v>194</v>
      </c>
      <c r="B24" t="s">
        <v>195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</row>
    <row r="25" spans="1:13">
      <c r="A25" s="5" t="s">
        <v>236</v>
      </c>
      <c r="B25" t="s">
        <v>237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COMPOUNDS</vt:lpstr>
      <vt:lpstr>UNIT OPERATIONS</vt:lpstr>
      <vt:lpstr>STREAMS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tobias.seidler@me.com</dc:creator>
  <cp:lastModifiedBy>Pauline Oeuvray</cp:lastModifiedBy>
  <dcterms:created xsi:type="dcterms:W3CDTF">2018-04-18T16:11:41Z</dcterms:created>
  <dcterms:modified xsi:type="dcterms:W3CDTF">2018-04-25T11:43:52Z</dcterms:modified>
</cp:coreProperties>
</file>