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6621"/>
  <workbookPr autoCompressPictures="0"/>
  <bookViews>
    <workbookView xWindow="0" yWindow="0" windowWidth="25600" windowHeight="14880" activeTab="2"/>
  </bookViews>
  <sheets>
    <sheet name="COMPOUNDS" sheetId="1" r:id="rId1"/>
    <sheet name="UNIT OPERATIONS" sheetId="2" r:id="rId2"/>
    <sheet name="STREAMS" sheetId="3" r:id="rId3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2" l="1"/>
</calcChain>
</file>

<file path=xl/sharedStrings.xml><?xml version="1.0" encoding="utf-8"?>
<sst xmlns="http://schemas.openxmlformats.org/spreadsheetml/2006/main" count="113" uniqueCount="98">
  <si>
    <t>parvariable</t>
  </si>
  <si>
    <t>quantity</t>
  </si>
  <si>
    <t>entity A</t>
  </si>
  <si>
    <t>entity B</t>
  </si>
  <si>
    <t>entity C</t>
  </si>
  <si>
    <t>cmpname</t>
  </si>
  <si>
    <t>CompoundName</t>
  </si>
  <si>
    <t>Water</t>
  </si>
  <si>
    <t>Nitrogen</t>
  </si>
  <si>
    <t>chemform</t>
  </si>
  <si>
    <t>Heat Capacity</t>
  </si>
  <si>
    <t>cp</t>
  </si>
  <si>
    <t>Antoines Parameter A</t>
  </si>
  <si>
    <t>Antoines Parameter B</t>
  </si>
  <si>
    <t>Antoines Parameter c</t>
  </si>
  <si>
    <t>anta</t>
  </si>
  <si>
    <t>antb</t>
  </si>
  <si>
    <t>antc</t>
  </si>
  <si>
    <t>PFR concentration profile</t>
  </si>
  <si>
    <t>pfrcprof</t>
  </si>
  <si>
    <t>Identifier</t>
  </si>
  <si>
    <t>ID</t>
  </si>
  <si>
    <t>entity D</t>
  </si>
  <si>
    <t>Molecular Weight</t>
  </si>
  <si>
    <t>MW</t>
  </si>
  <si>
    <t>Unit 1</t>
  </si>
  <si>
    <t>Unit 2</t>
  </si>
  <si>
    <t>Unit 3</t>
  </si>
  <si>
    <t>Unit 4</t>
  </si>
  <si>
    <t xml:space="preserve">Unit </t>
  </si>
  <si>
    <t>unitname</t>
  </si>
  <si>
    <t>Reactor</t>
  </si>
  <si>
    <t>Volume</t>
  </si>
  <si>
    <t>V</t>
  </si>
  <si>
    <t>Optimal conversion</t>
  </si>
  <si>
    <t>Xopt</t>
  </si>
  <si>
    <t>entity E</t>
  </si>
  <si>
    <t>Total Cost</t>
  </si>
  <si>
    <t>Whole Plant</t>
  </si>
  <si>
    <t>entity F</t>
  </si>
  <si>
    <t>Plant</t>
  </si>
  <si>
    <t>OPEX</t>
  </si>
  <si>
    <t>CAPEX</t>
  </si>
  <si>
    <t>Energy</t>
  </si>
  <si>
    <t>capex</t>
  </si>
  <si>
    <t>opex</t>
  </si>
  <si>
    <t>totex</t>
  </si>
  <si>
    <t>tspan</t>
  </si>
  <si>
    <t>NH3Absorber</t>
  </si>
  <si>
    <t>HCNAbsorber</t>
  </si>
  <si>
    <t>Distillation</t>
  </si>
  <si>
    <t>Height</t>
  </si>
  <si>
    <t>Radius</t>
  </si>
  <si>
    <t>rad</t>
  </si>
  <si>
    <t>h</t>
  </si>
  <si>
    <t>En</t>
  </si>
  <si>
    <t>unit simulation time</t>
  </si>
  <si>
    <t>Lebensdauer</t>
  </si>
  <si>
    <t>lspan</t>
  </si>
  <si>
    <t>H20</t>
  </si>
  <si>
    <t>N2</t>
  </si>
  <si>
    <t>ChemFormula</t>
  </si>
  <si>
    <t>Methane</t>
  </si>
  <si>
    <t>CH4</t>
  </si>
  <si>
    <t>Hydrogen</t>
  </si>
  <si>
    <t>H2</t>
  </si>
  <si>
    <t>HCN</t>
  </si>
  <si>
    <t>VolumeVoid</t>
  </si>
  <si>
    <t>epsilon</t>
  </si>
  <si>
    <t>entity G</t>
  </si>
  <si>
    <t>entity H</t>
  </si>
  <si>
    <t>entity I</t>
  </si>
  <si>
    <t>entity J</t>
  </si>
  <si>
    <t>entity K</t>
  </si>
  <si>
    <t>StreamName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</si>
  <si>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</si>
  <si>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</si>
  <si>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</si>
  <si>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</si>
  <si>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</si>
  <si>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</si>
  <si>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</si>
  <si>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</si>
  <si>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</si>
  <si>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</si>
  <si>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</si>
  <si>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Liquid flow rate</t>
  </si>
  <si>
    <t>L</t>
  </si>
  <si>
    <t>Gas flow rate</t>
  </si>
  <si>
    <t>G</t>
  </si>
  <si>
    <t>Pressure</t>
  </si>
  <si>
    <t>p</t>
  </si>
  <si>
    <t>Temperature</t>
  </si>
  <si>
    <t>T</t>
  </si>
  <si>
    <t>Liquid molar fraction methane</t>
  </si>
  <si>
    <t>xCH4</t>
  </si>
  <si>
    <t>Liquid molar fraction ammonium</t>
  </si>
  <si>
    <t>xNH3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</si>
</sst>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11" fontId="0" fillId="0" borderId="0" xfId="0" applyNumberFormat="1"/>
    <xf numFmtId="0" fontId="4" fillId="3" borderId="0" xfId="0" applyFont="1" applyFill="1"/>
    <xf numFmtId="0" fontId="4" fillId="0" borderId="0" xfId="0" applyFont="1"/>
    <xf numFmtId="0" fontId="5" fillId="0" borderId="0" xfId="0" applyFont="1"/>
  </cellXfs>
  <cellStyles count="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sqref="A1:H10"/>
    </sheetView>
  </sheetViews>
  <sheetFormatPr baseColWidth="10" defaultRowHeight="15" x14ac:dyDescent="0"/>
  <cols>
    <col min="1" max="1" width="22.1640625" style="1" bestFit="1" customWidth="1"/>
  </cols>
  <sheetData>
    <row r="1" spans="1:8" s="1" customFormat="1">
      <c r="A1" s="2" t="s">
        <v>1</v>
      </c>
      <c r="B1" s="2" t="s">
        <v>0</v>
      </c>
      <c r="C1" s="1" t="s">
        <v>2</v>
      </c>
      <c r="D1" s="1" t="s">
        <v>3</v>
      </c>
      <c r="E1" s="1" t="s">
        <v>4</v>
      </c>
      <c r="F1" s="1" t="s">
        <v>22</v>
      </c>
      <c r="G1" s="1" t="s">
        <v>36</v>
      </c>
      <c r="H1" s="1" t="s">
        <v>39</v>
      </c>
    </row>
    <row r="2" spans="1:8">
      <c r="A2" s="1" t="s">
        <v>20</v>
      </c>
      <c r="B2" t="s">
        <v>21</v>
      </c>
      <c r="C2">
        <v>1</v>
      </c>
      <c r="D2">
        <v>2</v>
      </c>
      <c r="E2">
        <v>3</v>
      </c>
      <c r="F2">
        <v>4</v>
      </c>
    </row>
    <row r="3" spans="1:8">
      <c r="A3" s="1" t="s">
        <v>6</v>
      </c>
      <c r="B3" t="s">
        <v>5</v>
      </c>
      <c r="C3" t="s">
        <v>7</v>
      </c>
      <c r="D3" t="s">
        <v>8</v>
      </c>
      <c r="E3" t="s">
        <v>62</v>
      </c>
      <c r="F3" t="s">
        <v>64</v>
      </c>
    </row>
    <row r="4" spans="1:8">
      <c r="A4" s="1" t="s">
        <v>61</v>
      </c>
      <c r="B4" t="s">
        <v>9</v>
      </c>
      <c r="C4" t="s">
        <v>59</v>
      </c>
      <c r="D4" t="s">
        <v>60</v>
      </c>
      <c r="E4" t="s">
        <v>63</v>
      </c>
      <c r="F4" t="s">
        <v>65</v>
      </c>
      <c r="G4" t="s">
        <v>66</v>
      </c>
    </row>
    <row r="5" spans="1:8">
      <c r="A5" s="1" t="s">
        <v>10</v>
      </c>
      <c r="B5" t="s">
        <v>11</v>
      </c>
      <c r="C5">
        <v>7</v>
      </c>
      <c r="D5">
        <v>8</v>
      </c>
      <c r="E5">
        <v>9</v>
      </c>
      <c r="F5">
        <v>5</v>
      </c>
    </row>
    <row r="6" spans="1:8">
      <c r="A6" s="1" t="s">
        <v>12</v>
      </c>
      <c r="B6" t="s">
        <v>15</v>
      </c>
      <c r="C6">
        <v>10</v>
      </c>
      <c r="D6">
        <v>11</v>
      </c>
      <c r="E6">
        <v>12</v>
      </c>
      <c r="F6">
        <v>5</v>
      </c>
    </row>
    <row r="7" spans="1:8">
      <c r="A7" s="1" t="s">
        <v>13</v>
      </c>
      <c r="B7" t="s">
        <v>16</v>
      </c>
      <c r="C7">
        <v>13</v>
      </c>
      <c r="D7">
        <v>14</v>
      </c>
      <c r="E7">
        <v>15</v>
      </c>
      <c r="F7">
        <v>5</v>
      </c>
    </row>
    <row r="8" spans="1:8">
      <c r="A8" s="1" t="s">
        <v>14</v>
      </c>
      <c r="B8" t="s">
        <v>17</v>
      </c>
      <c r="C8">
        <v>16</v>
      </c>
      <c r="D8">
        <v>17</v>
      </c>
      <c r="E8">
        <v>18</v>
      </c>
      <c r="F8">
        <v>5</v>
      </c>
    </row>
    <row r="9" spans="1:8">
      <c r="A9" s="1" t="s">
        <v>23</v>
      </c>
      <c r="B9" t="s">
        <v>24</v>
      </c>
      <c r="C9">
        <v>1.7999999999999999E-2</v>
      </c>
      <c r="D9">
        <v>2.8000000000000001E-2</v>
      </c>
      <c r="E9">
        <v>3.2000000000000001E-2</v>
      </c>
      <c r="F9">
        <v>1.7999999999999999E-2</v>
      </c>
    </row>
    <row r="10" spans="1:8">
      <c r="A10" s="1" t="s">
        <v>18</v>
      </c>
      <c r="B10" t="s">
        <v>19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sqref="A1:G14"/>
    </sheetView>
  </sheetViews>
  <sheetFormatPr baseColWidth="10" defaultRowHeight="15" x14ac:dyDescent="0"/>
  <cols>
    <col min="1" max="1" width="22.1640625" style="1" bestFit="1" customWidth="1"/>
  </cols>
  <sheetData>
    <row r="1" spans="1:7" s="1" customFormat="1">
      <c r="A1" s="2" t="s">
        <v>1</v>
      </c>
      <c r="B1" s="2" t="s">
        <v>0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38</v>
      </c>
    </row>
    <row r="2" spans="1:7">
      <c r="A2" s="1" t="s">
        <v>20</v>
      </c>
      <c r="B2" t="s">
        <v>21</v>
      </c>
      <c r="C2">
        <v>1</v>
      </c>
      <c r="D2">
        <v>2</v>
      </c>
      <c r="E2">
        <v>3</v>
      </c>
      <c r="F2">
        <v>4</v>
      </c>
      <c r="G2">
        <v>5</v>
      </c>
    </row>
    <row r="3" spans="1:7">
      <c r="A3" s="1" t="s">
        <v>29</v>
      </c>
      <c r="B3" t="s">
        <v>30</v>
      </c>
      <c r="C3" t="s">
        <v>31</v>
      </c>
      <c r="D3" t="s">
        <v>48</v>
      </c>
      <c r="E3" t="s">
        <v>49</v>
      </c>
      <c r="F3" t="s">
        <v>50</v>
      </c>
      <c r="G3" t="s">
        <v>40</v>
      </c>
    </row>
    <row r="4" spans="1:7">
      <c r="A4" s="1" t="s">
        <v>32</v>
      </c>
      <c r="B4" t="s">
        <v>33</v>
      </c>
    </row>
    <row r="5" spans="1:7">
      <c r="A5" s="1" t="s">
        <v>51</v>
      </c>
      <c r="B5" t="s">
        <v>54</v>
      </c>
    </row>
    <row r="6" spans="1:7">
      <c r="A6" s="1" t="s">
        <v>52</v>
      </c>
      <c r="B6" t="s">
        <v>53</v>
      </c>
    </row>
    <row r="7" spans="1:7">
      <c r="A7" s="1" t="s">
        <v>34</v>
      </c>
      <c r="B7" t="s">
        <v>35</v>
      </c>
    </row>
    <row r="8" spans="1:7">
      <c r="A8" s="1" t="s">
        <v>43</v>
      </c>
      <c r="B8" t="s">
        <v>55</v>
      </c>
      <c r="E8" s="3"/>
    </row>
    <row r="9" spans="1:7">
      <c r="A9" s="1" t="s">
        <v>42</v>
      </c>
      <c r="B9" t="s">
        <v>44</v>
      </c>
      <c r="C9" s="3"/>
    </row>
    <row r="10" spans="1:7">
      <c r="A10" s="1" t="s">
        <v>41</v>
      </c>
      <c r="B10" t="s">
        <v>45</v>
      </c>
    </row>
    <row r="11" spans="1:7">
      <c r="A11" s="1" t="s">
        <v>37</v>
      </c>
      <c r="B11" t="s">
        <v>46</v>
      </c>
      <c r="G11" s="3"/>
    </row>
    <row r="12" spans="1:7">
      <c r="A12" s="1" t="s">
        <v>56</v>
      </c>
      <c r="B12" t="s">
        <v>47</v>
      </c>
    </row>
    <row r="13" spans="1:7">
      <c r="A13" s="1" t="s">
        <v>57</v>
      </c>
      <c r="B13" t="s">
        <v>58</v>
      </c>
      <c r="G13">
        <f>10*365*24*3600</f>
        <v>315360000</v>
      </c>
    </row>
    <row r="14" spans="1:7">
      <c r="A14" s="1" t="s">
        <v>67</v>
      </c>
      <c r="B14" t="s">
        <v>68</v>
      </c>
      <c r="F14">
        <v>0.74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A10" sqref="A10"/>
    </sheetView>
  </sheetViews>
  <sheetFormatPr baseColWidth="10" defaultRowHeight="15" x14ac:dyDescent="0"/>
  <cols>
    <col min="1" max="1" width="29.83203125" customWidth="1"/>
  </cols>
  <sheetData>
    <row r="1" spans="1:13">
      <c r="A1" s="4" t="s">
        <v>1</v>
      </c>
      <c r="B1" s="4" t="s">
        <v>0</v>
      </c>
      <c r="C1" s="5" t="s">
        <v>2</v>
      </c>
      <c r="D1" s="5" t="s">
        <v>3</v>
      </c>
      <c r="E1" s="5" t="s">
        <v>4</v>
      </c>
      <c r="F1" s="5" t="s">
        <v>22</v>
      </c>
      <c r="G1" s="5" t="s">
        <v>36</v>
      </c>
      <c r="H1" s="5" t="s">
        <v>39</v>
      </c>
      <c r="I1" s="5" t="s">
        <v>69</v>
      </c>
      <c r="J1" s="5" t="s">
        <v>70</v>
      </c>
      <c r="K1" s="5" t="s">
        <v>71</v>
      </c>
      <c r="L1" s="5" t="s">
        <v>72</v>
      </c>
      <c r="M1" s="5" t="s">
        <v>73</v>
      </c>
    </row>
    <row r="2" spans="1:13">
      <c r="A2" s="5" t="s">
        <v>20</v>
      </c>
      <c r="B2" s="6" t="s">
        <v>21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</row>
    <row r="3" spans="1:13">
      <c r="A3" s="5" t="s">
        <v>74</v>
      </c>
      <c r="B3" s="6" t="s">
        <v>5</v>
      </c>
      <c r="C3" s="6" t="s">
        <v>75</v>
      </c>
      <c r="D3" s="6" t="s">
        <v>76</v>
      </c>
      <c r="E3" s="6" t="s">
        <v>77</v>
      </c>
      <c r="F3" s="6" t="s">
        <v>78</v>
      </c>
      <c r="G3" s="6" t="s">
        <v>79</v>
      </c>
      <c r="H3" s="6" t="s">
        <v>80</v>
      </c>
      <c r="I3" s="6" t="s">
        <v>81</v>
      </c>
      <c r="J3" s="6" t="s">
        <v>82</v>
      </c>
      <c r="K3" s="6" t="s">
        <v>83</v>
      </c>
      <c r="L3" s="6" t="s">
        <v>84</v>
      </c>
      <c r="M3" s="6" t="s">
        <v>85</v>
      </c>
    </row>
    <row r="4" spans="1:13">
      <c r="A4" s="1" t="s">
        <v>86</v>
      </c>
      <c r="B4" t="s">
        <v>87</v>
      </c>
    </row>
    <row r="5" spans="1:13">
      <c r="A5" s="1" t="s">
        <v>88</v>
      </c>
      <c r="B5" t="s">
        <v>89</v>
      </c>
    </row>
    <row r="6" spans="1:13">
      <c r="A6" s="1" t="s">
        <v>90</v>
      </c>
      <c r="B6" t="s">
        <v>91</v>
      </c>
    </row>
    <row r="7" spans="1:13">
      <c r="A7" s="1" t="s">
        <v>92</v>
      </c>
      <c r="B7" t="s">
        <v>93</v>
      </c>
    </row>
    <row r="8" spans="1:13">
      <c r="A8" s="1" t="s">
        <v>94</v>
      </c>
      <c r="B8" t="s">
        <v>95</v>
      </c>
    </row>
    <row r="9" spans="1:13">
      <c r="A9" s="1" t="s">
        <v>96</v>
      </c>
      <c r="B9" t="s">
        <v>97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COMPOUNDS</vt:lpstr>
      <vt:lpstr>UNIT OPERATIONS</vt:lpstr>
      <vt:lpstr>STREAMS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tobias.seidler@me.com</dc:creator>
  <cp:lastModifiedBy>Pauline Oeuvray</cp:lastModifiedBy>
  <dcterms:created xsi:type="dcterms:W3CDTF">2018-04-18T16:11:41Z</dcterms:created>
  <dcterms:modified xsi:type="dcterms:W3CDTF">2018-04-23T08:41:25Z</dcterms:modified>
</cp:coreProperties>
</file>