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Chart2" sheetId="3" r:id="rId1"/>
    <sheet name="learningData" sheetId="1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B109" i="1"/>
  <c r="B110"/>
  <c r="B111"/>
  <c r="B112"/>
  <c r="B113"/>
  <c r="B114"/>
  <c r="B115"/>
  <c r="B117"/>
  <c r="B118"/>
  <c r="B116"/>
  <c r="AC3"/>
  <c r="AC4"/>
  <c r="AD4"/>
  <c r="AF4"/>
  <c r="AG4"/>
  <c r="AH4"/>
  <c r="AI4"/>
  <c r="AJ4"/>
  <c r="AK4"/>
  <c r="AL4"/>
  <c r="AC5"/>
  <c r="AD5"/>
  <c r="AE5"/>
  <c r="AG5"/>
  <c r="AH5"/>
  <c r="AI5"/>
  <c r="AJ5"/>
  <c r="AK5"/>
  <c r="AL5"/>
  <c r="AC6"/>
  <c r="AD6"/>
  <c r="AE6"/>
  <c r="AF6"/>
  <c r="AH6"/>
  <c r="AI6"/>
  <c r="AJ6"/>
  <c r="AK6"/>
  <c r="AL6"/>
  <c r="AC7"/>
  <c r="AD7"/>
  <c r="AE7"/>
  <c r="AF7"/>
  <c r="AG7"/>
  <c r="AI7"/>
  <c r="AJ7"/>
  <c r="AK7"/>
  <c r="AL7"/>
  <c r="AC8"/>
  <c r="AD8"/>
  <c r="AE8"/>
  <c r="AF8"/>
  <c r="AG8"/>
  <c r="AH8"/>
  <c r="AJ8"/>
  <c r="AK8"/>
  <c r="AL8"/>
  <c r="AC9"/>
  <c r="AD9"/>
  <c r="AE9"/>
  <c r="AF9"/>
  <c r="AG9"/>
  <c r="AH9"/>
  <c r="AI9"/>
  <c r="AK9"/>
  <c r="AL9"/>
  <c r="AC10"/>
  <c r="AD10"/>
  <c r="AE10"/>
  <c r="AF10"/>
  <c r="AG10"/>
  <c r="AH10"/>
  <c r="AI10"/>
  <c r="AJ10"/>
  <c r="AL10"/>
  <c r="AC11"/>
  <c r="AD11"/>
  <c r="AE11"/>
  <c r="AF11"/>
  <c r="AG11"/>
  <c r="AH11"/>
  <c r="AI11"/>
  <c r="AJ11"/>
  <c r="AK11"/>
  <c r="AD12"/>
  <c r="AE12"/>
  <c r="AF12"/>
  <c r="AG12"/>
  <c r="AH12"/>
  <c r="AI12"/>
  <c r="AJ12"/>
  <c r="AK12"/>
  <c r="AL12"/>
  <c r="AD13"/>
  <c r="AE13"/>
  <c r="AF13"/>
  <c r="AG13"/>
  <c r="AH13"/>
  <c r="AI13"/>
  <c r="AJ13"/>
  <c r="AK13"/>
  <c r="AL13"/>
  <c r="AC14"/>
  <c r="AE14"/>
  <c r="AF14"/>
  <c r="AG14"/>
  <c r="AH14"/>
  <c r="AI14"/>
  <c r="AJ14"/>
  <c r="AK14"/>
  <c r="AL14"/>
  <c r="AC15"/>
  <c r="AD15"/>
  <c r="AF15"/>
  <c r="AG15"/>
  <c r="AH15"/>
  <c r="AI15"/>
  <c r="AJ15"/>
  <c r="AK15"/>
  <c r="AL15"/>
  <c r="AD16"/>
  <c r="AE16"/>
  <c r="AF16"/>
  <c r="AG16"/>
  <c r="AH16"/>
  <c r="AI16"/>
  <c r="AJ16"/>
  <c r="AK16"/>
  <c r="AL16"/>
  <c r="AC17"/>
  <c r="AD17"/>
  <c r="AE17"/>
  <c r="AG17"/>
  <c r="AH17"/>
  <c r="AI17"/>
  <c r="AJ17"/>
  <c r="AK17"/>
  <c r="AL17"/>
  <c r="AC18"/>
  <c r="AD18"/>
  <c r="AE18"/>
  <c r="AF18"/>
  <c r="AH18"/>
  <c r="AI18"/>
  <c r="AJ18"/>
  <c r="AK18"/>
  <c r="AL18"/>
  <c r="AC19"/>
  <c r="AE19"/>
  <c r="AF19"/>
  <c r="AG19"/>
  <c r="AH19"/>
  <c r="AI19"/>
  <c r="AJ19"/>
  <c r="AK19"/>
  <c r="AL19"/>
  <c r="AD20"/>
  <c r="AE20"/>
  <c r="AF20"/>
  <c r="AG20"/>
  <c r="AH20"/>
  <c r="AI20"/>
  <c r="AJ20"/>
  <c r="AK20"/>
  <c r="AL20"/>
  <c r="AC21"/>
  <c r="AD21"/>
  <c r="AE21"/>
  <c r="AF21"/>
  <c r="AG21"/>
  <c r="AI21"/>
  <c r="AJ21"/>
  <c r="AK21"/>
  <c r="AL21"/>
  <c r="AC22"/>
  <c r="AD22"/>
  <c r="AE22"/>
  <c r="AF22"/>
  <c r="AG22"/>
  <c r="AH22"/>
  <c r="AJ22"/>
  <c r="AK22"/>
  <c r="AL22"/>
  <c r="AC23"/>
  <c r="AD23"/>
  <c r="AF23"/>
  <c r="AG23"/>
  <c r="AH23"/>
  <c r="AI23"/>
  <c r="AJ23"/>
  <c r="AK23"/>
  <c r="AL23"/>
  <c r="AD24"/>
  <c r="AE24"/>
  <c r="AF24"/>
  <c r="AG24"/>
  <c r="AH24"/>
  <c r="AI24"/>
  <c r="AJ24"/>
  <c r="AK24"/>
  <c r="AL24"/>
  <c r="AC25"/>
  <c r="AD25"/>
  <c r="AE25"/>
  <c r="AF25"/>
  <c r="AG25"/>
  <c r="AH25"/>
  <c r="AI25"/>
  <c r="AK25"/>
  <c r="AL25"/>
  <c r="AC26"/>
  <c r="AE26"/>
  <c r="AF26"/>
  <c r="AG26"/>
  <c r="AH26"/>
  <c r="AI26"/>
  <c r="AJ26"/>
  <c r="AK26"/>
  <c r="AL26"/>
  <c r="AC27"/>
  <c r="AD27"/>
  <c r="AE27"/>
  <c r="AF27"/>
  <c r="AG27"/>
  <c r="AH27"/>
  <c r="AI27"/>
  <c r="AJ27"/>
  <c r="AL27"/>
  <c r="AC28"/>
  <c r="AD28"/>
  <c r="AE28"/>
  <c r="AG28"/>
  <c r="AH28"/>
  <c r="AI28"/>
  <c r="AJ28"/>
  <c r="AK28"/>
  <c r="AL28"/>
  <c r="AD29"/>
  <c r="AE29"/>
  <c r="AF29"/>
  <c r="AG29"/>
  <c r="AH29"/>
  <c r="AI29"/>
  <c r="AJ29"/>
  <c r="AK29"/>
  <c r="AL29"/>
  <c r="AC30"/>
  <c r="AD30"/>
  <c r="AE30"/>
  <c r="AF30"/>
  <c r="AG30"/>
  <c r="AH30"/>
  <c r="AI30"/>
  <c r="AJ30"/>
  <c r="AK30"/>
  <c r="AC31"/>
  <c r="AD31"/>
  <c r="AE31"/>
  <c r="AF31"/>
  <c r="AH31"/>
  <c r="AI31"/>
  <c r="AJ31"/>
  <c r="AK31"/>
  <c r="AL31"/>
  <c r="AC32"/>
  <c r="AD32"/>
  <c r="AF32"/>
  <c r="AG32"/>
  <c r="AH32"/>
  <c r="AI32"/>
  <c r="AJ32"/>
  <c r="AK32"/>
  <c r="AL32"/>
  <c r="AC33"/>
  <c r="AE33"/>
  <c r="AF33"/>
  <c r="AG33"/>
  <c r="AH33"/>
  <c r="AI33"/>
  <c r="AJ33"/>
  <c r="AK33"/>
  <c r="AL33"/>
  <c r="AD34"/>
  <c r="AE34"/>
  <c r="AF34"/>
  <c r="AG34"/>
  <c r="AH34"/>
  <c r="AI34"/>
  <c r="AJ34"/>
  <c r="AK34"/>
  <c r="AL34"/>
  <c r="AC35"/>
  <c r="AD35"/>
  <c r="AE35"/>
  <c r="AF35"/>
  <c r="AG35"/>
  <c r="AI35"/>
  <c r="AJ35"/>
  <c r="AK35"/>
  <c r="AL35"/>
  <c r="AD36"/>
  <c r="AE36"/>
  <c r="AF36"/>
  <c r="AG36"/>
  <c r="AH36"/>
  <c r="AI36"/>
  <c r="AJ36"/>
  <c r="AK36"/>
  <c r="AL36"/>
  <c r="AC37"/>
  <c r="AD37"/>
  <c r="AE37"/>
  <c r="AG37"/>
  <c r="AH37"/>
  <c r="AI37"/>
  <c r="AJ37"/>
  <c r="AK37"/>
  <c r="AL37"/>
  <c r="AC38"/>
  <c r="AE38"/>
  <c r="AF38"/>
  <c r="AG38"/>
  <c r="AH38"/>
  <c r="AI38"/>
  <c r="AJ38"/>
  <c r="AK38"/>
  <c r="AL38"/>
  <c r="AC39"/>
  <c r="AD39"/>
  <c r="AE39"/>
  <c r="AF39"/>
  <c r="AG39"/>
  <c r="AH39"/>
  <c r="AJ39"/>
  <c r="AK39"/>
  <c r="AL39"/>
  <c r="AC40"/>
  <c r="AD40"/>
  <c r="AF40"/>
  <c r="AG40"/>
  <c r="AH40"/>
  <c r="AI40"/>
  <c r="AJ40"/>
  <c r="AK40"/>
  <c r="AL40"/>
  <c r="AD41"/>
  <c r="AE41"/>
  <c r="AF41"/>
  <c r="AG41"/>
  <c r="AH41"/>
  <c r="AI41"/>
  <c r="AJ41"/>
  <c r="AK41"/>
  <c r="AL41"/>
  <c r="AC42"/>
  <c r="AD42"/>
  <c r="AE42"/>
  <c r="AF42"/>
  <c r="AG42"/>
  <c r="AH42"/>
  <c r="AI42"/>
  <c r="AK42"/>
  <c r="AL42"/>
  <c r="AC43"/>
  <c r="AD43"/>
  <c r="AE43"/>
  <c r="AF43"/>
  <c r="AH43"/>
  <c r="AI43"/>
  <c r="AJ43"/>
  <c r="AK43"/>
  <c r="AL43"/>
  <c r="AC44"/>
  <c r="AE44"/>
  <c r="AF44"/>
  <c r="AG44"/>
  <c r="AH44"/>
  <c r="AI44"/>
  <c r="AJ44"/>
  <c r="AK44"/>
  <c r="AL44"/>
  <c r="AD45"/>
  <c r="AE45"/>
  <c r="AF45"/>
  <c r="AG45"/>
  <c r="AH45"/>
  <c r="AI45"/>
  <c r="AJ45"/>
  <c r="AK45"/>
  <c r="AL45"/>
  <c r="AC46"/>
  <c r="AD46"/>
  <c r="AE46"/>
  <c r="AF46"/>
  <c r="AG46"/>
  <c r="AH46"/>
  <c r="AI46"/>
  <c r="AJ46"/>
  <c r="AL46"/>
  <c r="AC47"/>
  <c r="AD47"/>
  <c r="AE47"/>
  <c r="AG47"/>
  <c r="AH47"/>
  <c r="AI47"/>
  <c r="AJ47"/>
  <c r="AK47"/>
  <c r="AL47"/>
  <c r="AC48"/>
  <c r="AD48"/>
  <c r="AF48"/>
  <c r="AG48"/>
  <c r="AH48"/>
  <c r="AI48"/>
  <c r="AJ48"/>
  <c r="AK48"/>
  <c r="AL48"/>
  <c r="AC49"/>
  <c r="AD49"/>
  <c r="AE49"/>
  <c r="AF49"/>
  <c r="AG49"/>
  <c r="AI49"/>
  <c r="AJ49"/>
  <c r="AK49"/>
  <c r="AL49"/>
  <c r="AC50"/>
  <c r="AE50"/>
  <c r="AF50"/>
  <c r="AG50"/>
  <c r="AH50"/>
  <c r="AI50"/>
  <c r="AJ50"/>
  <c r="AK50"/>
  <c r="AL50"/>
  <c r="AC51"/>
  <c r="AD51"/>
  <c r="AE51"/>
  <c r="AF51"/>
  <c r="AG51"/>
  <c r="AH51"/>
  <c r="AI51"/>
  <c r="AJ51"/>
  <c r="AK51"/>
  <c r="AC52"/>
  <c r="AD52"/>
  <c r="AE52"/>
  <c r="AF52"/>
  <c r="AG52"/>
  <c r="AH52"/>
  <c r="AJ52"/>
  <c r="AK52"/>
  <c r="AL52"/>
  <c r="AC53"/>
  <c r="AD53"/>
  <c r="AE53"/>
  <c r="AF53"/>
  <c r="AH53"/>
  <c r="AI53"/>
  <c r="AJ53"/>
  <c r="AK53"/>
  <c r="AL53"/>
  <c r="AC54"/>
  <c r="AD54"/>
  <c r="AF54"/>
  <c r="AG54"/>
  <c r="AH54"/>
  <c r="AI54"/>
  <c r="AJ54"/>
  <c r="AK54"/>
  <c r="AL54"/>
  <c r="AC55"/>
  <c r="AE55"/>
  <c r="AF55"/>
  <c r="AG55"/>
  <c r="AH55"/>
  <c r="AI55"/>
  <c r="AJ55"/>
  <c r="AK55"/>
  <c r="AL55"/>
  <c r="AC56"/>
  <c r="AD56"/>
  <c r="AE56"/>
  <c r="AG56"/>
  <c r="AH56"/>
  <c r="AI56"/>
  <c r="AJ56"/>
  <c r="AK56"/>
  <c r="AL56"/>
  <c r="AC57"/>
  <c r="AD57"/>
  <c r="AE57"/>
  <c r="AF57"/>
  <c r="AG57"/>
  <c r="AH57"/>
  <c r="AI57"/>
  <c r="AK57"/>
  <c r="AL57"/>
  <c r="AC58"/>
  <c r="AE58"/>
  <c r="AF58"/>
  <c r="AG58"/>
  <c r="AH58"/>
  <c r="AI58"/>
  <c r="AJ58"/>
  <c r="AK58"/>
  <c r="AL58"/>
  <c r="AC59"/>
  <c r="AD59"/>
  <c r="AE59"/>
  <c r="AF59"/>
  <c r="AG59"/>
  <c r="AI59"/>
  <c r="AJ59"/>
  <c r="AK59"/>
  <c r="AL59"/>
  <c r="AC60"/>
  <c r="AD60"/>
  <c r="AF60"/>
  <c r="AG60"/>
  <c r="AH60"/>
  <c r="AI60"/>
  <c r="AJ60"/>
  <c r="AK60"/>
  <c r="AL60"/>
  <c r="AC61"/>
  <c r="AD61"/>
  <c r="AE61"/>
  <c r="AF61"/>
  <c r="AG61"/>
  <c r="AH61"/>
  <c r="AI61"/>
  <c r="AJ61"/>
  <c r="AL61"/>
  <c r="AC62"/>
  <c r="AD62"/>
  <c r="AE62"/>
  <c r="AF62"/>
  <c r="AH62"/>
  <c r="AI62"/>
  <c r="AJ62"/>
  <c r="AK62"/>
  <c r="AL62"/>
  <c r="AC63"/>
  <c r="AD63"/>
  <c r="AE63"/>
  <c r="AG63"/>
  <c r="AH63"/>
  <c r="AI63"/>
  <c r="AJ63"/>
  <c r="AK63"/>
  <c r="AL63"/>
  <c r="AC64"/>
  <c r="AD64"/>
  <c r="AE64"/>
  <c r="AF64"/>
  <c r="AG64"/>
  <c r="AH64"/>
  <c r="AJ64"/>
  <c r="AK64"/>
  <c r="AL64"/>
  <c r="AC65"/>
  <c r="AD65"/>
  <c r="AF65"/>
  <c r="AG65"/>
  <c r="AH65"/>
  <c r="AI65"/>
  <c r="AJ65"/>
  <c r="AK65"/>
  <c r="AL65"/>
  <c r="AC66"/>
  <c r="AD66"/>
  <c r="AE66"/>
  <c r="AF66"/>
  <c r="AG66"/>
  <c r="AH66"/>
  <c r="AI66"/>
  <c r="AJ66"/>
  <c r="AK66"/>
  <c r="AC67"/>
  <c r="AD67"/>
  <c r="AE67"/>
  <c r="AF67"/>
  <c r="AG67"/>
  <c r="AI67"/>
  <c r="AJ67"/>
  <c r="AK67"/>
  <c r="AL67"/>
  <c r="AC68"/>
  <c r="AD68"/>
  <c r="AE68"/>
  <c r="AG68"/>
  <c r="AH68"/>
  <c r="AI68"/>
  <c r="AJ68"/>
  <c r="AK68"/>
  <c r="AL68"/>
  <c r="AC69"/>
  <c r="AD69"/>
  <c r="AE69"/>
  <c r="AF69"/>
  <c r="AG69"/>
  <c r="AH69"/>
  <c r="AI69"/>
  <c r="AK69"/>
  <c r="AL69"/>
  <c r="AC70"/>
  <c r="AD70"/>
  <c r="AE70"/>
  <c r="AF70"/>
  <c r="AH70"/>
  <c r="AI70"/>
  <c r="AJ70"/>
  <c r="AK70"/>
  <c r="AL70"/>
  <c r="AC71"/>
  <c r="AD71"/>
  <c r="AF71"/>
  <c r="AG71"/>
  <c r="AH71"/>
  <c r="AI71"/>
  <c r="AJ71"/>
  <c r="AK71"/>
  <c r="AL71"/>
  <c r="AC72"/>
  <c r="AD72"/>
  <c r="AE72"/>
  <c r="AF72"/>
  <c r="AG72"/>
  <c r="AH72"/>
  <c r="AI72"/>
  <c r="AJ72"/>
  <c r="AL72"/>
  <c r="AC73"/>
  <c r="AD73"/>
  <c r="AE73"/>
  <c r="AF73"/>
  <c r="AG73"/>
  <c r="AH73"/>
  <c r="AJ73"/>
  <c r="AK73"/>
  <c r="AL73"/>
  <c r="AC74"/>
  <c r="AD74"/>
  <c r="AE74"/>
  <c r="AG74"/>
  <c r="AH74"/>
  <c r="AI74"/>
  <c r="AJ74"/>
  <c r="AK74"/>
  <c r="AL74"/>
  <c r="AC75"/>
  <c r="AD75"/>
  <c r="AE75"/>
  <c r="AF75"/>
  <c r="AG75"/>
  <c r="AI75"/>
  <c r="AJ75"/>
  <c r="AK75"/>
  <c r="AL75"/>
  <c r="AC76"/>
  <c r="AD76"/>
  <c r="AE76"/>
  <c r="AF76"/>
  <c r="AH76"/>
  <c r="AI76"/>
  <c r="AJ76"/>
  <c r="AK76"/>
  <c r="AL76"/>
  <c r="AC77"/>
  <c r="AD77"/>
  <c r="AE77"/>
  <c r="AF77"/>
  <c r="AG77"/>
  <c r="AH77"/>
  <c r="AI77"/>
  <c r="AJ77"/>
  <c r="AK77"/>
  <c r="AC78"/>
  <c r="AD78"/>
  <c r="AE78"/>
  <c r="AF78"/>
  <c r="AG78"/>
  <c r="AH78"/>
  <c r="AI78"/>
  <c r="AK78"/>
  <c r="AL78"/>
  <c r="AC79"/>
  <c r="AD79"/>
  <c r="AE79"/>
  <c r="AG79"/>
  <c r="AH79"/>
  <c r="AI79"/>
  <c r="AJ79"/>
  <c r="AK79"/>
  <c r="AL79"/>
  <c r="AC80"/>
  <c r="AD80"/>
  <c r="AE80"/>
  <c r="AF80"/>
  <c r="AG80"/>
  <c r="AH80"/>
  <c r="AJ80"/>
  <c r="AK80"/>
  <c r="AL80"/>
  <c r="AC81"/>
  <c r="AD81"/>
  <c r="AE81"/>
  <c r="AF81"/>
  <c r="AH81"/>
  <c r="AI81"/>
  <c r="AJ81"/>
  <c r="AK81"/>
  <c r="AL81"/>
  <c r="AC82"/>
  <c r="AD82"/>
  <c r="AE82"/>
  <c r="AF82"/>
  <c r="AG82"/>
  <c r="AI82"/>
  <c r="AJ82"/>
  <c r="AK82"/>
  <c r="AL82"/>
  <c r="AC83"/>
  <c r="AD83"/>
  <c r="AE83"/>
  <c r="AF83"/>
  <c r="AG83"/>
  <c r="AH83"/>
  <c r="AI83"/>
  <c r="AJ83"/>
  <c r="AL83"/>
  <c r="AC84"/>
  <c r="AD84"/>
  <c r="AE84"/>
  <c r="AF84"/>
  <c r="AG84"/>
  <c r="AH84"/>
  <c r="AI84"/>
  <c r="AK84"/>
  <c r="AL84"/>
  <c r="AC85"/>
  <c r="AD85"/>
  <c r="AE85"/>
  <c r="AF85"/>
  <c r="AH85"/>
  <c r="AI85"/>
  <c r="AJ85"/>
  <c r="AK85"/>
  <c r="AL85"/>
  <c r="AC86"/>
  <c r="AD86"/>
  <c r="AE86"/>
  <c r="AF86"/>
  <c r="AG86"/>
  <c r="AH86"/>
  <c r="AI86"/>
  <c r="AJ86"/>
  <c r="AK86"/>
  <c r="AC87"/>
  <c r="AD87"/>
  <c r="AE87"/>
  <c r="AF87"/>
  <c r="AG87"/>
  <c r="AH87"/>
  <c r="AJ87"/>
  <c r="AK87"/>
  <c r="AL87"/>
  <c r="AC88"/>
  <c r="AD88"/>
  <c r="AE88"/>
  <c r="AF88"/>
  <c r="AG88"/>
  <c r="AI88"/>
  <c r="AJ88"/>
  <c r="AK88"/>
  <c r="AL88"/>
  <c r="AC89"/>
  <c r="AD89"/>
  <c r="AE89"/>
  <c r="AF89"/>
  <c r="AG89"/>
  <c r="AH89"/>
  <c r="AI89"/>
  <c r="AJ89"/>
  <c r="AL89"/>
  <c r="AC90"/>
  <c r="AD90"/>
  <c r="AE90"/>
  <c r="AF90"/>
  <c r="AG90"/>
  <c r="AH90"/>
  <c r="AI90"/>
  <c r="AK90"/>
  <c r="AL90"/>
  <c r="AC91"/>
  <c r="AD91"/>
  <c r="AE91"/>
  <c r="AF91"/>
  <c r="AG91"/>
  <c r="AI91"/>
  <c r="AJ91"/>
  <c r="AK91"/>
  <c r="AL91"/>
  <c r="AC92"/>
  <c r="AD92"/>
  <c r="AE92"/>
  <c r="AF92"/>
  <c r="AG92"/>
  <c r="AH92"/>
  <c r="AJ92"/>
  <c r="AK92"/>
  <c r="AL92"/>
  <c r="AC93"/>
  <c r="AD93"/>
  <c r="AE93"/>
  <c r="AF93"/>
  <c r="AG93"/>
  <c r="AH93"/>
  <c r="AI93"/>
  <c r="AJ93"/>
  <c r="AK93"/>
  <c r="AC94"/>
  <c r="AD94"/>
  <c r="AE94"/>
  <c r="AF94"/>
  <c r="AG94"/>
  <c r="AH94"/>
  <c r="AI94"/>
  <c r="AJ94"/>
  <c r="AL94"/>
  <c r="AC95"/>
  <c r="AD95"/>
  <c r="AE95"/>
  <c r="AF95"/>
  <c r="AG95"/>
  <c r="AH95"/>
  <c r="AI95"/>
  <c r="AK95"/>
  <c r="AL95"/>
  <c r="AC96"/>
  <c r="AD96"/>
  <c r="AE96"/>
  <c r="AF96"/>
  <c r="AG96"/>
  <c r="AH96"/>
  <c r="AJ96"/>
  <c r="AK96"/>
  <c r="AL96"/>
  <c r="AC97"/>
  <c r="AD97"/>
  <c r="AE97"/>
  <c r="AF97"/>
  <c r="AG97"/>
  <c r="AH97"/>
  <c r="AI97"/>
  <c r="AJ97"/>
  <c r="AK97"/>
  <c r="AC98"/>
  <c r="AD98"/>
  <c r="AE98"/>
  <c r="AF98"/>
  <c r="AG98"/>
  <c r="AH98"/>
  <c r="AI98"/>
  <c r="AJ98"/>
  <c r="AL98"/>
  <c r="AC99"/>
  <c r="AD99"/>
  <c r="AE99"/>
  <c r="AF99"/>
  <c r="AG99"/>
  <c r="AH99"/>
  <c r="AI99"/>
  <c r="AK99"/>
  <c r="AL99"/>
  <c r="AC100"/>
  <c r="AD100"/>
  <c r="AE100"/>
  <c r="AF100"/>
  <c r="AG100"/>
  <c r="AH100"/>
  <c r="AI100"/>
  <c r="AJ100"/>
  <c r="AK100"/>
  <c r="AC101"/>
  <c r="AD101"/>
  <c r="AE101"/>
  <c r="AF101"/>
  <c r="AG101"/>
  <c r="AH101"/>
  <c r="AI101"/>
  <c r="AJ101"/>
  <c r="AL101"/>
  <c r="AC102"/>
  <c r="AD102"/>
  <c r="AE102"/>
  <c r="AF102"/>
  <c r="AG102"/>
  <c r="AH102"/>
  <c r="AI102"/>
  <c r="AJ102"/>
  <c r="AK102"/>
  <c r="AE3"/>
  <c r="AF3"/>
  <c r="AG3"/>
  <c r="AH3"/>
  <c r="AI3"/>
  <c r="AJ3"/>
  <c r="AK3"/>
  <c r="AL3"/>
  <c r="H2"/>
  <c r="I2"/>
  <c r="J2"/>
  <c r="K2"/>
  <c r="L2"/>
  <c r="M2"/>
  <c r="N2"/>
  <c r="O2"/>
  <c r="P2"/>
  <c r="G2"/>
  <c r="M96"/>
  <c r="H3"/>
  <c r="I4"/>
  <c r="J5"/>
  <c r="K6"/>
  <c r="L7"/>
  <c r="M8"/>
  <c r="N9"/>
  <c r="O10"/>
  <c r="P11"/>
  <c r="G12"/>
  <c r="G13"/>
  <c r="H14"/>
  <c r="I15"/>
  <c r="G16"/>
  <c r="C109" s="1"/>
  <c r="J17"/>
  <c r="K18"/>
  <c r="H19"/>
  <c r="C110" s="1"/>
  <c r="G20"/>
  <c r="L21"/>
  <c r="M22"/>
  <c r="I23"/>
  <c r="C111" s="1"/>
  <c r="G24"/>
  <c r="N25"/>
  <c r="H26"/>
  <c r="O27"/>
  <c r="J28"/>
  <c r="C112" s="1"/>
  <c r="G29"/>
  <c r="P30"/>
  <c r="K31"/>
  <c r="C113" s="1"/>
  <c r="I32"/>
  <c r="H33"/>
  <c r="G34"/>
  <c r="L35"/>
  <c r="C114" s="1"/>
  <c r="G36"/>
  <c r="J37"/>
  <c r="H38"/>
  <c r="M39"/>
  <c r="C115" s="1"/>
  <c r="I40"/>
  <c r="G41"/>
  <c r="N42"/>
  <c r="C116" s="1"/>
  <c r="K43"/>
  <c r="H44"/>
  <c r="G45"/>
  <c r="O46"/>
  <c r="C117" s="1"/>
  <c r="J47"/>
  <c r="I48"/>
  <c r="L49"/>
  <c r="H50"/>
  <c r="P51"/>
  <c r="C118" s="1"/>
  <c r="M52"/>
  <c r="K53"/>
  <c r="I54"/>
  <c r="H55"/>
  <c r="J56"/>
  <c r="N57"/>
  <c r="H58"/>
  <c r="L59"/>
  <c r="I60"/>
  <c r="O61"/>
  <c r="K62"/>
  <c r="J63"/>
  <c r="M64"/>
  <c r="I65"/>
  <c r="P66"/>
  <c r="L67"/>
  <c r="J68"/>
  <c r="N69"/>
  <c r="K70"/>
  <c r="I71"/>
  <c r="O72"/>
  <c r="M73"/>
  <c r="J74"/>
  <c r="L75"/>
  <c r="K76"/>
  <c r="P77"/>
  <c r="N78"/>
  <c r="J79"/>
  <c r="M80"/>
  <c r="K81"/>
  <c r="L82"/>
  <c r="O83"/>
  <c r="N84"/>
  <c r="K85"/>
  <c r="P86"/>
  <c r="M87"/>
  <c r="L88"/>
  <c r="O89"/>
  <c r="N90"/>
  <c r="L91"/>
  <c r="M92"/>
  <c r="P93"/>
  <c r="O94"/>
  <c r="N95"/>
  <c r="P97"/>
  <c r="O98"/>
  <c r="N99"/>
  <c r="P100"/>
  <c r="O101"/>
  <c r="P102"/>
  <c r="F3"/>
  <c r="F4"/>
  <c r="F5"/>
  <c r="F6"/>
  <c r="F7"/>
  <c r="F8"/>
  <c r="F9"/>
  <c r="F10"/>
  <c r="F11"/>
  <c r="F13"/>
  <c r="F14"/>
  <c r="F15"/>
  <c r="F17"/>
  <c r="F18"/>
  <c r="F21"/>
  <c r="F22"/>
  <c r="F25"/>
  <c r="F27"/>
  <c r="F30"/>
  <c r="F16"/>
  <c r="F19"/>
  <c r="F23"/>
  <c r="F28"/>
  <c r="F31"/>
  <c r="F35"/>
  <c r="F39"/>
  <c r="F42"/>
  <c r="F46"/>
  <c r="F51"/>
  <c r="F20"/>
  <c r="F26"/>
  <c r="F32"/>
  <c r="F37"/>
  <c r="F43"/>
  <c r="F49"/>
  <c r="F52"/>
  <c r="F57"/>
  <c r="F61"/>
  <c r="F66"/>
  <c r="F24"/>
  <c r="F33"/>
  <c r="F40"/>
  <c r="F47"/>
  <c r="F53"/>
  <c r="F59"/>
  <c r="F64"/>
  <c r="F69"/>
  <c r="F72"/>
  <c r="F77"/>
  <c r="F29"/>
  <c r="F38"/>
  <c r="F48"/>
  <c r="F56"/>
  <c r="F62"/>
  <c r="F67"/>
  <c r="F73"/>
  <c r="F78"/>
  <c r="F83"/>
  <c r="F86"/>
  <c r="F34"/>
  <c r="F44"/>
  <c r="F54"/>
  <c r="F63"/>
  <c r="F70"/>
  <c r="F75"/>
  <c r="F80"/>
  <c r="F84"/>
  <c r="F89"/>
  <c r="F93"/>
  <c r="F36"/>
  <c r="F50"/>
  <c r="F60"/>
  <c r="F68"/>
  <c r="F76"/>
  <c r="F82"/>
  <c r="F87"/>
  <c r="F90"/>
  <c r="F94"/>
  <c r="F97"/>
  <c r="F41"/>
  <c r="F55"/>
  <c r="F65"/>
  <c r="F74"/>
  <c r="F81"/>
  <c r="F88"/>
  <c r="F92"/>
  <c r="F95"/>
  <c r="F98"/>
  <c r="F100"/>
  <c r="F45"/>
  <c r="F58"/>
  <c r="F71"/>
  <c r="F79"/>
  <c r="F85"/>
  <c r="F91"/>
  <c r="F96"/>
  <c r="F99"/>
  <c r="F101"/>
  <c r="F102"/>
  <c r="F12"/>
  <c r="B120" l="1"/>
  <c r="B122" l="1"/>
  <c r="R14"/>
  <c r="T14"/>
  <c r="V14"/>
  <c r="X14"/>
  <c r="Z14"/>
  <c r="R15"/>
  <c r="T15"/>
  <c r="AE15" s="1"/>
  <c r="V15"/>
  <c r="X15"/>
  <c r="Z15"/>
  <c r="R16"/>
  <c r="AC16" s="1"/>
  <c r="T16"/>
  <c r="V16"/>
  <c r="X16"/>
  <c r="Z16"/>
  <c r="R17"/>
  <c r="T17"/>
  <c r="V17"/>
  <c r="X17"/>
  <c r="Z17"/>
  <c r="R18"/>
  <c r="T18"/>
  <c r="V18"/>
  <c r="AG18" s="1"/>
  <c r="X18"/>
  <c r="Z18"/>
  <c r="R19"/>
  <c r="T19"/>
  <c r="V19"/>
  <c r="X19"/>
  <c r="Z19"/>
  <c r="R20"/>
  <c r="AC20" s="1"/>
  <c r="T20"/>
  <c r="V20"/>
  <c r="X20"/>
  <c r="Z20"/>
  <c r="R21"/>
  <c r="T21"/>
  <c r="V21"/>
  <c r="X21"/>
  <c r="Z21"/>
  <c r="R22"/>
  <c r="T22"/>
  <c r="V22"/>
  <c r="X22"/>
  <c r="AI22" s="1"/>
  <c r="Z22"/>
  <c r="R23"/>
  <c r="T23"/>
  <c r="AE23" s="1"/>
  <c r="V23"/>
  <c r="X23"/>
  <c r="Z23"/>
  <c r="R24"/>
  <c r="AC24" s="1"/>
  <c r="T24"/>
  <c r="V24"/>
  <c r="X24"/>
  <c r="Z24"/>
  <c r="R25"/>
  <c r="T25"/>
  <c r="V25"/>
  <c r="X25"/>
  <c r="Z25"/>
  <c r="R26"/>
  <c r="T26"/>
  <c r="V26"/>
  <c r="X26"/>
  <c r="Z26"/>
  <c r="R27"/>
  <c r="T27"/>
  <c r="V27"/>
  <c r="X27"/>
  <c r="Z27"/>
  <c r="AK27" s="1"/>
  <c r="R28"/>
  <c r="T28"/>
  <c r="V28"/>
  <c r="X28"/>
  <c r="Z28"/>
  <c r="R29"/>
  <c r="AC29" s="1"/>
  <c r="T29"/>
  <c r="V29"/>
  <c r="X29"/>
  <c r="Z29"/>
  <c r="R30"/>
  <c r="T30"/>
  <c r="V30"/>
  <c r="X30"/>
  <c r="Z30"/>
  <c r="R31"/>
  <c r="T31"/>
  <c r="V31"/>
  <c r="AG31" s="1"/>
  <c r="X31"/>
  <c r="Z31"/>
  <c r="R32"/>
  <c r="T32"/>
  <c r="AE32" s="1"/>
  <c r="V32"/>
  <c r="X32"/>
  <c r="Z32"/>
  <c r="R33"/>
  <c r="T33"/>
  <c r="V33"/>
  <c r="X33"/>
  <c r="Z33"/>
  <c r="R34"/>
  <c r="AC34" s="1"/>
  <c r="T34"/>
  <c r="V34"/>
  <c r="X34"/>
  <c r="Z34"/>
  <c r="R35"/>
  <c r="T35"/>
  <c r="V35"/>
  <c r="X35"/>
  <c r="Z35"/>
  <c r="R36"/>
  <c r="AC36" s="1"/>
  <c r="T36"/>
  <c r="V36"/>
  <c r="X36"/>
  <c r="Z36"/>
  <c r="R37"/>
  <c r="T37"/>
  <c r="V37"/>
  <c r="X37"/>
  <c r="Z37"/>
  <c r="R38"/>
  <c r="T38"/>
  <c r="V38"/>
  <c r="X38"/>
  <c r="Z38"/>
  <c r="R39"/>
  <c r="T39"/>
  <c r="V39"/>
  <c r="X39"/>
  <c r="AI39" s="1"/>
  <c r="Z39"/>
  <c r="R40"/>
  <c r="T40"/>
  <c r="AE40" s="1"/>
  <c r="V40"/>
  <c r="X40"/>
  <c r="Z40"/>
  <c r="R41"/>
  <c r="AC41" s="1"/>
  <c r="T41"/>
  <c r="V41"/>
  <c r="X41"/>
  <c r="Z41"/>
  <c r="R42"/>
  <c r="T42"/>
  <c r="V42"/>
  <c r="X42"/>
  <c r="Z42"/>
  <c r="R43"/>
  <c r="T43"/>
  <c r="V43"/>
  <c r="AG43" s="1"/>
  <c r="X43"/>
  <c r="Z43"/>
  <c r="R44"/>
  <c r="T44"/>
  <c r="V44"/>
  <c r="X44"/>
  <c r="Z44"/>
  <c r="R45"/>
  <c r="AC45" s="1"/>
  <c r="T45"/>
  <c r="V45"/>
  <c r="X45"/>
  <c r="Z45"/>
  <c r="R46"/>
  <c r="T46"/>
  <c r="V46"/>
  <c r="X46"/>
  <c r="Z46"/>
  <c r="AK46" s="1"/>
  <c r="R47"/>
  <c r="T47"/>
  <c r="V47"/>
  <c r="X47"/>
  <c r="Z47"/>
  <c r="R48"/>
  <c r="T48"/>
  <c r="AE48" s="1"/>
  <c r="V48"/>
  <c r="X48"/>
  <c r="Z48"/>
  <c r="R49"/>
  <c r="T49"/>
  <c r="V49"/>
  <c r="X49"/>
  <c r="Z49"/>
  <c r="R50"/>
  <c r="T50"/>
  <c r="V50"/>
  <c r="X50"/>
  <c r="Z50"/>
  <c r="R51"/>
  <c r="T51"/>
  <c r="V51"/>
  <c r="X51"/>
  <c r="Z51"/>
  <c r="R52"/>
  <c r="T52"/>
  <c r="V52"/>
  <c r="X52"/>
  <c r="AI52" s="1"/>
  <c r="Z52"/>
  <c r="R53"/>
  <c r="T53"/>
  <c r="V53"/>
  <c r="AG53" s="1"/>
  <c r="X53"/>
  <c r="Z53"/>
  <c r="R54"/>
  <c r="T54"/>
  <c r="AE54" s="1"/>
  <c r="V54"/>
  <c r="S14"/>
  <c r="AD14" s="1"/>
  <c r="U14"/>
  <c r="W14"/>
  <c r="Y14"/>
  <c r="AA14"/>
  <c r="S15"/>
  <c r="U15"/>
  <c r="W15"/>
  <c r="Y15"/>
  <c r="AA15"/>
  <c r="S16"/>
  <c r="U16"/>
  <c r="W16"/>
  <c r="Y16"/>
  <c r="AA16"/>
  <c r="S17"/>
  <c r="U17"/>
  <c r="AF17" s="1"/>
  <c r="W17"/>
  <c r="Y17"/>
  <c r="AA17"/>
  <c r="S18"/>
  <c r="U18"/>
  <c r="W18"/>
  <c r="Y18"/>
  <c r="AA18"/>
  <c r="S19"/>
  <c r="AD19" s="1"/>
  <c r="U19"/>
  <c r="W19"/>
  <c r="Y19"/>
  <c r="AA19"/>
  <c r="S20"/>
  <c r="U20"/>
  <c r="W20"/>
  <c r="Y20"/>
  <c r="AA20"/>
  <c r="S21"/>
  <c r="U21"/>
  <c r="W21"/>
  <c r="AH21" s="1"/>
  <c r="Y21"/>
  <c r="AA21"/>
  <c r="S22"/>
  <c r="U22"/>
  <c r="W22"/>
  <c r="Y22"/>
  <c r="AA22"/>
  <c r="S23"/>
  <c r="U23"/>
  <c r="W23"/>
  <c r="Y23"/>
  <c r="AA23"/>
  <c r="S24"/>
  <c r="U24"/>
  <c r="W24"/>
  <c r="Y24"/>
  <c r="AA24"/>
  <c r="S25"/>
  <c r="U25"/>
  <c r="W25"/>
  <c r="Y25"/>
  <c r="AJ25" s="1"/>
  <c r="AA25"/>
  <c r="S26"/>
  <c r="AD26" s="1"/>
  <c r="U26"/>
  <c r="W26"/>
  <c r="Y26"/>
  <c r="AA26"/>
  <c r="S27"/>
  <c r="U27"/>
  <c r="W27"/>
  <c r="Y27"/>
  <c r="AA27"/>
  <c r="S28"/>
  <c r="U28"/>
  <c r="AF28" s="1"/>
  <c r="W28"/>
  <c r="Y28"/>
  <c r="AA28"/>
  <c r="S29"/>
  <c r="U29"/>
  <c r="W29"/>
  <c r="Y29"/>
  <c r="AA29"/>
  <c r="S30"/>
  <c r="U30"/>
  <c r="W30"/>
  <c r="Y30"/>
  <c r="AA30"/>
  <c r="AL30" s="1"/>
  <c r="S31"/>
  <c r="U31"/>
  <c r="W31"/>
  <c r="Y31"/>
  <c r="AA31"/>
  <c r="S32"/>
  <c r="U32"/>
  <c r="W32"/>
  <c r="Y32"/>
  <c r="AA32"/>
  <c r="S33"/>
  <c r="AD33" s="1"/>
  <c r="U33"/>
  <c r="W33"/>
  <c r="Y33"/>
  <c r="AA33"/>
  <c r="S34"/>
  <c r="U34"/>
  <c r="W34"/>
  <c r="Y34"/>
  <c r="AA34"/>
  <c r="S35"/>
  <c r="U35"/>
  <c r="W35"/>
  <c r="AH35" s="1"/>
  <c r="Y35"/>
  <c r="AA35"/>
  <c r="S36"/>
  <c r="U36"/>
  <c r="W36"/>
  <c r="Y36"/>
  <c r="AA36"/>
  <c r="S37"/>
  <c r="U37"/>
  <c r="AF37" s="1"/>
  <c r="W37"/>
  <c r="Y37"/>
  <c r="AA37"/>
  <c r="S38"/>
  <c r="AD38" s="1"/>
  <c r="U38"/>
  <c r="W38"/>
  <c r="Y38"/>
  <c r="AA38"/>
  <c r="S39"/>
  <c r="U39"/>
  <c r="W39"/>
  <c r="Y39"/>
  <c r="AA39"/>
  <c r="S40"/>
  <c r="U40"/>
  <c r="W40"/>
  <c r="Y40"/>
  <c r="AA40"/>
  <c r="S41"/>
  <c r="U41"/>
  <c r="W41"/>
  <c r="Y41"/>
  <c r="AA41"/>
  <c r="S42"/>
  <c r="U42"/>
  <c r="W42"/>
  <c r="Y42"/>
  <c r="AJ42" s="1"/>
  <c r="AA42"/>
  <c r="S43"/>
  <c r="U43"/>
  <c r="W43"/>
  <c r="Y43"/>
  <c r="AA43"/>
  <c r="S44"/>
  <c r="AD44" s="1"/>
  <c r="U44"/>
  <c r="W44"/>
  <c r="Y44"/>
  <c r="AA44"/>
  <c r="S45"/>
  <c r="U45"/>
  <c r="W45"/>
  <c r="Y45"/>
  <c r="AA45"/>
  <c r="S46"/>
  <c r="U46"/>
  <c r="W46"/>
  <c r="Y46"/>
  <c r="AA46"/>
  <c r="S47"/>
  <c r="U47"/>
  <c r="AF47" s="1"/>
  <c r="W47"/>
  <c r="Y47"/>
  <c r="AA47"/>
  <c r="S48"/>
  <c r="U48"/>
  <c r="W48"/>
  <c r="Y48"/>
  <c r="AA48"/>
  <c r="S49"/>
  <c r="U49"/>
  <c r="W49"/>
  <c r="AH49" s="1"/>
  <c r="Y49"/>
  <c r="AA49"/>
  <c r="S50"/>
  <c r="AD50" s="1"/>
  <c r="U50"/>
  <c r="W50"/>
  <c r="Y50"/>
  <c r="AA50"/>
  <c r="S51"/>
  <c r="U51"/>
  <c r="W51"/>
  <c r="Y51"/>
  <c r="AA51"/>
  <c r="AL51" s="1"/>
  <c r="S52"/>
  <c r="U52"/>
  <c r="W52"/>
  <c r="Y52"/>
  <c r="AA52"/>
  <c r="S53"/>
  <c r="U53"/>
  <c r="W53"/>
  <c r="Y53"/>
  <c r="AA53"/>
  <c r="S54"/>
  <c r="U54"/>
  <c r="W54"/>
  <c r="Y54"/>
  <c r="AA54"/>
  <c r="X54"/>
  <c r="R55"/>
  <c r="T55"/>
  <c r="V55"/>
  <c r="X55"/>
  <c r="Z55"/>
  <c r="R56"/>
  <c r="T56"/>
  <c r="V56"/>
  <c r="X56"/>
  <c r="Z56"/>
  <c r="R57"/>
  <c r="T57"/>
  <c r="V57"/>
  <c r="X57"/>
  <c r="Z57"/>
  <c r="R58"/>
  <c r="T58"/>
  <c r="V58"/>
  <c r="X58"/>
  <c r="Z58"/>
  <c r="R59"/>
  <c r="T59"/>
  <c r="V59"/>
  <c r="X59"/>
  <c r="Z59"/>
  <c r="R60"/>
  <c r="T60"/>
  <c r="AE60" s="1"/>
  <c r="V60"/>
  <c r="X60"/>
  <c r="Z60"/>
  <c r="R61"/>
  <c r="T61"/>
  <c r="V61"/>
  <c r="X61"/>
  <c r="Z61"/>
  <c r="AK61" s="1"/>
  <c r="R62"/>
  <c r="T62"/>
  <c r="V62"/>
  <c r="AG62" s="1"/>
  <c r="X62"/>
  <c r="Z62"/>
  <c r="R63"/>
  <c r="T63"/>
  <c r="V63"/>
  <c r="X63"/>
  <c r="Z63"/>
  <c r="R64"/>
  <c r="T64"/>
  <c r="V64"/>
  <c r="X64"/>
  <c r="AI64" s="1"/>
  <c r="Z64"/>
  <c r="R65"/>
  <c r="T65"/>
  <c r="AE65" s="1"/>
  <c r="V65"/>
  <c r="X65"/>
  <c r="Z65"/>
  <c r="R66"/>
  <c r="T66"/>
  <c r="V66"/>
  <c r="X66"/>
  <c r="Z66"/>
  <c r="R67"/>
  <c r="T67"/>
  <c r="V67"/>
  <c r="X67"/>
  <c r="Z67"/>
  <c r="R68"/>
  <c r="T68"/>
  <c r="V68"/>
  <c r="X68"/>
  <c r="Z68"/>
  <c r="R69"/>
  <c r="T69"/>
  <c r="V69"/>
  <c r="X69"/>
  <c r="Z69"/>
  <c r="R70"/>
  <c r="T70"/>
  <c r="V70"/>
  <c r="AG70" s="1"/>
  <c r="X70"/>
  <c r="Z70"/>
  <c r="R71"/>
  <c r="T71"/>
  <c r="AE71" s="1"/>
  <c r="V71"/>
  <c r="X71"/>
  <c r="Z71"/>
  <c r="R72"/>
  <c r="T72"/>
  <c r="V72"/>
  <c r="X72"/>
  <c r="Z72"/>
  <c r="AK72" s="1"/>
  <c r="R73"/>
  <c r="T73"/>
  <c r="V73"/>
  <c r="X73"/>
  <c r="AI73" s="1"/>
  <c r="Z73"/>
  <c r="R74"/>
  <c r="T74"/>
  <c r="V74"/>
  <c r="X74"/>
  <c r="Z74"/>
  <c r="R75"/>
  <c r="T75"/>
  <c r="V75"/>
  <c r="X75"/>
  <c r="Z75"/>
  <c r="R76"/>
  <c r="T76"/>
  <c r="V76"/>
  <c r="AG76" s="1"/>
  <c r="X76"/>
  <c r="Z76"/>
  <c r="R77"/>
  <c r="T77"/>
  <c r="V77"/>
  <c r="X77"/>
  <c r="Z77"/>
  <c r="R78"/>
  <c r="T78"/>
  <c r="V78"/>
  <c r="X78"/>
  <c r="Z78"/>
  <c r="R79"/>
  <c r="T79"/>
  <c r="V79"/>
  <c r="X79"/>
  <c r="Z79"/>
  <c r="R80"/>
  <c r="T80"/>
  <c r="V80"/>
  <c r="X80"/>
  <c r="AI80" s="1"/>
  <c r="Z80"/>
  <c r="R81"/>
  <c r="T81"/>
  <c r="V81"/>
  <c r="AG81" s="1"/>
  <c r="X81"/>
  <c r="Z81"/>
  <c r="R82"/>
  <c r="T82"/>
  <c r="V82"/>
  <c r="X82"/>
  <c r="Z82"/>
  <c r="R83"/>
  <c r="T83"/>
  <c r="V83"/>
  <c r="X83"/>
  <c r="Z83"/>
  <c r="AK83" s="1"/>
  <c r="R84"/>
  <c r="T84"/>
  <c r="V84"/>
  <c r="X84"/>
  <c r="Z84"/>
  <c r="R85"/>
  <c r="T85"/>
  <c r="V85"/>
  <c r="AG85" s="1"/>
  <c r="X85"/>
  <c r="Z85"/>
  <c r="R86"/>
  <c r="T86"/>
  <c r="V86"/>
  <c r="X86"/>
  <c r="Z86"/>
  <c r="R87"/>
  <c r="T87"/>
  <c r="V87"/>
  <c r="X87"/>
  <c r="AI87" s="1"/>
  <c r="Z87"/>
  <c r="R88"/>
  <c r="T88"/>
  <c r="V88"/>
  <c r="X88"/>
  <c r="Z88"/>
  <c r="R89"/>
  <c r="T89"/>
  <c r="V89"/>
  <c r="X89"/>
  <c r="Z89"/>
  <c r="AK89" s="1"/>
  <c r="R90"/>
  <c r="T90"/>
  <c r="V90"/>
  <c r="X90"/>
  <c r="Z90"/>
  <c r="R91"/>
  <c r="T91"/>
  <c r="V91"/>
  <c r="X91"/>
  <c r="Z91"/>
  <c r="R92"/>
  <c r="T92"/>
  <c r="V92"/>
  <c r="X92"/>
  <c r="AI92" s="1"/>
  <c r="Z92"/>
  <c r="R93"/>
  <c r="T93"/>
  <c r="V93"/>
  <c r="X93"/>
  <c r="Z93"/>
  <c r="R94"/>
  <c r="T94"/>
  <c r="V94"/>
  <c r="X94"/>
  <c r="Z94"/>
  <c r="AK94" s="1"/>
  <c r="R95"/>
  <c r="T95"/>
  <c r="V95"/>
  <c r="X95"/>
  <c r="Z95"/>
  <c r="R96"/>
  <c r="T96"/>
  <c r="V96"/>
  <c r="X96"/>
  <c r="AI96" s="1"/>
  <c r="Z96"/>
  <c r="R97"/>
  <c r="T97"/>
  <c r="V97"/>
  <c r="X97"/>
  <c r="Z97"/>
  <c r="R98"/>
  <c r="T98"/>
  <c r="V98"/>
  <c r="X98"/>
  <c r="Z98"/>
  <c r="AK98" s="1"/>
  <c r="R99"/>
  <c r="T99"/>
  <c r="V99"/>
  <c r="X99"/>
  <c r="Z99"/>
  <c r="R100"/>
  <c r="T100"/>
  <c r="V100"/>
  <c r="X100"/>
  <c r="Z100"/>
  <c r="R101"/>
  <c r="T101"/>
  <c r="V101"/>
  <c r="X101"/>
  <c r="Z101"/>
  <c r="AK101" s="1"/>
  <c r="R102"/>
  <c r="T102"/>
  <c r="V102"/>
  <c r="X102"/>
  <c r="Z102"/>
  <c r="AA3"/>
  <c r="AA5"/>
  <c r="AA7"/>
  <c r="AA9"/>
  <c r="AA11"/>
  <c r="AL11" s="1"/>
  <c r="AA13"/>
  <c r="T3"/>
  <c r="V3"/>
  <c r="X3"/>
  <c r="Z3"/>
  <c r="T4"/>
  <c r="AE4" s="1"/>
  <c r="V4"/>
  <c r="X4"/>
  <c r="Z4"/>
  <c r="T5"/>
  <c r="Z54"/>
  <c r="S55"/>
  <c r="AD55" s="1"/>
  <c r="U55"/>
  <c r="W55"/>
  <c r="Y55"/>
  <c r="AA55"/>
  <c r="S56"/>
  <c r="U56"/>
  <c r="AF56" s="1"/>
  <c r="W56"/>
  <c r="Y56"/>
  <c r="AA56"/>
  <c r="S57"/>
  <c r="U57"/>
  <c r="W57"/>
  <c r="Y57"/>
  <c r="AJ57" s="1"/>
  <c r="AA57"/>
  <c r="S58"/>
  <c r="AD58" s="1"/>
  <c r="U58"/>
  <c r="W58"/>
  <c r="Y58"/>
  <c r="AA58"/>
  <c r="S59"/>
  <c r="U59"/>
  <c r="W59"/>
  <c r="AH59" s="1"/>
  <c r="Y59"/>
  <c r="AA59"/>
  <c r="S60"/>
  <c r="U60"/>
  <c r="W60"/>
  <c r="Y60"/>
  <c r="AA60"/>
  <c r="S61"/>
  <c r="U61"/>
  <c r="W61"/>
  <c r="Y61"/>
  <c r="AA61"/>
  <c r="S62"/>
  <c r="U62"/>
  <c r="W62"/>
  <c r="Y62"/>
  <c r="AA62"/>
  <c r="S63"/>
  <c r="U63"/>
  <c r="AF63" s="1"/>
  <c r="W63"/>
  <c r="Y63"/>
  <c r="AA63"/>
  <c r="S64"/>
  <c r="U64"/>
  <c r="W64"/>
  <c r="Y64"/>
  <c r="AA64"/>
  <c r="S65"/>
  <c r="U65"/>
  <c r="W65"/>
  <c r="Y65"/>
  <c r="AA65"/>
  <c r="S66"/>
  <c r="U66"/>
  <c r="W66"/>
  <c r="Y66"/>
  <c r="AA66"/>
  <c r="AL66" s="1"/>
  <c r="S67"/>
  <c r="U67"/>
  <c r="W67"/>
  <c r="AH67" s="1"/>
  <c r="Y67"/>
  <c r="AA67"/>
  <c r="S68"/>
  <c r="U68"/>
  <c r="AF68" s="1"/>
  <c r="W68"/>
  <c r="Y68"/>
  <c r="AA68"/>
  <c r="S69"/>
  <c r="U69"/>
  <c r="W69"/>
  <c r="Y69"/>
  <c r="AJ69" s="1"/>
  <c r="AA69"/>
  <c r="S70"/>
  <c r="U70"/>
  <c r="W70"/>
  <c r="Y70"/>
  <c r="AA70"/>
  <c r="S71"/>
  <c r="U71"/>
  <c r="W71"/>
  <c r="Y71"/>
  <c r="AA71"/>
  <c r="S72"/>
  <c r="U72"/>
  <c r="W72"/>
  <c r="Y72"/>
  <c r="AA72"/>
  <c r="S73"/>
  <c r="U73"/>
  <c r="W73"/>
  <c r="Y73"/>
  <c r="AA73"/>
  <c r="S74"/>
  <c r="U74"/>
  <c r="AF74" s="1"/>
  <c r="W74"/>
  <c r="Y74"/>
  <c r="AA74"/>
  <c r="S75"/>
  <c r="U75"/>
  <c r="W75"/>
  <c r="AH75" s="1"/>
  <c r="Y75"/>
  <c r="AA75"/>
  <c r="S76"/>
  <c r="U76"/>
  <c r="W76"/>
  <c r="Y76"/>
  <c r="AA76"/>
  <c r="S77"/>
  <c r="U77"/>
  <c r="W77"/>
  <c r="Y77"/>
  <c r="AA77"/>
  <c r="AL77" s="1"/>
  <c r="S78"/>
  <c r="U78"/>
  <c r="W78"/>
  <c r="Y78"/>
  <c r="AJ78" s="1"/>
  <c r="AA78"/>
  <c r="S79"/>
  <c r="U79"/>
  <c r="AF79" s="1"/>
  <c r="W79"/>
  <c r="Y79"/>
  <c r="AA79"/>
  <c r="S80"/>
  <c r="U80"/>
  <c r="W80"/>
  <c r="Y80"/>
  <c r="AA80"/>
  <c r="S81"/>
  <c r="U81"/>
  <c r="W81"/>
  <c r="Y81"/>
  <c r="AA81"/>
  <c r="S82"/>
  <c r="U82"/>
  <c r="W82"/>
  <c r="AH82" s="1"/>
  <c r="Y82"/>
  <c r="AA82"/>
  <c r="S83"/>
  <c r="U83"/>
  <c r="W83"/>
  <c r="Y83"/>
  <c r="AA83"/>
  <c r="S84"/>
  <c r="U84"/>
  <c r="W84"/>
  <c r="Y84"/>
  <c r="AJ84" s="1"/>
  <c r="AA84"/>
  <c r="S85"/>
  <c r="U85"/>
  <c r="W85"/>
  <c r="Y85"/>
  <c r="AA85"/>
  <c r="S86"/>
  <c r="U86"/>
  <c r="W86"/>
  <c r="Y86"/>
  <c r="AA86"/>
  <c r="AL86" s="1"/>
  <c r="S87"/>
  <c r="U87"/>
  <c r="W87"/>
  <c r="Y87"/>
  <c r="AA87"/>
  <c r="S88"/>
  <c r="U88"/>
  <c r="W88"/>
  <c r="AH88" s="1"/>
  <c r="Y88"/>
  <c r="AA88"/>
  <c r="S89"/>
  <c r="U89"/>
  <c r="W89"/>
  <c r="Y89"/>
  <c r="AA89"/>
  <c r="S90"/>
  <c r="U90"/>
  <c r="W90"/>
  <c r="Y90"/>
  <c r="AJ90" s="1"/>
  <c r="AA90"/>
  <c r="S91"/>
  <c r="U91"/>
  <c r="W91"/>
  <c r="AH91" s="1"/>
  <c r="Y91"/>
  <c r="AA91"/>
  <c r="S92"/>
  <c r="U92"/>
  <c r="W92"/>
  <c r="Y92"/>
  <c r="AA92"/>
  <c r="S93"/>
  <c r="U93"/>
  <c r="W93"/>
  <c r="Y93"/>
  <c r="AA93"/>
  <c r="AL93" s="1"/>
  <c r="S94"/>
  <c r="U94"/>
  <c r="W94"/>
  <c r="Y94"/>
  <c r="AA94"/>
  <c r="S95"/>
  <c r="U95"/>
  <c r="W95"/>
  <c r="Y95"/>
  <c r="AJ95" s="1"/>
  <c r="AA95"/>
  <c r="S96"/>
  <c r="U96"/>
  <c r="W96"/>
  <c r="Y96"/>
  <c r="AA96"/>
  <c r="S97"/>
  <c r="U97"/>
  <c r="W97"/>
  <c r="Y97"/>
  <c r="AA97"/>
  <c r="AL97" s="1"/>
  <c r="S98"/>
  <c r="U98"/>
  <c r="W98"/>
  <c r="Y98"/>
  <c r="AA98"/>
  <c r="S99"/>
  <c r="U99"/>
  <c r="W99"/>
  <c r="Y99"/>
  <c r="AJ99" s="1"/>
  <c r="AA99"/>
  <c r="S100"/>
  <c r="U100"/>
  <c r="W100"/>
  <c r="Y100"/>
  <c r="AA100"/>
  <c r="AL100" s="1"/>
  <c r="S101"/>
  <c r="U101"/>
  <c r="W101"/>
  <c r="Y101"/>
  <c r="AA101"/>
  <c r="S102"/>
  <c r="U102"/>
  <c r="W102"/>
  <c r="Y102"/>
  <c r="AA102"/>
  <c r="AL102" s="1"/>
  <c r="AA4"/>
  <c r="AA6"/>
  <c r="AA8"/>
  <c r="AA10"/>
  <c r="AA12"/>
  <c r="S3"/>
  <c r="AD3" s="1"/>
  <c r="U3"/>
  <c r="W3"/>
  <c r="Y3"/>
  <c r="S4"/>
  <c r="U4"/>
  <c r="W4"/>
  <c r="Y4"/>
  <c r="S5"/>
  <c r="U5"/>
  <c r="AF5" s="1"/>
  <c r="V5"/>
  <c r="X5"/>
  <c r="Z5"/>
  <c r="T6"/>
  <c r="V6"/>
  <c r="AG6" s="1"/>
  <c r="X6"/>
  <c r="Z6"/>
  <c r="T7"/>
  <c r="V7"/>
  <c r="X7"/>
  <c r="Z7"/>
  <c r="T8"/>
  <c r="V8"/>
  <c r="X8"/>
  <c r="AI8" s="1"/>
  <c r="Z8"/>
  <c r="T9"/>
  <c r="V9"/>
  <c r="X9"/>
  <c r="Z9"/>
  <c r="T10"/>
  <c r="V10"/>
  <c r="X10"/>
  <c r="Z10"/>
  <c r="AK10" s="1"/>
  <c r="T11"/>
  <c r="V11"/>
  <c r="X11"/>
  <c r="Z11"/>
  <c r="T12"/>
  <c r="V12"/>
  <c r="X12"/>
  <c r="Z12"/>
  <c r="T13"/>
  <c r="V13"/>
  <c r="X13"/>
  <c r="Z13"/>
  <c r="R4"/>
  <c r="R6"/>
  <c r="R8"/>
  <c r="R10"/>
  <c r="R12"/>
  <c r="AC12" s="1"/>
  <c r="B123"/>
  <c r="B125"/>
  <c r="B127"/>
  <c r="B129"/>
  <c r="B131"/>
  <c r="W5"/>
  <c r="Y5"/>
  <c r="S6"/>
  <c r="U6"/>
  <c r="W6"/>
  <c r="Y6"/>
  <c r="S7"/>
  <c r="U7"/>
  <c r="W7"/>
  <c r="AH7" s="1"/>
  <c r="Y7"/>
  <c r="S8"/>
  <c r="U8"/>
  <c r="W8"/>
  <c r="Y8"/>
  <c r="S9"/>
  <c r="U9"/>
  <c r="W9"/>
  <c r="Y9"/>
  <c r="AJ9" s="1"/>
  <c r="S10"/>
  <c r="U10"/>
  <c r="W10"/>
  <c r="Y10"/>
  <c r="S11"/>
  <c r="U11"/>
  <c r="W11"/>
  <c r="Y11"/>
  <c r="S12"/>
  <c r="U12"/>
  <c r="W12"/>
  <c r="Y12"/>
  <c r="S13"/>
  <c r="U13"/>
  <c r="W13"/>
  <c r="Y13"/>
  <c r="R3"/>
  <c r="R5"/>
  <c r="R7"/>
  <c r="R9"/>
  <c r="R11"/>
  <c r="R13"/>
  <c r="AC13" s="1"/>
  <c r="B124"/>
  <c r="B126"/>
  <c r="B128"/>
  <c r="B130"/>
</calcChain>
</file>

<file path=xl/sharedStrings.xml><?xml version="1.0" encoding="utf-8"?>
<sst xmlns="http://schemas.openxmlformats.org/spreadsheetml/2006/main" count="4" uniqueCount="3">
  <si>
    <t>x1</t>
  </si>
  <si>
    <t>m</t>
  </si>
  <si>
    <t>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</si>
</sst>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learningData!$G$2</c:f>
              <c:strCache>
                <c:ptCount val="1"/>
                <c:pt idx="0">
                  <c:v>1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51201326098830569"/>
                  <c:y val="-2.1416104548750998E-4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learningData!$G$3:$G$102</c:f>
              <c:numCache>
                <c:formatCode>General</c:formatCode>
                <c:ptCount val="100"/>
                <c:pt idx="9">
                  <c:v>0</c:v>
                </c:pt>
                <c:pt idx="10">
                  <c:v>0.1</c:v>
                </c:pt>
                <c:pt idx="13">
                  <c:v>0.2</c:v>
                </c:pt>
                <c:pt idx="17">
                  <c:v>0.3</c:v>
                </c:pt>
                <c:pt idx="21">
                  <c:v>0.4</c:v>
                </c:pt>
                <c:pt idx="26">
                  <c:v>0.5</c:v>
                </c:pt>
                <c:pt idx="31">
                  <c:v>0.6</c:v>
                </c:pt>
                <c:pt idx="33">
                  <c:v>0.7</c:v>
                </c:pt>
                <c:pt idx="38">
                  <c:v>0.8</c:v>
                </c:pt>
                <c:pt idx="42">
                  <c:v>0.9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learningData!$H$2</c:f>
              <c:strCache>
                <c:ptCount val="1"/>
                <c:pt idx="0">
                  <c:v>2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44519507677863551"/>
                  <c:y val="3.3209436837048613E-2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learningData!$H$3:$H$102</c:f>
              <c:numCache>
                <c:formatCode>General</c:formatCode>
                <c:ptCount val="100"/>
                <c:pt idx="0">
                  <c:v>0</c:v>
                </c:pt>
                <c:pt idx="11">
                  <c:v>0.1</c:v>
                </c:pt>
                <c:pt idx="16">
                  <c:v>0.2</c:v>
                </c:pt>
                <c:pt idx="23">
                  <c:v>0.3</c:v>
                </c:pt>
                <c:pt idx="30">
                  <c:v>0.4</c:v>
                </c:pt>
                <c:pt idx="35">
                  <c:v>0.5</c:v>
                </c:pt>
                <c:pt idx="41">
                  <c:v>0.6</c:v>
                </c:pt>
                <c:pt idx="47">
                  <c:v>0.7</c:v>
                </c:pt>
                <c:pt idx="52">
                  <c:v>0.8</c:v>
                </c:pt>
                <c:pt idx="55">
                  <c:v>0.9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learningData!$I$2</c:f>
              <c:strCache>
                <c:ptCount val="1"/>
                <c:pt idx="0">
                  <c:v>3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3701950740943119"/>
                  <c:y val="-2.1416104548750998E-4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learningData!$I$3:$I$102</c:f>
              <c:numCache>
                <c:formatCode>General</c:formatCode>
                <c:ptCount val="100"/>
                <c:pt idx="1">
                  <c:v>0</c:v>
                </c:pt>
                <c:pt idx="12">
                  <c:v>0.1</c:v>
                </c:pt>
                <c:pt idx="20">
                  <c:v>0.2</c:v>
                </c:pt>
                <c:pt idx="29">
                  <c:v>0.3</c:v>
                </c:pt>
                <c:pt idx="37">
                  <c:v>0.4</c:v>
                </c:pt>
                <c:pt idx="45">
                  <c:v>0.5</c:v>
                </c:pt>
                <c:pt idx="51">
                  <c:v>0.6</c:v>
                </c:pt>
                <c:pt idx="57">
                  <c:v>0.7</c:v>
                </c:pt>
                <c:pt idx="62">
                  <c:v>0.8</c:v>
                </c:pt>
                <c:pt idx="68">
                  <c:v>0.9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learningData!$J$2</c:f>
              <c:strCache>
                <c:ptCount val="1"/>
                <c:pt idx="0">
                  <c:v>4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30610416270952623"/>
                  <c:y val="3.3209436837048613E-2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learningData!$J$3:$J$102</c:f>
              <c:numCache>
                <c:formatCode>General</c:formatCode>
                <c:ptCount val="100"/>
                <c:pt idx="2">
                  <c:v>0</c:v>
                </c:pt>
                <c:pt idx="14">
                  <c:v>0.1</c:v>
                </c:pt>
                <c:pt idx="25">
                  <c:v>0.2</c:v>
                </c:pt>
                <c:pt idx="34">
                  <c:v>0.3</c:v>
                </c:pt>
                <c:pt idx="44">
                  <c:v>0.4</c:v>
                </c:pt>
                <c:pt idx="53">
                  <c:v>0.5</c:v>
                </c:pt>
                <c:pt idx="60">
                  <c:v>0.6</c:v>
                </c:pt>
                <c:pt idx="65">
                  <c:v>0.7</c:v>
                </c:pt>
                <c:pt idx="71">
                  <c:v>0.8</c:v>
                </c:pt>
                <c:pt idx="76">
                  <c:v>0.9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learningData!$K$2</c:f>
              <c:strCache>
                <c:ptCount val="1"/>
                <c:pt idx="0">
                  <c:v>5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23519506926252931"/>
                  <c:y val="-2.1416104548750998E-4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learningData!$K$3:$K$102</c:f>
              <c:numCache>
                <c:formatCode>General</c:formatCode>
                <c:ptCount val="100"/>
                <c:pt idx="3">
                  <c:v>0</c:v>
                </c:pt>
                <c:pt idx="15">
                  <c:v>0.1</c:v>
                </c:pt>
                <c:pt idx="28">
                  <c:v>0.2</c:v>
                </c:pt>
                <c:pt idx="40">
                  <c:v>0.3</c:v>
                </c:pt>
                <c:pt idx="50">
                  <c:v>0.4</c:v>
                </c:pt>
                <c:pt idx="59">
                  <c:v>0.5</c:v>
                </c:pt>
                <c:pt idx="67">
                  <c:v>0.6</c:v>
                </c:pt>
                <c:pt idx="73">
                  <c:v>0.7</c:v>
                </c:pt>
                <c:pt idx="78">
                  <c:v>0.8</c:v>
                </c:pt>
                <c:pt idx="82">
                  <c:v>0.9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learningData!$L$2</c:f>
              <c:strCache>
                <c:ptCount val="1"/>
                <c:pt idx="0">
                  <c:v>6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7383143070262816"/>
                  <c:y val="3.5298411704707121E-2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learningData!$L$3:$L$102</c:f>
              <c:numCache>
                <c:formatCode>General</c:formatCode>
                <c:ptCount val="100"/>
                <c:pt idx="4">
                  <c:v>0</c:v>
                </c:pt>
                <c:pt idx="18">
                  <c:v>0.1</c:v>
                </c:pt>
                <c:pt idx="32">
                  <c:v>0.2</c:v>
                </c:pt>
                <c:pt idx="46">
                  <c:v>0.3</c:v>
                </c:pt>
                <c:pt idx="56">
                  <c:v>0.4</c:v>
                </c:pt>
                <c:pt idx="64">
                  <c:v>0.5</c:v>
                </c:pt>
                <c:pt idx="72">
                  <c:v>0.6</c:v>
                </c:pt>
                <c:pt idx="79">
                  <c:v>0.7</c:v>
                </c:pt>
                <c:pt idx="85">
                  <c:v>0.8</c:v>
                </c:pt>
                <c:pt idx="88">
                  <c:v>0.9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learningData!$M$2</c:f>
              <c:strCache>
                <c:ptCount val="1"/>
                <c:pt idx="0">
                  <c:v>7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9.3376882368535516E-2"/>
                  <c:y val="8.1417384251465195E-3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learningData!$M$3:$M$102</c:f>
              <c:numCache>
                <c:formatCode>General</c:formatCode>
                <c:ptCount val="100"/>
                <c:pt idx="5">
                  <c:v>0</c:v>
                </c:pt>
                <c:pt idx="19">
                  <c:v>0.1</c:v>
                </c:pt>
                <c:pt idx="36">
                  <c:v>0.2</c:v>
                </c:pt>
                <c:pt idx="49">
                  <c:v>0.3</c:v>
                </c:pt>
                <c:pt idx="61">
                  <c:v>0.4</c:v>
                </c:pt>
                <c:pt idx="70">
                  <c:v>0.5</c:v>
                </c:pt>
                <c:pt idx="77">
                  <c:v>0.6</c:v>
                </c:pt>
                <c:pt idx="84">
                  <c:v>0.7</c:v>
                </c:pt>
                <c:pt idx="89">
                  <c:v>0.8</c:v>
                </c:pt>
                <c:pt idx="93">
                  <c:v>0.9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learningData!$N$2</c:f>
              <c:strCache>
                <c:ptCount val="1"/>
                <c:pt idx="0">
                  <c:v>8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4.0195062283287841E-2"/>
                  <c:y val="4.5743286042999654E-2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learningData!$N$3:$N$102</c:f>
              <c:numCache>
                <c:formatCode>General</c:formatCode>
                <c:ptCount val="100"/>
                <c:pt idx="6">
                  <c:v>0</c:v>
                </c:pt>
                <c:pt idx="22">
                  <c:v>0.1</c:v>
                </c:pt>
                <c:pt idx="39">
                  <c:v>0.2</c:v>
                </c:pt>
                <c:pt idx="54">
                  <c:v>0.3</c:v>
                </c:pt>
                <c:pt idx="66">
                  <c:v>0.4</c:v>
                </c:pt>
                <c:pt idx="75">
                  <c:v>0.5</c:v>
                </c:pt>
                <c:pt idx="81">
                  <c:v>0.6</c:v>
                </c:pt>
                <c:pt idx="87">
                  <c:v>0.7</c:v>
                </c:pt>
                <c:pt idx="92">
                  <c:v>0.8</c:v>
                </c:pt>
                <c:pt idx="96">
                  <c:v>0.9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learningData!$O$2</c:f>
              <c:strCache>
                <c:ptCount val="1"/>
                <c:pt idx="0">
                  <c:v>9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4.5714031700573789E-2"/>
                  <c:y val="-2.1416104548750998E-4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learningData!$O$3:$O$102</c:f>
              <c:numCache>
                <c:formatCode>General</c:formatCode>
                <c:ptCount val="100"/>
                <c:pt idx="7">
                  <c:v>0</c:v>
                </c:pt>
                <c:pt idx="24">
                  <c:v>0.1</c:v>
                </c:pt>
                <c:pt idx="43">
                  <c:v>0.2</c:v>
                </c:pt>
                <c:pt idx="58">
                  <c:v>0.3</c:v>
                </c:pt>
                <c:pt idx="69">
                  <c:v>0.4</c:v>
                </c:pt>
                <c:pt idx="80">
                  <c:v>0.5</c:v>
                </c:pt>
                <c:pt idx="86">
                  <c:v>0.6</c:v>
                </c:pt>
                <c:pt idx="91">
                  <c:v>0.7</c:v>
                </c:pt>
                <c:pt idx="95">
                  <c:v>0.8</c:v>
                </c:pt>
                <c:pt idx="98">
                  <c:v>0.9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learningData!$P$2</c:f>
              <c:strCache>
                <c:ptCount val="1"/>
                <c:pt idx="0">
                  <c:v>10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3.2077667576151311E-2"/>
                  <c:y val="3.7603850424793861E-2"/>
                </c:manualLayout>
              </c:layout>
              <c:numFmt formatCode="General" sourceLinked="0"/>
            </c:trendlineLbl>
          </c:trendline>
          <c:xVal>
            <c:numRef>
              <c:f>learningData!$F$3:$F$102</c:f>
              <c:numCache>
                <c:formatCode>0.00E+00</c:formatCode>
                <c:ptCount val="100"/>
                <c:pt idx="0">
                  <c:v>1.2246110252999997E-14</c:v>
                </c:pt>
                <c:pt idx="1">
                  <c:v>1.4695332303999993E-14</c:v>
                </c:pt>
                <c:pt idx="2">
                  <c:v>1.7144554353999997E-14</c:v>
                </c:pt>
                <c:pt idx="3">
                  <c:v>1.9593776404999993E-14</c:v>
                </c:pt>
                <c:pt idx="4">
                  <c:v>2.2042998455999989E-14</c:v>
                </c:pt>
                <c:pt idx="5">
                  <c:v>2.4492220505999993E-14</c:v>
                </c:pt>
                <c:pt idx="6">
                  <c:v>2.6941442557000021E-14</c:v>
                </c:pt>
                <c:pt idx="7">
                  <c:v>2.9390664606999962E-14</c:v>
                </c:pt>
                <c:pt idx="8">
                  <c:v>3.1839886657999927E-14</c:v>
                </c:pt>
                <c:pt idx="9">
                  <c:v>1.59198825997E-13</c:v>
                </c:pt>
                <c:pt idx="10">
                  <c:v>8.8000477667485241E-2</c:v>
                </c:pt>
                <c:pt idx="11">
                  <c:v>0.13200071650136078</c:v>
                </c:pt>
                <c:pt idx="12">
                  <c:v>0.17600095533533136</c:v>
                </c:pt>
                <c:pt idx="13">
                  <c:v>0.17600180718692002</c:v>
                </c:pt>
                <c:pt idx="14">
                  <c:v>0.220001194169297</c:v>
                </c:pt>
                <c:pt idx="15">
                  <c:v>0.26400143300225776</c:v>
                </c:pt>
                <c:pt idx="16">
                  <c:v>0.26400271077989546</c:v>
                </c:pt>
                <c:pt idx="17">
                  <c:v>0.26400484044145239</c:v>
                </c:pt>
                <c:pt idx="18">
                  <c:v>0.30800167183621358</c:v>
                </c:pt>
                <c:pt idx="19">
                  <c:v>0.35200191067016451</c:v>
                </c:pt>
                <c:pt idx="20">
                  <c:v>0.35200361437286593</c:v>
                </c:pt>
                <c:pt idx="21">
                  <c:v>0.35201042938298499</c:v>
                </c:pt>
                <c:pt idx="22">
                  <c:v>0.39600214950411067</c:v>
                </c:pt>
                <c:pt idx="23">
                  <c:v>0.39600726066242792</c:v>
                </c:pt>
                <c:pt idx="24">
                  <c:v>0.440002388338052</c:v>
                </c:pt>
                <c:pt idx="25">
                  <c:v>0.44000451796583162</c:v>
                </c:pt>
                <c:pt idx="26">
                  <c:v>0.44001942606052041</c:v>
                </c:pt>
                <c:pt idx="27">
                  <c:v>0.48400262717098841</c:v>
                </c:pt>
                <c:pt idx="28">
                  <c:v>0.52800542155979235</c:v>
                </c:pt>
                <c:pt idx="29">
                  <c:v>0.52800968088339861</c:v>
                </c:pt>
                <c:pt idx="30">
                  <c:v>0.52801564407396051</c:v>
                </c:pt>
                <c:pt idx="31">
                  <c:v>0.5280326826550541</c:v>
                </c:pt>
                <c:pt idx="32">
                  <c:v>0.61600632515274822</c:v>
                </c:pt>
                <c:pt idx="33">
                  <c:v>0.61605105151258965</c:v>
                </c:pt>
                <c:pt idx="34">
                  <c:v>0.6600121011033645</c:v>
                </c:pt>
                <c:pt idx="35">
                  <c:v>0.6600291390904961</c:v>
                </c:pt>
                <c:pt idx="36">
                  <c:v>0.70400722874569921</c:v>
                </c:pt>
                <c:pt idx="37">
                  <c:v>0.70402085876593112</c:v>
                </c:pt>
                <c:pt idx="38">
                  <c:v>0.70407538517912061</c:v>
                </c:pt>
                <c:pt idx="39">
                  <c:v>0.79200813233964495</c:v>
                </c:pt>
                <c:pt idx="40">
                  <c:v>0.79201452132432526</c:v>
                </c:pt>
                <c:pt idx="41">
                  <c:v>0.79204902398202959</c:v>
                </c:pt>
                <c:pt idx="42">
                  <c:v>0.79210653642766482</c:v>
                </c:pt>
                <c:pt idx="43">
                  <c:v>0.88000903593258573</c:v>
                </c:pt>
                <c:pt idx="44">
                  <c:v>0.88002607345689676</c:v>
                </c:pt>
                <c:pt idx="45">
                  <c:v>0.8800388521204664</c:v>
                </c:pt>
                <c:pt idx="46">
                  <c:v>0.92401694154528091</c:v>
                </c:pt>
                <c:pt idx="47">
                  <c:v>0.92407657726856507</c:v>
                </c:pt>
                <c:pt idx="48">
                  <c:v>0.96800993952552161</c:v>
                </c:pt>
                <c:pt idx="49">
                  <c:v>1.0560193617682316</c:v>
                </c:pt>
                <c:pt idx="50">
                  <c:v>1.0560312881478575</c:v>
                </c:pt>
                <c:pt idx="51">
                  <c:v>1.056065365307</c:v>
                </c:pt>
                <c:pt idx="52">
                  <c:v>1.0561130777660959</c:v>
                </c:pt>
                <c:pt idx="53">
                  <c:v>1.1000485651474319</c:v>
                </c:pt>
                <c:pt idx="54">
                  <c:v>1.1880217819881773</c:v>
                </c:pt>
                <c:pt idx="55">
                  <c:v>1.1881598046456403</c:v>
                </c:pt>
                <c:pt idx="56">
                  <c:v>1.2320365028378133</c:v>
                </c:pt>
                <c:pt idx="57">
                  <c:v>1.2321021030265353</c:v>
                </c:pt>
                <c:pt idx="58">
                  <c:v>1.3200242022081181</c:v>
                </c:pt>
                <c:pt idx="59">
                  <c:v>1.3200582781773929</c:v>
                </c:pt>
                <c:pt idx="60">
                  <c:v>1.3200817066369657</c:v>
                </c:pt>
                <c:pt idx="61">
                  <c:v>1.4080417175277642</c:v>
                </c:pt>
                <c:pt idx="62">
                  <c:v>1.4081507703560663</c:v>
                </c:pt>
                <c:pt idx="63">
                  <c:v>1.4520266224280536</c:v>
                </c:pt>
                <c:pt idx="64">
                  <c:v>1.5400679912073483</c:v>
                </c:pt>
                <c:pt idx="65">
                  <c:v>1.5401276287865009</c:v>
                </c:pt>
                <c:pt idx="66">
                  <c:v>1.58404693222771</c:v>
                </c:pt>
                <c:pt idx="67">
                  <c:v>1.5840980479669267</c:v>
                </c:pt>
                <c:pt idx="68">
                  <c:v>1.584213072855611</c:v>
                </c:pt>
                <c:pt idx="69">
                  <c:v>1.7600521469176515</c:v>
                </c:pt>
                <c:pt idx="70">
                  <c:v>1.7600777042372995</c:v>
                </c:pt>
                <c:pt idx="71">
                  <c:v>1.760188462946032</c:v>
                </c:pt>
                <c:pt idx="72">
                  <c:v>1.8481143892868825</c:v>
                </c:pt>
                <c:pt idx="73">
                  <c:v>1.8481531545364611</c:v>
                </c:pt>
                <c:pt idx="74">
                  <c:v>1.9360573616075882</c:v>
                </c:pt>
                <c:pt idx="75">
                  <c:v>1.9800874172672456</c:v>
                </c:pt>
                <c:pt idx="76">
                  <c:v>1.9802663410655765</c:v>
                </c:pt>
                <c:pt idx="77">
                  <c:v>2.1121307306168333</c:v>
                </c:pt>
                <c:pt idx="78">
                  <c:v>2.1122261555359927</c:v>
                </c:pt>
                <c:pt idx="79">
                  <c:v>2.1561786802964162</c:v>
                </c:pt>
                <c:pt idx="80">
                  <c:v>2.2000971302971863</c:v>
                </c:pt>
                <c:pt idx="81">
                  <c:v>2.3761470719467797</c:v>
                </c:pt>
                <c:pt idx="82">
                  <c:v>2.3763196092855376</c:v>
                </c:pt>
                <c:pt idx="83">
                  <c:v>2.4201068433271224</c:v>
                </c:pt>
                <c:pt idx="84">
                  <c:v>2.4642042060463667</c:v>
                </c:pt>
                <c:pt idx="85">
                  <c:v>2.4642638481259489</c:v>
                </c:pt>
                <c:pt idx="86">
                  <c:v>2.6401634132767207</c:v>
                </c:pt>
                <c:pt idx="87">
                  <c:v>2.7722297318063114</c:v>
                </c:pt>
                <c:pt idx="88">
                  <c:v>2.7723728774954939</c:v>
                </c:pt>
                <c:pt idx="89">
                  <c:v>2.8163015407159007</c:v>
                </c:pt>
                <c:pt idx="90">
                  <c:v>2.9041797545966572</c:v>
                </c:pt>
                <c:pt idx="91">
                  <c:v>3.0802552575662525</c:v>
                </c:pt>
                <c:pt idx="92">
                  <c:v>3.1683392333058489</c:v>
                </c:pt>
                <c:pt idx="93">
                  <c:v>3.1684261457154461</c:v>
                </c:pt>
                <c:pt idx="94">
                  <c:v>3.3882807833161892</c:v>
                </c:pt>
                <c:pt idx="95">
                  <c:v>3.5203769258957918</c:v>
                </c:pt>
                <c:pt idx="96">
                  <c:v>3.5644794139253926</c:v>
                </c:pt>
                <c:pt idx="97">
                  <c:v>3.8724146184857302</c:v>
                </c:pt>
                <c:pt idx="98">
                  <c:v>3.9605326821353342</c:v>
                </c:pt>
                <c:pt idx="99">
                  <c:v>4.3565859503552709</c:v>
                </c:pt>
              </c:numCache>
            </c:numRef>
          </c:xVal>
          <c:yVal>
            <c:numRef>
              <c:f>learningData!$P$3:$P$102</c:f>
              <c:numCache>
                <c:formatCode>General</c:formatCode>
                <c:ptCount val="100"/>
                <c:pt idx="8">
                  <c:v>0</c:v>
                </c:pt>
                <c:pt idx="27">
                  <c:v>0.1</c:v>
                </c:pt>
                <c:pt idx="48">
                  <c:v>0.2</c:v>
                </c:pt>
                <c:pt idx="63">
                  <c:v>0.3</c:v>
                </c:pt>
                <c:pt idx="74">
                  <c:v>0.4</c:v>
                </c:pt>
                <c:pt idx="83">
                  <c:v>0.5</c:v>
                </c:pt>
                <c:pt idx="90">
                  <c:v>0.6</c:v>
                </c:pt>
                <c:pt idx="94">
                  <c:v>0.7</c:v>
                </c:pt>
                <c:pt idx="97">
                  <c:v>0.8</c:v>
                </c:pt>
                <c:pt idx="99">
                  <c:v>0.9</c:v>
                </c:pt>
              </c:numCache>
            </c:numRef>
          </c:yVal>
          <c:smooth val="1"/>
        </c:ser>
        <c:axId val="93614848"/>
        <c:axId val="95060352"/>
      </c:scatterChart>
      <c:valAx>
        <c:axId val="93614848"/>
        <c:scaling>
          <c:orientation val="minMax"/>
        </c:scaling>
        <c:axPos val="b"/>
        <c:numFmt formatCode="0.00E+00" sourceLinked="1"/>
        <c:tickLblPos val="nextTo"/>
        <c:crossAx val="95060352"/>
        <c:crosses val="autoZero"/>
        <c:crossBetween val="midCat"/>
      </c:valAx>
      <c:valAx>
        <c:axId val="9506035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3614848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xVal>
            <c:numRef>
              <c:f>learningData!$A$122:$A$131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learningData!$B$122:$B$131</c:f>
              <c:numCache>
                <c:formatCode>General</c:formatCode>
                <c:ptCount val="10"/>
                <c:pt idx="0">
                  <c:v>1.1363464682265829</c:v>
                </c:pt>
                <c:pt idx="1">
                  <c:v>0.75756431215105524</c:v>
                </c:pt>
                <c:pt idx="2">
                  <c:v>0.56817323411329146</c:v>
                </c:pt>
                <c:pt idx="3">
                  <c:v>0.45453858729063318</c:v>
                </c:pt>
                <c:pt idx="4">
                  <c:v>0.37878215607552762</c:v>
                </c:pt>
                <c:pt idx="5">
                  <c:v>0.32467041949330938</c:v>
                </c:pt>
                <c:pt idx="6">
                  <c:v>0.28408661705664573</c:v>
                </c:pt>
                <c:pt idx="7">
                  <c:v>0.2525214373836851</c:v>
                </c:pt>
                <c:pt idx="8">
                  <c:v>0.22726929364531659</c:v>
                </c:pt>
                <c:pt idx="9">
                  <c:v>0.20660844876846962</c:v>
                </c:pt>
              </c:numCache>
            </c:numRef>
          </c:yVal>
        </c:ser>
        <c:ser>
          <c:idx val="0"/>
          <c:order val="1"/>
          <c:spPr>
            <a:ln w="28575">
              <a:noFill/>
            </a:ln>
          </c:spPr>
          <c:trendline>
            <c:trendlineType val="power"/>
          </c:trendline>
          <c:trendline>
            <c:trendlineType val="power"/>
            <c:dispRSqr val="1"/>
            <c:trendlineLbl>
              <c:layout/>
              <c:numFmt formatCode="General" sourceLinked="0"/>
            </c:trendlineLbl>
          </c:trendline>
          <c:trendline>
            <c:trendlineType val="log"/>
          </c:trendline>
          <c:xVal>
            <c:numRef>
              <c:f>learningData!$A$109:$A$118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learningData!$C$109:$C$118</c:f>
              <c:numCache>
                <c:formatCode>0.00E+00</c:formatCode>
                <c:ptCount val="10"/>
                <c:pt idx="0">
                  <c:v>1.1363464682418845</c:v>
                </c:pt>
                <c:pt idx="1">
                  <c:v>0.75756431216480014</c:v>
                </c:pt>
                <c:pt idx="2">
                  <c:v>0.56817323412525189</c:v>
                </c:pt>
                <c:pt idx="3">
                  <c:v>0.454538587300994</c:v>
                </c:pt>
                <c:pt idx="4">
                  <c:v>0.37878215608173255</c:v>
                </c:pt>
                <c:pt idx="5">
                  <c:v>0.32467041949924885</c:v>
                </c:pt>
                <c:pt idx="6">
                  <c:v>0.28408661706225019</c:v>
                </c:pt>
                <c:pt idx="7">
                  <c:v>0.25252143738831118</c:v>
                </c:pt>
                <c:pt idx="8">
                  <c:v>0.22726929364974058</c:v>
                </c:pt>
                <c:pt idx="9">
                  <c:v>0.20660844877225831</c:v>
                </c:pt>
              </c:numCache>
            </c:numRef>
          </c:yVal>
        </c:ser>
        <c:axId val="90897024"/>
        <c:axId val="90831104"/>
      </c:scatterChart>
      <c:valAx>
        <c:axId val="90897024"/>
        <c:scaling>
          <c:orientation val="minMax"/>
        </c:scaling>
        <c:axPos val="b"/>
        <c:numFmt formatCode="General" sourceLinked="1"/>
        <c:tickLblPos val="nextTo"/>
        <c:crossAx val="90831104"/>
        <c:crosses val="autoZero"/>
        <c:crossBetween val="midCat"/>
      </c:valAx>
      <c:valAx>
        <c:axId val="90831104"/>
        <c:scaling>
          <c:orientation val="minMax"/>
        </c:scaling>
        <c:axPos val="l"/>
        <c:majorGridlines/>
        <c:numFmt formatCode="General" sourceLinked="1"/>
        <c:tickLblPos val="nextTo"/>
        <c:crossAx val="9089702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learningData!$B$109:$B$118</c:f>
              <c:numCache>
                <c:formatCode>0.00E+00</c:formatCode>
                <c:ptCount val="10"/>
                <c:pt idx="0">
                  <c:v>1.1363464682418845</c:v>
                </c:pt>
                <c:pt idx="1">
                  <c:v>1.5151286243296003</c:v>
                </c:pt>
                <c:pt idx="2">
                  <c:v>1.7045197023757557</c:v>
                </c:pt>
                <c:pt idx="3">
                  <c:v>1.818154349203976</c:v>
                </c:pt>
                <c:pt idx="4">
                  <c:v>1.8939107804086628</c:v>
                </c:pt>
                <c:pt idx="5">
                  <c:v>1.948022516995493</c:v>
                </c:pt>
                <c:pt idx="6">
                  <c:v>1.9886063194357513</c:v>
                </c:pt>
                <c:pt idx="7">
                  <c:v>2.0201714991064894</c:v>
                </c:pt>
                <c:pt idx="8">
                  <c:v>2.0454236428476653</c:v>
                </c:pt>
                <c:pt idx="9">
                  <c:v>2.0660844877225832</c:v>
                </c:pt>
              </c:numCache>
            </c:numRef>
          </c:xVal>
          <c:yVal>
            <c:numRef>
              <c:f>learningData!$C$109:$C$118</c:f>
              <c:numCache>
                <c:formatCode>0.00E+00</c:formatCode>
                <c:ptCount val="10"/>
                <c:pt idx="0">
                  <c:v>1.1363464682418845</c:v>
                </c:pt>
                <c:pt idx="1">
                  <c:v>0.75756431216480014</c:v>
                </c:pt>
                <c:pt idx="2">
                  <c:v>0.56817323412525189</c:v>
                </c:pt>
                <c:pt idx="3">
                  <c:v>0.454538587300994</c:v>
                </c:pt>
                <c:pt idx="4">
                  <c:v>0.37878215608173255</c:v>
                </c:pt>
                <c:pt idx="5">
                  <c:v>0.32467041949924885</c:v>
                </c:pt>
                <c:pt idx="6">
                  <c:v>0.28408661706225019</c:v>
                </c:pt>
                <c:pt idx="7">
                  <c:v>0.25252143738831118</c:v>
                </c:pt>
                <c:pt idx="8">
                  <c:v>0.22726929364974058</c:v>
                </c:pt>
                <c:pt idx="9">
                  <c:v>0.20660844877225831</c:v>
                </c:pt>
              </c:numCache>
            </c:numRef>
          </c:yVal>
        </c:ser>
        <c:axId val="97248000"/>
        <c:axId val="97242112"/>
      </c:scatterChart>
      <c:valAx>
        <c:axId val="97248000"/>
        <c:scaling>
          <c:orientation val="minMax"/>
        </c:scaling>
        <c:axPos val="b"/>
        <c:numFmt formatCode="0.00E+00" sourceLinked="1"/>
        <c:tickLblPos val="nextTo"/>
        <c:crossAx val="97242112"/>
        <c:crosses val="autoZero"/>
        <c:crossBetween val="midCat"/>
      </c:valAx>
      <c:valAx>
        <c:axId val="97242112"/>
        <c:scaling>
          <c:orientation val="minMax"/>
        </c:scaling>
        <c:axPos val="l"/>
        <c:majorGridlines/>
        <c:numFmt formatCode="0.00E+00" sourceLinked="1"/>
        <c:tickLblPos val="nextTo"/>
        <c:crossAx val="9724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99</xdr:row>
      <xdr:rowOff>161925</xdr:rowOff>
    </xdr:from>
    <xdr:to>
      <xdr:col>14</xdr:col>
      <xdr:colOff>161925</xdr:colOff>
      <xdr:row>114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115</xdr:row>
      <xdr:rowOff>19050</xdr:rowOff>
    </xdr:from>
    <xdr:to>
      <xdr:col>14</xdr:col>
      <xdr:colOff>152400</xdr:colOff>
      <xdr:row>129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31"/>
  <sheetViews>
    <sheetView tabSelected="1" workbookViewId="0">
      <selection activeCell="R47" sqref="R47"/>
    </sheetView>
  </sheetViews>
  <sheetFormatPr defaultRowHeight="15"/>
  <cols>
    <col min="2" max="2" width="9.28515625" bestFit="1" customWidth="1"/>
    <col min="29" max="29" width="12" bestFit="1" customWidth="1"/>
  </cols>
  <sheetData>
    <row r="1" spans="1:39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39">
      <c r="G2">
        <f>G1+1</f>
        <v>1</v>
      </c>
      <c r="H2">
        <f t="shared" ref="H2:P2" si="0">H1+1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9</v>
      </c>
      <c r="P2">
        <f t="shared" si="0"/>
        <v>10</v>
      </c>
    </row>
    <row r="3" spans="1:39">
      <c r="A3">
        <v>0</v>
      </c>
      <c r="B3">
        <v>1</v>
      </c>
      <c r="C3">
        <v>0.1</v>
      </c>
      <c r="D3" s="1">
        <v>1.7389415830100001E-14</v>
      </c>
      <c r="E3" s="1">
        <v>1.86140268554E-14</v>
      </c>
      <c r="F3" s="1">
        <f>(E3-D3)/C3</f>
        <v>1.2246110252999997E-14</v>
      </c>
      <c r="G3" s="2"/>
      <c r="H3" s="2">
        <f t="shared" ref="H3:P18" si="1">IF(H$1=$B3,$A3,"")</f>
        <v>0</v>
      </c>
      <c r="I3" s="2"/>
      <c r="J3" s="2"/>
      <c r="K3" s="2"/>
      <c r="L3" s="2"/>
      <c r="M3" s="2"/>
      <c r="N3" s="2"/>
      <c r="O3" s="2"/>
      <c r="P3" s="2"/>
      <c r="Q3" s="2"/>
      <c r="R3" s="2">
        <f t="shared" ref="R3:R11" si="2">$B$120*$F3/(G$1+2)</f>
        <v>1.3915824135509892E-14</v>
      </c>
      <c r="S3" s="2">
        <f t="shared" ref="S3:S13" si="3">$B$120*$F3/(H$1+2)</f>
        <v>9.2772160903399285E-15</v>
      </c>
      <c r="T3" s="2">
        <f t="shared" ref="T3:T13" si="4">$B$120*$F3/(I$1+2)</f>
        <v>6.957912067754946E-15</v>
      </c>
      <c r="U3" s="2">
        <f t="shared" ref="U3:U13" si="5">$B$120*$F3/(J$1+2)</f>
        <v>5.5663296542039564E-15</v>
      </c>
      <c r="V3" s="2">
        <f t="shared" ref="V3:V13" si="6">$B$120*$F3/(K$1+2)</f>
        <v>4.6386080451699642E-15</v>
      </c>
      <c r="W3" s="2">
        <f t="shared" ref="W3:W13" si="7">$B$120*$F3/(L$1+2)</f>
        <v>3.9759497530028261E-15</v>
      </c>
      <c r="X3" s="2">
        <f t="shared" ref="X3:X13" si="8">$B$120*$F3/(M$1+2)</f>
        <v>3.478956033877473E-15</v>
      </c>
      <c r="Y3" s="2">
        <f t="shared" ref="Y3:Y13" si="9">$B$120*$F3/(N$1+2)</f>
        <v>3.0924053634466427E-15</v>
      </c>
      <c r="Z3" s="2">
        <f t="shared" ref="Z3:AC13" si="10">$B$120*$F3/(O$1+2)</f>
        <v>2.7831648271019782E-15</v>
      </c>
      <c r="AA3" s="2">
        <f t="shared" si="10"/>
        <v>2.5301498428199805E-15</v>
      </c>
      <c r="AB3" s="2"/>
      <c r="AC3" s="2">
        <f>IF(ISBLANK(G3),-1,ABS(G3-R3))</f>
        <v>-1</v>
      </c>
      <c r="AD3" s="2">
        <f t="shared" ref="AD3:AL3" si="11">IF(ISBLANK(H3),-1,ABS(H3-S3))</f>
        <v>9.2772160903399285E-15</v>
      </c>
      <c r="AE3" s="2">
        <f t="shared" si="11"/>
        <v>-1</v>
      </c>
      <c r="AF3" s="2">
        <f t="shared" si="11"/>
        <v>-1</v>
      </c>
      <c r="AG3" s="2">
        <f t="shared" si="11"/>
        <v>-1</v>
      </c>
      <c r="AH3" s="2">
        <f t="shared" si="11"/>
        <v>-1</v>
      </c>
      <c r="AI3" s="2">
        <f t="shared" si="11"/>
        <v>-1</v>
      </c>
      <c r="AJ3" s="2">
        <f t="shared" si="11"/>
        <v>-1</v>
      </c>
      <c r="AK3" s="2">
        <f t="shared" si="11"/>
        <v>-1</v>
      </c>
      <c r="AL3" s="2">
        <f t="shared" si="11"/>
        <v>-1</v>
      </c>
      <c r="AM3" s="2"/>
    </row>
    <row r="4" spans="1:39">
      <c r="A4">
        <v>0</v>
      </c>
      <c r="B4">
        <v>2</v>
      </c>
      <c r="C4">
        <v>0.1</v>
      </c>
      <c r="D4" s="1">
        <v>2.0328482290899999E-14</v>
      </c>
      <c r="E4" s="1">
        <v>2.1798015521299999E-14</v>
      </c>
      <c r="F4" s="1">
        <f>(E4-D4)/C4</f>
        <v>1.4695332303999993E-14</v>
      </c>
      <c r="G4" s="2"/>
      <c r="H4" s="2"/>
      <c r="I4" s="2">
        <f t="shared" si="1"/>
        <v>0</v>
      </c>
      <c r="J4" s="2"/>
      <c r="K4" s="2"/>
      <c r="L4" s="2"/>
      <c r="M4" s="2"/>
      <c r="N4" s="2"/>
      <c r="O4" s="2"/>
      <c r="P4" s="2"/>
      <c r="Q4" s="2"/>
      <c r="R4" s="2">
        <f t="shared" si="2"/>
        <v>1.6698988963066406E-14</v>
      </c>
      <c r="S4" s="2">
        <f t="shared" si="3"/>
        <v>1.1132659308710938E-14</v>
      </c>
      <c r="T4" s="2">
        <f t="shared" si="4"/>
        <v>8.3494944815332031E-15</v>
      </c>
      <c r="U4" s="2">
        <f t="shared" si="5"/>
        <v>6.6795955852265623E-15</v>
      </c>
      <c r="V4" s="2">
        <f t="shared" si="6"/>
        <v>5.566329654355469E-15</v>
      </c>
      <c r="W4" s="2">
        <f t="shared" si="7"/>
        <v>4.7711397037332587E-15</v>
      </c>
      <c r="X4" s="2">
        <f t="shared" si="8"/>
        <v>4.1747472407666016E-15</v>
      </c>
      <c r="Y4" s="2">
        <f t="shared" si="9"/>
        <v>3.7108864362369793E-15</v>
      </c>
      <c r="Z4" s="2">
        <f t="shared" si="10"/>
        <v>3.3397977926132812E-15</v>
      </c>
      <c r="AA4" s="2">
        <f t="shared" si="10"/>
        <v>3.0361798114666194E-15</v>
      </c>
      <c r="AC4" s="2">
        <f t="shared" ref="AC4:AC67" si="12">IF(ISBLANK(G4),-1,ABS(G4-R4))</f>
        <v>-1</v>
      </c>
      <c r="AD4" s="2">
        <f t="shared" ref="AD4:AD67" si="13">IF(ISBLANK(H4),-1,ABS(H4-S4))</f>
        <v>-1</v>
      </c>
      <c r="AE4" s="2">
        <f t="shared" ref="AE4:AE67" si="14">IF(ISBLANK(I4),-1,ABS(I4-T4))</f>
        <v>8.3494944815332031E-15</v>
      </c>
      <c r="AF4" s="2">
        <f t="shared" ref="AF4:AF67" si="15">IF(ISBLANK(J4),-1,ABS(J4-U4))</f>
        <v>-1</v>
      </c>
      <c r="AG4" s="2">
        <f t="shared" ref="AG4:AG67" si="16">IF(ISBLANK(K4),-1,ABS(K4-V4))</f>
        <v>-1</v>
      </c>
      <c r="AH4" s="2">
        <f t="shared" ref="AH4:AH67" si="17">IF(ISBLANK(L4),-1,ABS(L4-W4))</f>
        <v>-1</v>
      </c>
      <c r="AI4" s="2">
        <f t="shared" ref="AI4:AI67" si="18">IF(ISBLANK(M4),-1,ABS(M4-X4))</f>
        <v>-1</v>
      </c>
      <c r="AJ4" s="2">
        <f t="shared" ref="AJ4:AJ67" si="19">IF(ISBLANK(N4),-1,ABS(N4-Y4))</f>
        <v>-1</v>
      </c>
      <c r="AK4" s="2">
        <f t="shared" ref="AK4:AK67" si="20">IF(ISBLANK(O4),-1,ABS(O4-Z4))</f>
        <v>-1</v>
      </c>
      <c r="AL4" s="2">
        <f t="shared" ref="AL4:AL67" si="21">IF(ISBLANK(P4),-1,ABS(P4-AA4))</f>
        <v>-1</v>
      </c>
    </row>
    <row r="5" spans="1:39">
      <c r="A5">
        <v>0</v>
      </c>
      <c r="B5">
        <v>3</v>
      </c>
      <c r="C5">
        <v>0.1</v>
      </c>
      <c r="D5" s="1">
        <v>2.3757393161800001E-14</v>
      </c>
      <c r="E5" s="1">
        <v>2.5471848597200001E-14</v>
      </c>
      <c r="F5" s="1">
        <f>(E5-D5)/C5</f>
        <v>1.7144554353999997E-14</v>
      </c>
      <c r="G5" s="2"/>
      <c r="H5" s="2"/>
      <c r="I5" s="2"/>
      <c r="J5" s="2">
        <f t="shared" si="1"/>
        <v>0</v>
      </c>
      <c r="K5" s="2"/>
      <c r="L5" s="2"/>
      <c r="M5" s="2"/>
      <c r="N5" s="2"/>
      <c r="O5" s="2"/>
      <c r="P5" s="2"/>
      <c r="Q5" s="2"/>
      <c r="R5" s="2">
        <f t="shared" si="2"/>
        <v>1.9482153789486582E-14</v>
      </c>
      <c r="S5" s="2">
        <f t="shared" si="3"/>
        <v>1.2988102526324389E-14</v>
      </c>
      <c r="T5" s="2">
        <f t="shared" si="4"/>
        <v>9.7410768947432911E-15</v>
      </c>
      <c r="U5" s="2">
        <f t="shared" si="5"/>
        <v>7.7928615157946329E-15</v>
      </c>
      <c r="V5" s="2">
        <f t="shared" si="6"/>
        <v>6.4940512631621944E-15</v>
      </c>
      <c r="W5" s="2">
        <f t="shared" si="7"/>
        <v>5.5663296541390237E-15</v>
      </c>
      <c r="X5" s="2">
        <f t="shared" si="8"/>
        <v>4.8705384473716456E-15</v>
      </c>
      <c r="Y5" s="2">
        <f t="shared" si="9"/>
        <v>4.3293675087747957E-15</v>
      </c>
      <c r="Z5" s="2">
        <f t="shared" si="10"/>
        <v>3.8964307578973165E-15</v>
      </c>
      <c r="AA5" s="2">
        <f t="shared" si="10"/>
        <v>3.5422097799066514E-15</v>
      </c>
      <c r="AC5" s="2">
        <f t="shared" si="12"/>
        <v>-1</v>
      </c>
      <c r="AD5" s="2">
        <f t="shared" si="13"/>
        <v>-1</v>
      </c>
      <c r="AE5" s="2">
        <f t="shared" si="14"/>
        <v>-1</v>
      </c>
      <c r="AF5" s="2">
        <f t="shared" si="15"/>
        <v>7.7928615157946329E-15</v>
      </c>
      <c r="AG5" s="2">
        <f t="shared" si="16"/>
        <v>-1</v>
      </c>
      <c r="AH5" s="2">
        <f t="shared" si="17"/>
        <v>-1</v>
      </c>
      <c r="AI5" s="2">
        <f t="shared" si="18"/>
        <v>-1</v>
      </c>
      <c r="AJ5" s="2">
        <f t="shared" si="19"/>
        <v>-1</v>
      </c>
      <c r="AK5" s="2">
        <f t="shared" si="20"/>
        <v>-1</v>
      </c>
      <c r="AL5" s="2">
        <f t="shared" si="21"/>
        <v>-1</v>
      </c>
    </row>
    <row r="6" spans="1:39">
      <c r="A6">
        <v>0</v>
      </c>
      <c r="B6">
        <v>4</v>
      </c>
      <c r="C6">
        <v>0.1</v>
      </c>
      <c r="D6" s="1">
        <v>2.76761484428E-14</v>
      </c>
      <c r="E6" s="1">
        <v>2.9635526083299999E-14</v>
      </c>
      <c r="F6" s="1">
        <f>(E6-D6)/C6</f>
        <v>1.9593776404999993E-14</v>
      </c>
      <c r="G6" s="2"/>
      <c r="H6" s="2"/>
      <c r="I6" s="2"/>
      <c r="J6" s="2"/>
      <c r="K6" s="2">
        <f t="shared" si="1"/>
        <v>0</v>
      </c>
      <c r="L6" s="2"/>
      <c r="M6" s="2"/>
      <c r="N6" s="2"/>
      <c r="O6" s="2"/>
      <c r="P6" s="2"/>
      <c r="Q6" s="2"/>
      <c r="R6" s="2">
        <f t="shared" si="2"/>
        <v>2.2265318617043093E-14</v>
      </c>
      <c r="S6" s="2">
        <f t="shared" si="3"/>
        <v>1.4843545744695397E-14</v>
      </c>
      <c r="T6" s="2">
        <f t="shared" si="4"/>
        <v>1.1132659308521547E-14</v>
      </c>
      <c r="U6" s="2">
        <f t="shared" si="5"/>
        <v>8.906127446817238E-15</v>
      </c>
      <c r="V6" s="2">
        <f t="shared" si="6"/>
        <v>7.4217728723476983E-15</v>
      </c>
      <c r="W6" s="2">
        <f t="shared" si="7"/>
        <v>6.3615196048694555E-15</v>
      </c>
      <c r="X6" s="2">
        <f t="shared" si="8"/>
        <v>5.5663296542607734E-15</v>
      </c>
      <c r="Y6" s="2">
        <f t="shared" si="9"/>
        <v>4.947848581565132E-15</v>
      </c>
      <c r="Z6" s="2">
        <f t="shared" si="10"/>
        <v>4.453063723408619E-15</v>
      </c>
      <c r="AA6" s="2">
        <f t="shared" si="10"/>
        <v>4.0482397485532896E-15</v>
      </c>
      <c r="AC6" s="2">
        <f t="shared" si="12"/>
        <v>-1</v>
      </c>
      <c r="AD6" s="2">
        <f t="shared" si="13"/>
        <v>-1</v>
      </c>
      <c r="AE6" s="2">
        <f t="shared" si="14"/>
        <v>-1</v>
      </c>
      <c r="AF6" s="2">
        <f t="shared" si="15"/>
        <v>-1</v>
      </c>
      <c r="AG6" s="2">
        <f t="shared" si="16"/>
        <v>7.4217728723476983E-15</v>
      </c>
      <c r="AH6" s="2">
        <f t="shared" si="17"/>
        <v>-1</v>
      </c>
      <c r="AI6" s="2">
        <f t="shared" si="18"/>
        <v>-1</v>
      </c>
      <c r="AJ6" s="2">
        <f t="shared" si="19"/>
        <v>-1</v>
      </c>
      <c r="AK6" s="2">
        <f t="shared" si="20"/>
        <v>-1</v>
      </c>
      <c r="AL6" s="2">
        <f t="shared" si="21"/>
        <v>-1</v>
      </c>
    </row>
    <row r="7" spans="1:39">
      <c r="A7">
        <v>0</v>
      </c>
      <c r="B7">
        <v>5</v>
      </c>
      <c r="C7">
        <v>0.1</v>
      </c>
      <c r="D7" s="1">
        <v>3.2084748134000001E-14</v>
      </c>
      <c r="E7" s="1">
        <v>3.4289047979599999E-14</v>
      </c>
      <c r="F7" s="1">
        <f>(E7-D7)/C7</f>
        <v>2.2042998455999989E-14</v>
      </c>
      <c r="G7" s="2"/>
      <c r="H7" s="2"/>
      <c r="I7" s="2"/>
      <c r="J7" s="2"/>
      <c r="K7" s="2"/>
      <c r="L7" s="2">
        <f t="shared" si="1"/>
        <v>0</v>
      </c>
      <c r="M7" s="2"/>
      <c r="N7" s="2"/>
      <c r="O7" s="2"/>
      <c r="P7" s="2"/>
      <c r="Q7" s="2"/>
      <c r="R7" s="2">
        <f t="shared" si="2"/>
        <v>2.5048483444599608E-14</v>
      </c>
      <c r="S7" s="2">
        <f t="shared" si="3"/>
        <v>1.6698988963066406E-14</v>
      </c>
      <c r="T7" s="2">
        <f t="shared" si="4"/>
        <v>1.2524241722299804E-14</v>
      </c>
      <c r="U7" s="2">
        <f t="shared" si="5"/>
        <v>1.0019393377839843E-14</v>
      </c>
      <c r="V7" s="2">
        <f t="shared" si="6"/>
        <v>8.3494944815332031E-15</v>
      </c>
      <c r="W7" s="2">
        <f t="shared" si="7"/>
        <v>7.1567095555998873E-15</v>
      </c>
      <c r="X7" s="2">
        <f t="shared" si="8"/>
        <v>6.262120861149902E-15</v>
      </c>
      <c r="Y7" s="2">
        <f t="shared" si="9"/>
        <v>5.5663296543554682E-15</v>
      </c>
      <c r="Z7" s="2">
        <f t="shared" si="10"/>
        <v>5.0096966889199216E-15</v>
      </c>
      <c r="AA7" s="2">
        <f t="shared" si="10"/>
        <v>4.5542697171999286E-15</v>
      </c>
      <c r="AC7" s="2">
        <f t="shared" si="12"/>
        <v>-1</v>
      </c>
      <c r="AD7" s="2">
        <f t="shared" si="13"/>
        <v>-1</v>
      </c>
      <c r="AE7" s="2">
        <f t="shared" si="14"/>
        <v>-1</v>
      </c>
      <c r="AF7" s="2">
        <f t="shared" si="15"/>
        <v>-1</v>
      </c>
      <c r="AG7" s="2">
        <f t="shared" si="16"/>
        <v>-1</v>
      </c>
      <c r="AH7" s="2">
        <f t="shared" si="17"/>
        <v>7.1567095555998873E-15</v>
      </c>
      <c r="AI7" s="2">
        <f t="shared" si="18"/>
        <v>-1</v>
      </c>
      <c r="AJ7" s="2">
        <f t="shared" si="19"/>
        <v>-1</v>
      </c>
      <c r="AK7" s="2">
        <f t="shared" si="20"/>
        <v>-1</v>
      </c>
      <c r="AL7" s="2">
        <f t="shared" si="21"/>
        <v>-1</v>
      </c>
    </row>
    <row r="8" spans="1:39">
      <c r="A8">
        <v>0</v>
      </c>
      <c r="B8">
        <v>6</v>
      </c>
      <c r="C8">
        <v>0.1</v>
      </c>
      <c r="D8" s="1">
        <v>3.6983192235300002E-14</v>
      </c>
      <c r="E8" s="1">
        <v>3.9432414285900001E-14</v>
      </c>
      <c r="F8" s="1">
        <f>(E8-D8)/C8</f>
        <v>2.4492220505999993E-14</v>
      </c>
      <c r="G8" s="2"/>
      <c r="H8" s="2"/>
      <c r="I8" s="2"/>
      <c r="J8" s="2"/>
      <c r="K8" s="2"/>
      <c r="L8" s="2"/>
      <c r="M8" s="2">
        <f t="shared" si="1"/>
        <v>0</v>
      </c>
      <c r="N8" s="2"/>
      <c r="O8" s="2"/>
      <c r="P8" s="2"/>
      <c r="Q8" s="2"/>
      <c r="R8" s="2">
        <f t="shared" si="2"/>
        <v>2.7831648271019784E-14</v>
      </c>
      <c r="S8" s="2">
        <f t="shared" si="3"/>
        <v>1.8554432180679857E-14</v>
      </c>
      <c r="T8" s="2">
        <f t="shared" si="4"/>
        <v>1.3915824135509892E-14</v>
      </c>
      <c r="U8" s="2">
        <f t="shared" si="5"/>
        <v>1.1132659308407913E-14</v>
      </c>
      <c r="V8" s="2">
        <f t="shared" si="6"/>
        <v>9.2772160903399285E-15</v>
      </c>
      <c r="W8" s="2">
        <f t="shared" si="7"/>
        <v>7.9518995060056523E-15</v>
      </c>
      <c r="X8" s="2">
        <f t="shared" si="8"/>
        <v>6.957912067754946E-15</v>
      </c>
      <c r="Y8" s="2">
        <f t="shared" si="9"/>
        <v>6.1848107268932854E-15</v>
      </c>
      <c r="Z8" s="2">
        <f t="shared" si="10"/>
        <v>5.5663296542039564E-15</v>
      </c>
      <c r="AA8" s="2">
        <f t="shared" si="10"/>
        <v>5.0602996856399609E-15</v>
      </c>
      <c r="AC8" s="2">
        <f t="shared" si="12"/>
        <v>-1</v>
      </c>
      <c r="AD8" s="2">
        <f t="shared" si="13"/>
        <v>-1</v>
      </c>
      <c r="AE8" s="2">
        <f t="shared" si="14"/>
        <v>-1</v>
      </c>
      <c r="AF8" s="2">
        <f t="shared" si="15"/>
        <v>-1</v>
      </c>
      <c r="AG8" s="2">
        <f t="shared" si="16"/>
        <v>-1</v>
      </c>
      <c r="AH8" s="2">
        <f t="shared" si="17"/>
        <v>-1</v>
      </c>
      <c r="AI8" s="2">
        <f t="shared" si="18"/>
        <v>6.957912067754946E-15</v>
      </c>
      <c r="AJ8" s="2">
        <f t="shared" si="19"/>
        <v>-1</v>
      </c>
      <c r="AK8" s="2">
        <f t="shared" si="20"/>
        <v>-1</v>
      </c>
      <c r="AL8" s="2">
        <f t="shared" si="21"/>
        <v>-1</v>
      </c>
    </row>
    <row r="9" spans="1:39">
      <c r="A9">
        <v>0</v>
      </c>
      <c r="B9">
        <v>7</v>
      </c>
      <c r="C9">
        <v>0.1</v>
      </c>
      <c r="D9" s="1">
        <v>4.2371480746699999E-14</v>
      </c>
      <c r="E9" s="1">
        <v>4.5065625002400002E-14</v>
      </c>
      <c r="F9" s="1">
        <f>(E9-D9)/C9</f>
        <v>2.6941442557000021E-14</v>
      </c>
      <c r="G9" s="2"/>
      <c r="H9" s="2"/>
      <c r="I9" s="2"/>
      <c r="J9" s="2"/>
      <c r="K9" s="2"/>
      <c r="L9" s="2"/>
      <c r="M9" s="2"/>
      <c r="N9" s="2">
        <f t="shared" si="1"/>
        <v>0</v>
      </c>
      <c r="O9" s="2"/>
      <c r="P9" s="2"/>
      <c r="Q9" s="2"/>
      <c r="R9" s="2">
        <f t="shared" si="2"/>
        <v>3.0614813098576336E-14</v>
      </c>
      <c r="S9" s="2">
        <f t="shared" si="3"/>
        <v>2.0409875399050892E-14</v>
      </c>
      <c r="T9" s="2">
        <f t="shared" si="4"/>
        <v>1.5307406549288168E-14</v>
      </c>
      <c r="U9" s="2">
        <f t="shared" si="5"/>
        <v>1.2245925239430534E-14</v>
      </c>
      <c r="V9" s="2">
        <f t="shared" si="6"/>
        <v>1.0204937699525446E-14</v>
      </c>
      <c r="W9" s="2">
        <f t="shared" si="7"/>
        <v>8.7470894567360967E-15</v>
      </c>
      <c r="X9" s="2">
        <f t="shared" si="8"/>
        <v>7.653703274644084E-15</v>
      </c>
      <c r="Y9" s="2">
        <f t="shared" si="9"/>
        <v>6.8032917996836303E-15</v>
      </c>
      <c r="Z9" s="2">
        <f t="shared" si="10"/>
        <v>6.1229626197152669E-15</v>
      </c>
      <c r="AA9" s="2">
        <f t="shared" si="10"/>
        <v>5.5663296542866062E-15</v>
      </c>
      <c r="AC9" s="2">
        <f t="shared" si="12"/>
        <v>-1</v>
      </c>
      <c r="AD9" s="2">
        <f t="shared" si="13"/>
        <v>-1</v>
      </c>
      <c r="AE9" s="2">
        <f t="shared" si="14"/>
        <v>-1</v>
      </c>
      <c r="AF9" s="2">
        <f t="shared" si="15"/>
        <v>-1</v>
      </c>
      <c r="AG9" s="2">
        <f t="shared" si="16"/>
        <v>-1</v>
      </c>
      <c r="AH9" s="2">
        <f t="shared" si="17"/>
        <v>-1</v>
      </c>
      <c r="AI9" s="2">
        <f t="shared" si="18"/>
        <v>-1</v>
      </c>
      <c r="AJ9" s="2">
        <f t="shared" si="19"/>
        <v>6.8032917996836303E-15</v>
      </c>
      <c r="AK9" s="2">
        <f t="shared" si="20"/>
        <v>-1</v>
      </c>
      <c r="AL9" s="2">
        <f t="shared" si="21"/>
        <v>-1</v>
      </c>
    </row>
    <row r="10" spans="1:39">
      <c r="A10">
        <v>0</v>
      </c>
      <c r="B10">
        <v>8</v>
      </c>
      <c r="C10">
        <v>0.1</v>
      </c>
      <c r="D10" s="1">
        <v>4.8249613668300003E-14</v>
      </c>
      <c r="E10" s="1">
        <v>5.1188680128999999E-14</v>
      </c>
      <c r="F10" s="1">
        <f>(E10-D10)/C10</f>
        <v>2.9390664606999962E-14</v>
      </c>
      <c r="G10" s="2"/>
      <c r="H10" s="2"/>
      <c r="I10" s="2"/>
      <c r="J10" s="2"/>
      <c r="K10" s="2"/>
      <c r="L10" s="2"/>
      <c r="M10" s="2"/>
      <c r="N10" s="2"/>
      <c r="O10" s="2">
        <f t="shared" si="1"/>
        <v>0</v>
      </c>
      <c r="P10" s="2"/>
      <c r="Q10" s="2"/>
      <c r="R10" s="2">
        <f t="shared" si="2"/>
        <v>3.3397977924996436E-14</v>
      </c>
      <c r="S10" s="2">
        <f t="shared" si="3"/>
        <v>2.2265318616664292E-14</v>
      </c>
      <c r="T10" s="2">
        <f t="shared" si="4"/>
        <v>1.6698988962498218E-14</v>
      </c>
      <c r="U10" s="2">
        <f t="shared" si="5"/>
        <v>1.3359191169998575E-14</v>
      </c>
      <c r="V10" s="2">
        <f t="shared" si="6"/>
        <v>1.1132659308332146E-14</v>
      </c>
      <c r="W10" s="2">
        <f t="shared" si="7"/>
        <v>9.5422794071418396E-15</v>
      </c>
      <c r="X10" s="2">
        <f t="shared" si="8"/>
        <v>8.3494944812491091E-15</v>
      </c>
      <c r="Y10" s="2">
        <f t="shared" si="9"/>
        <v>7.4217728722214301E-15</v>
      </c>
      <c r="Z10" s="2">
        <f t="shared" si="10"/>
        <v>6.6795955849992876E-15</v>
      </c>
      <c r="AA10" s="2">
        <f t="shared" si="10"/>
        <v>6.0723596227266251E-15</v>
      </c>
      <c r="AC10" s="2">
        <f t="shared" si="12"/>
        <v>-1</v>
      </c>
      <c r="AD10" s="2">
        <f t="shared" si="13"/>
        <v>-1</v>
      </c>
      <c r="AE10" s="2">
        <f t="shared" si="14"/>
        <v>-1</v>
      </c>
      <c r="AF10" s="2">
        <f t="shared" si="15"/>
        <v>-1</v>
      </c>
      <c r="AG10" s="2">
        <f t="shared" si="16"/>
        <v>-1</v>
      </c>
      <c r="AH10" s="2">
        <f t="shared" si="17"/>
        <v>-1</v>
      </c>
      <c r="AI10" s="2">
        <f t="shared" si="18"/>
        <v>-1</v>
      </c>
      <c r="AJ10" s="2">
        <f t="shared" si="19"/>
        <v>-1</v>
      </c>
      <c r="AK10" s="2">
        <f t="shared" si="20"/>
        <v>6.6795955849992876E-15</v>
      </c>
      <c r="AL10" s="2">
        <f t="shared" si="21"/>
        <v>-1</v>
      </c>
    </row>
    <row r="11" spans="1:39">
      <c r="A11">
        <v>0</v>
      </c>
      <c r="B11">
        <v>9</v>
      </c>
      <c r="C11">
        <v>0.1</v>
      </c>
      <c r="D11" s="1">
        <v>5.4617591000000003E-14</v>
      </c>
      <c r="E11" s="1">
        <v>5.7801579665799996E-14</v>
      </c>
      <c r="F11" s="1">
        <f>(E11-D11)/C11</f>
        <v>3.1839886657999927E-14</v>
      </c>
      <c r="G11" s="2"/>
      <c r="H11" s="2"/>
      <c r="I11" s="2"/>
      <c r="J11" s="2"/>
      <c r="K11" s="2"/>
      <c r="L11" s="2"/>
      <c r="M11" s="2"/>
      <c r="N11" s="2"/>
      <c r="O11" s="2"/>
      <c r="P11" s="2">
        <f t="shared" si="1"/>
        <v>0</v>
      </c>
      <c r="Q11" s="2"/>
      <c r="R11" s="2">
        <f t="shared" si="2"/>
        <v>3.6181142752552913E-14</v>
      </c>
      <c r="S11" s="2">
        <f t="shared" si="3"/>
        <v>2.4120761835035276E-14</v>
      </c>
      <c r="T11" s="2">
        <f t="shared" si="4"/>
        <v>1.8090571376276456E-14</v>
      </c>
      <c r="U11" s="2">
        <f t="shared" si="5"/>
        <v>1.4472457101021164E-14</v>
      </c>
      <c r="V11" s="2">
        <f t="shared" si="6"/>
        <v>1.2060380917517638E-14</v>
      </c>
      <c r="W11" s="2">
        <f t="shared" si="7"/>
        <v>1.033746935787226E-14</v>
      </c>
      <c r="X11" s="2">
        <f t="shared" si="8"/>
        <v>9.0452856881382282E-15</v>
      </c>
      <c r="Y11" s="2">
        <f t="shared" si="9"/>
        <v>8.0402539450117577E-15</v>
      </c>
      <c r="Z11" s="2">
        <f t="shared" si="10"/>
        <v>7.2362285505105822E-15</v>
      </c>
      <c r="AA11" s="2">
        <f t="shared" si="10"/>
        <v>6.578389591373257E-15</v>
      </c>
      <c r="AC11" s="2">
        <f t="shared" si="12"/>
        <v>-1</v>
      </c>
      <c r="AD11" s="2">
        <f t="shared" si="13"/>
        <v>-1</v>
      </c>
      <c r="AE11" s="2">
        <f t="shared" si="14"/>
        <v>-1</v>
      </c>
      <c r="AF11" s="2">
        <f t="shared" si="15"/>
        <v>-1</v>
      </c>
      <c r="AG11" s="2">
        <f t="shared" si="16"/>
        <v>-1</v>
      </c>
      <c r="AH11" s="2">
        <f t="shared" si="17"/>
        <v>-1</v>
      </c>
      <c r="AI11" s="2">
        <f t="shared" si="18"/>
        <v>-1</v>
      </c>
      <c r="AJ11" s="2">
        <f t="shared" si="19"/>
        <v>-1</v>
      </c>
      <c r="AK11" s="2">
        <f t="shared" si="20"/>
        <v>-1</v>
      </c>
      <c r="AL11" s="2">
        <f t="shared" si="21"/>
        <v>6.578389591373257E-15</v>
      </c>
    </row>
    <row r="12" spans="1:39">
      <c r="A12">
        <v>0</v>
      </c>
      <c r="B12">
        <v>0</v>
      </c>
      <c r="C12">
        <v>0.1</v>
      </c>
      <c r="D12" s="1">
        <v>0</v>
      </c>
      <c r="E12" s="1">
        <v>1.5919882599700002E-14</v>
      </c>
      <c r="F12" s="1">
        <f>(E12-D12)/C12</f>
        <v>1.59198825997E-13</v>
      </c>
      <c r="G12" s="2">
        <f t="shared" ref="G4:P35" si="22">IF(G$1=$B12,$A12,"")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f>$B$120*$F12/(G$1+2)</f>
        <v>1.8090502366750926E-13</v>
      </c>
      <c r="S12" s="2">
        <f t="shared" si="3"/>
        <v>1.2060334911167285E-13</v>
      </c>
      <c r="T12" s="2">
        <f t="shared" si="4"/>
        <v>9.045251183375463E-14</v>
      </c>
      <c r="U12" s="2">
        <f t="shared" si="5"/>
        <v>7.2362009467003704E-14</v>
      </c>
      <c r="V12" s="2">
        <f t="shared" si="6"/>
        <v>6.0301674555836424E-14</v>
      </c>
      <c r="W12" s="2">
        <f t="shared" si="7"/>
        <v>5.1687149619288363E-14</v>
      </c>
      <c r="X12" s="2">
        <f t="shared" si="8"/>
        <v>4.5226255916877315E-14</v>
      </c>
      <c r="Y12" s="2">
        <f t="shared" si="9"/>
        <v>4.0201116370557612E-14</v>
      </c>
      <c r="Z12" s="2">
        <f t="shared" si="10"/>
        <v>3.6181004733501852E-14</v>
      </c>
      <c r="AA12" s="2">
        <f>$B$120*$F12/(P$1+2)</f>
        <v>3.2891822485001687E-14</v>
      </c>
      <c r="AC12" s="2">
        <f t="shared" si="12"/>
        <v>1.8090502366750926E-13</v>
      </c>
      <c r="AD12" s="2">
        <f t="shared" si="13"/>
        <v>-1</v>
      </c>
      <c r="AE12" s="2">
        <f t="shared" si="14"/>
        <v>-1</v>
      </c>
      <c r="AF12" s="2">
        <f t="shared" si="15"/>
        <v>-1</v>
      </c>
      <c r="AG12" s="2">
        <f t="shared" si="16"/>
        <v>-1</v>
      </c>
      <c r="AH12" s="2">
        <f t="shared" si="17"/>
        <v>-1</v>
      </c>
      <c r="AI12" s="2">
        <f t="shared" si="18"/>
        <v>-1</v>
      </c>
      <c r="AJ12" s="2">
        <f t="shared" si="19"/>
        <v>-1</v>
      </c>
      <c r="AK12" s="2">
        <f t="shared" si="20"/>
        <v>-1</v>
      </c>
      <c r="AL12" s="2">
        <f t="shared" si="21"/>
        <v>-1</v>
      </c>
    </row>
    <row r="13" spans="1:39">
      <c r="A13">
        <v>0.1</v>
      </c>
      <c r="B13">
        <v>0</v>
      </c>
      <c r="C13">
        <v>0.1</v>
      </c>
      <c r="D13" s="1">
        <v>6.14754127418E-14</v>
      </c>
      <c r="E13">
        <v>8.8000477668099993E-3</v>
      </c>
      <c r="F13" s="1">
        <f>(E13-D13)/C13</f>
        <v>8.8000477667485241E-2</v>
      </c>
      <c r="G13" s="2">
        <f t="shared" si="22"/>
        <v>0.1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f>$B$120*$F13/(G$1+2)</f>
        <v>9.9999031999699131E-2</v>
      </c>
      <c r="S13" s="2">
        <f t="shared" si="3"/>
        <v>6.6666021333132749E-2</v>
      </c>
      <c r="T13" s="2">
        <f t="shared" si="4"/>
        <v>4.9999515999849566E-2</v>
      </c>
      <c r="U13" s="2">
        <f t="shared" si="5"/>
        <v>3.9999612799879652E-2</v>
      </c>
      <c r="V13" s="2">
        <f t="shared" si="6"/>
        <v>3.3333010666566375E-2</v>
      </c>
      <c r="W13" s="2">
        <f t="shared" si="7"/>
        <v>2.8571151999914036E-2</v>
      </c>
      <c r="X13" s="2">
        <f t="shared" si="8"/>
        <v>2.4999757999924783E-2</v>
      </c>
      <c r="Y13" s="2">
        <f t="shared" si="9"/>
        <v>2.2222007111044252E-2</v>
      </c>
      <c r="Z13" s="2">
        <f t="shared" si="10"/>
        <v>1.9999806399939826E-2</v>
      </c>
      <c r="AA13" s="2">
        <f>$B$120*$F13/(P$1+2)</f>
        <v>1.8181642181763477E-2</v>
      </c>
      <c r="AC13" s="2">
        <f t="shared" si="12"/>
        <v>9.6800030087440536E-7</v>
      </c>
      <c r="AD13" s="2">
        <f t="shared" si="13"/>
        <v>-1</v>
      </c>
      <c r="AE13" s="2">
        <f t="shared" si="14"/>
        <v>-1</v>
      </c>
      <c r="AF13" s="2">
        <f t="shared" si="15"/>
        <v>-1</v>
      </c>
      <c r="AG13" s="2">
        <f t="shared" si="16"/>
        <v>-1</v>
      </c>
      <c r="AH13" s="2">
        <f t="shared" si="17"/>
        <v>-1</v>
      </c>
      <c r="AI13" s="2">
        <f t="shared" si="18"/>
        <v>-1</v>
      </c>
      <c r="AJ13" s="2">
        <f t="shared" si="19"/>
        <v>-1</v>
      </c>
      <c r="AK13" s="2">
        <f t="shared" si="20"/>
        <v>-1</v>
      </c>
      <c r="AL13" s="2">
        <f t="shared" si="21"/>
        <v>-1</v>
      </c>
    </row>
    <row r="14" spans="1:39">
      <c r="A14">
        <v>0.1</v>
      </c>
      <c r="B14">
        <v>1</v>
      </c>
      <c r="C14">
        <v>0.1</v>
      </c>
      <c r="D14" s="1">
        <v>6.3923151561200004E-14</v>
      </c>
      <c r="E14">
        <v>1.32000716502E-2</v>
      </c>
      <c r="F14" s="1">
        <f>(E14-D14)/C14</f>
        <v>0.13200071650136078</v>
      </c>
      <c r="G14" s="2"/>
      <c r="H14" s="2">
        <f t="shared" si="1"/>
        <v>0.1</v>
      </c>
      <c r="I14" s="2"/>
      <c r="J14" s="2"/>
      <c r="K14" s="2"/>
      <c r="L14" s="2"/>
      <c r="M14" s="2"/>
      <c r="N14" s="2"/>
      <c r="O14" s="2"/>
      <c r="P14" s="2"/>
      <c r="Q14" s="2"/>
      <c r="R14" s="2">
        <f t="shared" ref="R14:R77" si="23">$B$120*$F14/(G$1+2)</f>
        <v>0.14999854799969975</v>
      </c>
      <c r="S14" s="2">
        <f t="shared" ref="S14:S77" si="24">$B$120*$F14/(H$1+2)</f>
        <v>9.9999031999799828E-2</v>
      </c>
      <c r="T14" s="2">
        <f t="shared" ref="T14:T77" si="25">$B$120*$F14/(I$1+2)</f>
        <v>7.4999273999849875E-2</v>
      </c>
      <c r="U14" s="2">
        <f t="shared" ref="U14:U77" si="26">$B$120*$F14/(J$1+2)</f>
        <v>5.9999419199879903E-2</v>
      </c>
      <c r="V14" s="2">
        <f t="shared" ref="V14:V77" si="27">$B$120*$F14/(K$1+2)</f>
        <v>4.9999515999899914E-2</v>
      </c>
      <c r="W14" s="2">
        <f t="shared" ref="W14:W77" si="28">$B$120*$F14/(L$1+2)</f>
        <v>4.2856727999914211E-2</v>
      </c>
      <c r="X14" s="2">
        <f t="shared" ref="X14:X77" si="29">$B$120*$F14/(M$1+2)</f>
        <v>3.7499636999924937E-2</v>
      </c>
      <c r="Y14" s="2">
        <f t="shared" ref="Y14:Y77" si="30">$B$120*$F14/(N$1+2)</f>
        <v>3.3333010666599945E-2</v>
      </c>
      <c r="Z14" s="2">
        <f t="shared" ref="Z14:Z77" si="31">$B$120*$F14/(O$1+2)</f>
        <v>2.9999709599939951E-2</v>
      </c>
      <c r="AA14" s="2">
        <f t="shared" ref="AA14:AA77" si="32">$B$120*$F14/(P$1+2)</f>
        <v>2.7272463272672683E-2</v>
      </c>
      <c r="AC14" s="2">
        <f t="shared" si="12"/>
        <v>-1</v>
      </c>
      <c r="AD14" s="2">
        <f t="shared" si="13"/>
        <v>9.6800020017717703E-7</v>
      </c>
      <c r="AE14" s="2">
        <f t="shared" si="14"/>
        <v>-1</v>
      </c>
      <c r="AF14" s="2">
        <f t="shared" si="15"/>
        <v>-1</v>
      </c>
      <c r="AG14" s="2">
        <f t="shared" si="16"/>
        <v>-1</v>
      </c>
      <c r="AH14" s="2">
        <f t="shared" si="17"/>
        <v>-1</v>
      </c>
      <c r="AI14" s="2">
        <f t="shared" si="18"/>
        <v>-1</v>
      </c>
      <c r="AJ14" s="2">
        <f t="shared" si="19"/>
        <v>-1</v>
      </c>
      <c r="AK14" s="2">
        <f t="shared" si="20"/>
        <v>-1</v>
      </c>
      <c r="AL14" s="2">
        <f t="shared" si="21"/>
        <v>-1</v>
      </c>
    </row>
    <row r="15" spans="1:39">
      <c r="A15">
        <v>0.1</v>
      </c>
      <c r="B15">
        <v>2</v>
      </c>
      <c r="C15">
        <v>0.1</v>
      </c>
      <c r="D15" s="1">
        <v>6.6863507853000003E-14</v>
      </c>
      <c r="E15">
        <v>1.7600095533600001E-2</v>
      </c>
      <c r="F15" s="1">
        <f>(E15-D15)/C15</f>
        <v>0.17600095533533136</v>
      </c>
      <c r="G15" s="2"/>
      <c r="H15" s="2"/>
      <c r="I15" s="2">
        <f t="shared" si="1"/>
        <v>0.1</v>
      </c>
      <c r="J15" s="2"/>
      <c r="K15" s="2"/>
      <c r="L15" s="2"/>
      <c r="M15" s="2"/>
      <c r="N15" s="2"/>
      <c r="O15" s="2"/>
      <c r="P15" s="2"/>
      <c r="Q15" s="2"/>
      <c r="R15" s="2">
        <f t="shared" si="23"/>
        <v>0.19999806399980835</v>
      </c>
      <c r="S15" s="2">
        <f t="shared" si="24"/>
        <v>0.13333204266653889</v>
      </c>
      <c r="T15" s="2">
        <f t="shared" si="25"/>
        <v>9.9999031999904175E-2</v>
      </c>
      <c r="U15" s="2">
        <f t="shared" si="26"/>
        <v>7.999922559992334E-2</v>
      </c>
      <c r="V15" s="2">
        <f t="shared" si="27"/>
        <v>6.6666021333269446E-2</v>
      </c>
      <c r="W15" s="2">
        <f t="shared" si="28"/>
        <v>5.7142303999945243E-2</v>
      </c>
      <c r="X15" s="2">
        <f t="shared" si="29"/>
        <v>4.9999515999952088E-2</v>
      </c>
      <c r="Y15" s="2">
        <f t="shared" si="30"/>
        <v>4.4444014222179633E-2</v>
      </c>
      <c r="Z15" s="2">
        <f t="shared" si="31"/>
        <v>3.999961279996167E-2</v>
      </c>
      <c r="AA15" s="2">
        <f t="shared" si="32"/>
        <v>3.636328436360152E-2</v>
      </c>
      <c r="AC15" s="2">
        <f t="shared" si="12"/>
        <v>-1</v>
      </c>
      <c r="AD15" s="2">
        <f t="shared" si="13"/>
        <v>-1</v>
      </c>
      <c r="AE15" s="2">
        <f t="shared" si="14"/>
        <v>9.680000958300905E-7</v>
      </c>
      <c r="AF15" s="2">
        <f t="shared" si="15"/>
        <v>-1</v>
      </c>
      <c r="AG15" s="2">
        <f t="shared" si="16"/>
        <v>-1</v>
      </c>
      <c r="AH15" s="2">
        <f t="shared" si="17"/>
        <v>-1</v>
      </c>
      <c r="AI15" s="2">
        <f t="shared" si="18"/>
        <v>-1</v>
      </c>
      <c r="AJ15" s="2">
        <f t="shared" si="19"/>
        <v>-1</v>
      </c>
      <c r="AK15" s="2">
        <f t="shared" si="20"/>
        <v>-1</v>
      </c>
      <c r="AL15" s="2">
        <f t="shared" si="21"/>
        <v>-1</v>
      </c>
    </row>
    <row r="16" spans="1:39">
      <c r="A16">
        <v>0.2</v>
      </c>
      <c r="B16">
        <v>0</v>
      </c>
      <c r="C16">
        <v>0.1</v>
      </c>
      <c r="D16" s="1">
        <v>1.07997270915E-13</v>
      </c>
      <c r="E16">
        <v>1.7600180718799999E-2</v>
      </c>
      <c r="F16" s="1">
        <f>(E16-D16)/C16</f>
        <v>0.17600180718692002</v>
      </c>
      <c r="G16" s="2">
        <f t="shared" si="22"/>
        <v>0.2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f t="shared" si="23"/>
        <v>0.19999903199835259</v>
      </c>
      <c r="S16" s="2">
        <f t="shared" si="24"/>
        <v>0.13333268799890172</v>
      </c>
      <c r="T16" s="2">
        <f t="shared" si="25"/>
        <v>9.9999515999176294E-2</v>
      </c>
      <c r="U16" s="2">
        <f t="shared" si="26"/>
        <v>7.9999612799341036E-2</v>
      </c>
      <c r="V16" s="2">
        <f t="shared" si="27"/>
        <v>6.6666343999450858E-2</v>
      </c>
      <c r="W16" s="2">
        <f t="shared" si="28"/>
        <v>5.7142580570957884E-2</v>
      </c>
      <c r="X16" s="2">
        <f t="shared" si="29"/>
        <v>4.9999757999588147E-2</v>
      </c>
      <c r="Y16" s="2">
        <f t="shared" si="30"/>
        <v>4.4444229332967239E-2</v>
      </c>
      <c r="Z16" s="2">
        <f t="shared" si="31"/>
        <v>3.9999806399670518E-2</v>
      </c>
      <c r="AA16" s="2">
        <f t="shared" si="32"/>
        <v>3.6363460363336833E-2</v>
      </c>
      <c r="AC16" s="2">
        <f t="shared" si="12"/>
        <v>9.6800164742227857E-7</v>
      </c>
      <c r="AD16" s="2">
        <f t="shared" si="13"/>
        <v>-1</v>
      </c>
      <c r="AE16" s="2">
        <f t="shared" si="14"/>
        <v>-1</v>
      </c>
      <c r="AF16" s="2">
        <f t="shared" si="15"/>
        <v>-1</v>
      </c>
      <c r="AG16" s="2">
        <f t="shared" si="16"/>
        <v>-1</v>
      </c>
      <c r="AH16" s="2">
        <f t="shared" si="17"/>
        <v>-1</v>
      </c>
      <c r="AI16" s="2">
        <f t="shared" si="18"/>
        <v>-1</v>
      </c>
      <c r="AJ16" s="2">
        <f t="shared" si="19"/>
        <v>-1</v>
      </c>
      <c r="AK16" s="2">
        <f t="shared" si="20"/>
        <v>-1</v>
      </c>
      <c r="AL16" s="2">
        <f t="shared" si="21"/>
        <v>-1</v>
      </c>
    </row>
    <row r="17" spans="1:38">
      <c r="A17">
        <v>0.1</v>
      </c>
      <c r="B17">
        <v>3</v>
      </c>
      <c r="C17">
        <v>0.1</v>
      </c>
      <c r="D17" s="1">
        <v>7.0298260335400002E-14</v>
      </c>
      <c r="E17">
        <v>2.2000119416999999E-2</v>
      </c>
      <c r="F17" s="1">
        <f>(E17-D17)/C17</f>
        <v>0.220001194169297</v>
      </c>
      <c r="G17" s="2"/>
      <c r="H17" s="2"/>
      <c r="I17" s="2"/>
      <c r="J17" s="2">
        <f t="shared" si="1"/>
        <v>0.1</v>
      </c>
      <c r="K17" s="2"/>
      <c r="L17" s="2"/>
      <c r="M17" s="2"/>
      <c r="N17" s="2"/>
      <c r="O17" s="2"/>
      <c r="P17" s="2"/>
      <c r="Q17" s="2"/>
      <c r="R17" s="2">
        <f t="shared" si="23"/>
        <v>0.24999757999991135</v>
      </c>
      <c r="S17" s="2">
        <f t="shared" si="24"/>
        <v>0.16666505333327422</v>
      </c>
      <c r="T17" s="2">
        <f t="shared" si="25"/>
        <v>0.12499878999995567</v>
      </c>
      <c r="U17" s="2">
        <f t="shared" si="26"/>
        <v>9.9999031999964544E-2</v>
      </c>
      <c r="V17" s="2">
        <f t="shared" si="27"/>
        <v>8.3332526666637111E-2</v>
      </c>
      <c r="W17" s="2">
        <f t="shared" si="28"/>
        <v>7.1427879999974672E-2</v>
      </c>
      <c r="X17" s="2">
        <f t="shared" si="29"/>
        <v>6.2499394999977836E-2</v>
      </c>
      <c r="Y17" s="2">
        <f t="shared" si="30"/>
        <v>5.5555017777758078E-2</v>
      </c>
      <c r="Z17" s="2">
        <f t="shared" si="31"/>
        <v>4.9999515999982272E-2</v>
      </c>
      <c r="AA17" s="2">
        <f t="shared" si="32"/>
        <v>4.5454105454529332E-2</v>
      </c>
      <c r="AC17" s="2">
        <f t="shared" si="12"/>
        <v>-1</v>
      </c>
      <c r="AD17" s="2">
        <f t="shared" si="13"/>
        <v>-1</v>
      </c>
      <c r="AE17" s="2">
        <f t="shared" si="14"/>
        <v>-1</v>
      </c>
      <c r="AF17" s="2">
        <f t="shared" si="15"/>
        <v>9.6800003546171354E-7</v>
      </c>
      <c r="AG17" s="2">
        <f t="shared" si="16"/>
        <v>-1</v>
      </c>
      <c r="AH17" s="2">
        <f t="shared" si="17"/>
        <v>-1</v>
      </c>
      <c r="AI17" s="2">
        <f t="shared" si="18"/>
        <v>-1</v>
      </c>
      <c r="AJ17" s="2">
        <f t="shared" si="19"/>
        <v>-1</v>
      </c>
      <c r="AK17" s="2">
        <f t="shared" si="20"/>
        <v>-1</v>
      </c>
      <c r="AL17" s="2">
        <f t="shared" si="21"/>
        <v>-1</v>
      </c>
    </row>
    <row r="18" spans="1:38">
      <c r="A18">
        <v>0.1</v>
      </c>
      <c r="B18">
        <v>4</v>
      </c>
      <c r="C18">
        <v>0.1</v>
      </c>
      <c r="D18" s="1">
        <v>7.4225674284999995E-14</v>
      </c>
      <c r="E18">
        <v>2.6400143300300001E-2</v>
      </c>
      <c r="F18" s="1">
        <f>(E18-D18)/C18</f>
        <v>0.26400143300225776</v>
      </c>
      <c r="G18" s="2"/>
      <c r="H18" s="2"/>
      <c r="I18" s="2"/>
      <c r="J18" s="2"/>
      <c r="K18" s="2">
        <f t="shared" si="1"/>
        <v>0.1</v>
      </c>
      <c r="L18" s="2"/>
      <c r="M18" s="2"/>
      <c r="N18" s="2"/>
      <c r="O18" s="2"/>
      <c r="P18" s="2"/>
      <c r="Q18" s="2"/>
      <c r="R18" s="2">
        <f t="shared" si="23"/>
        <v>0.29999709599887248</v>
      </c>
      <c r="S18" s="2">
        <f t="shared" si="24"/>
        <v>0.19999806399924833</v>
      </c>
      <c r="T18" s="2">
        <f t="shared" si="25"/>
        <v>0.14999854799943624</v>
      </c>
      <c r="U18" s="2">
        <f t="shared" si="26"/>
        <v>0.11999883839954899</v>
      </c>
      <c r="V18" s="2">
        <f t="shared" si="27"/>
        <v>9.9999031999624163E-2</v>
      </c>
      <c r="W18" s="2">
        <f t="shared" si="28"/>
        <v>8.5713455999677848E-2</v>
      </c>
      <c r="X18" s="2">
        <f t="shared" si="29"/>
        <v>7.4999273999718119E-2</v>
      </c>
      <c r="Y18" s="2">
        <f t="shared" si="30"/>
        <v>6.6666021333082776E-2</v>
      </c>
      <c r="Z18" s="2">
        <f t="shared" si="31"/>
        <v>5.9999419199774494E-2</v>
      </c>
      <c r="AA18" s="2">
        <f t="shared" si="32"/>
        <v>5.454492654524954E-2</v>
      </c>
      <c r="AC18" s="2">
        <f t="shared" si="12"/>
        <v>-1</v>
      </c>
      <c r="AD18" s="2">
        <f t="shared" si="13"/>
        <v>-1</v>
      </c>
      <c r="AE18" s="2">
        <f t="shared" si="14"/>
        <v>-1</v>
      </c>
      <c r="AF18" s="2">
        <f t="shared" si="15"/>
        <v>-1</v>
      </c>
      <c r="AG18" s="2">
        <f t="shared" si="16"/>
        <v>9.680003758422151E-7</v>
      </c>
      <c r="AH18" s="2">
        <f t="shared" si="17"/>
        <v>-1</v>
      </c>
      <c r="AI18" s="2">
        <f t="shared" si="18"/>
        <v>-1</v>
      </c>
      <c r="AJ18" s="2">
        <f t="shared" si="19"/>
        <v>-1</v>
      </c>
      <c r="AK18" s="2">
        <f t="shared" si="20"/>
        <v>-1</v>
      </c>
      <c r="AL18" s="2">
        <f t="shared" si="21"/>
        <v>-1</v>
      </c>
    </row>
    <row r="19" spans="1:38">
      <c r="A19">
        <v>0.2</v>
      </c>
      <c r="B19">
        <v>1</v>
      </c>
      <c r="C19">
        <v>0.1</v>
      </c>
      <c r="D19" s="1">
        <v>1.10455374081E-13</v>
      </c>
      <c r="E19">
        <v>2.6400271078100002E-2</v>
      </c>
      <c r="F19" s="1">
        <f>(E19-D19)/C19</f>
        <v>0.26400271077989546</v>
      </c>
      <c r="G19" s="2"/>
      <c r="H19" s="2">
        <f t="shared" si="22"/>
        <v>0.2</v>
      </c>
      <c r="I19" s="2"/>
      <c r="J19" s="2"/>
      <c r="K19" s="2"/>
      <c r="L19" s="2"/>
      <c r="M19" s="2"/>
      <c r="N19" s="2"/>
      <c r="O19" s="2"/>
      <c r="P19" s="2"/>
      <c r="Q19" s="2"/>
      <c r="R19" s="2">
        <f t="shared" si="23"/>
        <v>0.29999854799697823</v>
      </c>
      <c r="S19" s="2">
        <f t="shared" si="24"/>
        <v>0.19999903199798549</v>
      </c>
      <c r="T19" s="2">
        <f t="shared" si="25"/>
        <v>0.14999927399848911</v>
      </c>
      <c r="U19" s="2">
        <f t="shared" si="26"/>
        <v>0.11999941919879129</v>
      </c>
      <c r="V19" s="2">
        <f t="shared" si="27"/>
        <v>9.9999515998992747E-2</v>
      </c>
      <c r="W19" s="2">
        <f t="shared" si="28"/>
        <v>8.5713870856279489E-2</v>
      </c>
      <c r="X19" s="2">
        <f t="shared" si="29"/>
        <v>7.4999636999244557E-2</v>
      </c>
      <c r="Y19" s="2">
        <f t="shared" si="30"/>
        <v>6.6666343999328498E-2</v>
      </c>
      <c r="Z19" s="2">
        <f t="shared" si="31"/>
        <v>5.9999709599395643E-2</v>
      </c>
      <c r="AA19" s="2">
        <f t="shared" si="32"/>
        <v>5.4545190544905135E-2</v>
      </c>
      <c r="AC19" s="2">
        <f t="shared" si="12"/>
        <v>-1</v>
      </c>
      <c r="AD19" s="2">
        <f t="shared" si="13"/>
        <v>9.6800201451752166E-7</v>
      </c>
      <c r="AE19" s="2">
        <f t="shared" si="14"/>
        <v>-1</v>
      </c>
      <c r="AF19" s="2">
        <f t="shared" si="15"/>
        <v>-1</v>
      </c>
      <c r="AG19" s="2">
        <f t="shared" si="16"/>
        <v>-1</v>
      </c>
      <c r="AH19" s="2">
        <f t="shared" si="17"/>
        <v>-1</v>
      </c>
      <c r="AI19" s="2">
        <f t="shared" si="18"/>
        <v>-1</v>
      </c>
      <c r="AJ19" s="2">
        <f t="shared" si="19"/>
        <v>-1</v>
      </c>
      <c r="AK19" s="2">
        <f t="shared" si="20"/>
        <v>-1</v>
      </c>
      <c r="AL19" s="2">
        <f t="shared" si="21"/>
        <v>-1</v>
      </c>
    </row>
    <row r="20" spans="1:38">
      <c r="A20">
        <v>0.3</v>
      </c>
      <c r="B20">
        <v>0</v>
      </c>
      <c r="C20">
        <v>0.1</v>
      </c>
      <c r="D20" s="1">
        <v>1.5475674221000001E-13</v>
      </c>
      <c r="E20">
        <v>2.64004840443E-2</v>
      </c>
      <c r="F20" s="1">
        <f>(E20-D20)/C20</f>
        <v>0.26400484044145239</v>
      </c>
      <c r="G20" s="2">
        <f t="shared" si="22"/>
        <v>0.3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 t="shared" si="23"/>
        <v>0.30000096803036697</v>
      </c>
      <c r="S20" s="2">
        <f t="shared" si="24"/>
        <v>0.20000064535357798</v>
      </c>
      <c r="T20" s="2">
        <f t="shared" si="25"/>
        <v>0.15000048401518348</v>
      </c>
      <c r="U20" s="2">
        <f t="shared" si="26"/>
        <v>0.12000038721214679</v>
      </c>
      <c r="V20" s="2">
        <f t="shared" si="27"/>
        <v>0.10000032267678899</v>
      </c>
      <c r="W20" s="2">
        <f t="shared" si="28"/>
        <v>8.5714562294390562E-2</v>
      </c>
      <c r="X20" s="2">
        <f t="shared" si="29"/>
        <v>7.5000242007591741E-2</v>
      </c>
      <c r="Y20" s="2">
        <f t="shared" si="30"/>
        <v>6.6666881784525997E-2</v>
      </c>
      <c r="Z20" s="2">
        <f t="shared" si="31"/>
        <v>6.0000193606073393E-2</v>
      </c>
      <c r="AA20" s="2">
        <f t="shared" si="32"/>
        <v>5.4545630550975811E-2</v>
      </c>
      <c r="AC20" s="2">
        <f t="shared" si="12"/>
        <v>9.680303669767909E-7</v>
      </c>
      <c r="AD20" s="2">
        <f t="shared" si="13"/>
        <v>-1</v>
      </c>
      <c r="AE20" s="2">
        <f t="shared" si="14"/>
        <v>-1</v>
      </c>
      <c r="AF20" s="2">
        <f t="shared" si="15"/>
        <v>-1</v>
      </c>
      <c r="AG20" s="2">
        <f t="shared" si="16"/>
        <v>-1</v>
      </c>
      <c r="AH20" s="2">
        <f t="shared" si="17"/>
        <v>-1</v>
      </c>
      <c r="AI20" s="2">
        <f t="shared" si="18"/>
        <v>-1</v>
      </c>
      <c r="AJ20" s="2">
        <f t="shared" si="19"/>
        <v>-1</v>
      </c>
      <c r="AK20" s="2">
        <f t="shared" si="20"/>
        <v>-1</v>
      </c>
      <c r="AL20" s="2">
        <f t="shared" si="21"/>
        <v>-1</v>
      </c>
    </row>
    <row r="21" spans="1:38">
      <c r="A21">
        <v>0.1</v>
      </c>
      <c r="B21">
        <v>5</v>
      </c>
      <c r="C21">
        <v>0.1</v>
      </c>
      <c r="D21" s="1">
        <v>7.8642280254900004E-14</v>
      </c>
      <c r="E21">
        <v>3.0800167183699999E-2</v>
      </c>
      <c r="F21" s="1">
        <f>(E21-D21)/C21</f>
        <v>0.30800167183621358</v>
      </c>
      <c r="G21" s="2"/>
      <c r="H21" s="2"/>
      <c r="I21" s="2"/>
      <c r="J21" s="2"/>
      <c r="K21" s="2"/>
      <c r="L21" s="2">
        <f t="shared" si="22"/>
        <v>0.1</v>
      </c>
      <c r="M21" s="2"/>
      <c r="N21" s="2"/>
      <c r="O21" s="2"/>
      <c r="P21" s="2"/>
      <c r="Q21" s="2"/>
      <c r="R21" s="2">
        <f t="shared" si="23"/>
        <v>0.34999661199896431</v>
      </c>
      <c r="S21" s="2">
        <f t="shared" si="24"/>
        <v>0.23333107466597622</v>
      </c>
      <c r="T21" s="2">
        <f t="shared" si="25"/>
        <v>0.17499830599948216</v>
      </c>
      <c r="U21" s="2">
        <f t="shared" si="26"/>
        <v>0.13999864479958574</v>
      </c>
      <c r="V21" s="2">
        <f t="shared" si="27"/>
        <v>0.11666553733298811</v>
      </c>
      <c r="W21" s="2">
        <f t="shared" si="28"/>
        <v>9.9999031999704086E-2</v>
      </c>
      <c r="X21" s="2">
        <f t="shared" si="29"/>
        <v>8.7499152999741078E-2</v>
      </c>
      <c r="Y21" s="2">
        <f t="shared" si="30"/>
        <v>7.777702488865873E-2</v>
      </c>
      <c r="Z21" s="2">
        <f t="shared" si="31"/>
        <v>6.9999322399792868E-2</v>
      </c>
      <c r="AA21" s="2">
        <f t="shared" si="32"/>
        <v>6.3635747636175327E-2</v>
      </c>
      <c r="AC21" s="2">
        <f t="shared" si="12"/>
        <v>-1</v>
      </c>
      <c r="AD21" s="2">
        <f t="shared" si="13"/>
        <v>-1</v>
      </c>
      <c r="AE21" s="2">
        <f t="shared" si="14"/>
        <v>-1</v>
      </c>
      <c r="AF21" s="2">
        <f t="shared" si="15"/>
        <v>-1</v>
      </c>
      <c r="AG21" s="2">
        <f t="shared" si="16"/>
        <v>-1</v>
      </c>
      <c r="AH21" s="2">
        <f t="shared" si="17"/>
        <v>9.6800029592003511E-7</v>
      </c>
      <c r="AI21" s="2">
        <f t="shared" si="18"/>
        <v>-1</v>
      </c>
      <c r="AJ21" s="2">
        <f t="shared" si="19"/>
        <v>-1</v>
      </c>
      <c r="AK21" s="2">
        <f t="shared" si="20"/>
        <v>-1</v>
      </c>
      <c r="AL21" s="2">
        <f t="shared" si="21"/>
        <v>-1</v>
      </c>
    </row>
    <row r="22" spans="1:38">
      <c r="A22">
        <v>0.1</v>
      </c>
      <c r="B22">
        <v>6</v>
      </c>
      <c r="C22">
        <v>0.1</v>
      </c>
      <c r="D22" s="1">
        <v>8.3544608797999998E-14</v>
      </c>
      <c r="E22">
        <v>3.5200191067099998E-2</v>
      </c>
      <c r="F22" s="1">
        <f>(E22-D22)/C22</f>
        <v>0.35200191067016451</v>
      </c>
      <c r="G22" s="2"/>
      <c r="H22" s="2"/>
      <c r="I22" s="2"/>
      <c r="J22" s="2"/>
      <c r="K22" s="2"/>
      <c r="L22" s="2"/>
      <c r="M22" s="2">
        <f t="shared" si="22"/>
        <v>0.1</v>
      </c>
      <c r="N22" s="2"/>
      <c r="O22" s="2"/>
      <c r="P22" s="2"/>
      <c r="Q22" s="2"/>
      <c r="R22" s="2">
        <f t="shared" si="23"/>
        <v>0.3999961279990506</v>
      </c>
      <c r="S22" s="2">
        <f t="shared" si="24"/>
        <v>0.26666408533270042</v>
      </c>
      <c r="T22" s="2">
        <f t="shared" si="25"/>
        <v>0.1999980639995253</v>
      </c>
      <c r="U22" s="2">
        <f t="shared" si="26"/>
        <v>0.15999845119962025</v>
      </c>
      <c r="V22" s="2">
        <f t="shared" si="27"/>
        <v>0.13333204266635021</v>
      </c>
      <c r="W22" s="2">
        <f t="shared" si="28"/>
        <v>0.11428460799972874</v>
      </c>
      <c r="X22" s="2">
        <f t="shared" si="29"/>
        <v>9.999903199976265E-2</v>
      </c>
      <c r="Y22" s="2">
        <f t="shared" si="30"/>
        <v>8.8888028444233463E-2</v>
      </c>
      <c r="Z22" s="2">
        <f t="shared" si="31"/>
        <v>7.9999225599810125E-2</v>
      </c>
      <c r="AA22" s="2">
        <f t="shared" si="32"/>
        <v>7.2726568727100108E-2</v>
      </c>
      <c r="AC22" s="2">
        <f t="shared" si="12"/>
        <v>-1</v>
      </c>
      <c r="AD22" s="2">
        <f t="shared" si="13"/>
        <v>-1</v>
      </c>
      <c r="AE22" s="2">
        <f t="shared" si="14"/>
        <v>-1</v>
      </c>
      <c r="AF22" s="2">
        <f t="shared" si="15"/>
        <v>-1</v>
      </c>
      <c r="AG22" s="2">
        <f t="shared" si="16"/>
        <v>-1</v>
      </c>
      <c r="AH22" s="2">
        <f t="shared" si="17"/>
        <v>-1</v>
      </c>
      <c r="AI22" s="2">
        <f t="shared" si="18"/>
        <v>9.6800023735577057E-7</v>
      </c>
      <c r="AJ22" s="2">
        <f t="shared" si="19"/>
        <v>-1</v>
      </c>
      <c r="AK22" s="2">
        <f t="shared" si="20"/>
        <v>-1</v>
      </c>
      <c r="AL22" s="2">
        <f t="shared" si="21"/>
        <v>-1</v>
      </c>
    </row>
    <row r="23" spans="1:38">
      <c r="A23">
        <v>0.2</v>
      </c>
      <c r="B23">
        <v>2</v>
      </c>
      <c r="C23">
        <v>0.1</v>
      </c>
      <c r="D23" s="1">
        <v>1.1340093454299999E-13</v>
      </c>
      <c r="E23">
        <v>3.5200361437399998E-2</v>
      </c>
      <c r="F23" s="1">
        <f>(E23-D23)/C23</f>
        <v>0.35200361437286593</v>
      </c>
      <c r="G23" s="2"/>
      <c r="H23" s="2"/>
      <c r="I23" s="2">
        <f t="shared" si="22"/>
        <v>0.2</v>
      </c>
      <c r="J23" s="2"/>
      <c r="K23" s="2"/>
      <c r="L23" s="2"/>
      <c r="M23" s="2"/>
      <c r="N23" s="2"/>
      <c r="O23" s="2"/>
      <c r="P23" s="2"/>
      <c r="Q23" s="2"/>
      <c r="R23" s="2">
        <f t="shared" si="23"/>
        <v>0.39999806399559823</v>
      </c>
      <c r="S23" s="2">
        <f t="shared" si="24"/>
        <v>0.26666537599706547</v>
      </c>
      <c r="T23" s="2">
        <f t="shared" si="25"/>
        <v>0.19999903199779911</v>
      </c>
      <c r="U23" s="2">
        <f t="shared" si="26"/>
        <v>0.15999922559823929</v>
      </c>
      <c r="V23" s="2">
        <f t="shared" si="27"/>
        <v>0.13333268799853273</v>
      </c>
      <c r="W23" s="2">
        <f t="shared" si="28"/>
        <v>0.11428516114159949</v>
      </c>
      <c r="X23" s="2">
        <f t="shared" si="29"/>
        <v>9.9999515998899557E-2</v>
      </c>
      <c r="Y23" s="2">
        <f t="shared" si="30"/>
        <v>8.8888458665688494E-2</v>
      </c>
      <c r="Z23" s="2">
        <f t="shared" si="31"/>
        <v>7.9999612799119643E-2</v>
      </c>
      <c r="AA23" s="2">
        <f t="shared" si="32"/>
        <v>7.272692072647241E-2</v>
      </c>
      <c r="AC23" s="2">
        <f t="shared" si="12"/>
        <v>-1</v>
      </c>
      <c r="AD23" s="2">
        <f t="shared" si="13"/>
        <v>-1</v>
      </c>
      <c r="AE23" s="2">
        <f t="shared" si="14"/>
        <v>9.6800220089621192E-7</v>
      </c>
      <c r="AF23" s="2">
        <f t="shared" si="15"/>
        <v>-1</v>
      </c>
      <c r="AG23" s="2">
        <f t="shared" si="16"/>
        <v>-1</v>
      </c>
      <c r="AH23" s="2">
        <f t="shared" si="17"/>
        <v>-1</v>
      </c>
      <c r="AI23" s="2">
        <f t="shared" si="18"/>
        <v>-1</v>
      </c>
      <c r="AJ23" s="2">
        <f t="shared" si="19"/>
        <v>-1</v>
      </c>
      <c r="AK23" s="2">
        <f t="shared" si="20"/>
        <v>-1</v>
      </c>
      <c r="AL23" s="2">
        <f t="shared" si="21"/>
        <v>-1</v>
      </c>
    </row>
    <row r="24" spans="1:38">
      <c r="A24">
        <v>0.4</v>
      </c>
      <c r="B24">
        <v>0</v>
      </c>
      <c r="C24">
        <v>0.1</v>
      </c>
      <c r="D24" s="1">
        <v>2.0149713154700001E-13</v>
      </c>
      <c r="E24">
        <v>3.5201042938500002E-2</v>
      </c>
      <c r="F24" s="1">
        <f>(E24-D24)/C24</f>
        <v>0.35201042938298499</v>
      </c>
      <c r="G24" s="2">
        <f t="shared" si="22"/>
        <v>0.4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 t="shared" si="23"/>
        <v>0.40000580820827797</v>
      </c>
      <c r="S24" s="2">
        <f t="shared" si="24"/>
        <v>0.26667053880551866</v>
      </c>
      <c r="T24" s="2">
        <f t="shared" si="25"/>
        <v>0.20000290410413898</v>
      </c>
      <c r="U24" s="2">
        <f t="shared" si="26"/>
        <v>0.16000232328331118</v>
      </c>
      <c r="V24" s="2">
        <f t="shared" si="27"/>
        <v>0.13333526940275933</v>
      </c>
      <c r="W24" s="2">
        <f t="shared" si="28"/>
        <v>0.11428737377379371</v>
      </c>
      <c r="X24" s="2">
        <f t="shared" si="29"/>
        <v>0.10000145205206949</v>
      </c>
      <c r="Y24" s="2">
        <f t="shared" si="30"/>
        <v>8.889017960183955E-2</v>
      </c>
      <c r="Z24" s="2">
        <f t="shared" si="31"/>
        <v>8.0001161641655591E-2</v>
      </c>
      <c r="AA24" s="2">
        <f t="shared" si="32"/>
        <v>7.2728328765141445E-2</v>
      </c>
      <c r="AC24" s="2">
        <f t="shared" si="12"/>
        <v>5.8082082779464805E-6</v>
      </c>
      <c r="AD24" s="2">
        <f t="shared" si="13"/>
        <v>-1</v>
      </c>
      <c r="AE24" s="2">
        <f t="shared" si="14"/>
        <v>-1</v>
      </c>
      <c r="AF24" s="2">
        <f t="shared" si="15"/>
        <v>-1</v>
      </c>
      <c r="AG24" s="2">
        <f t="shared" si="16"/>
        <v>-1</v>
      </c>
      <c r="AH24" s="2">
        <f t="shared" si="17"/>
        <v>-1</v>
      </c>
      <c r="AI24" s="2">
        <f t="shared" si="18"/>
        <v>-1</v>
      </c>
      <c r="AJ24" s="2">
        <f t="shared" si="19"/>
        <v>-1</v>
      </c>
      <c r="AK24" s="2">
        <f t="shared" si="20"/>
        <v>-1</v>
      </c>
      <c r="AL24" s="2">
        <f t="shared" si="21"/>
        <v>-1</v>
      </c>
    </row>
    <row r="25" spans="1:38">
      <c r="A25">
        <v>0.1</v>
      </c>
      <c r="B25">
        <v>7</v>
      </c>
      <c r="C25">
        <v>0.1</v>
      </c>
      <c r="D25" s="1">
        <v>8.8929190467399998E-14</v>
      </c>
      <c r="E25">
        <v>3.96002149505E-2</v>
      </c>
      <c r="F25" s="1">
        <f>(E25-D25)/C25</f>
        <v>0.39600214950411067</v>
      </c>
      <c r="G25" s="2"/>
      <c r="H25" s="2"/>
      <c r="I25" s="2"/>
      <c r="J25" s="2"/>
      <c r="K25" s="2"/>
      <c r="L25" s="2"/>
      <c r="M25" s="2"/>
      <c r="N25" s="2">
        <f t="shared" si="22"/>
        <v>0.1</v>
      </c>
      <c r="O25" s="2"/>
      <c r="P25" s="2"/>
      <c r="Q25" s="2"/>
      <c r="R25" s="2">
        <f t="shared" si="23"/>
        <v>0.44999564399913144</v>
      </c>
      <c r="S25" s="2">
        <f t="shared" si="24"/>
        <v>0.29999709599942098</v>
      </c>
      <c r="T25" s="2">
        <f t="shared" si="25"/>
        <v>0.22499782199956572</v>
      </c>
      <c r="U25" s="2">
        <f t="shared" si="26"/>
        <v>0.17999825759965257</v>
      </c>
      <c r="V25" s="2">
        <f t="shared" si="27"/>
        <v>0.14999854799971049</v>
      </c>
      <c r="W25" s="2">
        <f t="shared" si="28"/>
        <v>0.12857018399975184</v>
      </c>
      <c r="X25" s="2">
        <f t="shared" si="29"/>
        <v>0.11249891099978286</v>
      </c>
      <c r="Y25" s="2">
        <f t="shared" si="30"/>
        <v>9.9999031999806989E-2</v>
      </c>
      <c r="Z25" s="2">
        <f t="shared" si="31"/>
        <v>8.9999128799826286E-2</v>
      </c>
      <c r="AA25" s="2">
        <f t="shared" si="32"/>
        <v>8.1817389818023903E-2</v>
      </c>
      <c r="AC25" s="2">
        <f t="shared" si="12"/>
        <v>-1</v>
      </c>
      <c r="AD25" s="2">
        <f t="shared" si="13"/>
        <v>-1</v>
      </c>
      <c r="AE25" s="2">
        <f t="shared" si="14"/>
        <v>-1</v>
      </c>
      <c r="AF25" s="2">
        <f t="shared" si="15"/>
        <v>-1</v>
      </c>
      <c r="AG25" s="2">
        <f t="shared" si="16"/>
        <v>-1</v>
      </c>
      <c r="AH25" s="2">
        <f t="shared" si="17"/>
        <v>-1</v>
      </c>
      <c r="AI25" s="2">
        <f t="shared" si="18"/>
        <v>-1</v>
      </c>
      <c r="AJ25" s="2">
        <f t="shared" si="19"/>
        <v>9.6800019301623852E-7</v>
      </c>
      <c r="AK25" s="2">
        <f t="shared" si="20"/>
        <v>-1</v>
      </c>
      <c r="AL25" s="2">
        <f t="shared" si="21"/>
        <v>-1</v>
      </c>
    </row>
    <row r="26" spans="1:38">
      <c r="A26">
        <v>0.3</v>
      </c>
      <c r="B26">
        <v>1</v>
      </c>
      <c r="C26">
        <v>0.1</v>
      </c>
      <c r="D26" s="1">
        <v>1.5720964120500001E-13</v>
      </c>
      <c r="E26">
        <v>3.9600726066399999E-2</v>
      </c>
      <c r="F26" s="1">
        <f>(E26-D26)/C26</f>
        <v>0.39600726066242792</v>
      </c>
      <c r="G26" s="2"/>
      <c r="H26" s="2">
        <f t="shared" si="22"/>
        <v>0.3</v>
      </c>
      <c r="I26" s="2"/>
      <c r="J26" s="2"/>
      <c r="K26" s="2"/>
      <c r="L26" s="2"/>
      <c r="M26" s="2"/>
      <c r="N26" s="2"/>
      <c r="O26" s="2"/>
      <c r="P26" s="2"/>
      <c r="Q26" s="2"/>
      <c r="R26" s="2">
        <f t="shared" si="23"/>
        <v>0.45000145204583381</v>
      </c>
      <c r="S26" s="2">
        <f t="shared" si="24"/>
        <v>0.30000096803055587</v>
      </c>
      <c r="T26" s="2">
        <f t="shared" si="25"/>
        <v>0.2250007260229169</v>
      </c>
      <c r="U26" s="2">
        <f t="shared" si="26"/>
        <v>0.18000058081833353</v>
      </c>
      <c r="V26" s="2">
        <f t="shared" si="27"/>
        <v>0.15000048401527794</v>
      </c>
      <c r="W26" s="2">
        <f t="shared" si="28"/>
        <v>0.12857184344166681</v>
      </c>
      <c r="X26" s="2">
        <f t="shared" si="29"/>
        <v>0.11250036301145845</v>
      </c>
      <c r="Y26" s="2">
        <f t="shared" si="30"/>
        <v>0.10000032267685195</v>
      </c>
      <c r="Z26" s="2">
        <f t="shared" si="31"/>
        <v>9.0000290409166767E-2</v>
      </c>
      <c r="AA26" s="2">
        <f t="shared" si="32"/>
        <v>8.1818445826515235E-2</v>
      </c>
      <c r="AC26" s="2">
        <f t="shared" si="12"/>
        <v>-1</v>
      </c>
      <c r="AD26" s="2">
        <f t="shared" si="13"/>
        <v>9.6803055588123854E-7</v>
      </c>
      <c r="AE26" s="2">
        <f t="shared" si="14"/>
        <v>-1</v>
      </c>
      <c r="AF26" s="2">
        <f t="shared" si="15"/>
        <v>-1</v>
      </c>
      <c r="AG26" s="2">
        <f t="shared" si="16"/>
        <v>-1</v>
      </c>
      <c r="AH26" s="2">
        <f t="shared" si="17"/>
        <v>-1</v>
      </c>
      <c r="AI26" s="2">
        <f t="shared" si="18"/>
        <v>-1</v>
      </c>
      <c r="AJ26" s="2">
        <f t="shared" si="19"/>
        <v>-1</v>
      </c>
      <c r="AK26" s="2">
        <f t="shared" si="20"/>
        <v>-1</v>
      </c>
      <c r="AL26" s="2">
        <f t="shared" si="21"/>
        <v>-1</v>
      </c>
    </row>
    <row r="27" spans="1:38">
      <c r="A27">
        <v>0.1</v>
      </c>
      <c r="B27">
        <v>8</v>
      </c>
      <c r="C27">
        <v>0.1</v>
      </c>
      <c r="D27" s="1">
        <v>9.4799494710099998E-14</v>
      </c>
      <c r="E27">
        <v>4.4000238833900002E-2</v>
      </c>
      <c r="F27" s="1">
        <f>(E27-D27)/C27</f>
        <v>0.440002388338052</v>
      </c>
      <c r="G27" s="2"/>
      <c r="H27" s="2"/>
      <c r="I27" s="2"/>
      <c r="J27" s="2"/>
      <c r="K27" s="2"/>
      <c r="L27" s="2"/>
      <c r="M27" s="2"/>
      <c r="N27" s="2"/>
      <c r="O27" s="2">
        <f t="shared" si="22"/>
        <v>0.1</v>
      </c>
      <c r="P27" s="2"/>
      <c r="Q27" s="2"/>
      <c r="R27" s="2">
        <f t="shared" si="23"/>
        <v>0.4999951599992068</v>
      </c>
      <c r="S27" s="2">
        <f t="shared" si="24"/>
        <v>0.33333010666613788</v>
      </c>
      <c r="T27" s="2">
        <f t="shared" si="25"/>
        <v>0.2499975799996034</v>
      </c>
      <c r="U27" s="2">
        <f t="shared" si="26"/>
        <v>0.19999806399968273</v>
      </c>
      <c r="V27" s="2">
        <f t="shared" si="27"/>
        <v>0.16666505333306894</v>
      </c>
      <c r="W27" s="2">
        <f t="shared" si="28"/>
        <v>0.14285575999977337</v>
      </c>
      <c r="X27" s="2">
        <f t="shared" si="29"/>
        <v>0.1249987899998017</v>
      </c>
      <c r="Y27" s="2">
        <f t="shared" si="30"/>
        <v>0.11111003555537929</v>
      </c>
      <c r="Z27" s="2">
        <f t="shared" si="31"/>
        <v>9.9999031999841365E-2</v>
      </c>
      <c r="AA27" s="2">
        <f t="shared" si="32"/>
        <v>9.0908210908946685E-2</v>
      </c>
      <c r="AC27" s="2">
        <f t="shared" si="12"/>
        <v>-1</v>
      </c>
      <c r="AD27" s="2">
        <f t="shared" si="13"/>
        <v>-1</v>
      </c>
      <c r="AE27" s="2">
        <f t="shared" si="14"/>
        <v>-1</v>
      </c>
      <c r="AF27" s="2">
        <f t="shared" si="15"/>
        <v>-1</v>
      </c>
      <c r="AG27" s="2">
        <f t="shared" si="16"/>
        <v>-1</v>
      </c>
      <c r="AH27" s="2">
        <f t="shared" si="17"/>
        <v>-1</v>
      </c>
      <c r="AI27" s="2">
        <f t="shared" si="18"/>
        <v>-1</v>
      </c>
      <c r="AJ27" s="2">
        <f t="shared" si="19"/>
        <v>-1</v>
      </c>
      <c r="AK27" s="2">
        <f t="shared" si="20"/>
        <v>9.6800015864095812E-7</v>
      </c>
      <c r="AL27" s="2">
        <f t="shared" si="21"/>
        <v>-1</v>
      </c>
    </row>
    <row r="28" spans="1:38">
      <c r="A28">
        <v>0.2</v>
      </c>
      <c r="B28">
        <v>3</v>
      </c>
      <c r="C28">
        <v>0.1</v>
      </c>
      <c r="D28" s="1">
        <v>1.1683568702500001E-13</v>
      </c>
      <c r="E28">
        <v>4.4000451796700001E-2</v>
      </c>
      <c r="F28" s="1">
        <f>(E28-D28)/C28</f>
        <v>0.44000451796583162</v>
      </c>
      <c r="G28" s="2"/>
      <c r="H28" s="2"/>
      <c r="I28" s="2"/>
      <c r="J28" s="2">
        <f t="shared" si="22"/>
        <v>0.2</v>
      </c>
      <c r="K28" s="2"/>
      <c r="L28" s="2"/>
      <c r="M28" s="2"/>
      <c r="N28" s="2"/>
      <c r="O28" s="2"/>
      <c r="P28" s="2"/>
      <c r="Q28" s="2"/>
      <c r="R28" s="2">
        <f t="shared" si="23"/>
        <v>0.49999757999421279</v>
      </c>
      <c r="S28" s="2">
        <f t="shared" si="24"/>
        <v>0.33333171999614186</v>
      </c>
      <c r="T28" s="2">
        <f t="shared" si="25"/>
        <v>0.2499987899971064</v>
      </c>
      <c r="U28" s="2">
        <f t="shared" si="26"/>
        <v>0.19999903199768512</v>
      </c>
      <c r="V28" s="2">
        <f t="shared" si="27"/>
        <v>0.16666585999807093</v>
      </c>
      <c r="W28" s="2">
        <f t="shared" si="28"/>
        <v>0.14285645142691794</v>
      </c>
      <c r="X28" s="2">
        <f t="shared" si="29"/>
        <v>0.1249993949985532</v>
      </c>
      <c r="Y28" s="2">
        <f t="shared" si="30"/>
        <v>0.11111057333204728</v>
      </c>
      <c r="Z28" s="2">
        <f t="shared" si="31"/>
        <v>9.9999515998842561E-2</v>
      </c>
      <c r="AA28" s="2">
        <f t="shared" si="32"/>
        <v>9.0908650908038693E-2</v>
      </c>
      <c r="AC28" s="2">
        <f t="shared" si="12"/>
        <v>-1</v>
      </c>
      <c r="AD28" s="2">
        <f t="shared" si="13"/>
        <v>-1</v>
      </c>
      <c r="AE28" s="2">
        <f t="shared" si="14"/>
        <v>-1</v>
      </c>
      <c r="AF28" s="2">
        <f t="shared" si="15"/>
        <v>9.6800231488836097E-7</v>
      </c>
      <c r="AG28" s="2">
        <f t="shared" si="16"/>
        <v>-1</v>
      </c>
      <c r="AH28" s="2">
        <f t="shared" si="17"/>
        <v>-1</v>
      </c>
      <c r="AI28" s="2">
        <f t="shared" si="18"/>
        <v>-1</v>
      </c>
      <c r="AJ28" s="2">
        <f t="shared" si="19"/>
        <v>-1</v>
      </c>
      <c r="AK28" s="2">
        <f t="shared" si="20"/>
        <v>-1</v>
      </c>
      <c r="AL28" s="2">
        <f t="shared" si="21"/>
        <v>-1</v>
      </c>
    </row>
    <row r="29" spans="1:38">
      <c r="A29">
        <v>0.5</v>
      </c>
      <c r="B29">
        <v>0</v>
      </c>
      <c r="C29">
        <v>0.1</v>
      </c>
      <c r="D29" s="1">
        <v>2.4795649568100001E-13</v>
      </c>
      <c r="E29">
        <v>4.4001942606299999E-2</v>
      </c>
      <c r="F29" s="1">
        <f>(E29-D29)/C29</f>
        <v>0.44001942606052041</v>
      </c>
      <c r="G29" s="2">
        <f t="shared" si="22"/>
        <v>0.5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 t="shared" si="23"/>
        <v>0.50001452075496045</v>
      </c>
      <c r="S29" s="2">
        <f t="shared" si="24"/>
        <v>0.33334301383664028</v>
      </c>
      <c r="T29" s="2">
        <f t="shared" si="25"/>
        <v>0.25000726037748022</v>
      </c>
      <c r="U29" s="2">
        <f t="shared" si="26"/>
        <v>0.20000580830198417</v>
      </c>
      <c r="V29" s="2">
        <f t="shared" si="27"/>
        <v>0.16667150691832014</v>
      </c>
      <c r="W29" s="2">
        <f t="shared" si="28"/>
        <v>0.14286129164427441</v>
      </c>
      <c r="X29" s="2">
        <f t="shared" si="29"/>
        <v>0.12500363018874011</v>
      </c>
      <c r="Y29" s="2">
        <f t="shared" si="30"/>
        <v>0.11111433794554676</v>
      </c>
      <c r="Z29" s="2">
        <f t="shared" si="31"/>
        <v>0.10000290415099208</v>
      </c>
      <c r="AA29" s="2">
        <f t="shared" si="32"/>
        <v>9.0911731046356442E-2</v>
      </c>
      <c r="AC29" s="2">
        <f t="shared" si="12"/>
        <v>1.4520754960445359E-5</v>
      </c>
      <c r="AD29" s="2">
        <f t="shared" si="13"/>
        <v>-1</v>
      </c>
      <c r="AE29" s="2">
        <f t="shared" si="14"/>
        <v>-1</v>
      </c>
      <c r="AF29" s="2">
        <f t="shared" si="15"/>
        <v>-1</v>
      </c>
      <c r="AG29" s="2">
        <f t="shared" si="16"/>
        <v>-1</v>
      </c>
      <c r="AH29" s="2">
        <f t="shared" si="17"/>
        <v>-1</v>
      </c>
      <c r="AI29" s="2">
        <f t="shared" si="18"/>
        <v>-1</v>
      </c>
      <c r="AJ29" s="2">
        <f t="shared" si="19"/>
        <v>-1</v>
      </c>
      <c r="AK29" s="2">
        <f t="shared" si="20"/>
        <v>-1</v>
      </c>
      <c r="AL29" s="2">
        <f t="shared" si="21"/>
        <v>-1</v>
      </c>
    </row>
    <row r="30" spans="1:38">
      <c r="A30">
        <v>0.1</v>
      </c>
      <c r="B30">
        <v>9</v>
      </c>
      <c r="C30">
        <v>0.1</v>
      </c>
      <c r="D30" s="1">
        <v>1.0115552152599999E-13</v>
      </c>
      <c r="E30">
        <v>4.84002627172E-2</v>
      </c>
      <c r="F30" s="1">
        <f>(E30-D30)/C30</f>
        <v>0.48400262717098841</v>
      </c>
      <c r="G30" s="2"/>
      <c r="H30" s="2"/>
      <c r="I30" s="2"/>
      <c r="J30" s="2"/>
      <c r="K30" s="2"/>
      <c r="L30" s="2"/>
      <c r="M30" s="2"/>
      <c r="N30" s="2"/>
      <c r="O30" s="2"/>
      <c r="P30" s="2">
        <f t="shared" si="22"/>
        <v>0.1</v>
      </c>
      <c r="Q30" s="2"/>
      <c r="R30" s="2">
        <f t="shared" si="23"/>
        <v>0.54999467599814023</v>
      </c>
      <c r="S30" s="2">
        <f t="shared" si="24"/>
        <v>0.3666631173320935</v>
      </c>
      <c r="T30" s="2">
        <f t="shared" si="25"/>
        <v>0.27499733799907011</v>
      </c>
      <c r="U30" s="2">
        <f t="shared" si="26"/>
        <v>0.21999787039925608</v>
      </c>
      <c r="V30" s="2">
        <f t="shared" si="27"/>
        <v>0.18333155866604675</v>
      </c>
      <c r="W30" s="2">
        <f t="shared" si="28"/>
        <v>0.15714133599946864</v>
      </c>
      <c r="X30" s="2">
        <f t="shared" si="29"/>
        <v>0.13749866899953506</v>
      </c>
      <c r="Y30" s="2">
        <f t="shared" si="30"/>
        <v>0.12222103911069783</v>
      </c>
      <c r="Z30" s="2">
        <f t="shared" si="31"/>
        <v>0.10999893519962804</v>
      </c>
      <c r="AA30" s="2">
        <f t="shared" si="32"/>
        <v>9.9999031999661855E-2</v>
      </c>
      <c r="AC30" s="2">
        <f t="shared" si="12"/>
        <v>-1</v>
      </c>
      <c r="AD30" s="2">
        <f t="shared" si="13"/>
        <v>-1</v>
      </c>
      <c r="AE30" s="2">
        <f t="shared" si="14"/>
        <v>-1</v>
      </c>
      <c r="AF30" s="2">
        <f t="shared" si="15"/>
        <v>-1</v>
      </c>
      <c r="AG30" s="2">
        <f t="shared" si="16"/>
        <v>-1</v>
      </c>
      <c r="AH30" s="2">
        <f t="shared" si="17"/>
        <v>-1</v>
      </c>
      <c r="AI30" s="2">
        <f t="shared" si="18"/>
        <v>-1</v>
      </c>
      <c r="AJ30" s="2">
        <f t="shared" si="19"/>
        <v>-1</v>
      </c>
      <c r="AK30" s="2">
        <f t="shared" si="20"/>
        <v>-1</v>
      </c>
      <c r="AL30" s="2">
        <f t="shared" si="21"/>
        <v>9.6800033815014341E-7</v>
      </c>
    </row>
    <row r="31" spans="1:38">
      <c r="A31">
        <v>0.2</v>
      </c>
      <c r="B31">
        <v>4</v>
      </c>
      <c r="C31">
        <v>0.1</v>
      </c>
      <c r="D31" s="1">
        <v>1.2075616208099999E-13</v>
      </c>
      <c r="E31">
        <v>5.28005421561E-2</v>
      </c>
      <c r="F31" s="1">
        <f>(E31-D31)/C31</f>
        <v>0.52800542155979235</v>
      </c>
      <c r="G31" s="2"/>
      <c r="H31" s="2"/>
      <c r="I31" s="2"/>
      <c r="J31" s="2"/>
      <c r="K31" s="2">
        <f t="shared" si="22"/>
        <v>0.2</v>
      </c>
      <c r="L31" s="2"/>
      <c r="M31" s="2"/>
      <c r="N31" s="2"/>
      <c r="O31" s="2"/>
      <c r="P31" s="2"/>
      <c r="Q31" s="2"/>
      <c r="R31" s="2">
        <f t="shared" si="23"/>
        <v>0.59999709599395812</v>
      </c>
      <c r="S31" s="2">
        <f t="shared" si="24"/>
        <v>0.3999980639959721</v>
      </c>
      <c r="T31" s="2">
        <f t="shared" si="25"/>
        <v>0.29999854799697906</v>
      </c>
      <c r="U31" s="2">
        <f t="shared" si="26"/>
        <v>0.23999883839758324</v>
      </c>
      <c r="V31" s="2">
        <f t="shared" si="27"/>
        <v>0.19999903199798605</v>
      </c>
      <c r="W31" s="2">
        <f t="shared" si="28"/>
        <v>0.17142774171255945</v>
      </c>
      <c r="X31" s="2">
        <f t="shared" si="29"/>
        <v>0.14999927399848953</v>
      </c>
      <c r="Y31" s="2">
        <f t="shared" si="30"/>
        <v>0.13333268799865736</v>
      </c>
      <c r="Z31" s="2">
        <f t="shared" si="31"/>
        <v>0.11999941919879162</v>
      </c>
      <c r="AA31" s="2">
        <f t="shared" si="32"/>
        <v>0.10909038108981056</v>
      </c>
      <c r="AC31" s="2">
        <f t="shared" si="12"/>
        <v>-1</v>
      </c>
      <c r="AD31" s="2">
        <f t="shared" si="13"/>
        <v>-1</v>
      </c>
      <c r="AE31" s="2">
        <f t="shared" si="14"/>
        <v>-1</v>
      </c>
      <c r="AF31" s="2">
        <f t="shared" si="15"/>
        <v>-1</v>
      </c>
      <c r="AG31" s="2">
        <f t="shared" si="16"/>
        <v>9.6800201396241015E-7</v>
      </c>
      <c r="AH31" s="2">
        <f t="shared" si="17"/>
        <v>-1</v>
      </c>
      <c r="AI31" s="2">
        <f t="shared" si="18"/>
        <v>-1</v>
      </c>
      <c r="AJ31" s="2">
        <f t="shared" si="19"/>
        <v>-1</v>
      </c>
      <c r="AK31" s="2">
        <f t="shared" si="20"/>
        <v>-1</v>
      </c>
      <c r="AL31" s="2">
        <f t="shared" si="21"/>
        <v>-1</v>
      </c>
    </row>
    <row r="32" spans="1:38">
      <c r="A32">
        <v>0.3</v>
      </c>
      <c r="B32">
        <v>2</v>
      </c>
      <c r="C32">
        <v>0.1</v>
      </c>
      <c r="D32" s="1">
        <v>1.6014132387999999E-13</v>
      </c>
      <c r="E32">
        <v>5.2800968088500003E-2</v>
      </c>
      <c r="F32" s="1">
        <f>(E32-D32)/C32</f>
        <v>0.52800968088339861</v>
      </c>
      <c r="G32" s="2"/>
      <c r="H32" s="2"/>
      <c r="I32" s="2">
        <f t="shared" si="22"/>
        <v>0.3</v>
      </c>
      <c r="J32" s="2"/>
      <c r="K32" s="2"/>
      <c r="L32" s="2"/>
      <c r="M32" s="2"/>
      <c r="N32" s="2"/>
      <c r="O32" s="2"/>
      <c r="P32" s="2"/>
      <c r="Q32" s="2"/>
      <c r="R32" s="2">
        <f t="shared" si="23"/>
        <v>0.60000193606129515</v>
      </c>
      <c r="S32" s="2">
        <f t="shared" si="24"/>
        <v>0.4000012907075301</v>
      </c>
      <c r="T32" s="2">
        <f t="shared" si="25"/>
        <v>0.30000096803064757</v>
      </c>
      <c r="U32" s="2">
        <f t="shared" si="26"/>
        <v>0.24000077442451806</v>
      </c>
      <c r="V32" s="2">
        <f t="shared" si="27"/>
        <v>0.20000064535376505</v>
      </c>
      <c r="W32" s="2">
        <f t="shared" si="28"/>
        <v>0.17142912458894147</v>
      </c>
      <c r="X32" s="2">
        <f t="shared" si="29"/>
        <v>0.15000048401532379</v>
      </c>
      <c r="Y32" s="2">
        <f t="shared" si="30"/>
        <v>0.1333337635691767</v>
      </c>
      <c r="Z32" s="2">
        <f t="shared" si="31"/>
        <v>0.12000038721225903</v>
      </c>
      <c r="AA32" s="2">
        <f t="shared" si="32"/>
        <v>0.10909126110205367</v>
      </c>
      <c r="AC32" s="2">
        <f t="shared" si="12"/>
        <v>-1</v>
      </c>
      <c r="AD32" s="2">
        <f t="shared" si="13"/>
        <v>-1</v>
      </c>
      <c r="AE32" s="2">
        <f t="shared" si="14"/>
        <v>9.6803064758566038E-7</v>
      </c>
      <c r="AF32" s="2">
        <f t="shared" si="15"/>
        <v>-1</v>
      </c>
      <c r="AG32" s="2">
        <f t="shared" si="16"/>
        <v>-1</v>
      </c>
      <c r="AH32" s="2">
        <f t="shared" si="17"/>
        <v>-1</v>
      </c>
      <c r="AI32" s="2">
        <f t="shared" si="18"/>
        <v>-1</v>
      </c>
      <c r="AJ32" s="2">
        <f t="shared" si="19"/>
        <v>-1</v>
      </c>
      <c r="AK32" s="2">
        <f t="shared" si="20"/>
        <v>-1</v>
      </c>
      <c r="AL32" s="2">
        <f t="shared" si="21"/>
        <v>-1</v>
      </c>
    </row>
    <row r="33" spans="1:38">
      <c r="A33">
        <v>0.4</v>
      </c>
      <c r="B33">
        <v>1</v>
      </c>
      <c r="C33">
        <v>0.1</v>
      </c>
      <c r="D33" s="1">
        <v>2.03943091648E-13</v>
      </c>
      <c r="E33">
        <v>5.2801564407599998E-2</v>
      </c>
      <c r="F33" s="1">
        <f>(E33-D33)/C33</f>
        <v>0.52801564407396051</v>
      </c>
      <c r="G33" s="2"/>
      <c r="H33" s="2">
        <f t="shared" si="22"/>
        <v>0.4</v>
      </c>
      <c r="I33" s="2"/>
      <c r="J33" s="2"/>
      <c r="K33" s="2"/>
      <c r="L33" s="2"/>
      <c r="M33" s="2"/>
      <c r="N33" s="2"/>
      <c r="O33" s="2"/>
      <c r="P33" s="2"/>
      <c r="Q33" s="2"/>
      <c r="R33" s="2">
        <f t="shared" si="23"/>
        <v>0.60000871231182951</v>
      </c>
      <c r="S33" s="2">
        <f t="shared" si="24"/>
        <v>0.40000580820788634</v>
      </c>
      <c r="T33" s="2">
        <f t="shared" si="25"/>
        <v>0.30000435615591475</v>
      </c>
      <c r="U33" s="2">
        <f t="shared" si="26"/>
        <v>0.24000348492473181</v>
      </c>
      <c r="V33" s="2">
        <f t="shared" si="27"/>
        <v>0.20000290410394317</v>
      </c>
      <c r="W33" s="2">
        <f t="shared" si="28"/>
        <v>0.17143106066052272</v>
      </c>
      <c r="X33" s="2">
        <f t="shared" si="29"/>
        <v>0.15000217807795738</v>
      </c>
      <c r="Y33" s="2">
        <f t="shared" si="30"/>
        <v>0.13333526940262877</v>
      </c>
      <c r="Z33" s="2">
        <f t="shared" si="31"/>
        <v>0.1200017424623659</v>
      </c>
      <c r="AA33" s="2">
        <f t="shared" si="32"/>
        <v>0.10909249314760537</v>
      </c>
      <c r="AC33" s="2">
        <f t="shared" si="12"/>
        <v>-1</v>
      </c>
      <c r="AD33" s="2">
        <f t="shared" si="13"/>
        <v>5.8082078863153086E-6</v>
      </c>
      <c r="AE33" s="2">
        <f t="shared" si="14"/>
        <v>-1</v>
      </c>
      <c r="AF33" s="2">
        <f t="shared" si="15"/>
        <v>-1</v>
      </c>
      <c r="AG33" s="2">
        <f t="shared" si="16"/>
        <v>-1</v>
      </c>
      <c r="AH33" s="2">
        <f t="shared" si="17"/>
        <v>-1</v>
      </c>
      <c r="AI33" s="2">
        <f t="shared" si="18"/>
        <v>-1</v>
      </c>
      <c r="AJ33" s="2">
        <f t="shared" si="19"/>
        <v>-1</v>
      </c>
      <c r="AK33" s="2">
        <f t="shared" si="20"/>
        <v>-1</v>
      </c>
      <c r="AL33" s="2">
        <f t="shared" si="21"/>
        <v>-1</v>
      </c>
    </row>
    <row r="34" spans="1:38">
      <c r="A34">
        <v>0.6</v>
      </c>
      <c r="B34">
        <v>0</v>
      </c>
      <c r="C34">
        <v>0.1</v>
      </c>
      <c r="D34" s="1">
        <v>2.9459280160899999E-13</v>
      </c>
      <c r="E34">
        <v>5.28032682658E-2</v>
      </c>
      <c r="F34" s="1">
        <f>(E34-D34)/C34</f>
        <v>0.5280326826550541</v>
      </c>
      <c r="G34" s="2">
        <f t="shared" si="22"/>
        <v>0.6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 t="shared" si="23"/>
        <v>0.60002807404327874</v>
      </c>
      <c r="S34" s="2">
        <f t="shared" si="24"/>
        <v>0.40001871602885247</v>
      </c>
      <c r="T34" s="2">
        <f t="shared" si="25"/>
        <v>0.30001403702163937</v>
      </c>
      <c r="U34" s="2">
        <f t="shared" si="26"/>
        <v>0.2400112296173115</v>
      </c>
      <c r="V34" s="2">
        <f t="shared" si="27"/>
        <v>0.20000935801442624</v>
      </c>
      <c r="W34" s="2">
        <f t="shared" si="28"/>
        <v>0.17143659258379393</v>
      </c>
      <c r="X34" s="2">
        <f t="shared" si="29"/>
        <v>0.15000701851081968</v>
      </c>
      <c r="Y34" s="2">
        <f t="shared" si="30"/>
        <v>0.13333957200961749</v>
      </c>
      <c r="Z34" s="2">
        <f t="shared" si="31"/>
        <v>0.12000561480865575</v>
      </c>
      <c r="AA34" s="2">
        <f t="shared" si="32"/>
        <v>0.10909601346241432</v>
      </c>
      <c r="AC34" s="2">
        <f t="shared" si="12"/>
        <v>2.8074043278758509E-5</v>
      </c>
      <c r="AD34" s="2">
        <f t="shared" si="13"/>
        <v>-1</v>
      </c>
      <c r="AE34" s="2">
        <f t="shared" si="14"/>
        <v>-1</v>
      </c>
      <c r="AF34" s="2">
        <f t="shared" si="15"/>
        <v>-1</v>
      </c>
      <c r="AG34" s="2">
        <f t="shared" si="16"/>
        <v>-1</v>
      </c>
      <c r="AH34" s="2">
        <f t="shared" si="17"/>
        <v>-1</v>
      </c>
      <c r="AI34" s="2">
        <f t="shared" si="18"/>
        <v>-1</v>
      </c>
      <c r="AJ34" s="2">
        <f t="shared" si="19"/>
        <v>-1</v>
      </c>
      <c r="AK34" s="2">
        <f t="shared" si="20"/>
        <v>-1</v>
      </c>
      <c r="AL34" s="2">
        <f t="shared" si="21"/>
        <v>-1</v>
      </c>
    </row>
    <row r="35" spans="1:38">
      <c r="A35">
        <v>0.2</v>
      </c>
      <c r="B35">
        <v>5</v>
      </c>
      <c r="C35">
        <v>0.1</v>
      </c>
      <c r="D35" s="1">
        <v>1.2517623749800001E-13</v>
      </c>
      <c r="E35">
        <v>6.1600632515400003E-2</v>
      </c>
      <c r="F35" s="1">
        <f>(E35-D35)/C35</f>
        <v>0.61600632515274822</v>
      </c>
      <c r="G35" s="2"/>
      <c r="H35" s="2"/>
      <c r="I35" s="2"/>
      <c r="J35" s="2"/>
      <c r="K35" s="2"/>
      <c r="L35" s="2">
        <f t="shared" si="22"/>
        <v>0.2</v>
      </c>
      <c r="M35" s="2"/>
      <c r="N35" s="2"/>
      <c r="O35" s="2"/>
      <c r="P35" s="2"/>
      <c r="Q35" s="2"/>
      <c r="R35" s="2">
        <f t="shared" si="23"/>
        <v>0.69999661199256147</v>
      </c>
      <c r="S35" s="2">
        <f t="shared" si="24"/>
        <v>0.466664407995041</v>
      </c>
      <c r="T35" s="2">
        <f t="shared" si="25"/>
        <v>0.34999830599628073</v>
      </c>
      <c r="U35" s="2">
        <f t="shared" si="26"/>
        <v>0.27999864479702458</v>
      </c>
      <c r="V35" s="2">
        <f t="shared" si="27"/>
        <v>0.2333322039975205</v>
      </c>
      <c r="W35" s="2">
        <f t="shared" si="28"/>
        <v>0.19999903199787469</v>
      </c>
      <c r="X35" s="2">
        <f t="shared" si="29"/>
        <v>0.17499915299814037</v>
      </c>
      <c r="Y35" s="2">
        <f t="shared" si="30"/>
        <v>0.15555480266501365</v>
      </c>
      <c r="Z35" s="2">
        <f t="shared" si="31"/>
        <v>0.13999932239851229</v>
      </c>
      <c r="AA35" s="2">
        <f t="shared" si="32"/>
        <v>0.1272721112713748</v>
      </c>
      <c r="AC35" s="2">
        <f t="shared" si="12"/>
        <v>-1</v>
      </c>
      <c r="AD35" s="2">
        <f t="shared" si="13"/>
        <v>-1</v>
      </c>
      <c r="AE35" s="2">
        <f t="shared" si="14"/>
        <v>-1</v>
      </c>
      <c r="AF35" s="2">
        <f t="shared" si="15"/>
        <v>-1</v>
      </c>
      <c r="AG35" s="2">
        <f t="shared" si="16"/>
        <v>-1</v>
      </c>
      <c r="AH35" s="2">
        <f t="shared" si="17"/>
        <v>9.6800212531777952E-7</v>
      </c>
      <c r="AI35" s="2">
        <f t="shared" si="18"/>
        <v>-1</v>
      </c>
      <c r="AJ35" s="2">
        <f t="shared" si="19"/>
        <v>-1</v>
      </c>
      <c r="AK35" s="2">
        <f t="shared" si="20"/>
        <v>-1</v>
      </c>
      <c r="AL35" s="2">
        <f t="shared" si="21"/>
        <v>-1</v>
      </c>
    </row>
    <row r="36" spans="1:38">
      <c r="A36">
        <v>0.7</v>
      </c>
      <c r="B36">
        <v>0</v>
      </c>
      <c r="C36">
        <v>0.1</v>
      </c>
      <c r="D36" s="1">
        <v>3.4103481850800001E-13</v>
      </c>
      <c r="E36">
        <v>6.1605105151599997E-2</v>
      </c>
      <c r="F36" s="1">
        <f>(E36-D36)/C36</f>
        <v>0.61605105151258965</v>
      </c>
      <c r="G36" s="2">
        <f t="shared" ref="G36:P61" si="33">IF(G$1=$B36,$A36,"")</f>
        <v>0.7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 t="shared" si="23"/>
        <v>0.70004743663360391</v>
      </c>
      <c r="S36" s="2">
        <f t="shared" si="24"/>
        <v>0.46669829108906929</v>
      </c>
      <c r="T36" s="2">
        <f t="shared" si="25"/>
        <v>0.35002371831680196</v>
      </c>
      <c r="U36" s="2">
        <f t="shared" si="26"/>
        <v>0.28001897465344155</v>
      </c>
      <c r="V36" s="2">
        <f t="shared" si="27"/>
        <v>0.23334914554453465</v>
      </c>
      <c r="W36" s="2">
        <f t="shared" si="28"/>
        <v>0.20001355332388684</v>
      </c>
      <c r="X36" s="2">
        <f t="shared" si="29"/>
        <v>0.17501185915840098</v>
      </c>
      <c r="Y36" s="2">
        <f t="shared" si="30"/>
        <v>0.15556609702968976</v>
      </c>
      <c r="Z36" s="2">
        <f t="shared" si="31"/>
        <v>0.14000948732672078</v>
      </c>
      <c r="AA36" s="2">
        <f t="shared" si="32"/>
        <v>0.12728135211520072</v>
      </c>
      <c r="AC36" s="2">
        <f t="shared" si="12"/>
        <v>4.7436633603958889E-5</v>
      </c>
      <c r="AD36" s="2">
        <f t="shared" si="13"/>
        <v>-1</v>
      </c>
      <c r="AE36" s="2">
        <f t="shared" si="14"/>
        <v>-1</v>
      </c>
      <c r="AF36" s="2">
        <f t="shared" si="15"/>
        <v>-1</v>
      </c>
      <c r="AG36" s="2">
        <f t="shared" si="16"/>
        <v>-1</v>
      </c>
      <c r="AH36" s="2">
        <f t="shared" si="17"/>
        <v>-1</v>
      </c>
      <c r="AI36" s="2">
        <f t="shared" si="18"/>
        <v>-1</v>
      </c>
      <c r="AJ36" s="2">
        <f t="shared" si="19"/>
        <v>-1</v>
      </c>
      <c r="AK36" s="2">
        <f t="shared" si="20"/>
        <v>-1</v>
      </c>
      <c r="AL36" s="2">
        <f t="shared" si="21"/>
        <v>-1</v>
      </c>
    </row>
    <row r="37" spans="1:38">
      <c r="A37">
        <v>0.3</v>
      </c>
      <c r="B37">
        <v>3</v>
      </c>
      <c r="C37">
        <v>0.1</v>
      </c>
      <c r="D37" s="1">
        <v>1.6355525968000001E-13</v>
      </c>
      <c r="E37">
        <v>6.6001210110500003E-2</v>
      </c>
      <c r="F37" s="1">
        <f>(E37-D37)/C37</f>
        <v>0.6600121011033645</v>
      </c>
      <c r="G37" s="2"/>
      <c r="H37" s="2"/>
      <c r="I37" s="2"/>
      <c r="J37" s="2">
        <f t="shared" si="33"/>
        <v>0.3</v>
      </c>
      <c r="K37" s="2"/>
      <c r="L37" s="2"/>
      <c r="M37" s="2"/>
      <c r="N37" s="2"/>
      <c r="O37" s="2"/>
      <c r="P37" s="2"/>
      <c r="Q37" s="2"/>
      <c r="R37" s="2">
        <f t="shared" si="23"/>
        <v>0.75000242007561457</v>
      </c>
      <c r="S37" s="2">
        <f t="shared" si="24"/>
        <v>0.50000161338374305</v>
      </c>
      <c r="T37" s="2">
        <f t="shared" si="25"/>
        <v>0.37500121003780729</v>
      </c>
      <c r="U37" s="2">
        <f t="shared" si="26"/>
        <v>0.30000096803024584</v>
      </c>
      <c r="V37" s="2">
        <f t="shared" si="27"/>
        <v>0.25000080669187152</v>
      </c>
      <c r="W37" s="2">
        <f t="shared" si="28"/>
        <v>0.21428640573588989</v>
      </c>
      <c r="X37" s="2">
        <f t="shared" si="29"/>
        <v>0.18750060501890364</v>
      </c>
      <c r="Y37" s="2">
        <f t="shared" si="30"/>
        <v>0.16666720446124769</v>
      </c>
      <c r="Z37" s="2">
        <f t="shared" si="31"/>
        <v>0.15000048401512292</v>
      </c>
      <c r="AA37" s="2">
        <f t="shared" si="32"/>
        <v>0.13636407637738446</v>
      </c>
      <c r="AC37" s="2">
        <f t="shared" si="12"/>
        <v>-1</v>
      </c>
      <c r="AD37" s="2">
        <f t="shared" si="13"/>
        <v>-1</v>
      </c>
      <c r="AE37" s="2">
        <f t="shared" si="14"/>
        <v>-1</v>
      </c>
      <c r="AF37" s="2">
        <f t="shared" si="15"/>
        <v>9.6803024585145891E-7</v>
      </c>
      <c r="AG37" s="2">
        <f t="shared" si="16"/>
        <v>-1</v>
      </c>
      <c r="AH37" s="2">
        <f t="shared" si="17"/>
        <v>-1</v>
      </c>
      <c r="AI37" s="2">
        <f t="shared" si="18"/>
        <v>-1</v>
      </c>
      <c r="AJ37" s="2">
        <f t="shared" si="19"/>
        <v>-1</v>
      </c>
      <c r="AK37" s="2">
        <f t="shared" si="20"/>
        <v>-1</v>
      </c>
      <c r="AL37" s="2">
        <f t="shared" si="21"/>
        <v>-1</v>
      </c>
    </row>
    <row r="38" spans="1:38">
      <c r="A38">
        <v>0.5</v>
      </c>
      <c r="B38">
        <v>1</v>
      </c>
      <c r="C38">
        <v>0.1</v>
      </c>
      <c r="D38" s="1">
        <v>2.5039898633500001E-13</v>
      </c>
      <c r="E38">
        <v>6.6002913909300007E-2</v>
      </c>
      <c r="F38" s="1">
        <f>(E38-D38)/C38</f>
        <v>0.6600291390904961</v>
      </c>
      <c r="G38" s="2"/>
      <c r="H38" s="2">
        <f t="shared" si="33"/>
        <v>0.5</v>
      </c>
      <c r="I38" s="2"/>
      <c r="J38" s="2"/>
      <c r="K38" s="2"/>
      <c r="L38" s="2"/>
      <c r="M38" s="2"/>
      <c r="N38" s="2"/>
      <c r="O38" s="2"/>
      <c r="P38" s="2"/>
      <c r="Q38" s="2"/>
      <c r="R38" s="2">
        <f t="shared" si="23"/>
        <v>0.75002178113211726</v>
      </c>
      <c r="S38" s="2">
        <f t="shared" si="24"/>
        <v>0.50001452075474484</v>
      </c>
      <c r="T38" s="2">
        <f t="shared" si="25"/>
        <v>0.37501089056605863</v>
      </c>
      <c r="U38" s="2">
        <f t="shared" si="26"/>
        <v>0.30000871245284688</v>
      </c>
      <c r="V38" s="2">
        <f t="shared" si="27"/>
        <v>0.25000726037737242</v>
      </c>
      <c r="W38" s="2">
        <f t="shared" si="28"/>
        <v>0.21429193746631922</v>
      </c>
      <c r="X38" s="2">
        <f t="shared" si="29"/>
        <v>0.18750544528302932</v>
      </c>
      <c r="Y38" s="2">
        <f t="shared" si="30"/>
        <v>0.16667150691824828</v>
      </c>
      <c r="Z38" s="2">
        <f t="shared" si="31"/>
        <v>0.15000435622642344</v>
      </c>
      <c r="AA38" s="2">
        <f t="shared" si="32"/>
        <v>0.13636759656947586</v>
      </c>
      <c r="AC38" s="2">
        <f t="shared" si="12"/>
        <v>-1</v>
      </c>
      <c r="AD38" s="2">
        <f t="shared" si="13"/>
        <v>1.4520754744840048E-5</v>
      </c>
      <c r="AE38" s="2">
        <f t="shared" si="14"/>
        <v>-1</v>
      </c>
      <c r="AF38" s="2">
        <f t="shared" si="15"/>
        <v>-1</v>
      </c>
      <c r="AG38" s="2">
        <f t="shared" si="16"/>
        <v>-1</v>
      </c>
      <c r="AH38" s="2">
        <f t="shared" si="17"/>
        <v>-1</v>
      </c>
      <c r="AI38" s="2">
        <f t="shared" si="18"/>
        <v>-1</v>
      </c>
      <c r="AJ38" s="2">
        <f t="shared" si="19"/>
        <v>-1</v>
      </c>
      <c r="AK38" s="2">
        <f t="shared" si="20"/>
        <v>-1</v>
      </c>
      <c r="AL38" s="2">
        <f t="shared" si="21"/>
        <v>-1</v>
      </c>
    </row>
    <row r="39" spans="1:38">
      <c r="A39">
        <v>0.2</v>
      </c>
      <c r="B39">
        <v>6</v>
      </c>
      <c r="C39">
        <v>0.1</v>
      </c>
      <c r="D39" s="1">
        <v>1.3008203548799999E-13</v>
      </c>
      <c r="E39">
        <v>7.0400722874700006E-2</v>
      </c>
      <c r="F39" s="1">
        <f>(E39-D39)/C39</f>
        <v>0.70400722874569921</v>
      </c>
      <c r="G39" s="2"/>
      <c r="H39" s="2"/>
      <c r="I39" s="2"/>
      <c r="J39" s="2"/>
      <c r="K39" s="2"/>
      <c r="L39" s="2"/>
      <c r="M39" s="2">
        <f t="shared" si="33"/>
        <v>0.2</v>
      </c>
      <c r="N39" s="2"/>
      <c r="O39" s="2"/>
      <c r="P39" s="2"/>
      <c r="Q39" s="2"/>
      <c r="R39" s="2">
        <f t="shared" si="23"/>
        <v>0.79999612799115938</v>
      </c>
      <c r="S39" s="2">
        <f t="shared" si="24"/>
        <v>0.53333075199410629</v>
      </c>
      <c r="T39" s="2">
        <f t="shared" si="25"/>
        <v>0.39999806399557969</v>
      </c>
      <c r="U39" s="2">
        <f t="shared" si="26"/>
        <v>0.31999845119646375</v>
      </c>
      <c r="V39" s="2">
        <f t="shared" si="27"/>
        <v>0.26666537599705314</v>
      </c>
      <c r="W39" s="2">
        <f t="shared" si="28"/>
        <v>0.22857032228318838</v>
      </c>
      <c r="X39" s="2">
        <f t="shared" si="29"/>
        <v>0.19999903199778984</v>
      </c>
      <c r="Y39" s="2">
        <f t="shared" si="30"/>
        <v>0.17777691733136874</v>
      </c>
      <c r="Z39" s="2">
        <f t="shared" si="31"/>
        <v>0.15999922559823188</v>
      </c>
      <c r="AA39" s="2">
        <f t="shared" si="32"/>
        <v>0.14545384145293808</v>
      </c>
      <c r="AC39" s="2">
        <f t="shared" si="12"/>
        <v>-1</v>
      </c>
      <c r="AD39" s="2">
        <f t="shared" si="13"/>
        <v>-1</v>
      </c>
      <c r="AE39" s="2">
        <f t="shared" si="14"/>
        <v>-1</v>
      </c>
      <c r="AF39" s="2">
        <f t="shared" si="15"/>
        <v>-1</v>
      </c>
      <c r="AG39" s="2">
        <f t="shared" si="16"/>
        <v>-1</v>
      </c>
      <c r="AH39" s="2">
        <f t="shared" si="17"/>
        <v>-1</v>
      </c>
      <c r="AI39" s="2">
        <f t="shared" si="18"/>
        <v>9.6800221016657417E-7</v>
      </c>
      <c r="AJ39" s="2">
        <f t="shared" si="19"/>
        <v>-1</v>
      </c>
      <c r="AK39" s="2">
        <f t="shared" si="20"/>
        <v>-1</v>
      </c>
      <c r="AL39" s="2">
        <f t="shared" si="21"/>
        <v>-1</v>
      </c>
    </row>
    <row r="40" spans="1:38">
      <c r="A40">
        <v>0.4</v>
      </c>
      <c r="B40">
        <v>2</v>
      </c>
      <c r="C40">
        <v>0.1</v>
      </c>
      <c r="D40" s="1">
        <v>2.0687824377E-13</v>
      </c>
      <c r="E40">
        <v>7.0402085876799997E-2</v>
      </c>
      <c r="F40" s="1">
        <f>(E40-D40)/C40</f>
        <v>0.70402085876593112</v>
      </c>
      <c r="G40" s="2"/>
      <c r="H40" s="2"/>
      <c r="I40" s="2">
        <f t="shared" si="33"/>
        <v>0.4</v>
      </c>
      <c r="J40" s="2"/>
      <c r="K40" s="2"/>
      <c r="L40" s="2"/>
      <c r="M40" s="2"/>
      <c r="N40" s="2"/>
      <c r="O40" s="2"/>
      <c r="P40" s="2"/>
      <c r="Q40" s="2"/>
      <c r="R40" s="2">
        <f t="shared" si="23"/>
        <v>0.80001161641651175</v>
      </c>
      <c r="S40" s="2">
        <f t="shared" si="24"/>
        <v>0.5333410776110078</v>
      </c>
      <c r="T40" s="2">
        <f t="shared" si="25"/>
        <v>0.40000580820825588</v>
      </c>
      <c r="U40" s="2">
        <f t="shared" si="26"/>
        <v>0.32000464656660471</v>
      </c>
      <c r="V40" s="2">
        <f t="shared" si="27"/>
        <v>0.2666705388055039</v>
      </c>
      <c r="W40" s="2">
        <f t="shared" si="28"/>
        <v>0.22857474754757479</v>
      </c>
      <c r="X40" s="2">
        <f t="shared" si="29"/>
        <v>0.20000290410412794</v>
      </c>
      <c r="Y40" s="2">
        <f t="shared" si="30"/>
        <v>0.17778035920366927</v>
      </c>
      <c r="Z40" s="2">
        <f t="shared" si="31"/>
        <v>0.16000232328330236</v>
      </c>
      <c r="AA40" s="2">
        <f t="shared" si="32"/>
        <v>0.14545665753027487</v>
      </c>
      <c r="AC40" s="2">
        <f t="shared" si="12"/>
        <v>-1</v>
      </c>
      <c r="AD40" s="2">
        <f t="shared" si="13"/>
        <v>-1</v>
      </c>
      <c r="AE40" s="2">
        <f t="shared" si="14"/>
        <v>5.8082082558530423E-6</v>
      </c>
      <c r="AF40" s="2">
        <f t="shared" si="15"/>
        <v>-1</v>
      </c>
      <c r="AG40" s="2">
        <f t="shared" si="16"/>
        <v>-1</v>
      </c>
      <c r="AH40" s="2">
        <f t="shared" si="17"/>
        <v>-1</v>
      </c>
      <c r="AI40" s="2">
        <f t="shared" si="18"/>
        <v>-1</v>
      </c>
      <c r="AJ40" s="2">
        <f t="shared" si="19"/>
        <v>-1</v>
      </c>
      <c r="AK40" s="2">
        <f t="shared" si="20"/>
        <v>-1</v>
      </c>
      <c r="AL40" s="2">
        <f t="shared" si="21"/>
        <v>-1</v>
      </c>
    </row>
    <row r="41" spans="1:38">
      <c r="A41">
        <v>0.8</v>
      </c>
      <c r="B41">
        <v>0</v>
      </c>
      <c r="C41">
        <v>0.1</v>
      </c>
      <c r="D41" s="1">
        <v>3.8794174129799999E-13</v>
      </c>
      <c r="E41">
        <v>7.0407538518300006E-2</v>
      </c>
      <c r="F41" s="1">
        <f>(E41-D41)/C41</f>
        <v>0.70407538517912061</v>
      </c>
      <c r="G41" s="2">
        <f t="shared" si="33"/>
        <v>0.8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f t="shared" si="23"/>
        <v>0.80007357731356465</v>
      </c>
      <c r="S41" s="2">
        <f t="shared" si="24"/>
        <v>0.53338238487570977</v>
      </c>
      <c r="T41" s="2">
        <f t="shared" si="25"/>
        <v>0.40003678865678233</v>
      </c>
      <c r="U41" s="2">
        <f t="shared" si="26"/>
        <v>0.32002943092542585</v>
      </c>
      <c r="V41" s="2">
        <f t="shared" si="27"/>
        <v>0.26669119243785488</v>
      </c>
      <c r="W41" s="2">
        <f t="shared" si="28"/>
        <v>0.22859245066101846</v>
      </c>
      <c r="X41" s="2">
        <f t="shared" si="29"/>
        <v>0.20001839432839116</v>
      </c>
      <c r="Y41" s="2">
        <f t="shared" si="30"/>
        <v>0.17779412829190325</v>
      </c>
      <c r="Z41" s="2">
        <f t="shared" si="31"/>
        <v>0.16001471546271293</v>
      </c>
      <c r="AA41" s="2">
        <f t="shared" si="32"/>
        <v>0.14546792314792084</v>
      </c>
      <c r="AC41" s="2">
        <f t="shared" si="12"/>
        <v>7.3577313564610058E-5</v>
      </c>
      <c r="AD41" s="2">
        <f t="shared" si="13"/>
        <v>-1</v>
      </c>
      <c r="AE41" s="2">
        <f t="shared" si="14"/>
        <v>-1</v>
      </c>
      <c r="AF41" s="2">
        <f t="shared" si="15"/>
        <v>-1</v>
      </c>
      <c r="AG41" s="2">
        <f t="shared" si="16"/>
        <v>-1</v>
      </c>
      <c r="AH41" s="2">
        <f t="shared" si="17"/>
        <v>-1</v>
      </c>
      <c r="AI41" s="2">
        <f t="shared" si="18"/>
        <v>-1</v>
      </c>
      <c r="AJ41" s="2">
        <f t="shared" si="19"/>
        <v>-1</v>
      </c>
      <c r="AK41" s="2">
        <f t="shared" si="20"/>
        <v>-1</v>
      </c>
      <c r="AL41" s="2">
        <f t="shared" si="21"/>
        <v>-1</v>
      </c>
    </row>
    <row r="42" spans="1:38">
      <c r="A42">
        <v>0.2</v>
      </c>
      <c r="B42">
        <v>7</v>
      </c>
      <c r="C42">
        <v>0.1</v>
      </c>
      <c r="D42" s="1">
        <v>1.3550825052100001E-13</v>
      </c>
      <c r="E42">
        <v>7.9200813234099998E-2</v>
      </c>
      <c r="F42" s="1">
        <f>(E42-D42)/C42</f>
        <v>0.79200813233964495</v>
      </c>
      <c r="G42" s="2"/>
      <c r="H42" s="2"/>
      <c r="I42" s="2"/>
      <c r="J42" s="2"/>
      <c r="K42" s="2"/>
      <c r="L42" s="2"/>
      <c r="M42" s="2"/>
      <c r="N42" s="2">
        <f t="shared" si="33"/>
        <v>0.2</v>
      </c>
      <c r="O42" s="2"/>
      <c r="P42" s="2"/>
      <c r="Q42" s="2"/>
      <c r="R42" s="2">
        <f t="shared" si="23"/>
        <v>0.89999564399088761</v>
      </c>
      <c r="S42" s="2">
        <f t="shared" si="24"/>
        <v>0.59999709599392503</v>
      </c>
      <c r="T42" s="2">
        <f t="shared" si="25"/>
        <v>0.4499978219954438</v>
      </c>
      <c r="U42" s="2">
        <f t="shared" si="26"/>
        <v>0.35999825759635506</v>
      </c>
      <c r="V42" s="2">
        <f t="shared" si="27"/>
        <v>0.29999854799696252</v>
      </c>
      <c r="W42" s="2">
        <f t="shared" si="28"/>
        <v>0.25714161256882501</v>
      </c>
      <c r="X42" s="2">
        <f t="shared" si="29"/>
        <v>0.2249989109977219</v>
      </c>
      <c r="Y42" s="2">
        <f t="shared" si="30"/>
        <v>0.19999903199797503</v>
      </c>
      <c r="Z42" s="2">
        <f t="shared" si="31"/>
        <v>0.17999912879817753</v>
      </c>
      <c r="AA42" s="2">
        <f t="shared" si="32"/>
        <v>0.16363557163470685</v>
      </c>
      <c r="AC42" s="2">
        <f t="shared" si="12"/>
        <v>-1</v>
      </c>
      <c r="AD42" s="2">
        <f t="shared" si="13"/>
        <v>-1</v>
      </c>
      <c r="AE42" s="2">
        <f t="shared" si="14"/>
        <v>-1</v>
      </c>
      <c r="AF42" s="2">
        <f t="shared" si="15"/>
        <v>-1</v>
      </c>
      <c r="AG42" s="2">
        <f t="shared" si="16"/>
        <v>-1</v>
      </c>
      <c r="AH42" s="2">
        <f t="shared" si="17"/>
        <v>-1</v>
      </c>
      <c r="AI42" s="2">
        <f t="shared" si="18"/>
        <v>-1</v>
      </c>
      <c r="AJ42" s="2">
        <f t="shared" si="19"/>
        <v>9.6800202498137367E-7</v>
      </c>
      <c r="AK42" s="2">
        <f t="shared" si="20"/>
        <v>-1</v>
      </c>
      <c r="AL42" s="2">
        <f t="shared" si="21"/>
        <v>-1</v>
      </c>
    </row>
    <row r="43" spans="1:38">
      <c r="A43">
        <v>0.3</v>
      </c>
      <c r="B43">
        <v>4</v>
      </c>
      <c r="C43">
        <v>0.1</v>
      </c>
      <c r="D43" s="1">
        <v>1.6748267363E-13</v>
      </c>
      <c r="E43">
        <v>7.9201452132600006E-2</v>
      </c>
      <c r="F43" s="1">
        <f>(E43-D43)/C43</f>
        <v>0.79201452132432526</v>
      </c>
      <c r="G43" s="2"/>
      <c r="H43" s="2"/>
      <c r="I43" s="2"/>
      <c r="J43" s="2"/>
      <c r="K43" s="2">
        <f t="shared" si="33"/>
        <v>0.3</v>
      </c>
      <c r="L43" s="2"/>
      <c r="M43" s="2"/>
      <c r="N43" s="2"/>
      <c r="O43" s="2"/>
      <c r="P43" s="2"/>
      <c r="Q43" s="2"/>
      <c r="R43" s="2">
        <f t="shared" si="23"/>
        <v>0.90000290409106465</v>
      </c>
      <c r="S43" s="2">
        <f t="shared" si="24"/>
        <v>0.60000193606070973</v>
      </c>
      <c r="T43" s="2">
        <f t="shared" si="25"/>
        <v>0.45000145204553232</v>
      </c>
      <c r="U43" s="2">
        <f t="shared" si="26"/>
        <v>0.36000116163642587</v>
      </c>
      <c r="V43" s="2">
        <f t="shared" si="27"/>
        <v>0.30000096803035486</v>
      </c>
      <c r="W43" s="2">
        <f t="shared" si="28"/>
        <v>0.2571436868831613</v>
      </c>
      <c r="X43" s="2">
        <f t="shared" si="29"/>
        <v>0.22500072602276616</v>
      </c>
      <c r="Y43" s="2">
        <f t="shared" si="30"/>
        <v>0.20000064535356993</v>
      </c>
      <c r="Z43" s="2">
        <f t="shared" si="31"/>
        <v>0.18000058081821294</v>
      </c>
      <c r="AA43" s="2">
        <f t="shared" si="32"/>
        <v>0.16363689165292084</v>
      </c>
      <c r="AC43" s="2">
        <f t="shared" si="12"/>
        <v>-1</v>
      </c>
      <c r="AD43" s="2">
        <f t="shared" si="13"/>
        <v>-1</v>
      </c>
      <c r="AE43" s="2">
        <f t="shared" si="14"/>
        <v>-1</v>
      </c>
      <c r="AF43" s="2">
        <f t="shared" si="15"/>
        <v>-1</v>
      </c>
      <c r="AG43" s="2">
        <f t="shared" si="16"/>
        <v>9.6803035487535993E-7</v>
      </c>
      <c r="AH43" s="2">
        <f t="shared" si="17"/>
        <v>-1</v>
      </c>
      <c r="AI43" s="2">
        <f t="shared" si="18"/>
        <v>-1</v>
      </c>
      <c r="AJ43" s="2">
        <f t="shared" si="19"/>
        <v>-1</v>
      </c>
      <c r="AK43" s="2">
        <f t="shared" si="20"/>
        <v>-1</v>
      </c>
      <c r="AL43" s="2">
        <f t="shared" si="21"/>
        <v>-1</v>
      </c>
    </row>
    <row r="44" spans="1:38">
      <c r="A44">
        <v>0.6</v>
      </c>
      <c r="B44">
        <v>1</v>
      </c>
      <c r="C44">
        <v>0.1</v>
      </c>
      <c r="D44" s="1">
        <v>2.9703529226299999E-13</v>
      </c>
      <c r="E44">
        <v>7.9204902398500004E-2</v>
      </c>
      <c r="F44" s="1">
        <f>(E44-D44)/C44</f>
        <v>0.79204902398202959</v>
      </c>
      <c r="G44" s="2"/>
      <c r="H44" s="2">
        <f t="shared" si="33"/>
        <v>0.6</v>
      </c>
      <c r="I44" s="2"/>
      <c r="J44" s="2"/>
      <c r="K44" s="2"/>
      <c r="L44" s="2"/>
      <c r="M44" s="2"/>
      <c r="N44" s="2"/>
      <c r="O44" s="2"/>
      <c r="P44" s="2"/>
      <c r="Q44" s="2"/>
      <c r="R44" s="2">
        <f t="shared" si="23"/>
        <v>0.90004211106429144</v>
      </c>
      <c r="S44" s="2">
        <f t="shared" si="24"/>
        <v>0.60002807404286096</v>
      </c>
      <c r="T44" s="2">
        <f t="shared" si="25"/>
        <v>0.45002105553214572</v>
      </c>
      <c r="U44" s="2">
        <f t="shared" si="26"/>
        <v>0.36001684442571658</v>
      </c>
      <c r="V44" s="2">
        <f t="shared" si="27"/>
        <v>0.30001403702143048</v>
      </c>
      <c r="W44" s="2">
        <f t="shared" si="28"/>
        <v>0.25715488887551186</v>
      </c>
      <c r="X44" s="2">
        <f t="shared" si="29"/>
        <v>0.22501052776607286</v>
      </c>
      <c r="Y44" s="2">
        <f t="shared" si="30"/>
        <v>0.20000935801428699</v>
      </c>
      <c r="Z44" s="2">
        <f t="shared" si="31"/>
        <v>0.18000842221285829</v>
      </c>
      <c r="AA44" s="2">
        <f t="shared" si="32"/>
        <v>0.16364402019350754</v>
      </c>
      <c r="AC44" s="2">
        <f t="shared" si="12"/>
        <v>-1</v>
      </c>
      <c r="AD44" s="2">
        <f t="shared" si="13"/>
        <v>2.8074042860981585E-5</v>
      </c>
      <c r="AE44" s="2">
        <f t="shared" si="14"/>
        <v>-1</v>
      </c>
      <c r="AF44" s="2">
        <f t="shared" si="15"/>
        <v>-1</v>
      </c>
      <c r="AG44" s="2">
        <f t="shared" si="16"/>
        <v>-1</v>
      </c>
      <c r="AH44" s="2">
        <f t="shared" si="17"/>
        <v>-1</v>
      </c>
      <c r="AI44" s="2">
        <f t="shared" si="18"/>
        <v>-1</v>
      </c>
      <c r="AJ44" s="2">
        <f t="shared" si="19"/>
        <v>-1</v>
      </c>
      <c r="AK44" s="2">
        <f t="shared" si="20"/>
        <v>-1</v>
      </c>
      <c r="AL44" s="2">
        <f t="shared" si="21"/>
        <v>-1</v>
      </c>
    </row>
    <row r="45" spans="1:38">
      <c r="A45">
        <v>0.9</v>
      </c>
      <c r="B45">
        <v>0</v>
      </c>
      <c r="C45">
        <v>0.1</v>
      </c>
      <c r="D45" s="1">
        <v>4.3350945756500001E-13</v>
      </c>
      <c r="E45">
        <v>7.9210653643199999E-2</v>
      </c>
      <c r="F45" s="1">
        <f>(E45-D45)/C45</f>
        <v>0.79210653642766482</v>
      </c>
      <c r="G45" s="2">
        <f t="shared" si="33"/>
        <v>0.9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 t="shared" si="23"/>
        <v>0.90010746512876805</v>
      </c>
      <c r="S45" s="2">
        <f t="shared" si="24"/>
        <v>0.60007164341917874</v>
      </c>
      <c r="T45" s="2">
        <f t="shared" si="25"/>
        <v>0.45005373256438402</v>
      </c>
      <c r="U45" s="2">
        <f t="shared" si="26"/>
        <v>0.3600429860515072</v>
      </c>
      <c r="V45" s="2">
        <f t="shared" si="27"/>
        <v>0.30003582170958937</v>
      </c>
      <c r="W45" s="2">
        <f t="shared" si="28"/>
        <v>0.2571735614653623</v>
      </c>
      <c r="X45" s="2">
        <f t="shared" si="29"/>
        <v>0.22502686628219201</v>
      </c>
      <c r="Y45" s="2">
        <f t="shared" si="30"/>
        <v>0.20002388113972625</v>
      </c>
      <c r="Z45" s="2">
        <f t="shared" si="31"/>
        <v>0.1800214930257536</v>
      </c>
      <c r="AA45" s="2">
        <f t="shared" si="32"/>
        <v>0.16365590275068509</v>
      </c>
      <c r="AC45" s="2">
        <f t="shared" si="12"/>
        <v>1.0746512876802505E-4</v>
      </c>
      <c r="AD45" s="2">
        <f t="shared" si="13"/>
        <v>-1</v>
      </c>
      <c r="AE45" s="2">
        <f t="shared" si="14"/>
        <v>-1</v>
      </c>
      <c r="AF45" s="2">
        <f t="shared" si="15"/>
        <v>-1</v>
      </c>
      <c r="AG45" s="2">
        <f t="shared" si="16"/>
        <v>-1</v>
      </c>
      <c r="AH45" s="2">
        <f t="shared" si="17"/>
        <v>-1</v>
      </c>
      <c r="AI45" s="2">
        <f t="shared" si="18"/>
        <v>-1</v>
      </c>
      <c r="AJ45" s="2">
        <f t="shared" si="19"/>
        <v>-1</v>
      </c>
      <c r="AK45" s="2">
        <f t="shared" si="20"/>
        <v>-1</v>
      </c>
      <c r="AL45" s="2">
        <f t="shared" si="21"/>
        <v>-1</v>
      </c>
    </row>
    <row r="46" spans="1:38">
      <c r="A46">
        <v>0.2</v>
      </c>
      <c r="B46">
        <v>8</v>
      </c>
      <c r="C46">
        <v>0.1</v>
      </c>
      <c r="D46" s="1">
        <v>1.4143406591499999E-13</v>
      </c>
      <c r="E46">
        <v>8.8000903593400001E-2</v>
      </c>
      <c r="F46" s="1">
        <f>(E46-D46)/C46</f>
        <v>0.88000903593258573</v>
      </c>
      <c r="G46" s="2"/>
      <c r="H46" s="2"/>
      <c r="I46" s="2"/>
      <c r="J46" s="2"/>
      <c r="K46" s="2"/>
      <c r="L46" s="2"/>
      <c r="M46" s="2"/>
      <c r="N46" s="2"/>
      <c r="O46" s="2">
        <f t="shared" si="33"/>
        <v>0.2</v>
      </c>
      <c r="P46" s="2"/>
      <c r="Q46" s="2"/>
      <c r="R46" s="2">
        <f t="shared" si="23"/>
        <v>0.99999515998947386</v>
      </c>
      <c r="S46" s="2">
        <f t="shared" si="24"/>
        <v>0.66666343999298261</v>
      </c>
      <c r="T46" s="2">
        <f t="shared" si="25"/>
        <v>0.49999757999473693</v>
      </c>
      <c r="U46" s="2">
        <f t="shared" si="26"/>
        <v>0.39999806399578952</v>
      </c>
      <c r="V46" s="2">
        <f t="shared" si="27"/>
        <v>0.3333317199964913</v>
      </c>
      <c r="W46" s="2">
        <f t="shared" si="28"/>
        <v>0.28571290285413536</v>
      </c>
      <c r="X46" s="2">
        <f t="shared" si="29"/>
        <v>0.24999878999736846</v>
      </c>
      <c r="Y46" s="2">
        <f t="shared" si="30"/>
        <v>0.22222114666432752</v>
      </c>
      <c r="Z46" s="2">
        <f t="shared" si="31"/>
        <v>0.19999903199789476</v>
      </c>
      <c r="AA46" s="2">
        <f t="shared" si="32"/>
        <v>0.18181730181626798</v>
      </c>
      <c r="AC46" s="2">
        <f t="shared" si="12"/>
        <v>-1</v>
      </c>
      <c r="AD46" s="2">
        <f t="shared" si="13"/>
        <v>-1</v>
      </c>
      <c r="AE46" s="2">
        <f t="shared" si="14"/>
        <v>-1</v>
      </c>
      <c r="AF46" s="2">
        <f t="shared" si="15"/>
        <v>-1</v>
      </c>
      <c r="AG46" s="2">
        <f t="shared" si="16"/>
        <v>-1</v>
      </c>
      <c r="AH46" s="2">
        <f t="shared" si="17"/>
        <v>-1</v>
      </c>
      <c r="AI46" s="2">
        <f t="shared" si="18"/>
        <v>-1</v>
      </c>
      <c r="AJ46" s="2">
        <f t="shared" si="19"/>
        <v>-1</v>
      </c>
      <c r="AK46" s="2">
        <f t="shared" si="20"/>
        <v>9.6800210525049835E-7</v>
      </c>
      <c r="AL46" s="2">
        <f t="shared" si="21"/>
        <v>-1</v>
      </c>
    </row>
    <row r="47" spans="1:38">
      <c r="A47">
        <v>0.4</v>
      </c>
      <c r="B47">
        <v>3</v>
      </c>
      <c r="C47">
        <v>0.1</v>
      </c>
      <c r="D47" s="1">
        <v>2.10319935146E-13</v>
      </c>
      <c r="E47">
        <v>8.80026073459E-2</v>
      </c>
      <c r="F47" s="1">
        <f>(E47-D47)/C47</f>
        <v>0.88002607345689676</v>
      </c>
      <c r="G47" s="2"/>
      <c r="H47" s="2"/>
      <c r="I47" s="2"/>
      <c r="J47" s="2">
        <f t="shared" si="33"/>
        <v>0.4</v>
      </c>
      <c r="K47" s="2"/>
      <c r="L47" s="2"/>
      <c r="M47" s="2"/>
      <c r="N47" s="2"/>
      <c r="O47" s="2"/>
      <c r="P47" s="2"/>
      <c r="Q47" s="2"/>
      <c r="R47" s="2">
        <f t="shared" si="23"/>
        <v>1.0000145205200521</v>
      </c>
      <c r="S47" s="2">
        <f t="shared" si="24"/>
        <v>0.66667634701336809</v>
      </c>
      <c r="T47" s="2">
        <f t="shared" si="25"/>
        <v>0.50000726026002607</v>
      </c>
      <c r="U47" s="2">
        <f t="shared" si="26"/>
        <v>0.40000580820802084</v>
      </c>
      <c r="V47" s="2">
        <f t="shared" si="27"/>
        <v>0.33333817350668404</v>
      </c>
      <c r="W47" s="2">
        <f t="shared" si="28"/>
        <v>0.28571843443430062</v>
      </c>
      <c r="X47" s="2">
        <f t="shared" si="29"/>
        <v>0.25000363013001303</v>
      </c>
      <c r="Y47" s="2">
        <f t="shared" si="30"/>
        <v>0.22222544900445604</v>
      </c>
      <c r="Z47" s="2">
        <f t="shared" si="31"/>
        <v>0.20000290410401042</v>
      </c>
      <c r="AA47" s="2">
        <f t="shared" si="32"/>
        <v>0.18182082191273674</v>
      </c>
      <c r="AC47" s="2">
        <f t="shared" si="12"/>
        <v>-1</v>
      </c>
      <c r="AD47" s="2">
        <f t="shared" si="13"/>
        <v>-1</v>
      </c>
      <c r="AE47" s="2">
        <f t="shared" si="14"/>
        <v>-1</v>
      </c>
      <c r="AF47" s="2">
        <f t="shared" si="15"/>
        <v>5.808208020818828E-6</v>
      </c>
      <c r="AG47" s="2">
        <f t="shared" si="16"/>
        <v>-1</v>
      </c>
      <c r="AH47" s="2">
        <f t="shared" si="17"/>
        <v>-1</v>
      </c>
      <c r="AI47" s="2">
        <f t="shared" si="18"/>
        <v>-1</v>
      </c>
      <c r="AJ47" s="2">
        <f t="shared" si="19"/>
        <v>-1</v>
      </c>
      <c r="AK47" s="2">
        <f t="shared" si="20"/>
        <v>-1</v>
      </c>
      <c r="AL47" s="2">
        <f t="shared" si="21"/>
        <v>-1</v>
      </c>
    </row>
    <row r="48" spans="1:38">
      <c r="A48">
        <v>0.5</v>
      </c>
      <c r="B48">
        <v>2</v>
      </c>
      <c r="C48">
        <v>0.1</v>
      </c>
      <c r="D48" s="1">
        <v>2.5334801624399998E-13</v>
      </c>
      <c r="E48">
        <v>8.8003885212300001E-2</v>
      </c>
      <c r="F48" s="1">
        <f>(E48-D48)/C48</f>
        <v>0.8800388521204664</v>
      </c>
      <c r="G48" s="2"/>
      <c r="H48" s="2"/>
      <c r="I48" s="2">
        <f t="shared" si="33"/>
        <v>0.5</v>
      </c>
      <c r="J48" s="2"/>
      <c r="K48" s="2"/>
      <c r="L48" s="2"/>
      <c r="M48" s="2"/>
      <c r="N48" s="2"/>
      <c r="O48" s="2"/>
      <c r="P48" s="2"/>
      <c r="Q48" s="2"/>
      <c r="R48" s="2">
        <f t="shared" si="23"/>
        <v>1.0000290415092681</v>
      </c>
      <c r="S48" s="2">
        <f t="shared" si="24"/>
        <v>0.66668602767284535</v>
      </c>
      <c r="T48" s="2">
        <f t="shared" si="25"/>
        <v>0.50001452075463404</v>
      </c>
      <c r="U48" s="2">
        <f t="shared" si="26"/>
        <v>0.40001161660370721</v>
      </c>
      <c r="V48" s="2">
        <f t="shared" si="27"/>
        <v>0.33334301383642267</v>
      </c>
      <c r="W48" s="2">
        <f t="shared" si="28"/>
        <v>0.28572258328836231</v>
      </c>
      <c r="X48" s="2">
        <f t="shared" si="29"/>
        <v>0.25000726037731702</v>
      </c>
      <c r="Y48" s="2">
        <f t="shared" si="30"/>
        <v>0.22222867589094847</v>
      </c>
      <c r="Z48" s="2">
        <f t="shared" si="31"/>
        <v>0.2000058083018536</v>
      </c>
      <c r="AA48" s="2">
        <f t="shared" si="32"/>
        <v>0.1818234620925942</v>
      </c>
      <c r="AC48" s="2">
        <f t="shared" si="12"/>
        <v>-1</v>
      </c>
      <c r="AD48" s="2">
        <f t="shared" si="13"/>
        <v>-1</v>
      </c>
      <c r="AE48" s="2">
        <f t="shared" si="14"/>
        <v>1.452075463403979E-5</v>
      </c>
      <c r="AF48" s="2">
        <f t="shared" si="15"/>
        <v>-1</v>
      </c>
      <c r="AG48" s="2">
        <f t="shared" si="16"/>
        <v>-1</v>
      </c>
      <c r="AH48" s="2">
        <f t="shared" si="17"/>
        <v>-1</v>
      </c>
      <c r="AI48" s="2">
        <f t="shared" si="18"/>
        <v>-1</v>
      </c>
      <c r="AJ48" s="2">
        <f t="shared" si="19"/>
        <v>-1</v>
      </c>
      <c r="AK48" s="2">
        <f t="shared" si="20"/>
        <v>-1</v>
      </c>
      <c r="AL48" s="2">
        <f t="shared" si="21"/>
        <v>-1</v>
      </c>
    </row>
    <row r="49" spans="1:38">
      <c r="A49">
        <v>0.3</v>
      </c>
      <c r="B49">
        <v>5</v>
      </c>
      <c r="C49">
        <v>0.1</v>
      </c>
      <c r="D49" s="1">
        <v>1.71909687941E-13</v>
      </c>
      <c r="E49">
        <v>9.2401694154699995E-2</v>
      </c>
      <c r="F49" s="1">
        <f>(E49-D49)/C49</f>
        <v>0.92401694154528091</v>
      </c>
      <c r="G49" s="2"/>
      <c r="H49" s="2"/>
      <c r="I49" s="2"/>
      <c r="J49" s="2"/>
      <c r="K49" s="2"/>
      <c r="L49" s="2">
        <f t="shared" si="33"/>
        <v>0.3</v>
      </c>
      <c r="M49" s="2"/>
      <c r="N49" s="2"/>
      <c r="O49" s="2"/>
      <c r="P49" s="2"/>
      <c r="Q49" s="2"/>
      <c r="R49" s="2">
        <f t="shared" si="23"/>
        <v>1.050003388106509</v>
      </c>
      <c r="S49" s="2">
        <f t="shared" si="24"/>
        <v>0.70000225873767263</v>
      </c>
      <c r="T49" s="2">
        <f t="shared" si="25"/>
        <v>0.52500169405325448</v>
      </c>
      <c r="U49" s="2">
        <f t="shared" si="26"/>
        <v>0.42000135524260357</v>
      </c>
      <c r="V49" s="2">
        <f t="shared" si="27"/>
        <v>0.35000112936883632</v>
      </c>
      <c r="W49" s="2">
        <f t="shared" si="28"/>
        <v>0.30000096803043114</v>
      </c>
      <c r="X49" s="2">
        <f t="shared" si="29"/>
        <v>0.26250084702662724</v>
      </c>
      <c r="Y49" s="2">
        <f t="shared" si="30"/>
        <v>0.23333408624589089</v>
      </c>
      <c r="Z49" s="2">
        <f t="shared" si="31"/>
        <v>0.21000067762130178</v>
      </c>
      <c r="AA49" s="2">
        <f t="shared" si="32"/>
        <v>0.19090970692845619</v>
      </c>
      <c r="AC49" s="2">
        <f t="shared" si="12"/>
        <v>-1</v>
      </c>
      <c r="AD49" s="2">
        <f t="shared" si="13"/>
        <v>-1</v>
      </c>
      <c r="AE49" s="2">
        <f t="shared" si="14"/>
        <v>-1</v>
      </c>
      <c r="AF49" s="2">
        <f t="shared" si="15"/>
        <v>-1</v>
      </c>
      <c r="AG49" s="2">
        <f t="shared" si="16"/>
        <v>-1</v>
      </c>
      <c r="AH49" s="2">
        <f t="shared" si="17"/>
        <v>9.6803043114768172E-7</v>
      </c>
      <c r="AI49" s="2">
        <f t="shared" si="18"/>
        <v>-1</v>
      </c>
      <c r="AJ49" s="2">
        <f t="shared" si="19"/>
        <v>-1</v>
      </c>
      <c r="AK49" s="2">
        <f t="shared" si="20"/>
        <v>-1</v>
      </c>
      <c r="AL49" s="2">
        <f t="shared" si="21"/>
        <v>-1</v>
      </c>
    </row>
    <row r="50" spans="1:38">
      <c r="A50">
        <v>0.7</v>
      </c>
      <c r="B50">
        <v>1</v>
      </c>
      <c r="C50">
        <v>0.1</v>
      </c>
      <c r="D50" s="1">
        <v>3.4349118694999998E-13</v>
      </c>
      <c r="E50">
        <v>9.2407657727199999E-2</v>
      </c>
      <c r="F50" s="1">
        <f>(E50-D50)/C50</f>
        <v>0.92407657726856507</v>
      </c>
      <c r="G50" s="2"/>
      <c r="H50" s="2">
        <f t="shared" si="33"/>
        <v>0.7</v>
      </c>
      <c r="I50" s="2"/>
      <c r="J50" s="2"/>
      <c r="K50" s="2"/>
      <c r="L50" s="2"/>
      <c r="M50" s="2"/>
      <c r="N50" s="2"/>
      <c r="O50" s="2"/>
      <c r="P50" s="2"/>
      <c r="Q50" s="2"/>
      <c r="R50" s="2">
        <f t="shared" si="23"/>
        <v>1.050071154950043</v>
      </c>
      <c r="S50" s="2">
        <f t="shared" si="24"/>
        <v>0.700047436633362</v>
      </c>
      <c r="T50" s="2">
        <f t="shared" si="25"/>
        <v>0.5250355774750215</v>
      </c>
      <c r="U50" s="2">
        <f t="shared" si="26"/>
        <v>0.4200284619800172</v>
      </c>
      <c r="V50" s="2">
        <f t="shared" si="27"/>
        <v>0.350023718316681</v>
      </c>
      <c r="W50" s="2">
        <f t="shared" si="28"/>
        <v>0.30002032998572659</v>
      </c>
      <c r="X50" s="2">
        <f t="shared" si="29"/>
        <v>0.26251778873751075</v>
      </c>
      <c r="Y50" s="2">
        <f t="shared" si="30"/>
        <v>0.23334914554445399</v>
      </c>
      <c r="Z50" s="2">
        <f t="shared" si="31"/>
        <v>0.2100142309900086</v>
      </c>
      <c r="AA50" s="2">
        <f t="shared" si="32"/>
        <v>0.1909220281727351</v>
      </c>
      <c r="AC50" s="2">
        <f t="shared" si="12"/>
        <v>-1</v>
      </c>
      <c r="AD50" s="2">
        <f t="shared" si="13"/>
        <v>4.7436633362041292E-5</v>
      </c>
      <c r="AE50" s="2">
        <f t="shared" si="14"/>
        <v>-1</v>
      </c>
      <c r="AF50" s="2">
        <f t="shared" si="15"/>
        <v>-1</v>
      </c>
      <c r="AG50" s="2">
        <f t="shared" si="16"/>
        <v>-1</v>
      </c>
      <c r="AH50" s="2">
        <f t="shared" si="17"/>
        <v>-1</v>
      </c>
      <c r="AI50" s="2">
        <f t="shared" si="18"/>
        <v>-1</v>
      </c>
      <c r="AJ50" s="2">
        <f t="shared" si="19"/>
        <v>-1</v>
      </c>
      <c r="AK50" s="2">
        <f t="shared" si="20"/>
        <v>-1</v>
      </c>
      <c r="AL50" s="2">
        <f t="shared" si="21"/>
        <v>-1</v>
      </c>
    </row>
    <row r="51" spans="1:38">
      <c r="A51">
        <v>0.2</v>
      </c>
      <c r="B51">
        <v>9</v>
      </c>
      <c r="C51">
        <v>0.1</v>
      </c>
      <c r="D51" s="1">
        <v>1.4784560388199999E-13</v>
      </c>
      <c r="E51">
        <v>9.6800993952700004E-2</v>
      </c>
      <c r="F51" s="1">
        <f>(E51-D51)/C51</f>
        <v>0.96800993952552161</v>
      </c>
      <c r="G51" s="2"/>
      <c r="H51" s="2"/>
      <c r="I51" s="2"/>
      <c r="J51" s="2"/>
      <c r="K51" s="2"/>
      <c r="L51" s="2"/>
      <c r="M51" s="2"/>
      <c r="N51" s="2"/>
      <c r="O51" s="2"/>
      <c r="P51" s="2">
        <f t="shared" si="33"/>
        <v>0.2</v>
      </c>
      <c r="Q51" s="2"/>
      <c r="R51" s="2">
        <f t="shared" si="23"/>
        <v>1.0999946759880546</v>
      </c>
      <c r="S51" s="2">
        <f t="shared" si="24"/>
        <v>0.73332978399203641</v>
      </c>
      <c r="T51" s="2">
        <f t="shared" si="25"/>
        <v>0.54999733799402728</v>
      </c>
      <c r="U51" s="2">
        <f t="shared" si="26"/>
        <v>0.43999787039522181</v>
      </c>
      <c r="V51" s="2">
        <f t="shared" si="27"/>
        <v>0.36666489199601821</v>
      </c>
      <c r="W51" s="2">
        <f t="shared" si="28"/>
        <v>0.31428419313944417</v>
      </c>
      <c r="X51" s="2">
        <f t="shared" si="29"/>
        <v>0.27499866899701364</v>
      </c>
      <c r="Y51" s="2">
        <f t="shared" si="30"/>
        <v>0.24444326133067878</v>
      </c>
      <c r="Z51" s="2">
        <f t="shared" si="31"/>
        <v>0.21999893519761091</v>
      </c>
      <c r="AA51" s="2">
        <f t="shared" si="32"/>
        <v>0.19999903199782809</v>
      </c>
      <c r="AC51" s="2">
        <f t="shared" si="12"/>
        <v>-1</v>
      </c>
      <c r="AD51" s="2">
        <f t="shared" si="13"/>
        <v>-1</v>
      </c>
      <c r="AE51" s="2">
        <f t="shared" si="14"/>
        <v>-1</v>
      </c>
      <c r="AF51" s="2">
        <f t="shared" si="15"/>
        <v>-1</v>
      </c>
      <c r="AG51" s="2">
        <f t="shared" si="16"/>
        <v>-1</v>
      </c>
      <c r="AH51" s="2">
        <f t="shared" si="17"/>
        <v>-1</v>
      </c>
      <c r="AI51" s="2">
        <f t="shared" si="18"/>
        <v>-1</v>
      </c>
      <c r="AJ51" s="2">
        <f t="shared" si="19"/>
        <v>-1</v>
      </c>
      <c r="AK51" s="2">
        <f t="shared" si="20"/>
        <v>-1</v>
      </c>
      <c r="AL51" s="2">
        <f t="shared" si="21"/>
        <v>9.6800217191939097E-7</v>
      </c>
    </row>
    <row r="52" spans="1:38">
      <c r="A52">
        <v>0.3</v>
      </c>
      <c r="B52">
        <v>6</v>
      </c>
      <c r="C52">
        <v>0.1</v>
      </c>
      <c r="D52" s="1">
        <v>1.7683630261300001E-13</v>
      </c>
      <c r="E52">
        <v>0.10560193617700001</v>
      </c>
      <c r="F52" s="1">
        <f>(E52-D52)/C52</f>
        <v>1.0560193617682316</v>
      </c>
      <c r="G52" s="2"/>
      <c r="H52" s="2"/>
      <c r="I52" s="2"/>
      <c r="J52" s="2"/>
      <c r="K52" s="2"/>
      <c r="L52" s="2"/>
      <c r="M52" s="2">
        <f t="shared" si="33"/>
        <v>0.3</v>
      </c>
      <c r="N52" s="2"/>
      <c r="O52" s="2"/>
      <c r="P52" s="2"/>
      <c r="Q52" s="2"/>
      <c r="R52" s="2">
        <f t="shared" si="23"/>
        <v>1.2000038721242201</v>
      </c>
      <c r="S52" s="2">
        <f t="shared" si="24"/>
        <v>0.80000258141614677</v>
      </c>
      <c r="T52" s="2">
        <f t="shared" si="25"/>
        <v>0.60000193606211005</v>
      </c>
      <c r="U52" s="2">
        <f t="shared" si="26"/>
        <v>0.48000154884968804</v>
      </c>
      <c r="V52" s="2">
        <f t="shared" si="27"/>
        <v>0.40000129070807339</v>
      </c>
      <c r="W52" s="2">
        <f t="shared" si="28"/>
        <v>0.34285824917834862</v>
      </c>
      <c r="X52" s="2">
        <f t="shared" si="29"/>
        <v>0.30000096803105503</v>
      </c>
      <c r="Y52" s="2">
        <f t="shared" si="30"/>
        <v>0.26666752713871555</v>
      </c>
      <c r="Z52" s="2">
        <f t="shared" si="31"/>
        <v>0.24000077442484402</v>
      </c>
      <c r="AA52" s="2">
        <f t="shared" si="32"/>
        <v>0.21818252220440365</v>
      </c>
      <c r="AC52" s="2">
        <f t="shared" si="12"/>
        <v>-1</v>
      </c>
      <c r="AD52" s="2">
        <f t="shared" si="13"/>
        <v>-1</v>
      </c>
      <c r="AE52" s="2">
        <f t="shared" si="14"/>
        <v>-1</v>
      </c>
      <c r="AF52" s="2">
        <f t="shared" si="15"/>
        <v>-1</v>
      </c>
      <c r="AG52" s="2">
        <f t="shared" si="16"/>
        <v>-1</v>
      </c>
      <c r="AH52" s="2">
        <f t="shared" si="17"/>
        <v>-1</v>
      </c>
      <c r="AI52" s="2">
        <f t="shared" si="18"/>
        <v>9.6803105503751041E-7</v>
      </c>
      <c r="AJ52" s="2">
        <f t="shared" si="19"/>
        <v>-1</v>
      </c>
      <c r="AK52" s="2">
        <f t="shared" si="20"/>
        <v>-1</v>
      </c>
      <c r="AL52" s="2">
        <f t="shared" si="21"/>
        <v>-1</v>
      </c>
    </row>
    <row r="53" spans="1:38">
      <c r="A53">
        <v>0.4</v>
      </c>
      <c r="B53">
        <v>4</v>
      </c>
      <c r="C53">
        <v>0.1</v>
      </c>
      <c r="D53" s="1">
        <v>2.1424734909499999E-13</v>
      </c>
      <c r="E53">
        <v>0.105603128815</v>
      </c>
      <c r="F53" s="1">
        <f>(E53-D53)/C53</f>
        <v>1.0560312881478575</v>
      </c>
      <c r="G53" s="2"/>
      <c r="H53" s="2"/>
      <c r="I53" s="2"/>
      <c r="J53" s="2"/>
      <c r="K53" s="2">
        <f t="shared" si="33"/>
        <v>0.4</v>
      </c>
      <c r="L53" s="2"/>
      <c r="M53" s="2"/>
      <c r="N53" s="2"/>
      <c r="O53" s="2"/>
      <c r="P53" s="2"/>
      <c r="Q53" s="2"/>
      <c r="R53" s="2">
        <f t="shared" si="23"/>
        <v>1.2000174246235868</v>
      </c>
      <c r="S53" s="2">
        <f t="shared" si="24"/>
        <v>0.8000116164157246</v>
      </c>
      <c r="T53" s="2">
        <f t="shared" si="25"/>
        <v>0.60000871231179342</v>
      </c>
      <c r="U53" s="2">
        <f t="shared" si="26"/>
        <v>0.48000696984943475</v>
      </c>
      <c r="V53" s="2">
        <f t="shared" si="27"/>
        <v>0.4000058082078623</v>
      </c>
      <c r="W53" s="2">
        <f t="shared" si="28"/>
        <v>0.34286212132102484</v>
      </c>
      <c r="X53" s="2">
        <f t="shared" si="29"/>
        <v>0.30000435615589671</v>
      </c>
      <c r="Y53" s="2">
        <f t="shared" si="30"/>
        <v>0.2666705388052415</v>
      </c>
      <c r="Z53" s="2">
        <f t="shared" si="31"/>
        <v>0.24000348492471738</v>
      </c>
      <c r="AA53" s="2">
        <f t="shared" si="32"/>
        <v>0.21818498629519761</v>
      </c>
      <c r="AC53" s="2">
        <f t="shared" si="12"/>
        <v>-1</v>
      </c>
      <c r="AD53" s="2">
        <f t="shared" si="13"/>
        <v>-1</v>
      </c>
      <c r="AE53" s="2">
        <f t="shared" si="14"/>
        <v>-1</v>
      </c>
      <c r="AF53" s="2">
        <f t="shared" si="15"/>
        <v>-1</v>
      </c>
      <c r="AG53" s="2">
        <f t="shared" si="16"/>
        <v>5.8082078622789801E-6</v>
      </c>
      <c r="AH53" s="2">
        <f t="shared" si="17"/>
        <v>-1</v>
      </c>
      <c r="AI53" s="2">
        <f t="shared" si="18"/>
        <v>-1</v>
      </c>
      <c r="AJ53" s="2">
        <f t="shared" si="19"/>
        <v>-1</v>
      </c>
      <c r="AK53" s="2">
        <f t="shared" si="20"/>
        <v>-1</v>
      </c>
      <c r="AL53" s="2">
        <f t="shared" si="21"/>
        <v>-1</v>
      </c>
    </row>
    <row r="54" spans="1:38">
      <c r="A54">
        <v>0.6</v>
      </c>
      <c r="B54">
        <v>2</v>
      </c>
      <c r="C54">
        <v>0.1</v>
      </c>
      <c r="D54" s="1">
        <v>2.9998432217200002E-13</v>
      </c>
      <c r="E54">
        <v>0.10560653653099999</v>
      </c>
      <c r="F54" s="1">
        <f>(E54-D54)/C54</f>
        <v>1.056065365307</v>
      </c>
      <c r="G54" s="2"/>
      <c r="H54" s="2"/>
      <c r="I54" s="2">
        <f t="shared" si="33"/>
        <v>0.6</v>
      </c>
      <c r="J54" s="2"/>
      <c r="K54" s="2"/>
      <c r="L54" s="2"/>
      <c r="M54" s="2"/>
      <c r="N54" s="2"/>
      <c r="O54" s="2"/>
      <c r="P54" s="2"/>
      <c r="Q54" s="2"/>
      <c r="R54" s="2">
        <f t="shared" si="23"/>
        <v>1.2000561480830256</v>
      </c>
      <c r="S54" s="2">
        <f t="shared" si="24"/>
        <v>0.80003743205535038</v>
      </c>
      <c r="T54" s="2">
        <f t="shared" si="25"/>
        <v>0.60002807404151282</v>
      </c>
      <c r="U54" s="2">
        <f t="shared" si="26"/>
        <v>0.48002245923321024</v>
      </c>
      <c r="V54" s="2">
        <f t="shared" si="27"/>
        <v>0.40001871602767519</v>
      </c>
      <c r="W54" s="2">
        <f t="shared" si="28"/>
        <v>0.34287318516657878</v>
      </c>
      <c r="X54" s="2">
        <f t="shared" si="29"/>
        <v>0.30001403702075641</v>
      </c>
      <c r="Y54" s="2">
        <f t="shared" si="30"/>
        <v>0.26667914401845016</v>
      </c>
      <c r="Z54" s="2">
        <f t="shared" si="31"/>
        <v>0.24001122961660512</v>
      </c>
      <c r="AA54" s="2">
        <f t="shared" si="32"/>
        <v>0.21819202692418649</v>
      </c>
      <c r="AC54" s="2">
        <f t="shared" si="12"/>
        <v>-1</v>
      </c>
      <c r="AD54" s="2">
        <f t="shared" si="13"/>
        <v>-1</v>
      </c>
      <c r="AE54" s="2">
        <f t="shared" si="14"/>
        <v>2.8074041512837766E-5</v>
      </c>
      <c r="AF54" s="2">
        <f t="shared" si="15"/>
        <v>-1</v>
      </c>
      <c r="AG54" s="2">
        <f t="shared" si="16"/>
        <v>-1</v>
      </c>
      <c r="AH54" s="2">
        <f t="shared" si="17"/>
        <v>-1</v>
      </c>
      <c r="AI54" s="2">
        <f t="shared" si="18"/>
        <v>-1</v>
      </c>
      <c r="AJ54" s="2">
        <f t="shared" si="19"/>
        <v>-1</v>
      </c>
      <c r="AK54" s="2">
        <f t="shared" si="20"/>
        <v>-1</v>
      </c>
      <c r="AL54" s="2">
        <f t="shared" si="21"/>
        <v>-1</v>
      </c>
    </row>
    <row r="55" spans="1:38">
      <c r="A55">
        <v>0.8</v>
      </c>
      <c r="B55">
        <v>1</v>
      </c>
      <c r="C55">
        <v>0.1</v>
      </c>
      <c r="D55" s="1">
        <v>3.9040504863399999E-13</v>
      </c>
      <c r="E55">
        <v>0.10561130777699999</v>
      </c>
      <c r="F55" s="1">
        <f>(E55-D55)/C55</f>
        <v>1.0561130777660959</v>
      </c>
      <c r="G55" s="2"/>
      <c r="H55" s="2">
        <f t="shared" si="33"/>
        <v>0.8</v>
      </c>
      <c r="I55" s="2"/>
      <c r="J55" s="2"/>
      <c r="K55" s="2"/>
      <c r="L55" s="2"/>
      <c r="M55" s="2"/>
      <c r="N55" s="2"/>
      <c r="O55" s="2"/>
      <c r="P55" s="2"/>
      <c r="Q55" s="2"/>
      <c r="R55" s="2">
        <f t="shared" si="23"/>
        <v>1.2001103659674095</v>
      </c>
      <c r="S55" s="2">
        <f t="shared" si="24"/>
        <v>0.80007357731160633</v>
      </c>
      <c r="T55" s="2">
        <f t="shared" si="25"/>
        <v>0.60005518298370475</v>
      </c>
      <c r="U55" s="2">
        <f t="shared" si="26"/>
        <v>0.4800441463869638</v>
      </c>
      <c r="V55" s="2">
        <f t="shared" si="27"/>
        <v>0.40003678865580317</v>
      </c>
      <c r="W55" s="2">
        <f t="shared" si="28"/>
        <v>0.34288867599068845</v>
      </c>
      <c r="X55" s="2">
        <f t="shared" si="29"/>
        <v>0.30002759149185237</v>
      </c>
      <c r="Y55" s="2">
        <f t="shared" si="30"/>
        <v>0.26669119243720213</v>
      </c>
      <c r="Z55" s="2">
        <f t="shared" si="31"/>
        <v>0.2400220731934819</v>
      </c>
      <c r="AA55" s="2">
        <f t="shared" si="32"/>
        <v>0.21820188472134719</v>
      </c>
      <c r="AC55" s="2">
        <f t="shared" si="12"/>
        <v>-1</v>
      </c>
      <c r="AD55" s="2">
        <f t="shared" si="13"/>
        <v>7.3577311606287665E-5</v>
      </c>
      <c r="AE55" s="2">
        <f t="shared" si="14"/>
        <v>-1</v>
      </c>
      <c r="AF55" s="2">
        <f t="shared" si="15"/>
        <v>-1</v>
      </c>
      <c r="AG55" s="2">
        <f t="shared" si="16"/>
        <v>-1</v>
      </c>
      <c r="AH55" s="2">
        <f t="shared" si="17"/>
        <v>-1</v>
      </c>
      <c r="AI55" s="2">
        <f t="shared" si="18"/>
        <v>-1</v>
      </c>
      <c r="AJ55" s="2">
        <f t="shared" si="19"/>
        <v>-1</v>
      </c>
      <c r="AK55" s="2">
        <f t="shared" si="20"/>
        <v>-1</v>
      </c>
      <c r="AL55" s="2">
        <f t="shared" si="21"/>
        <v>-1</v>
      </c>
    </row>
    <row r="56" spans="1:38">
      <c r="A56">
        <v>0.5</v>
      </c>
      <c r="B56">
        <v>3</v>
      </c>
      <c r="C56">
        <v>0.1</v>
      </c>
      <c r="D56" s="1">
        <v>2.5678970762000001E-13</v>
      </c>
      <c r="E56">
        <v>0.110004856515</v>
      </c>
      <c r="F56" s="1">
        <f>(E56-D56)/C56</f>
        <v>1.1000485651474319</v>
      </c>
      <c r="G56" s="2"/>
      <c r="H56" s="2"/>
      <c r="I56" s="2"/>
      <c r="J56" s="2">
        <f t="shared" si="33"/>
        <v>0.5</v>
      </c>
      <c r="K56" s="2"/>
      <c r="L56" s="2"/>
      <c r="M56" s="2"/>
      <c r="N56" s="2"/>
      <c r="O56" s="2"/>
      <c r="P56" s="2"/>
      <c r="Q56" s="2"/>
      <c r="R56" s="2">
        <f t="shared" si="23"/>
        <v>1.2500363018830043</v>
      </c>
      <c r="S56" s="2">
        <f t="shared" si="24"/>
        <v>0.83335753458866957</v>
      </c>
      <c r="T56" s="2">
        <f t="shared" si="25"/>
        <v>0.62501815094150215</v>
      </c>
      <c r="U56" s="2">
        <f t="shared" si="26"/>
        <v>0.50001452075320174</v>
      </c>
      <c r="V56" s="2">
        <f t="shared" si="27"/>
        <v>0.41667876729433478</v>
      </c>
      <c r="W56" s="2">
        <f t="shared" si="28"/>
        <v>0.35715322910942982</v>
      </c>
      <c r="X56" s="2">
        <f t="shared" si="29"/>
        <v>0.31250907547075107</v>
      </c>
      <c r="Y56" s="2">
        <f t="shared" si="30"/>
        <v>0.27778584486288982</v>
      </c>
      <c r="Z56" s="2">
        <f t="shared" si="31"/>
        <v>0.25000726037660087</v>
      </c>
      <c r="AA56" s="2">
        <f t="shared" si="32"/>
        <v>0.2272793276150917</v>
      </c>
      <c r="AC56" s="2">
        <f t="shared" si="12"/>
        <v>-1</v>
      </c>
      <c r="AD56" s="2">
        <f t="shared" si="13"/>
        <v>-1</v>
      </c>
      <c r="AE56" s="2">
        <f t="shared" si="14"/>
        <v>-1</v>
      </c>
      <c r="AF56" s="2">
        <f t="shared" si="15"/>
        <v>1.4520753201741066E-5</v>
      </c>
      <c r="AG56" s="2">
        <f t="shared" si="16"/>
        <v>-1</v>
      </c>
      <c r="AH56" s="2">
        <f t="shared" si="17"/>
        <v>-1</v>
      </c>
      <c r="AI56" s="2">
        <f t="shared" si="18"/>
        <v>-1</v>
      </c>
      <c r="AJ56" s="2">
        <f t="shared" si="19"/>
        <v>-1</v>
      </c>
      <c r="AK56" s="2">
        <f t="shared" si="20"/>
        <v>-1</v>
      </c>
      <c r="AL56" s="2">
        <f t="shared" si="21"/>
        <v>-1</v>
      </c>
    </row>
    <row r="57" spans="1:38">
      <c r="A57">
        <v>0.3</v>
      </c>
      <c r="B57">
        <v>7</v>
      </c>
      <c r="C57">
        <v>0.1</v>
      </c>
      <c r="D57" s="1">
        <v>1.8226251764500001E-13</v>
      </c>
      <c r="E57">
        <v>0.11880217819900001</v>
      </c>
      <c r="F57" s="1">
        <f>(E57-D57)/C57</f>
        <v>1.1880217819881773</v>
      </c>
      <c r="G57" s="2"/>
      <c r="H57" s="2"/>
      <c r="I57" s="2"/>
      <c r="J57" s="2"/>
      <c r="K57" s="2"/>
      <c r="L57" s="2"/>
      <c r="M57" s="2"/>
      <c r="N57" s="2">
        <f t="shared" si="33"/>
        <v>0.3</v>
      </c>
      <c r="O57" s="2"/>
      <c r="P57" s="2"/>
      <c r="Q57" s="2"/>
      <c r="R57" s="2">
        <f t="shared" si="23"/>
        <v>1.3500043561385167</v>
      </c>
      <c r="S57" s="2">
        <f t="shared" si="24"/>
        <v>0.9000029040923444</v>
      </c>
      <c r="T57" s="2">
        <f t="shared" si="25"/>
        <v>0.67500217806925833</v>
      </c>
      <c r="U57" s="2">
        <f t="shared" si="26"/>
        <v>0.54000174245540666</v>
      </c>
      <c r="V57" s="2">
        <f t="shared" si="27"/>
        <v>0.4500014520461722</v>
      </c>
      <c r="W57" s="2">
        <f t="shared" si="28"/>
        <v>0.38571553032529049</v>
      </c>
      <c r="X57" s="2">
        <f t="shared" si="29"/>
        <v>0.33750108903462916</v>
      </c>
      <c r="Y57" s="2">
        <f t="shared" si="30"/>
        <v>0.30000096803078147</v>
      </c>
      <c r="Z57" s="2">
        <f t="shared" si="31"/>
        <v>0.27000087122770333</v>
      </c>
      <c r="AA57" s="2">
        <f t="shared" si="32"/>
        <v>0.24545533747973031</v>
      </c>
      <c r="AC57" s="2">
        <f t="shared" si="12"/>
        <v>-1</v>
      </c>
      <c r="AD57" s="2">
        <f t="shared" si="13"/>
        <v>-1</v>
      </c>
      <c r="AE57" s="2">
        <f t="shared" si="14"/>
        <v>-1</v>
      </c>
      <c r="AF57" s="2">
        <f t="shared" si="15"/>
        <v>-1</v>
      </c>
      <c r="AG57" s="2">
        <f t="shared" si="16"/>
        <v>-1</v>
      </c>
      <c r="AH57" s="2">
        <f t="shared" si="17"/>
        <v>-1</v>
      </c>
      <c r="AI57" s="2">
        <f t="shared" si="18"/>
        <v>-1</v>
      </c>
      <c r="AJ57" s="2">
        <f t="shared" si="19"/>
        <v>9.6803078147855715E-7</v>
      </c>
      <c r="AK57" s="2">
        <f t="shared" si="20"/>
        <v>-1</v>
      </c>
      <c r="AL57" s="2">
        <f t="shared" si="21"/>
        <v>-1</v>
      </c>
    </row>
    <row r="58" spans="1:38">
      <c r="A58">
        <v>0.9</v>
      </c>
      <c r="B58">
        <v>1</v>
      </c>
      <c r="C58">
        <v>0.1</v>
      </c>
      <c r="D58" s="1">
        <v>4.3596582600699998E-13</v>
      </c>
      <c r="E58">
        <v>0.118815980465</v>
      </c>
      <c r="F58" s="1">
        <f>(E58-D58)/C58</f>
        <v>1.1881598046456403</v>
      </c>
      <c r="G58" s="2"/>
      <c r="H58" s="2">
        <f t="shared" si="33"/>
        <v>0.9</v>
      </c>
      <c r="I58" s="2"/>
      <c r="J58" s="2"/>
      <c r="K58" s="2"/>
      <c r="L58" s="2"/>
      <c r="M58" s="2"/>
      <c r="N58" s="2"/>
      <c r="O58" s="2"/>
      <c r="P58" s="2"/>
      <c r="Q58" s="2"/>
      <c r="R58" s="2">
        <f t="shared" si="23"/>
        <v>1.35016119769786</v>
      </c>
      <c r="S58" s="2">
        <f t="shared" si="24"/>
        <v>0.90010746513190665</v>
      </c>
      <c r="T58" s="2">
        <f t="shared" si="25"/>
        <v>0.67508059884893001</v>
      </c>
      <c r="U58" s="2">
        <f t="shared" si="26"/>
        <v>0.54006447907914401</v>
      </c>
      <c r="V58" s="2">
        <f t="shared" si="27"/>
        <v>0.45005373256595332</v>
      </c>
      <c r="W58" s="2">
        <f t="shared" si="28"/>
        <v>0.3857603421993886</v>
      </c>
      <c r="X58" s="2">
        <f t="shared" si="29"/>
        <v>0.33754029942446501</v>
      </c>
      <c r="Y58" s="2">
        <f t="shared" si="30"/>
        <v>0.30003582171063559</v>
      </c>
      <c r="Z58" s="2">
        <f t="shared" si="31"/>
        <v>0.27003223953957201</v>
      </c>
      <c r="AA58" s="2">
        <f t="shared" si="32"/>
        <v>0.24548385412688364</v>
      </c>
      <c r="AC58" s="2">
        <f t="shared" si="12"/>
        <v>-1</v>
      </c>
      <c r="AD58" s="2">
        <f t="shared" si="13"/>
        <v>1.0746513190662554E-4</v>
      </c>
      <c r="AE58" s="2">
        <f t="shared" si="14"/>
        <v>-1</v>
      </c>
      <c r="AF58" s="2">
        <f t="shared" si="15"/>
        <v>-1</v>
      </c>
      <c r="AG58" s="2">
        <f t="shared" si="16"/>
        <v>-1</v>
      </c>
      <c r="AH58" s="2">
        <f t="shared" si="17"/>
        <v>-1</v>
      </c>
      <c r="AI58" s="2">
        <f t="shared" si="18"/>
        <v>-1</v>
      </c>
      <c r="AJ58" s="2">
        <f t="shared" si="19"/>
        <v>-1</v>
      </c>
      <c r="AK58" s="2">
        <f t="shared" si="20"/>
        <v>-1</v>
      </c>
      <c r="AL58" s="2">
        <f t="shared" si="21"/>
        <v>-1</v>
      </c>
    </row>
    <row r="59" spans="1:38">
      <c r="A59">
        <v>0.4</v>
      </c>
      <c r="B59">
        <v>5</v>
      </c>
      <c r="C59">
        <v>0.1</v>
      </c>
      <c r="D59" s="1">
        <v>2.1867436340599999E-13</v>
      </c>
      <c r="E59">
        <v>0.123203650284</v>
      </c>
      <c r="F59" s="1">
        <f>(E59-D59)/C59</f>
        <v>1.2320365028378133</v>
      </c>
      <c r="G59" s="2"/>
      <c r="H59" s="2"/>
      <c r="I59" s="2"/>
      <c r="J59" s="2"/>
      <c r="K59" s="2"/>
      <c r="L59" s="2">
        <f t="shared" si="33"/>
        <v>0.4</v>
      </c>
      <c r="M59" s="2"/>
      <c r="N59" s="2"/>
      <c r="O59" s="2"/>
      <c r="P59" s="2"/>
      <c r="Q59" s="2"/>
      <c r="R59" s="2">
        <f t="shared" si="23"/>
        <v>1.4000203287259796</v>
      </c>
      <c r="S59" s="2">
        <f t="shared" si="24"/>
        <v>0.93334688581731973</v>
      </c>
      <c r="T59" s="2">
        <f t="shared" si="25"/>
        <v>0.7000101643629898</v>
      </c>
      <c r="U59" s="2">
        <f t="shared" si="26"/>
        <v>0.56000813149039186</v>
      </c>
      <c r="V59" s="2">
        <f t="shared" si="27"/>
        <v>0.46667344290865986</v>
      </c>
      <c r="W59" s="2">
        <f t="shared" si="28"/>
        <v>0.40000580820742276</v>
      </c>
      <c r="X59" s="2">
        <f t="shared" si="29"/>
        <v>0.3500050821814949</v>
      </c>
      <c r="Y59" s="2">
        <f t="shared" si="30"/>
        <v>0.31111562860577324</v>
      </c>
      <c r="Z59" s="2">
        <f t="shared" si="31"/>
        <v>0.28000406574519593</v>
      </c>
      <c r="AA59" s="2">
        <f t="shared" si="32"/>
        <v>0.25454915067745082</v>
      </c>
      <c r="AC59" s="2">
        <f t="shared" si="12"/>
        <v>-1</v>
      </c>
      <c r="AD59" s="2">
        <f t="shared" si="13"/>
        <v>-1</v>
      </c>
      <c r="AE59" s="2">
        <f t="shared" si="14"/>
        <v>-1</v>
      </c>
      <c r="AF59" s="2">
        <f t="shared" si="15"/>
        <v>-1</v>
      </c>
      <c r="AG59" s="2">
        <f t="shared" si="16"/>
        <v>-1</v>
      </c>
      <c r="AH59" s="2">
        <f t="shared" si="17"/>
        <v>5.8082074227416847E-6</v>
      </c>
      <c r="AI59" s="2">
        <f t="shared" si="18"/>
        <v>-1</v>
      </c>
      <c r="AJ59" s="2">
        <f t="shared" si="19"/>
        <v>-1</v>
      </c>
      <c r="AK59" s="2">
        <f t="shared" si="20"/>
        <v>-1</v>
      </c>
      <c r="AL59" s="2">
        <f t="shared" si="21"/>
        <v>-1</v>
      </c>
    </row>
    <row r="60" spans="1:38">
      <c r="A60">
        <v>0.7</v>
      </c>
      <c r="B60">
        <v>2</v>
      </c>
      <c r="C60">
        <v>0.1</v>
      </c>
      <c r="D60" s="1">
        <v>3.4646103354100001E-13</v>
      </c>
      <c r="E60">
        <v>0.123210210303</v>
      </c>
      <c r="F60" s="1">
        <f>(E60-D60)/C60</f>
        <v>1.2321021030265353</v>
      </c>
      <c r="G60" s="2"/>
      <c r="H60" s="2"/>
      <c r="I60" s="2">
        <f t="shared" si="33"/>
        <v>0.7</v>
      </c>
      <c r="J60" s="2"/>
      <c r="K60" s="2"/>
      <c r="L60" s="2"/>
      <c r="M60" s="2"/>
      <c r="N60" s="2"/>
      <c r="O60" s="2"/>
      <c r="P60" s="2"/>
      <c r="Q60" s="2"/>
      <c r="R60" s="2">
        <f t="shared" si="23"/>
        <v>1.4000948732687488</v>
      </c>
      <c r="S60" s="2">
        <f t="shared" si="24"/>
        <v>0.93339658217916588</v>
      </c>
      <c r="T60" s="2">
        <f t="shared" si="25"/>
        <v>0.70004743663437441</v>
      </c>
      <c r="U60" s="2">
        <f t="shared" si="26"/>
        <v>0.56003794930749951</v>
      </c>
      <c r="V60" s="2">
        <f t="shared" si="27"/>
        <v>0.46669829108958294</v>
      </c>
      <c r="W60" s="2">
        <f t="shared" si="28"/>
        <v>0.40002710664821395</v>
      </c>
      <c r="X60" s="2">
        <f t="shared" si="29"/>
        <v>0.3500237183171872</v>
      </c>
      <c r="Y60" s="2">
        <f t="shared" si="30"/>
        <v>0.31113219405972198</v>
      </c>
      <c r="Z60" s="2">
        <f t="shared" si="31"/>
        <v>0.28001897465374975</v>
      </c>
      <c r="AA60" s="2">
        <f t="shared" si="32"/>
        <v>0.25456270423068161</v>
      </c>
      <c r="AC60" s="2">
        <f t="shared" si="12"/>
        <v>-1</v>
      </c>
      <c r="AD60" s="2">
        <f t="shared" si="13"/>
        <v>-1</v>
      </c>
      <c r="AE60" s="2">
        <f t="shared" si="14"/>
        <v>4.7436634374453668E-5</v>
      </c>
      <c r="AF60" s="2">
        <f t="shared" si="15"/>
        <v>-1</v>
      </c>
      <c r="AG60" s="2">
        <f t="shared" si="16"/>
        <v>-1</v>
      </c>
      <c r="AH60" s="2">
        <f t="shared" si="17"/>
        <v>-1</v>
      </c>
      <c r="AI60" s="2">
        <f t="shared" si="18"/>
        <v>-1</v>
      </c>
      <c r="AJ60" s="2">
        <f t="shared" si="19"/>
        <v>-1</v>
      </c>
      <c r="AK60" s="2">
        <f t="shared" si="20"/>
        <v>-1</v>
      </c>
      <c r="AL60" s="2">
        <f t="shared" si="21"/>
        <v>-1</v>
      </c>
    </row>
    <row r="61" spans="1:38">
      <c r="A61">
        <v>0.3</v>
      </c>
      <c r="B61">
        <v>8</v>
      </c>
      <c r="C61">
        <v>0.1</v>
      </c>
      <c r="D61" s="1">
        <v>1.8818833303899999E-13</v>
      </c>
      <c r="E61">
        <v>0.13200242022100001</v>
      </c>
      <c r="F61" s="1">
        <f>(E61-D61)/C61</f>
        <v>1.3200242022081181</v>
      </c>
      <c r="G61" s="2"/>
      <c r="H61" s="2"/>
      <c r="I61" s="2"/>
      <c r="J61" s="2"/>
      <c r="K61" s="2"/>
      <c r="L61" s="2"/>
      <c r="M61" s="2"/>
      <c r="N61" s="2"/>
      <c r="O61" s="2">
        <f t="shared" ref="H61:P89" si="34">IF(O$1=$B61,$A61,"")</f>
        <v>0.3</v>
      </c>
      <c r="P61" s="2"/>
      <c r="Q61" s="2"/>
      <c r="R61" s="2">
        <f t="shared" si="23"/>
        <v>1.5000048401528077</v>
      </c>
      <c r="S61" s="2">
        <f t="shared" si="24"/>
        <v>1.0000032267685384</v>
      </c>
      <c r="T61" s="2">
        <f t="shared" si="25"/>
        <v>0.75000242007640383</v>
      </c>
      <c r="U61" s="2">
        <f t="shared" si="26"/>
        <v>0.60000193606112306</v>
      </c>
      <c r="V61" s="2">
        <f t="shared" si="27"/>
        <v>0.50000161338426918</v>
      </c>
      <c r="W61" s="2">
        <f t="shared" si="28"/>
        <v>0.42857281147223075</v>
      </c>
      <c r="X61" s="2">
        <f t="shared" si="29"/>
        <v>0.37500121003820192</v>
      </c>
      <c r="Y61" s="2">
        <f t="shared" si="30"/>
        <v>0.33333440892284616</v>
      </c>
      <c r="Z61" s="2">
        <f t="shared" si="31"/>
        <v>0.30000096803056153</v>
      </c>
      <c r="AA61" s="2">
        <f t="shared" si="32"/>
        <v>0.27272815275505596</v>
      </c>
      <c r="AC61" s="2">
        <f t="shared" si="12"/>
        <v>-1</v>
      </c>
      <c r="AD61" s="2">
        <f t="shared" si="13"/>
        <v>-1</v>
      </c>
      <c r="AE61" s="2">
        <f t="shared" si="14"/>
        <v>-1</v>
      </c>
      <c r="AF61" s="2">
        <f t="shared" si="15"/>
        <v>-1</v>
      </c>
      <c r="AG61" s="2">
        <f t="shared" si="16"/>
        <v>-1</v>
      </c>
      <c r="AH61" s="2">
        <f t="shared" si="17"/>
        <v>-1</v>
      </c>
      <c r="AI61" s="2">
        <f t="shared" si="18"/>
        <v>-1</v>
      </c>
      <c r="AJ61" s="2">
        <f t="shared" si="19"/>
        <v>-1</v>
      </c>
      <c r="AK61" s="2">
        <f t="shared" si="20"/>
        <v>9.6803056154337597E-7</v>
      </c>
      <c r="AL61" s="2">
        <f t="shared" si="21"/>
        <v>-1</v>
      </c>
    </row>
    <row r="62" spans="1:38">
      <c r="A62">
        <v>0.5</v>
      </c>
      <c r="B62">
        <v>4</v>
      </c>
      <c r="C62">
        <v>0.1</v>
      </c>
      <c r="D62" s="1">
        <v>2.6071712157E-13</v>
      </c>
      <c r="E62">
        <v>0.13200582781799999</v>
      </c>
      <c r="F62" s="1">
        <f>(E62-D62)/C62</f>
        <v>1.3200582781773929</v>
      </c>
      <c r="G62" s="2"/>
      <c r="H62" s="2"/>
      <c r="I62" s="2"/>
      <c r="J62" s="2"/>
      <c r="K62" s="2">
        <f t="shared" si="34"/>
        <v>0.5</v>
      </c>
      <c r="L62" s="2"/>
      <c r="M62" s="2"/>
      <c r="N62" s="2"/>
      <c r="O62" s="2"/>
      <c r="P62" s="2"/>
      <c r="Q62" s="2"/>
      <c r="R62" s="2">
        <f t="shared" si="23"/>
        <v>1.5000435622601445</v>
      </c>
      <c r="S62" s="2">
        <f t="shared" si="24"/>
        <v>1.000029041506763</v>
      </c>
      <c r="T62" s="2">
        <f t="shared" si="25"/>
        <v>0.75002178113007223</v>
      </c>
      <c r="U62" s="2">
        <f t="shared" si="26"/>
        <v>0.60001742490405774</v>
      </c>
      <c r="V62" s="2">
        <f t="shared" si="27"/>
        <v>0.50001452075338149</v>
      </c>
      <c r="W62" s="2">
        <f t="shared" si="28"/>
        <v>0.42858387493146982</v>
      </c>
      <c r="X62" s="2">
        <f t="shared" si="29"/>
        <v>0.37501089056503611</v>
      </c>
      <c r="Y62" s="2">
        <f t="shared" si="30"/>
        <v>0.33334301383558768</v>
      </c>
      <c r="Z62" s="2">
        <f t="shared" si="31"/>
        <v>0.30000871245202887</v>
      </c>
      <c r="AA62" s="2">
        <f t="shared" si="32"/>
        <v>0.2727351931382081</v>
      </c>
      <c r="AC62" s="2">
        <f t="shared" si="12"/>
        <v>-1</v>
      </c>
      <c r="AD62" s="2">
        <f t="shared" si="13"/>
        <v>-1</v>
      </c>
      <c r="AE62" s="2">
        <f t="shared" si="14"/>
        <v>-1</v>
      </c>
      <c r="AF62" s="2">
        <f t="shared" si="15"/>
        <v>-1</v>
      </c>
      <c r="AG62" s="2">
        <f t="shared" si="16"/>
        <v>1.4520753381486173E-5</v>
      </c>
      <c r="AH62" s="2">
        <f t="shared" si="17"/>
        <v>-1</v>
      </c>
      <c r="AI62" s="2">
        <f t="shared" si="18"/>
        <v>-1</v>
      </c>
      <c r="AJ62" s="2">
        <f t="shared" si="19"/>
        <v>-1</v>
      </c>
      <c r="AK62" s="2">
        <f t="shared" si="20"/>
        <v>-1</v>
      </c>
      <c r="AL62" s="2">
        <f t="shared" si="21"/>
        <v>-1</v>
      </c>
    </row>
    <row r="63" spans="1:38">
      <c r="A63">
        <v>0.6</v>
      </c>
      <c r="B63">
        <v>3</v>
      </c>
      <c r="C63">
        <v>0.1</v>
      </c>
      <c r="D63" s="1">
        <v>3.0341213576100002E-13</v>
      </c>
      <c r="E63">
        <v>0.132008170664</v>
      </c>
      <c r="F63" s="1">
        <f>(E63-D63)/C63</f>
        <v>1.3200817066369657</v>
      </c>
      <c r="G63" s="2"/>
      <c r="H63" s="2"/>
      <c r="I63" s="2"/>
      <c r="J63" s="2">
        <f t="shared" si="34"/>
        <v>0.6</v>
      </c>
      <c r="K63" s="2"/>
      <c r="L63" s="2"/>
      <c r="M63" s="2"/>
      <c r="N63" s="2"/>
      <c r="O63" s="2"/>
      <c r="P63" s="2"/>
      <c r="Q63" s="2"/>
      <c r="R63" s="2">
        <f t="shared" si="23"/>
        <v>1.5000701851074361</v>
      </c>
      <c r="S63" s="2">
        <f t="shared" si="24"/>
        <v>1.0000467900716241</v>
      </c>
      <c r="T63" s="2">
        <f t="shared" si="25"/>
        <v>0.75003509255371803</v>
      </c>
      <c r="U63" s="2">
        <f t="shared" si="26"/>
        <v>0.60002807404297442</v>
      </c>
      <c r="V63" s="2">
        <f t="shared" si="27"/>
        <v>0.50002339503581206</v>
      </c>
      <c r="W63" s="2">
        <f t="shared" si="28"/>
        <v>0.42859148145926745</v>
      </c>
      <c r="X63" s="2">
        <f t="shared" si="29"/>
        <v>0.37501754627685902</v>
      </c>
      <c r="Y63" s="2">
        <f t="shared" si="30"/>
        <v>0.33334893002387467</v>
      </c>
      <c r="Z63" s="2">
        <f t="shared" si="31"/>
        <v>0.30001403702148721</v>
      </c>
      <c r="AA63" s="2">
        <f t="shared" si="32"/>
        <v>0.27274003365589744</v>
      </c>
      <c r="AC63" s="2">
        <f t="shared" si="12"/>
        <v>-1</v>
      </c>
      <c r="AD63" s="2">
        <f t="shared" si="13"/>
        <v>-1</v>
      </c>
      <c r="AE63" s="2">
        <f t="shared" si="14"/>
        <v>-1</v>
      </c>
      <c r="AF63" s="2">
        <f t="shared" si="15"/>
        <v>2.8074042974446378E-5</v>
      </c>
      <c r="AG63" s="2">
        <f t="shared" si="16"/>
        <v>-1</v>
      </c>
      <c r="AH63" s="2">
        <f t="shared" si="17"/>
        <v>-1</v>
      </c>
      <c r="AI63" s="2">
        <f t="shared" si="18"/>
        <v>-1</v>
      </c>
      <c r="AJ63" s="2">
        <f t="shared" si="19"/>
        <v>-1</v>
      </c>
      <c r="AK63" s="2">
        <f t="shared" si="20"/>
        <v>-1</v>
      </c>
      <c r="AL63" s="2">
        <f t="shared" si="21"/>
        <v>-1</v>
      </c>
    </row>
    <row r="64" spans="1:38">
      <c r="A64">
        <v>0.4</v>
      </c>
      <c r="B64">
        <v>6</v>
      </c>
      <c r="C64">
        <v>0.1</v>
      </c>
      <c r="D64" s="1">
        <v>2.2357322250199999E-13</v>
      </c>
      <c r="E64">
        <v>0.140804171753</v>
      </c>
      <c r="F64" s="1">
        <f>(E64-D64)/C64</f>
        <v>1.4080417175277642</v>
      </c>
      <c r="G64" s="2"/>
      <c r="H64" s="2"/>
      <c r="I64" s="2"/>
      <c r="J64" s="2"/>
      <c r="K64" s="2"/>
      <c r="L64" s="2"/>
      <c r="M64" s="2">
        <f t="shared" si="34"/>
        <v>0.4</v>
      </c>
      <c r="N64" s="2"/>
      <c r="O64" s="2"/>
      <c r="P64" s="2"/>
      <c r="Q64" s="2"/>
      <c r="R64" s="2">
        <f t="shared" si="23"/>
        <v>1.6000232328283668</v>
      </c>
      <c r="S64" s="2">
        <f t="shared" si="24"/>
        <v>1.0666821552189112</v>
      </c>
      <c r="T64" s="2">
        <f t="shared" si="25"/>
        <v>0.80001161641418339</v>
      </c>
      <c r="U64" s="2">
        <f t="shared" si="26"/>
        <v>0.64000929313134669</v>
      </c>
      <c r="V64" s="2">
        <f t="shared" si="27"/>
        <v>0.53334107760945559</v>
      </c>
      <c r="W64" s="2">
        <f t="shared" si="28"/>
        <v>0.45714949509381908</v>
      </c>
      <c r="X64" s="2">
        <f t="shared" si="29"/>
        <v>0.4000058082070917</v>
      </c>
      <c r="Y64" s="2">
        <f t="shared" si="30"/>
        <v>0.35556071840630371</v>
      </c>
      <c r="Z64" s="2">
        <f t="shared" si="31"/>
        <v>0.32000464656567335</v>
      </c>
      <c r="AA64" s="2">
        <f t="shared" si="32"/>
        <v>0.29091331505970303</v>
      </c>
      <c r="AC64" s="2">
        <f t="shared" si="12"/>
        <v>-1</v>
      </c>
      <c r="AD64" s="2">
        <f t="shared" si="13"/>
        <v>-1</v>
      </c>
      <c r="AE64" s="2">
        <f t="shared" si="14"/>
        <v>-1</v>
      </c>
      <c r="AF64" s="2">
        <f t="shared" si="15"/>
        <v>-1</v>
      </c>
      <c r="AG64" s="2">
        <f t="shared" si="16"/>
        <v>-1</v>
      </c>
      <c r="AH64" s="2">
        <f t="shared" si="17"/>
        <v>-1</v>
      </c>
      <c r="AI64" s="2">
        <f t="shared" si="18"/>
        <v>5.8082070916731787E-6</v>
      </c>
      <c r="AJ64" s="2">
        <f t="shared" si="19"/>
        <v>-1</v>
      </c>
      <c r="AK64" s="2">
        <f t="shared" si="20"/>
        <v>-1</v>
      </c>
      <c r="AL64" s="2">
        <f t="shared" si="21"/>
        <v>-1</v>
      </c>
    </row>
    <row r="65" spans="1:38">
      <c r="A65">
        <v>0.8</v>
      </c>
      <c r="B65">
        <v>2</v>
      </c>
      <c r="C65">
        <v>0.1</v>
      </c>
      <c r="D65" s="1">
        <v>3.9334713964899998E-13</v>
      </c>
      <c r="E65">
        <v>0.14081507703599999</v>
      </c>
      <c r="F65" s="1">
        <f>(E65-D65)/C65</f>
        <v>1.4081507703560663</v>
      </c>
      <c r="G65" s="2"/>
      <c r="H65" s="2"/>
      <c r="I65" s="2">
        <f t="shared" si="34"/>
        <v>0.8</v>
      </c>
      <c r="J65" s="2"/>
      <c r="K65" s="2"/>
      <c r="L65" s="2"/>
      <c r="M65" s="2"/>
      <c r="N65" s="2"/>
      <c r="O65" s="2"/>
      <c r="P65" s="2"/>
      <c r="Q65" s="2"/>
      <c r="R65" s="2">
        <f t="shared" si="23"/>
        <v>1.600147154624658</v>
      </c>
      <c r="S65" s="2">
        <f t="shared" si="24"/>
        <v>1.066764769749772</v>
      </c>
      <c r="T65" s="2">
        <f t="shared" si="25"/>
        <v>0.80007357731232898</v>
      </c>
      <c r="U65" s="2">
        <f t="shared" si="26"/>
        <v>0.64005886184986316</v>
      </c>
      <c r="V65" s="2">
        <f t="shared" si="27"/>
        <v>0.53338238487488598</v>
      </c>
      <c r="W65" s="2">
        <f t="shared" si="28"/>
        <v>0.45718490132133083</v>
      </c>
      <c r="X65" s="2">
        <f t="shared" si="29"/>
        <v>0.40003678865616449</v>
      </c>
      <c r="Y65" s="2">
        <f t="shared" si="30"/>
        <v>0.35558825658325732</v>
      </c>
      <c r="Z65" s="2">
        <f t="shared" si="31"/>
        <v>0.32002943092493158</v>
      </c>
      <c r="AA65" s="2">
        <f t="shared" si="32"/>
        <v>0.29093584629539238</v>
      </c>
      <c r="AC65" s="2">
        <f t="shared" si="12"/>
        <v>-1</v>
      </c>
      <c r="AD65" s="2">
        <f t="shared" si="13"/>
        <v>-1</v>
      </c>
      <c r="AE65" s="2">
        <f t="shared" si="14"/>
        <v>7.3577312328931832E-5</v>
      </c>
      <c r="AF65" s="2">
        <f t="shared" si="15"/>
        <v>-1</v>
      </c>
      <c r="AG65" s="2">
        <f t="shared" si="16"/>
        <v>-1</v>
      </c>
      <c r="AH65" s="2">
        <f t="shared" si="17"/>
        <v>-1</v>
      </c>
      <c r="AI65" s="2">
        <f t="shared" si="18"/>
        <v>-1</v>
      </c>
      <c r="AJ65" s="2">
        <f t="shared" si="19"/>
        <v>-1</v>
      </c>
      <c r="AK65" s="2">
        <f t="shared" si="20"/>
        <v>-1</v>
      </c>
      <c r="AL65" s="2">
        <f t="shared" si="21"/>
        <v>-1</v>
      </c>
    </row>
    <row r="66" spans="1:38">
      <c r="A66">
        <v>0.3</v>
      </c>
      <c r="B66">
        <v>9</v>
      </c>
      <c r="C66">
        <v>0.1</v>
      </c>
      <c r="D66" s="1">
        <v>1.9461374879400001E-13</v>
      </c>
      <c r="E66">
        <v>0.14520266224299999</v>
      </c>
      <c r="F66" s="1">
        <f>(E66-D66)/C66</f>
        <v>1.4520266224280536</v>
      </c>
      <c r="G66" s="2"/>
      <c r="H66" s="2"/>
      <c r="I66" s="2"/>
      <c r="J66" s="2"/>
      <c r="K66" s="2"/>
      <c r="L66" s="2"/>
      <c r="M66" s="2"/>
      <c r="N66" s="2"/>
      <c r="O66" s="2"/>
      <c r="P66" s="2">
        <f t="shared" si="34"/>
        <v>0.3</v>
      </c>
      <c r="Q66" s="2"/>
      <c r="R66" s="2">
        <f t="shared" si="23"/>
        <v>1.6500053241670927</v>
      </c>
      <c r="S66" s="2">
        <f t="shared" si="24"/>
        <v>1.1000035494447284</v>
      </c>
      <c r="T66" s="2">
        <f t="shared" si="25"/>
        <v>0.82500266208354633</v>
      </c>
      <c r="U66" s="2">
        <f t="shared" si="26"/>
        <v>0.66000212966683702</v>
      </c>
      <c r="V66" s="2">
        <f t="shared" si="27"/>
        <v>0.55000177472236422</v>
      </c>
      <c r="W66" s="2">
        <f t="shared" si="28"/>
        <v>0.47143009261916935</v>
      </c>
      <c r="X66" s="2">
        <f t="shared" si="29"/>
        <v>0.41250133104177317</v>
      </c>
      <c r="Y66" s="2">
        <f t="shared" si="30"/>
        <v>0.36666784981490946</v>
      </c>
      <c r="Z66" s="2">
        <f t="shared" si="31"/>
        <v>0.33000106483341851</v>
      </c>
      <c r="AA66" s="2">
        <f t="shared" si="32"/>
        <v>0.30000096803038051</v>
      </c>
      <c r="AC66" s="2">
        <f t="shared" si="12"/>
        <v>-1</v>
      </c>
      <c r="AD66" s="2">
        <f t="shared" si="13"/>
        <v>-1</v>
      </c>
      <c r="AE66" s="2">
        <f t="shared" si="14"/>
        <v>-1</v>
      </c>
      <c r="AF66" s="2">
        <f t="shared" si="15"/>
        <v>-1</v>
      </c>
      <c r="AG66" s="2">
        <f t="shared" si="16"/>
        <v>-1</v>
      </c>
      <c r="AH66" s="2">
        <f t="shared" si="17"/>
        <v>-1</v>
      </c>
      <c r="AI66" s="2">
        <f t="shared" si="18"/>
        <v>-1</v>
      </c>
      <c r="AJ66" s="2">
        <f t="shared" si="19"/>
        <v>-1</v>
      </c>
      <c r="AK66" s="2">
        <f t="shared" si="20"/>
        <v>-1</v>
      </c>
      <c r="AL66" s="2">
        <f t="shared" si="21"/>
        <v>9.680303805215118E-7</v>
      </c>
    </row>
    <row r="67" spans="1:38">
      <c r="A67">
        <v>0.5</v>
      </c>
      <c r="B67">
        <v>5</v>
      </c>
      <c r="C67">
        <v>0.1</v>
      </c>
      <c r="D67" s="1">
        <v>2.6514413588100002E-13</v>
      </c>
      <c r="E67">
        <v>0.15400679912099999</v>
      </c>
      <c r="F67" s="1">
        <f>(E67-D67)/C67</f>
        <v>1.5400679912073483</v>
      </c>
      <c r="G67" s="2"/>
      <c r="H67" s="2"/>
      <c r="I67" s="2"/>
      <c r="J67" s="2"/>
      <c r="K67" s="2"/>
      <c r="L67" s="2">
        <f t="shared" si="34"/>
        <v>0.5</v>
      </c>
      <c r="M67" s="2"/>
      <c r="N67" s="2"/>
      <c r="O67" s="2"/>
      <c r="P67" s="2"/>
      <c r="Q67" s="2"/>
      <c r="R67" s="2">
        <f t="shared" si="23"/>
        <v>1.7500508226372784</v>
      </c>
      <c r="S67" s="2">
        <f t="shared" si="24"/>
        <v>1.1667005484248523</v>
      </c>
      <c r="T67" s="2">
        <f t="shared" si="25"/>
        <v>0.8750254113186392</v>
      </c>
      <c r="U67" s="2">
        <f t="shared" si="26"/>
        <v>0.70002032905491141</v>
      </c>
      <c r="V67" s="2">
        <f t="shared" si="27"/>
        <v>0.58335027421242613</v>
      </c>
      <c r="W67" s="2">
        <f t="shared" si="28"/>
        <v>0.50001452075350816</v>
      </c>
      <c r="X67" s="2">
        <f t="shared" si="29"/>
        <v>0.4375127056593196</v>
      </c>
      <c r="Y67" s="2">
        <f t="shared" si="30"/>
        <v>0.38890018280828409</v>
      </c>
      <c r="Z67" s="2">
        <f t="shared" si="31"/>
        <v>0.3500101645274557</v>
      </c>
      <c r="AA67" s="2">
        <f t="shared" si="32"/>
        <v>0.31819105866132336</v>
      </c>
      <c r="AC67" s="2">
        <f t="shared" si="12"/>
        <v>-1</v>
      </c>
      <c r="AD67" s="2">
        <f t="shared" si="13"/>
        <v>-1</v>
      </c>
      <c r="AE67" s="2">
        <f t="shared" si="14"/>
        <v>-1</v>
      </c>
      <c r="AF67" s="2">
        <f t="shared" si="15"/>
        <v>-1</v>
      </c>
      <c r="AG67" s="2">
        <f t="shared" si="16"/>
        <v>-1</v>
      </c>
      <c r="AH67" s="2">
        <f t="shared" si="17"/>
        <v>1.452075350816262E-5</v>
      </c>
      <c r="AI67" s="2">
        <f t="shared" si="18"/>
        <v>-1</v>
      </c>
      <c r="AJ67" s="2">
        <f t="shared" si="19"/>
        <v>-1</v>
      </c>
      <c r="AK67" s="2">
        <f t="shared" si="20"/>
        <v>-1</v>
      </c>
      <c r="AL67" s="2">
        <f t="shared" si="21"/>
        <v>-1</v>
      </c>
    </row>
    <row r="68" spans="1:38">
      <c r="A68">
        <v>0.7</v>
      </c>
      <c r="B68">
        <v>3</v>
      </c>
      <c r="C68">
        <v>0.1</v>
      </c>
      <c r="D68" s="1">
        <v>3.49916602705E-13</v>
      </c>
      <c r="E68">
        <v>0.15401276287900001</v>
      </c>
      <c r="F68" s="1">
        <f>(E68-D68)/C68</f>
        <v>1.5401276287865009</v>
      </c>
      <c r="G68" s="2"/>
      <c r="H68" s="2"/>
      <c r="I68" s="2"/>
      <c r="J68" s="2">
        <f t="shared" si="34"/>
        <v>0.7</v>
      </c>
      <c r="K68" s="2"/>
      <c r="L68" s="2"/>
      <c r="M68" s="2"/>
      <c r="N68" s="2"/>
      <c r="O68" s="2"/>
      <c r="P68" s="2"/>
      <c r="Q68" s="2"/>
      <c r="R68" s="2">
        <f t="shared" si="23"/>
        <v>1.7501185915897219</v>
      </c>
      <c r="S68" s="2">
        <f t="shared" si="24"/>
        <v>1.1667457277264812</v>
      </c>
      <c r="T68" s="2">
        <f t="shared" si="25"/>
        <v>0.87505929579486097</v>
      </c>
      <c r="U68" s="2">
        <f t="shared" si="26"/>
        <v>0.70004743663588875</v>
      </c>
      <c r="V68" s="2">
        <f t="shared" si="27"/>
        <v>0.58337286386324061</v>
      </c>
      <c r="W68" s="2">
        <f t="shared" si="28"/>
        <v>0.50003388331134913</v>
      </c>
      <c r="X68" s="2">
        <f t="shared" si="29"/>
        <v>0.43752964789743048</v>
      </c>
      <c r="Y68" s="2">
        <f t="shared" si="30"/>
        <v>0.38891524257549376</v>
      </c>
      <c r="Z68" s="2">
        <f t="shared" si="31"/>
        <v>0.35002371831794438</v>
      </c>
      <c r="AA68" s="2">
        <f t="shared" si="32"/>
        <v>0.31820338028904033</v>
      </c>
      <c r="AC68" s="2">
        <f t="shared" ref="AC68:AC102" si="35">IF(ISBLANK(G68),-1,ABS(G68-R68))</f>
        <v>-1</v>
      </c>
      <c r="AD68" s="2">
        <f t="shared" ref="AD68:AD102" si="36">IF(ISBLANK(H68),-1,ABS(H68-S68))</f>
        <v>-1</v>
      </c>
      <c r="AE68" s="2">
        <f t="shared" ref="AE68:AE102" si="37">IF(ISBLANK(I68),-1,ABS(I68-T68))</f>
        <v>-1</v>
      </c>
      <c r="AF68" s="2">
        <f t="shared" ref="AF68:AF102" si="38">IF(ISBLANK(J68),-1,ABS(J68-U68))</f>
        <v>4.7436635888797873E-5</v>
      </c>
      <c r="AG68" s="2">
        <f t="shared" ref="AG68:AG102" si="39">IF(ISBLANK(K68),-1,ABS(K68-V68))</f>
        <v>-1</v>
      </c>
      <c r="AH68" s="2">
        <f t="shared" ref="AH68:AH102" si="40">IF(ISBLANK(L68),-1,ABS(L68-W68))</f>
        <v>-1</v>
      </c>
      <c r="AI68" s="2">
        <f t="shared" ref="AI68:AI102" si="41">IF(ISBLANK(M68),-1,ABS(M68-X68))</f>
        <v>-1</v>
      </c>
      <c r="AJ68" s="2">
        <f t="shared" ref="AJ68:AJ102" si="42">IF(ISBLANK(N68),-1,ABS(N68-Y68))</f>
        <v>-1</v>
      </c>
      <c r="AK68" s="2">
        <f t="shared" ref="AK68:AK102" si="43">IF(ISBLANK(O68),-1,ABS(O68-Z68))</f>
        <v>-1</v>
      </c>
      <c r="AL68" s="2">
        <f t="shared" ref="AL68:AL102" si="44">IF(ISBLANK(P68),-1,ABS(P68-AA68))</f>
        <v>-1</v>
      </c>
    </row>
    <row r="69" spans="1:38">
      <c r="A69">
        <v>0.4</v>
      </c>
      <c r="B69">
        <v>7</v>
      </c>
      <c r="C69">
        <v>0.1</v>
      </c>
      <c r="D69" s="1">
        <v>2.2897168196E-13</v>
      </c>
      <c r="E69">
        <v>0.15840469322299999</v>
      </c>
      <c r="F69" s="1">
        <f>(E69-D69)/C69</f>
        <v>1.58404693222771</v>
      </c>
      <c r="G69" s="2"/>
      <c r="H69" s="2"/>
      <c r="I69" s="2"/>
      <c r="J69" s="2"/>
      <c r="K69" s="2"/>
      <c r="L69" s="2"/>
      <c r="M69" s="2"/>
      <c r="N69" s="2">
        <f t="shared" si="34"/>
        <v>0.4</v>
      </c>
      <c r="O69" s="2"/>
      <c r="P69" s="2"/>
      <c r="Q69" s="2"/>
      <c r="R69" s="2">
        <f t="shared" si="23"/>
        <v>1.8000261369421116</v>
      </c>
      <c r="S69" s="2">
        <f t="shared" si="24"/>
        <v>1.2000174246280744</v>
      </c>
      <c r="T69" s="2">
        <f t="shared" si="25"/>
        <v>0.90001306847105578</v>
      </c>
      <c r="U69" s="2">
        <f t="shared" si="26"/>
        <v>0.72001045477684467</v>
      </c>
      <c r="V69" s="2">
        <f t="shared" si="27"/>
        <v>0.60000871231403718</v>
      </c>
      <c r="W69" s="2">
        <f t="shared" si="28"/>
        <v>0.51429318198346041</v>
      </c>
      <c r="X69" s="2">
        <f t="shared" si="29"/>
        <v>0.45000653423552789</v>
      </c>
      <c r="Y69" s="2">
        <f t="shared" si="30"/>
        <v>0.4000058082093581</v>
      </c>
      <c r="Z69" s="2">
        <f t="shared" si="31"/>
        <v>0.36000522738842233</v>
      </c>
      <c r="AA69" s="2">
        <f t="shared" si="32"/>
        <v>0.3272774794440203</v>
      </c>
      <c r="AC69" s="2">
        <f t="shared" si="35"/>
        <v>-1</v>
      </c>
      <c r="AD69" s="2">
        <f t="shared" si="36"/>
        <v>-1</v>
      </c>
      <c r="AE69" s="2">
        <f t="shared" si="37"/>
        <v>-1</v>
      </c>
      <c r="AF69" s="2">
        <f t="shared" si="38"/>
        <v>-1</v>
      </c>
      <c r="AG69" s="2">
        <f t="shared" si="39"/>
        <v>-1</v>
      </c>
      <c r="AH69" s="2">
        <f t="shared" si="40"/>
        <v>-1</v>
      </c>
      <c r="AI69" s="2">
        <f t="shared" si="41"/>
        <v>-1</v>
      </c>
      <c r="AJ69" s="2">
        <f t="shared" si="42"/>
        <v>5.8082093580824612E-6</v>
      </c>
      <c r="AK69" s="2">
        <f t="shared" si="43"/>
        <v>-1</v>
      </c>
      <c r="AL69" s="2">
        <f t="shared" si="44"/>
        <v>-1</v>
      </c>
    </row>
    <row r="70" spans="1:38">
      <c r="A70">
        <v>0.6</v>
      </c>
      <c r="B70">
        <v>4</v>
      </c>
      <c r="C70">
        <v>0.1</v>
      </c>
      <c r="D70" s="1">
        <v>3.0733954971000001E-13</v>
      </c>
      <c r="E70">
        <v>0.15840980479700001</v>
      </c>
      <c r="F70" s="1">
        <f>(E70-D70)/C70</f>
        <v>1.5840980479669267</v>
      </c>
      <c r="G70" s="2"/>
      <c r="H70" s="2"/>
      <c r="I70" s="2"/>
      <c r="J70" s="2"/>
      <c r="K70" s="2">
        <f t="shared" si="34"/>
        <v>0.6</v>
      </c>
      <c r="L70" s="2"/>
      <c r="M70" s="2"/>
      <c r="N70" s="2"/>
      <c r="O70" s="2"/>
      <c r="P70" s="2"/>
      <c r="Q70" s="2"/>
      <c r="R70" s="2">
        <f t="shared" si="23"/>
        <v>1.8000842221318412</v>
      </c>
      <c r="S70" s="2">
        <f t="shared" si="24"/>
        <v>1.2000561480878942</v>
      </c>
      <c r="T70" s="2">
        <f t="shared" si="25"/>
        <v>0.90004211106592058</v>
      </c>
      <c r="U70" s="2">
        <f t="shared" si="26"/>
        <v>0.72003368885273644</v>
      </c>
      <c r="V70" s="2">
        <f t="shared" si="27"/>
        <v>0.60002807404394709</v>
      </c>
      <c r="W70" s="2">
        <f t="shared" si="28"/>
        <v>0.51430977775195463</v>
      </c>
      <c r="X70" s="2">
        <f t="shared" si="29"/>
        <v>0.45002105553296029</v>
      </c>
      <c r="Y70" s="2">
        <f t="shared" si="30"/>
        <v>0.40001871602929806</v>
      </c>
      <c r="Z70" s="2">
        <f t="shared" si="31"/>
        <v>0.36001684442636822</v>
      </c>
      <c r="AA70" s="2">
        <f t="shared" si="32"/>
        <v>0.3272880403876075</v>
      </c>
      <c r="AC70" s="2">
        <f t="shared" si="35"/>
        <v>-1</v>
      </c>
      <c r="AD70" s="2">
        <f t="shared" si="36"/>
        <v>-1</v>
      </c>
      <c r="AE70" s="2">
        <f t="shared" si="37"/>
        <v>-1</v>
      </c>
      <c r="AF70" s="2">
        <f t="shared" si="38"/>
        <v>-1</v>
      </c>
      <c r="AG70" s="2">
        <f t="shared" si="39"/>
        <v>2.807404394711277E-5</v>
      </c>
      <c r="AH70" s="2">
        <f t="shared" si="40"/>
        <v>-1</v>
      </c>
      <c r="AI70" s="2">
        <f t="shared" si="41"/>
        <v>-1</v>
      </c>
      <c r="AJ70" s="2">
        <f t="shared" si="42"/>
        <v>-1</v>
      </c>
      <c r="AK70" s="2">
        <f t="shared" si="43"/>
        <v>-1</v>
      </c>
      <c r="AL70" s="2">
        <f t="shared" si="44"/>
        <v>-1</v>
      </c>
    </row>
    <row r="71" spans="1:38">
      <c r="A71">
        <v>0.9</v>
      </c>
      <c r="B71">
        <v>2</v>
      </c>
      <c r="C71">
        <v>0.1</v>
      </c>
      <c r="D71" s="1">
        <v>4.3890791702200002E-13</v>
      </c>
      <c r="E71">
        <v>0.15842130728600001</v>
      </c>
      <c r="F71" s="1">
        <f>(E71-D71)/C71</f>
        <v>1.584213072855611</v>
      </c>
      <c r="G71" s="2"/>
      <c r="H71" s="2"/>
      <c r="I71" s="2">
        <f t="shared" si="34"/>
        <v>0.9</v>
      </c>
      <c r="J71" s="2"/>
      <c r="K71" s="2"/>
      <c r="L71" s="2"/>
      <c r="M71" s="2"/>
      <c r="N71" s="2"/>
      <c r="O71" s="2"/>
      <c r="P71" s="2"/>
      <c r="Q71" s="2"/>
      <c r="R71" s="2">
        <f t="shared" si="23"/>
        <v>1.8002149302578558</v>
      </c>
      <c r="S71" s="2">
        <f t="shared" si="24"/>
        <v>1.2001432868385706</v>
      </c>
      <c r="T71" s="2">
        <f t="shared" si="25"/>
        <v>0.90010746512892792</v>
      </c>
      <c r="U71" s="2">
        <f t="shared" si="26"/>
        <v>0.72008597210314229</v>
      </c>
      <c r="V71" s="2">
        <f t="shared" si="27"/>
        <v>0.60007164341928532</v>
      </c>
      <c r="W71" s="2">
        <f t="shared" si="28"/>
        <v>0.51434712293081597</v>
      </c>
      <c r="X71" s="2">
        <f t="shared" si="29"/>
        <v>0.45005373256446396</v>
      </c>
      <c r="Y71" s="2">
        <f t="shared" si="30"/>
        <v>0.40004776227952354</v>
      </c>
      <c r="Z71" s="2">
        <f t="shared" si="31"/>
        <v>0.36004298605157115</v>
      </c>
      <c r="AA71" s="2">
        <f t="shared" si="32"/>
        <v>0.32731180550142835</v>
      </c>
      <c r="AC71" s="2">
        <f t="shared" si="35"/>
        <v>-1</v>
      </c>
      <c r="AD71" s="2">
        <f t="shared" si="36"/>
        <v>-1</v>
      </c>
      <c r="AE71" s="2">
        <f t="shared" si="37"/>
        <v>1.0746512892789717E-4</v>
      </c>
      <c r="AF71" s="2">
        <f t="shared" si="38"/>
        <v>-1</v>
      </c>
      <c r="AG71" s="2">
        <f t="shared" si="39"/>
        <v>-1</v>
      </c>
      <c r="AH71" s="2">
        <f t="shared" si="40"/>
        <v>-1</v>
      </c>
      <c r="AI71" s="2">
        <f t="shared" si="41"/>
        <v>-1</v>
      </c>
      <c r="AJ71" s="2">
        <f t="shared" si="42"/>
        <v>-1</v>
      </c>
      <c r="AK71" s="2">
        <f t="shared" si="43"/>
        <v>-1</v>
      </c>
      <c r="AL71" s="2">
        <f t="shared" si="44"/>
        <v>-1</v>
      </c>
    </row>
    <row r="72" spans="1:38">
      <c r="A72">
        <v>0.4</v>
      </c>
      <c r="B72">
        <v>8</v>
      </c>
      <c r="C72">
        <v>0.1</v>
      </c>
      <c r="D72" s="1">
        <v>2.3482810841399999E-13</v>
      </c>
      <c r="E72">
        <v>0.17600521469200001</v>
      </c>
      <c r="F72" s="1">
        <f>(E72-D72)/C72</f>
        <v>1.7600521469176515</v>
      </c>
      <c r="G72" s="2"/>
      <c r="H72" s="2"/>
      <c r="I72" s="2"/>
      <c r="J72" s="2"/>
      <c r="K72" s="2"/>
      <c r="L72" s="2"/>
      <c r="M72" s="2"/>
      <c r="N72" s="2"/>
      <c r="O72" s="2">
        <f t="shared" si="34"/>
        <v>0.4</v>
      </c>
      <c r="P72" s="2"/>
      <c r="Q72" s="2"/>
      <c r="R72" s="2">
        <f t="shared" si="23"/>
        <v>2.0000290410444883</v>
      </c>
      <c r="S72" s="2">
        <f t="shared" si="24"/>
        <v>1.3333526940296589</v>
      </c>
      <c r="T72" s="2">
        <f t="shared" si="25"/>
        <v>1.0000145205222442</v>
      </c>
      <c r="U72" s="2">
        <f t="shared" si="26"/>
        <v>0.80001161641779528</v>
      </c>
      <c r="V72" s="2">
        <f t="shared" si="27"/>
        <v>0.66667634701482947</v>
      </c>
      <c r="W72" s="2">
        <f t="shared" si="28"/>
        <v>0.57143686886985379</v>
      </c>
      <c r="X72" s="2">
        <f t="shared" si="29"/>
        <v>0.50000726026112208</v>
      </c>
      <c r="Y72" s="2">
        <f t="shared" si="30"/>
        <v>0.4444508980098863</v>
      </c>
      <c r="Z72" s="2">
        <f t="shared" si="31"/>
        <v>0.40000580820889764</v>
      </c>
      <c r="AA72" s="2">
        <f t="shared" si="32"/>
        <v>0.36364164382627062</v>
      </c>
      <c r="AC72" s="2">
        <f t="shared" si="35"/>
        <v>-1</v>
      </c>
      <c r="AD72" s="2">
        <f t="shared" si="36"/>
        <v>-1</v>
      </c>
      <c r="AE72" s="2">
        <f t="shared" si="37"/>
        <v>-1</v>
      </c>
      <c r="AF72" s="2">
        <f t="shared" si="38"/>
        <v>-1</v>
      </c>
      <c r="AG72" s="2">
        <f t="shared" si="39"/>
        <v>-1</v>
      </c>
      <c r="AH72" s="2">
        <f t="shared" si="40"/>
        <v>-1</v>
      </c>
      <c r="AI72" s="2">
        <f t="shared" si="41"/>
        <v>-1</v>
      </c>
      <c r="AJ72" s="2">
        <f t="shared" si="42"/>
        <v>-1</v>
      </c>
      <c r="AK72" s="2">
        <f t="shared" si="43"/>
        <v>5.8082088976174617E-6</v>
      </c>
      <c r="AL72" s="2">
        <f t="shared" si="44"/>
        <v>-1</v>
      </c>
    </row>
    <row r="73" spans="1:38">
      <c r="A73">
        <v>0.5</v>
      </c>
      <c r="B73">
        <v>6</v>
      </c>
      <c r="C73">
        <v>0.1</v>
      </c>
      <c r="D73" s="1">
        <v>2.7005687276500002E-13</v>
      </c>
      <c r="E73">
        <v>0.17600777042400001</v>
      </c>
      <c r="F73" s="1">
        <f>(E73-D73)/C73</f>
        <v>1.7600777042372995</v>
      </c>
      <c r="G73" s="2"/>
      <c r="H73" s="2"/>
      <c r="I73" s="2"/>
      <c r="J73" s="2"/>
      <c r="K73" s="2"/>
      <c r="L73" s="2"/>
      <c r="M73" s="2">
        <f t="shared" si="34"/>
        <v>0.5</v>
      </c>
      <c r="N73" s="2"/>
      <c r="O73" s="2"/>
      <c r="P73" s="2"/>
      <c r="Q73" s="2"/>
      <c r="R73" s="2">
        <f t="shared" si="23"/>
        <v>2.0000580830144075</v>
      </c>
      <c r="S73" s="2">
        <f t="shared" si="24"/>
        <v>1.3333720553429382</v>
      </c>
      <c r="T73" s="2">
        <f t="shared" si="25"/>
        <v>1.0000290415072037</v>
      </c>
      <c r="U73" s="2">
        <f t="shared" si="26"/>
        <v>0.80002323320576296</v>
      </c>
      <c r="V73" s="2">
        <f t="shared" si="27"/>
        <v>0.66668602767146912</v>
      </c>
      <c r="W73" s="2">
        <f t="shared" si="28"/>
        <v>0.571445166575545</v>
      </c>
      <c r="X73" s="2">
        <f t="shared" si="29"/>
        <v>0.50001452075360187</v>
      </c>
      <c r="Y73" s="2">
        <f t="shared" si="30"/>
        <v>0.44445735178097945</v>
      </c>
      <c r="Z73" s="2">
        <f t="shared" si="31"/>
        <v>0.40001161660288148</v>
      </c>
      <c r="AA73" s="2">
        <f t="shared" si="32"/>
        <v>0.36364692418443773</v>
      </c>
      <c r="AC73" s="2">
        <f t="shared" si="35"/>
        <v>-1</v>
      </c>
      <c r="AD73" s="2">
        <f t="shared" si="36"/>
        <v>-1</v>
      </c>
      <c r="AE73" s="2">
        <f t="shared" si="37"/>
        <v>-1</v>
      </c>
      <c r="AF73" s="2">
        <f t="shared" si="38"/>
        <v>-1</v>
      </c>
      <c r="AG73" s="2">
        <f t="shared" si="39"/>
        <v>-1</v>
      </c>
      <c r="AH73" s="2">
        <f t="shared" si="40"/>
        <v>-1</v>
      </c>
      <c r="AI73" s="2">
        <f t="shared" si="41"/>
        <v>1.4520753601865444E-5</v>
      </c>
      <c r="AJ73" s="2">
        <f t="shared" si="42"/>
        <v>-1</v>
      </c>
      <c r="AK73" s="2">
        <f t="shared" si="43"/>
        <v>-1</v>
      </c>
      <c r="AL73" s="2">
        <f t="shared" si="44"/>
        <v>-1</v>
      </c>
    </row>
    <row r="74" spans="1:38">
      <c r="A74">
        <v>0.8</v>
      </c>
      <c r="B74">
        <v>3</v>
      </c>
      <c r="C74">
        <v>0.1</v>
      </c>
      <c r="D74" s="1">
        <v>3.9678883102600001E-13</v>
      </c>
      <c r="E74">
        <v>0.176018846295</v>
      </c>
      <c r="F74" s="1">
        <f>(E74-D74)/C74</f>
        <v>1.760188462946032</v>
      </c>
      <c r="G74" s="2"/>
      <c r="H74" s="2"/>
      <c r="I74" s="2"/>
      <c r="J74" s="2">
        <f t="shared" si="34"/>
        <v>0.8</v>
      </c>
      <c r="K74" s="2"/>
      <c r="L74" s="2"/>
      <c r="M74" s="2"/>
      <c r="N74" s="2"/>
      <c r="O74" s="2"/>
      <c r="P74" s="2"/>
      <c r="Q74" s="2"/>
      <c r="R74" s="2">
        <f t="shared" si="23"/>
        <v>2.0001839432819009</v>
      </c>
      <c r="S74" s="2">
        <f t="shared" si="24"/>
        <v>1.3334559621879338</v>
      </c>
      <c r="T74" s="2">
        <f t="shared" si="25"/>
        <v>1.0000919716409504</v>
      </c>
      <c r="U74" s="2">
        <f t="shared" si="26"/>
        <v>0.8000735773127603</v>
      </c>
      <c r="V74" s="2">
        <f t="shared" si="27"/>
        <v>0.66672798109396691</v>
      </c>
      <c r="W74" s="2">
        <f t="shared" si="28"/>
        <v>0.5714811266519717</v>
      </c>
      <c r="X74" s="2">
        <f t="shared" si="29"/>
        <v>0.50004598582047521</v>
      </c>
      <c r="Y74" s="2">
        <f t="shared" si="30"/>
        <v>0.4444853207293113</v>
      </c>
      <c r="Z74" s="2">
        <f t="shared" si="31"/>
        <v>0.40003678865638015</v>
      </c>
      <c r="AA74" s="2">
        <f t="shared" si="32"/>
        <v>0.36366980786943653</v>
      </c>
      <c r="AC74" s="2">
        <f t="shared" si="35"/>
        <v>-1</v>
      </c>
      <c r="AD74" s="2">
        <f t="shared" si="36"/>
        <v>-1</v>
      </c>
      <c r="AE74" s="2">
        <f t="shared" si="37"/>
        <v>-1</v>
      </c>
      <c r="AF74" s="2">
        <f t="shared" si="38"/>
        <v>7.3577312760253477E-5</v>
      </c>
      <c r="AG74" s="2">
        <f t="shared" si="39"/>
        <v>-1</v>
      </c>
      <c r="AH74" s="2">
        <f t="shared" si="40"/>
        <v>-1</v>
      </c>
      <c r="AI74" s="2">
        <f t="shared" si="41"/>
        <v>-1</v>
      </c>
      <c r="AJ74" s="2">
        <f t="shared" si="42"/>
        <v>-1</v>
      </c>
      <c r="AK74" s="2">
        <f t="shared" si="43"/>
        <v>-1</v>
      </c>
      <c r="AL74" s="2">
        <f t="shared" si="44"/>
        <v>-1</v>
      </c>
    </row>
    <row r="75" spans="1:38">
      <c r="A75">
        <v>0.6</v>
      </c>
      <c r="B75">
        <v>5</v>
      </c>
      <c r="C75">
        <v>0.1</v>
      </c>
      <c r="D75" s="1">
        <v>3.1175268623300002E-13</v>
      </c>
      <c r="E75">
        <v>0.18481143892900001</v>
      </c>
      <c r="F75" s="1">
        <f>(E75-D75)/C75</f>
        <v>1.8481143892868825</v>
      </c>
      <c r="G75" s="2"/>
      <c r="H75" s="2"/>
      <c r="I75" s="2"/>
      <c r="J75" s="2"/>
      <c r="K75" s="2"/>
      <c r="L75" s="2">
        <f t="shared" si="34"/>
        <v>0.6</v>
      </c>
      <c r="M75" s="2"/>
      <c r="N75" s="2"/>
      <c r="O75" s="2"/>
      <c r="P75" s="2"/>
      <c r="Q75" s="2"/>
      <c r="R75" s="2">
        <f t="shared" si="23"/>
        <v>2.1000982591448771</v>
      </c>
      <c r="S75" s="2">
        <f t="shared" si="24"/>
        <v>1.4000655060965848</v>
      </c>
      <c r="T75" s="2">
        <f t="shared" si="25"/>
        <v>1.0500491295724386</v>
      </c>
      <c r="U75" s="2">
        <f t="shared" si="26"/>
        <v>0.84003930365795088</v>
      </c>
      <c r="V75" s="2">
        <f t="shared" si="27"/>
        <v>0.70003275304829238</v>
      </c>
      <c r="W75" s="2">
        <f t="shared" si="28"/>
        <v>0.60002807404139347</v>
      </c>
      <c r="X75" s="2">
        <f t="shared" si="29"/>
        <v>0.52502456478621928</v>
      </c>
      <c r="Y75" s="2">
        <f t="shared" si="30"/>
        <v>0.46668850203219492</v>
      </c>
      <c r="Z75" s="2">
        <f t="shared" si="31"/>
        <v>0.42001965182897544</v>
      </c>
      <c r="AA75" s="2">
        <f t="shared" si="32"/>
        <v>0.38183604711725039</v>
      </c>
      <c r="AC75" s="2">
        <f t="shared" si="35"/>
        <v>-1</v>
      </c>
      <c r="AD75" s="2">
        <f t="shared" si="36"/>
        <v>-1</v>
      </c>
      <c r="AE75" s="2">
        <f t="shared" si="37"/>
        <v>-1</v>
      </c>
      <c r="AF75" s="2">
        <f t="shared" si="38"/>
        <v>-1</v>
      </c>
      <c r="AG75" s="2">
        <f t="shared" si="39"/>
        <v>-1</v>
      </c>
      <c r="AH75" s="2">
        <f t="shared" si="40"/>
        <v>2.8074041393488791E-5</v>
      </c>
      <c r="AI75" s="2">
        <f t="shared" si="41"/>
        <v>-1</v>
      </c>
      <c r="AJ75" s="2">
        <f t="shared" si="42"/>
        <v>-1</v>
      </c>
      <c r="AK75" s="2">
        <f t="shared" si="43"/>
        <v>-1</v>
      </c>
      <c r="AL75" s="2">
        <f t="shared" si="44"/>
        <v>-1</v>
      </c>
    </row>
    <row r="76" spans="1:38">
      <c r="A76">
        <v>0.7</v>
      </c>
      <c r="B76">
        <v>4</v>
      </c>
      <c r="C76">
        <v>0.1</v>
      </c>
      <c r="D76" s="1">
        <v>3.53885650018E-13</v>
      </c>
      <c r="E76">
        <v>0.18481531545400001</v>
      </c>
      <c r="F76" s="1">
        <f>(E76-D76)/C76</f>
        <v>1.8481531545364611</v>
      </c>
      <c r="G76" s="2"/>
      <c r="H76" s="2"/>
      <c r="I76" s="2"/>
      <c r="J76" s="2"/>
      <c r="K76" s="2">
        <f t="shared" si="34"/>
        <v>0.7</v>
      </c>
      <c r="L76" s="2"/>
      <c r="M76" s="2"/>
      <c r="N76" s="2"/>
      <c r="O76" s="2"/>
      <c r="P76" s="2"/>
      <c r="Q76" s="2"/>
      <c r="R76" s="2">
        <f t="shared" si="23"/>
        <v>2.1001423098993257</v>
      </c>
      <c r="S76" s="2">
        <f t="shared" si="24"/>
        <v>1.4000948732662171</v>
      </c>
      <c r="T76" s="2">
        <f t="shared" si="25"/>
        <v>1.0500711549496629</v>
      </c>
      <c r="U76" s="2">
        <f t="shared" si="26"/>
        <v>0.84005692395973031</v>
      </c>
      <c r="V76" s="2">
        <f t="shared" si="27"/>
        <v>0.70004743663310853</v>
      </c>
      <c r="W76" s="2">
        <f t="shared" si="28"/>
        <v>0.6000406599712359</v>
      </c>
      <c r="X76" s="2">
        <f t="shared" si="29"/>
        <v>0.52503557747483143</v>
      </c>
      <c r="Y76" s="2">
        <f t="shared" si="30"/>
        <v>0.46669829108873906</v>
      </c>
      <c r="Z76" s="2">
        <f t="shared" si="31"/>
        <v>0.42002846197986515</v>
      </c>
      <c r="AA76" s="2">
        <f t="shared" si="32"/>
        <v>0.38184405634533197</v>
      </c>
      <c r="AC76" s="2">
        <f t="shared" si="35"/>
        <v>-1</v>
      </c>
      <c r="AD76" s="2">
        <f t="shared" si="36"/>
        <v>-1</v>
      </c>
      <c r="AE76" s="2">
        <f t="shared" si="37"/>
        <v>-1</v>
      </c>
      <c r="AF76" s="2">
        <f t="shared" si="38"/>
        <v>-1</v>
      </c>
      <c r="AG76" s="2">
        <f t="shared" si="39"/>
        <v>4.7436633108577375E-5</v>
      </c>
      <c r="AH76" s="2">
        <f t="shared" si="40"/>
        <v>-1</v>
      </c>
      <c r="AI76" s="2">
        <f t="shared" si="41"/>
        <v>-1</v>
      </c>
      <c r="AJ76" s="2">
        <f t="shared" si="42"/>
        <v>-1</v>
      </c>
      <c r="AK76" s="2">
        <f t="shared" si="43"/>
        <v>-1</v>
      </c>
      <c r="AL76" s="2">
        <f t="shared" si="44"/>
        <v>-1</v>
      </c>
    </row>
    <row r="77" spans="1:38">
      <c r="A77">
        <v>0.4</v>
      </c>
      <c r="B77">
        <v>9</v>
      </c>
      <c r="C77">
        <v>0.1</v>
      </c>
      <c r="D77" s="1">
        <v>2.4115637965499998E-13</v>
      </c>
      <c r="E77">
        <v>0.19360573616099999</v>
      </c>
      <c r="F77" s="1">
        <f>(E77-D77)/C77</f>
        <v>1.9360573616075882</v>
      </c>
      <c r="G77" s="2"/>
      <c r="H77" s="2"/>
      <c r="I77" s="2"/>
      <c r="J77" s="2"/>
      <c r="K77" s="2"/>
      <c r="L77" s="2"/>
      <c r="M77" s="2"/>
      <c r="N77" s="2"/>
      <c r="O77" s="2"/>
      <c r="P77" s="2">
        <f t="shared" si="34"/>
        <v>0.4</v>
      </c>
      <c r="Q77" s="2"/>
      <c r="R77" s="2">
        <f t="shared" si="23"/>
        <v>2.2000319451468591</v>
      </c>
      <c r="S77" s="2">
        <f t="shared" si="24"/>
        <v>1.4666879634312393</v>
      </c>
      <c r="T77" s="2">
        <f t="shared" si="25"/>
        <v>1.1000159725734295</v>
      </c>
      <c r="U77" s="2">
        <f t="shared" si="26"/>
        <v>0.88001277805874367</v>
      </c>
      <c r="V77" s="2">
        <f t="shared" si="27"/>
        <v>0.73334398171561965</v>
      </c>
      <c r="W77" s="2">
        <f t="shared" si="28"/>
        <v>0.6285805557562455</v>
      </c>
      <c r="X77" s="2">
        <f t="shared" si="29"/>
        <v>0.55000798628671477</v>
      </c>
      <c r="Y77" s="2">
        <f t="shared" si="30"/>
        <v>0.4888959878104131</v>
      </c>
      <c r="Z77" s="2">
        <f t="shared" si="31"/>
        <v>0.44000638902937184</v>
      </c>
      <c r="AA77" s="2">
        <f t="shared" si="32"/>
        <v>0.40000580820851983</v>
      </c>
      <c r="AC77" s="2">
        <f t="shared" si="35"/>
        <v>-1</v>
      </c>
      <c r="AD77" s="2">
        <f t="shared" si="36"/>
        <v>-1</v>
      </c>
      <c r="AE77" s="2">
        <f t="shared" si="37"/>
        <v>-1</v>
      </c>
      <c r="AF77" s="2">
        <f t="shared" si="38"/>
        <v>-1</v>
      </c>
      <c r="AG77" s="2">
        <f t="shared" si="39"/>
        <v>-1</v>
      </c>
      <c r="AH77" s="2">
        <f t="shared" si="40"/>
        <v>-1</v>
      </c>
      <c r="AI77" s="2">
        <f t="shared" si="41"/>
        <v>-1</v>
      </c>
      <c r="AJ77" s="2">
        <f t="shared" si="42"/>
        <v>-1</v>
      </c>
      <c r="AK77" s="2">
        <f t="shared" si="43"/>
        <v>-1</v>
      </c>
      <c r="AL77" s="2">
        <f t="shared" si="44"/>
        <v>5.8082085198085665E-6</v>
      </c>
    </row>
    <row r="78" spans="1:38">
      <c r="A78">
        <v>0.5</v>
      </c>
      <c r="B78">
        <v>7</v>
      </c>
      <c r="C78">
        <v>0.1</v>
      </c>
      <c r="D78" s="1">
        <v>2.7544145443400001E-13</v>
      </c>
      <c r="E78">
        <v>0.198008741727</v>
      </c>
      <c r="F78" s="1">
        <f>(E78-D78)/C78</f>
        <v>1.9800874172672456</v>
      </c>
      <c r="G78" s="2"/>
      <c r="H78" s="2"/>
      <c r="I78" s="2"/>
      <c r="J78" s="2"/>
      <c r="K78" s="2"/>
      <c r="L78" s="2"/>
      <c r="M78" s="2"/>
      <c r="N78" s="2">
        <f t="shared" si="34"/>
        <v>0.5</v>
      </c>
      <c r="O78" s="2"/>
      <c r="P78" s="2"/>
      <c r="Q78" s="2"/>
      <c r="R78" s="2">
        <f t="shared" ref="R78:R102" si="45">$B$120*$F78/(G$1+2)</f>
        <v>2.2500653433915305</v>
      </c>
      <c r="S78" s="2">
        <f t="shared" ref="S78:S102" si="46">$B$120*$F78/(H$1+2)</f>
        <v>1.5000435622610204</v>
      </c>
      <c r="T78" s="2">
        <f t="shared" ref="T78:T102" si="47">$B$120*$F78/(I$1+2)</f>
        <v>1.1250326716957653</v>
      </c>
      <c r="U78" s="2">
        <f t="shared" ref="U78:U102" si="48">$B$120*$F78/(J$1+2)</f>
        <v>0.90002613735661219</v>
      </c>
      <c r="V78" s="2">
        <f t="shared" ref="V78:V102" si="49">$B$120*$F78/(K$1+2)</f>
        <v>0.75002178113051021</v>
      </c>
      <c r="W78" s="2">
        <f t="shared" ref="W78:W102" si="50">$B$120*$F78/(L$1+2)</f>
        <v>0.64287581239758018</v>
      </c>
      <c r="X78" s="2">
        <f t="shared" ref="X78:X102" si="51">$B$120*$F78/(M$1+2)</f>
        <v>0.56251633584788263</v>
      </c>
      <c r="Y78" s="2">
        <f t="shared" ref="Y78:Y102" si="52">$B$120*$F78/(N$1+2)</f>
        <v>0.50001452075367347</v>
      </c>
      <c r="Z78" s="2">
        <f t="shared" ref="Z78:Z102" si="53">$B$120*$F78/(O$1+2)</f>
        <v>0.45001306867830609</v>
      </c>
      <c r="AA78" s="2">
        <f t="shared" ref="AA78:AA102" si="54">$B$120*$F78/(P$1+2)</f>
        <v>0.40910278970755098</v>
      </c>
      <c r="AC78" s="2">
        <f t="shared" si="35"/>
        <v>-1</v>
      </c>
      <c r="AD78" s="2">
        <f t="shared" si="36"/>
        <v>-1</v>
      </c>
      <c r="AE78" s="2">
        <f t="shared" si="37"/>
        <v>-1</v>
      </c>
      <c r="AF78" s="2">
        <f t="shared" si="38"/>
        <v>-1</v>
      </c>
      <c r="AG78" s="2">
        <f t="shared" si="39"/>
        <v>-1</v>
      </c>
      <c r="AH78" s="2">
        <f t="shared" si="40"/>
        <v>-1</v>
      </c>
      <c r="AI78" s="2">
        <f t="shared" si="41"/>
        <v>-1</v>
      </c>
      <c r="AJ78" s="2">
        <f t="shared" si="42"/>
        <v>1.4520753673474829E-5</v>
      </c>
      <c r="AK78" s="2">
        <f t="shared" si="43"/>
        <v>-1</v>
      </c>
      <c r="AL78" s="2">
        <f t="shared" si="44"/>
        <v>-1</v>
      </c>
    </row>
    <row r="79" spans="1:38">
      <c r="A79">
        <v>0.9</v>
      </c>
      <c r="B79">
        <v>3</v>
      </c>
      <c r="C79">
        <v>0.1</v>
      </c>
      <c r="D79" s="1">
        <v>4.4233573061100002E-13</v>
      </c>
      <c r="E79">
        <v>0.198026634107</v>
      </c>
      <c r="F79" s="1">
        <f>(E79-D79)/C79</f>
        <v>1.9802663410655765</v>
      </c>
      <c r="G79" s="2"/>
      <c r="H79" s="2"/>
      <c r="I79" s="2"/>
      <c r="J79" s="2">
        <f t="shared" si="34"/>
        <v>0.9</v>
      </c>
      <c r="K79" s="2"/>
      <c r="L79" s="2"/>
      <c r="M79" s="2"/>
      <c r="N79" s="2"/>
      <c r="O79" s="2"/>
      <c r="P79" s="2"/>
      <c r="Q79" s="2"/>
      <c r="R79" s="2">
        <f t="shared" si="45"/>
        <v>2.2502686628178457</v>
      </c>
      <c r="S79" s="2">
        <f t="shared" si="46"/>
        <v>1.5001791085452305</v>
      </c>
      <c r="T79" s="2">
        <f t="shared" si="47"/>
        <v>1.1251343314089228</v>
      </c>
      <c r="U79" s="2">
        <f t="shared" si="48"/>
        <v>0.90010746512713824</v>
      </c>
      <c r="V79" s="2">
        <f t="shared" si="49"/>
        <v>0.75008955427261526</v>
      </c>
      <c r="W79" s="2">
        <f t="shared" si="50"/>
        <v>0.64293390366224157</v>
      </c>
      <c r="X79" s="2">
        <f t="shared" si="51"/>
        <v>0.56256716570446141</v>
      </c>
      <c r="Y79" s="2">
        <f t="shared" si="52"/>
        <v>0.50005970284841017</v>
      </c>
      <c r="Z79" s="2">
        <f t="shared" si="53"/>
        <v>0.45005373256356912</v>
      </c>
      <c r="AA79" s="2">
        <f t="shared" si="54"/>
        <v>0.40913975687597193</v>
      </c>
      <c r="AC79" s="2">
        <f t="shared" si="35"/>
        <v>-1</v>
      </c>
      <c r="AD79" s="2">
        <f t="shared" si="36"/>
        <v>-1</v>
      </c>
      <c r="AE79" s="2">
        <f t="shared" si="37"/>
        <v>-1</v>
      </c>
      <c r="AF79" s="2">
        <f t="shared" si="38"/>
        <v>1.0746512713821765E-4</v>
      </c>
      <c r="AG79" s="2">
        <f t="shared" si="39"/>
        <v>-1</v>
      </c>
      <c r="AH79" s="2">
        <f t="shared" si="40"/>
        <v>-1</v>
      </c>
      <c r="AI79" s="2">
        <f t="shared" si="41"/>
        <v>-1</v>
      </c>
      <c r="AJ79" s="2">
        <f t="shared" si="42"/>
        <v>-1</v>
      </c>
      <c r="AK79" s="2">
        <f t="shared" si="43"/>
        <v>-1</v>
      </c>
      <c r="AL79" s="2">
        <f t="shared" si="44"/>
        <v>-1</v>
      </c>
    </row>
    <row r="80" spans="1:38">
      <c r="A80">
        <v>0.6</v>
      </c>
      <c r="B80">
        <v>6</v>
      </c>
      <c r="C80">
        <v>0.1</v>
      </c>
      <c r="D80" s="1">
        <v>3.1663766754200002E-13</v>
      </c>
      <c r="E80">
        <v>0.21121307306199999</v>
      </c>
      <c r="F80" s="1">
        <f>(E80-D80)/C80</f>
        <v>2.1121307306168333</v>
      </c>
      <c r="G80" s="2"/>
      <c r="H80" s="2"/>
      <c r="I80" s="2"/>
      <c r="J80" s="2"/>
      <c r="K80" s="2"/>
      <c r="L80" s="2"/>
      <c r="M80" s="2">
        <f t="shared" si="34"/>
        <v>0.6</v>
      </c>
      <c r="N80" s="2"/>
      <c r="O80" s="2"/>
      <c r="P80" s="2"/>
      <c r="Q80" s="2"/>
      <c r="R80" s="2">
        <f t="shared" si="45"/>
        <v>2.4001122961692709</v>
      </c>
      <c r="S80" s="2">
        <f t="shared" si="46"/>
        <v>1.6000748641128473</v>
      </c>
      <c r="T80" s="2">
        <f t="shared" si="47"/>
        <v>1.2000561480846355</v>
      </c>
      <c r="U80" s="2">
        <f t="shared" si="48"/>
        <v>0.96004491846770834</v>
      </c>
      <c r="V80" s="2">
        <f t="shared" si="49"/>
        <v>0.80003743205642364</v>
      </c>
      <c r="W80" s="2">
        <f t="shared" si="50"/>
        <v>0.68574637033407737</v>
      </c>
      <c r="X80" s="2">
        <f t="shared" si="51"/>
        <v>0.60002807404231773</v>
      </c>
      <c r="Y80" s="2">
        <f t="shared" si="52"/>
        <v>0.53335828803761576</v>
      </c>
      <c r="Z80" s="2">
        <f t="shared" si="53"/>
        <v>0.48002245923385417</v>
      </c>
      <c r="AA80" s="2">
        <f t="shared" si="54"/>
        <v>0.43638405384895834</v>
      </c>
      <c r="AC80" s="2">
        <f t="shared" si="35"/>
        <v>-1</v>
      </c>
      <c r="AD80" s="2">
        <f t="shared" si="36"/>
        <v>-1</v>
      </c>
      <c r="AE80" s="2">
        <f t="shared" si="37"/>
        <v>-1</v>
      </c>
      <c r="AF80" s="2">
        <f t="shared" si="38"/>
        <v>-1</v>
      </c>
      <c r="AG80" s="2">
        <f t="shared" si="39"/>
        <v>-1</v>
      </c>
      <c r="AH80" s="2">
        <f t="shared" si="40"/>
        <v>-1</v>
      </c>
      <c r="AI80" s="2">
        <f t="shared" si="41"/>
        <v>2.8074042317749459E-5</v>
      </c>
      <c r="AJ80" s="2">
        <f t="shared" si="42"/>
        <v>-1</v>
      </c>
      <c r="AK80" s="2">
        <f t="shared" si="43"/>
        <v>-1</v>
      </c>
      <c r="AL80" s="2">
        <f t="shared" si="44"/>
        <v>-1</v>
      </c>
    </row>
    <row r="81" spans="1:38">
      <c r="A81">
        <v>0.8</v>
      </c>
      <c r="B81">
        <v>4</v>
      </c>
      <c r="C81">
        <v>0.1</v>
      </c>
      <c r="D81" s="1">
        <v>4.0070236718699998E-13</v>
      </c>
      <c r="E81">
        <v>0.21122261555399999</v>
      </c>
      <c r="F81" s="1">
        <f>(E81-D81)/C81</f>
        <v>2.1122261555359927</v>
      </c>
      <c r="G81" s="2"/>
      <c r="H81" s="2"/>
      <c r="I81" s="2"/>
      <c r="J81" s="2"/>
      <c r="K81" s="2">
        <f t="shared" si="34"/>
        <v>0.8</v>
      </c>
      <c r="L81" s="2"/>
      <c r="M81" s="2"/>
      <c r="N81" s="2"/>
      <c r="O81" s="2"/>
      <c r="P81" s="2"/>
      <c r="Q81" s="2"/>
      <c r="R81" s="2">
        <f t="shared" si="45"/>
        <v>2.4002207319391382</v>
      </c>
      <c r="S81" s="2">
        <f t="shared" si="46"/>
        <v>1.6001471546260921</v>
      </c>
      <c r="T81" s="2">
        <f t="shared" si="47"/>
        <v>1.2001103659695691</v>
      </c>
      <c r="U81" s="2">
        <f t="shared" si="48"/>
        <v>0.96008829277565533</v>
      </c>
      <c r="V81" s="2">
        <f t="shared" si="49"/>
        <v>0.80007357731304607</v>
      </c>
      <c r="W81" s="2">
        <f t="shared" si="50"/>
        <v>0.68577735198261092</v>
      </c>
      <c r="X81" s="2">
        <f t="shared" si="51"/>
        <v>0.60005518298478455</v>
      </c>
      <c r="Y81" s="2">
        <f t="shared" si="52"/>
        <v>0.53338238487536405</v>
      </c>
      <c r="Z81" s="2">
        <f t="shared" si="53"/>
        <v>0.48004414638782766</v>
      </c>
      <c r="AA81" s="2">
        <f t="shared" si="54"/>
        <v>0.43640376944347969</v>
      </c>
      <c r="AC81" s="2">
        <f t="shared" si="35"/>
        <v>-1</v>
      </c>
      <c r="AD81" s="2">
        <f t="shared" si="36"/>
        <v>-1</v>
      </c>
      <c r="AE81" s="2">
        <f t="shared" si="37"/>
        <v>-1</v>
      </c>
      <c r="AF81" s="2">
        <f t="shared" si="38"/>
        <v>-1</v>
      </c>
      <c r="AG81" s="2">
        <f t="shared" si="39"/>
        <v>7.3577313046024884E-5</v>
      </c>
      <c r="AH81" s="2">
        <f t="shared" si="40"/>
        <v>-1</v>
      </c>
      <c r="AI81" s="2">
        <f t="shared" si="41"/>
        <v>-1</v>
      </c>
      <c r="AJ81" s="2">
        <f t="shared" si="42"/>
        <v>-1</v>
      </c>
      <c r="AK81" s="2">
        <f t="shared" si="43"/>
        <v>-1</v>
      </c>
      <c r="AL81" s="2">
        <f t="shared" si="44"/>
        <v>-1</v>
      </c>
    </row>
    <row r="82" spans="1:38">
      <c r="A82">
        <v>0.7</v>
      </c>
      <c r="B82">
        <v>5</v>
      </c>
      <c r="C82">
        <v>0.1</v>
      </c>
      <c r="D82" s="1">
        <v>3.5835429769199998E-13</v>
      </c>
      <c r="E82">
        <v>0.21561786802999999</v>
      </c>
      <c r="F82" s="1">
        <f>(E82-D82)/C82</f>
        <v>2.1561786802964162</v>
      </c>
      <c r="G82" s="2"/>
      <c r="H82" s="2"/>
      <c r="I82" s="2"/>
      <c r="J82" s="2"/>
      <c r="K82" s="2"/>
      <c r="L82" s="2">
        <f t="shared" si="34"/>
        <v>0.7</v>
      </c>
      <c r="M82" s="2"/>
      <c r="N82" s="2"/>
      <c r="O82" s="2"/>
      <c r="P82" s="2"/>
      <c r="Q82" s="2"/>
      <c r="R82" s="2">
        <f t="shared" si="45"/>
        <v>2.4501660282202868</v>
      </c>
      <c r="S82" s="2">
        <f t="shared" si="46"/>
        <v>1.6334440188135246</v>
      </c>
      <c r="T82" s="2">
        <f t="shared" si="47"/>
        <v>1.2250830141101434</v>
      </c>
      <c r="U82" s="2">
        <f t="shared" si="48"/>
        <v>0.98006641128811478</v>
      </c>
      <c r="V82" s="2">
        <f t="shared" si="49"/>
        <v>0.81672200940676232</v>
      </c>
      <c r="W82" s="2">
        <f t="shared" si="50"/>
        <v>0.70004743663436764</v>
      </c>
      <c r="X82" s="2">
        <f t="shared" si="51"/>
        <v>0.61254150705507171</v>
      </c>
      <c r="Y82" s="2">
        <f t="shared" si="52"/>
        <v>0.54448133960450817</v>
      </c>
      <c r="Z82" s="2">
        <f t="shared" si="53"/>
        <v>0.49003320564405739</v>
      </c>
      <c r="AA82" s="2">
        <f t="shared" si="54"/>
        <v>0.44548473240368852</v>
      </c>
      <c r="AC82" s="2">
        <f t="shared" si="35"/>
        <v>-1</v>
      </c>
      <c r="AD82" s="2">
        <f t="shared" si="36"/>
        <v>-1</v>
      </c>
      <c r="AE82" s="2">
        <f t="shared" si="37"/>
        <v>-1</v>
      </c>
      <c r="AF82" s="2">
        <f t="shared" si="38"/>
        <v>-1</v>
      </c>
      <c r="AG82" s="2">
        <f t="shared" si="39"/>
        <v>-1</v>
      </c>
      <c r="AH82" s="2">
        <f t="shared" si="40"/>
        <v>4.7436634367681307E-5</v>
      </c>
      <c r="AI82" s="2">
        <f t="shared" si="41"/>
        <v>-1</v>
      </c>
      <c r="AJ82" s="2">
        <f t="shared" si="42"/>
        <v>-1</v>
      </c>
      <c r="AK82" s="2">
        <f t="shared" si="43"/>
        <v>-1</v>
      </c>
      <c r="AL82" s="2">
        <f t="shared" si="44"/>
        <v>-1</v>
      </c>
    </row>
    <row r="83" spans="1:38">
      <c r="A83">
        <v>0.5</v>
      </c>
      <c r="B83">
        <v>8</v>
      </c>
      <c r="C83">
        <v>0.1</v>
      </c>
      <c r="D83" s="1">
        <v>2.8132563646499998E-13</v>
      </c>
      <c r="E83">
        <v>0.22000971303</v>
      </c>
      <c r="F83" s="1">
        <f>(E83-D83)/C83</f>
        <v>2.2000971302971863</v>
      </c>
      <c r="G83" s="2"/>
      <c r="H83" s="2"/>
      <c r="I83" s="2"/>
      <c r="J83" s="2"/>
      <c r="K83" s="2"/>
      <c r="L83" s="2"/>
      <c r="M83" s="2"/>
      <c r="N83" s="2"/>
      <c r="O83" s="2">
        <f t="shared" si="34"/>
        <v>0.5</v>
      </c>
      <c r="P83" s="2"/>
      <c r="Q83" s="2"/>
      <c r="R83" s="2">
        <f t="shared" si="45"/>
        <v>2.5000726037686478</v>
      </c>
      <c r="S83" s="2">
        <f t="shared" si="46"/>
        <v>1.6667150691790986</v>
      </c>
      <c r="T83" s="2">
        <f t="shared" si="47"/>
        <v>1.2500363018843239</v>
      </c>
      <c r="U83" s="2">
        <f t="shared" si="48"/>
        <v>1.0000290415074591</v>
      </c>
      <c r="V83" s="2">
        <f t="shared" si="49"/>
        <v>0.83335753458954931</v>
      </c>
      <c r="W83" s="2">
        <f t="shared" si="50"/>
        <v>0.71430645821961369</v>
      </c>
      <c r="X83" s="2">
        <f t="shared" si="51"/>
        <v>0.62501815094216195</v>
      </c>
      <c r="Y83" s="2">
        <f t="shared" si="52"/>
        <v>0.55557168972636617</v>
      </c>
      <c r="Z83" s="2">
        <f t="shared" si="53"/>
        <v>0.50001452075372954</v>
      </c>
      <c r="AA83" s="2">
        <f t="shared" si="54"/>
        <v>0.45455865523066324</v>
      </c>
      <c r="AC83" s="2">
        <f t="shared" si="35"/>
        <v>-1</v>
      </c>
      <c r="AD83" s="2">
        <f t="shared" si="36"/>
        <v>-1</v>
      </c>
      <c r="AE83" s="2">
        <f t="shared" si="37"/>
        <v>-1</v>
      </c>
      <c r="AF83" s="2">
        <f t="shared" si="38"/>
        <v>-1</v>
      </c>
      <c r="AG83" s="2">
        <f t="shared" si="39"/>
        <v>-1</v>
      </c>
      <c r="AH83" s="2">
        <f t="shared" si="40"/>
        <v>-1</v>
      </c>
      <c r="AI83" s="2">
        <f t="shared" si="41"/>
        <v>-1</v>
      </c>
      <c r="AJ83" s="2">
        <f t="shared" si="42"/>
        <v>-1</v>
      </c>
      <c r="AK83" s="2">
        <f t="shared" si="43"/>
        <v>1.4520753729541092E-5</v>
      </c>
      <c r="AL83" s="2">
        <f t="shared" si="44"/>
        <v>-1</v>
      </c>
    </row>
    <row r="84" spans="1:38">
      <c r="A84">
        <v>0.6</v>
      </c>
      <c r="B84">
        <v>7</v>
      </c>
      <c r="C84">
        <v>0.1</v>
      </c>
      <c r="D84" s="1">
        <v>3.2202224921100001E-13</v>
      </c>
      <c r="E84">
        <v>0.237614707195</v>
      </c>
      <c r="F84" s="1">
        <f>(E84-D84)/C84</f>
        <v>2.3761470719467797</v>
      </c>
      <c r="G84" s="2"/>
      <c r="H84" s="2"/>
      <c r="I84" s="2"/>
      <c r="J84" s="2"/>
      <c r="K84" s="2"/>
      <c r="L84" s="2"/>
      <c r="M84" s="2"/>
      <c r="N84" s="2">
        <f t="shared" si="34"/>
        <v>0.6</v>
      </c>
      <c r="O84" s="2"/>
      <c r="P84" s="2"/>
      <c r="Q84" s="2"/>
      <c r="R84" s="2">
        <f t="shared" si="45"/>
        <v>2.7001263331936594</v>
      </c>
      <c r="S84" s="2">
        <f t="shared" si="46"/>
        <v>1.8000842221291062</v>
      </c>
      <c r="T84" s="2">
        <f t="shared" si="47"/>
        <v>1.3500631665968297</v>
      </c>
      <c r="U84" s="2">
        <f t="shared" si="48"/>
        <v>1.0800505332774637</v>
      </c>
      <c r="V84" s="2">
        <f t="shared" si="49"/>
        <v>0.90004211106455312</v>
      </c>
      <c r="W84" s="2">
        <f t="shared" si="50"/>
        <v>0.77146466662675983</v>
      </c>
      <c r="X84" s="2">
        <f t="shared" si="51"/>
        <v>0.67503158329841484</v>
      </c>
      <c r="Y84" s="2">
        <f t="shared" si="52"/>
        <v>0.60002807404303538</v>
      </c>
      <c r="Z84" s="2">
        <f t="shared" si="53"/>
        <v>0.54002526663873185</v>
      </c>
      <c r="AA84" s="2">
        <f t="shared" si="54"/>
        <v>0.49093206058066535</v>
      </c>
      <c r="AC84" s="2">
        <f t="shared" si="35"/>
        <v>-1</v>
      </c>
      <c r="AD84" s="2">
        <f t="shared" si="36"/>
        <v>-1</v>
      </c>
      <c r="AE84" s="2">
        <f t="shared" si="37"/>
        <v>-1</v>
      </c>
      <c r="AF84" s="2">
        <f t="shared" si="38"/>
        <v>-1</v>
      </c>
      <c r="AG84" s="2">
        <f t="shared" si="39"/>
        <v>-1</v>
      </c>
      <c r="AH84" s="2">
        <f t="shared" si="40"/>
        <v>-1</v>
      </c>
      <c r="AI84" s="2">
        <f t="shared" si="41"/>
        <v>-1</v>
      </c>
      <c r="AJ84" s="2">
        <f t="shared" si="42"/>
        <v>2.8074043035397622E-5</v>
      </c>
      <c r="AK84" s="2">
        <f t="shared" si="43"/>
        <v>-1</v>
      </c>
      <c r="AL84" s="2">
        <f t="shared" si="44"/>
        <v>-1</v>
      </c>
    </row>
    <row r="85" spans="1:38">
      <c r="A85">
        <v>0.9</v>
      </c>
      <c r="B85">
        <v>4</v>
      </c>
      <c r="C85">
        <v>0.1</v>
      </c>
      <c r="D85" s="1">
        <v>4.46221511197E-13</v>
      </c>
      <c r="E85">
        <v>0.23763196092899999</v>
      </c>
      <c r="F85" s="1">
        <f>(E85-D85)/C85</f>
        <v>2.3763196092855376</v>
      </c>
      <c r="G85" s="2"/>
      <c r="H85" s="2"/>
      <c r="I85" s="2"/>
      <c r="J85" s="2"/>
      <c r="K85" s="2">
        <f t="shared" si="34"/>
        <v>0.9</v>
      </c>
      <c r="L85" s="2"/>
      <c r="M85" s="2"/>
      <c r="N85" s="2"/>
      <c r="O85" s="2"/>
      <c r="P85" s="2"/>
      <c r="Q85" s="2"/>
      <c r="R85" s="2">
        <f t="shared" si="45"/>
        <v>2.7003223953891942</v>
      </c>
      <c r="S85" s="2">
        <f t="shared" si="46"/>
        <v>1.8002149302594628</v>
      </c>
      <c r="T85" s="2">
        <f t="shared" si="47"/>
        <v>1.3501611976945971</v>
      </c>
      <c r="U85" s="2">
        <f t="shared" si="48"/>
        <v>1.0801289581556777</v>
      </c>
      <c r="V85" s="2">
        <f t="shared" si="49"/>
        <v>0.90010746512973139</v>
      </c>
      <c r="W85" s="2">
        <f t="shared" si="50"/>
        <v>0.77152068439691257</v>
      </c>
      <c r="X85" s="2">
        <f t="shared" si="51"/>
        <v>0.67508059884729854</v>
      </c>
      <c r="Y85" s="2">
        <f t="shared" si="52"/>
        <v>0.60007164341982089</v>
      </c>
      <c r="Z85" s="2">
        <f t="shared" si="53"/>
        <v>0.54006447907783883</v>
      </c>
      <c r="AA85" s="2">
        <f t="shared" si="54"/>
        <v>0.49096770825258074</v>
      </c>
      <c r="AC85" s="2">
        <f t="shared" si="35"/>
        <v>-1</v>
      </c>
      <c r="AD85" s="2">
        <f t="shared" si="36"/>
        <v>-1</v>
      </c>
      <c r="AE85" s="2">
        <f t="shared" si="37"/>
        <v>-1</v>
      </c>
      <c r="AF85" s="2">
        <f t="shared" si="38"/>
        <v>-1</v>
      </c>
      <c r="AG85" s="2">
        <f t="shared" si="39"/>
        <v>1.0746512973136557E-4</v>
      </c>
      <c r="AH85" s="2">
        <f t="shared" si="40"/>
        <v>-1</v>
      </c>
      <c r="AI85" s="2">
        <f t="shared" si="41"/>
        <v>-1</v>
      </c>
      <c r="AJ85" s="2">
        <f t="shared" si="42"/>
        <v>-1</v>
      </c>
      <c r="AK85" s="2">
        <f t="shared" si="43"/>
        <v>-1</v>
      </c>
      <c r="AL85" s="2">
        <f t="shared" si="44"/>
        <v>-1</v>
      </c>
    </row>
    <row r="86" spans="1:38">
      <c r="A86">
        <v>0.5</v>
      </c>
      <c r="B86">
        <v>9</v>
      </c>
      <c r="C86">
        <v>0.1</v>
      </c>
      <c r="D86" s="1">
        <v>2.87709418856E-13</v>
      </c>
      <c r="E86">
        <v>0.24201068433299999</v>
      </c>
      <c r="F86" s="1">
        <f>(E86-D86)/C86</f>
        <v>2.4201068433271224</v>
      </c>
      <c r="G86" s="2"/>
      <c r="H86" s="2"/>
      <c r="I86" s="2"/>
      <c r="J86" s="2"/>
      <c r="K86" s="2"/>
      <c r="L86" s="2"/>
      <c r="M86" s="2"/>
      <c r="N86" s="2"/>
      <c r="O86" s="2"/>
      <c r="P86" s="2">
        <f t="shared" si="34"/>
        <v>0.5</v>
      </c>
      <c r="Q86" s="2"/>
      <c r="R86" s="2">
        <f t="shared" si="45"/>
        <v>2.7500798641457598</v>
      </c>
      <c r="S86" s="2">
        <f t="shared" si="46"/>
        <v>1.8333865760971733</v>
      </c>
      <c r="T86" s="2">
        <f t="shared" si="47"/>
        <v>1.3750399320728799</v>
      </c>
      <c r="U86" s="2">
        <f t="shared" si="48"/>
        <v>1.1000319456583039</v>
      </c>
      <c r="V86" s="2">
        <f t="shared" si="49"/>
        <v>0.91669328804858663</v>
      </c>
      <c r="W86" s="2">
        <f t="shared" si="50"/>
        <v>0.78573710404164565</v>
      </c>
      <c r="X86" s="2">
        <f t="shared" si="51"/>
        <v>0.68751996603643994</v>
      </c>
      <c r="Y86" s="2">
        <f t="shared" si="52"/>
        <v>0.61112885869905775</v>
      </c>
      <c r="Z86" s="2">
        <f t="shared" si="53"/>
        <v>0.55001597282915193</v>
      </c>
      <c r="AA86" s="2">
        <f t="shared" si="54"/>
        <v>0.50001452075377451</v>
      </c>
      <c r="AC86" s="2">
        <f t="shared" si="35"/>
        <v>-1</v>
      </c>
      <c r="AD86" s="2">
        <f t="shared" si="36"/>
        <v>-1</v>
      </c>
      <c r="AE86" s="2">
        <f t="shared" si="37"/>
        <v>-1</v>
      </c>
      <c r="AF86" s="2">
        <f t="shared" si="38"/>
        <v>-1</v>
      </c>
      <c r="AG86" s="2">
        <f t="shared" si="39"/>
        <v>-1</v>
      </c>
      <c r="AH86" s="2">
        <f t="shared" si="40"/>
        <v>-1</v>
      </c>
      <c r="AI86" s="2">
        <f t="shared" si="41"/>
        <v>-1</v>
      </c>
      <c r="AJ86" s="2">
        <f t="shared" si="42"/>
        <v>-1</v>
      </c>
      <c r="AK86" s="2">
        <f t="shared" si="43"/>
        <v>-1</v>
      </c>
      <c r="AL86" s="2">
        <f t="shared" si="44"/>
        <v>1.4520753774505124E-5</v>
      </c>
    </row>
    <row r="87" spans="1:38">
      <c r="A87">
        <v>0.7</v>
      </c>
      <c r="B87">
        <v>6</v>
      </c>
      <c r="C87">
        <v>0.1</v>
      </c>
      <c r="D87" s="1">
        <v>3.63322545727E-13</v>
      </c>
      <c r="E87">
        <v>0.246420420605</v>
      </c>
      <c r="F87" s="1">
        <f>(E87-D87)/C87</f>
        <v>2.4642042060463667</v>
      </c>
      <c r="G87" s="2"/>
      <c r="H87" s="2"/>
      <c r="I87" s="2"/>
      <c r="J87" s="2"/>
      <c r="K87" s="2"/>
      <c r="L87" s="2"/>
      <c r="M87" s="2">
        <f t="shared" si="34"/>
        <v>0.7</v>
      </c>
      <c r="N87" s="2"/>
      <c r="O87" s="2"/>
      <c r="P87" s="2"/>
      <c r="Q87" s="2"/>
      <c r="R87" s="2">
        <f t="shared" si="45"/>
        <v>2.8001897465298797</v>
      </c>
      <c r="S87" s="2">
        <f t="shared" si="46"/>
        <v>1.8667931643532532</v>
      </c>
      <c r="T87" s="2">
        <f t="shared" si="47"/>
        <v>1.4000948732649399</v>
      </c>
      <c r="U87" s="2">
        <f t="shared" si="48"/>
        <v>1.1200758986119519</v>
      </c>
      <c r="V87" s="2">
        <f t="shared" si="49"/>
        <v>0.93339658217662658</v>
      </c>
      <c r="W87" s="2">
        <f t="shared" si="50"/>
        <v>0.8000542132942513</v>
      </c>
      <c r="X87" s="2">
        <f t="shared" si="51"/>
        <v>0.70004743663246993</v>
      </c>
      <c r="Y87" s="2">
        <f t="shared" si="52"/>
        <v>0.62226438811775109</v>
      </c>
      <c r="Z87" s="2">
        <f t="shared" si="53"/>
        <v>0.56003794930597595</v>
      </c>
      <c r="AA87" s="2">
        <f t="shared" si="54"/>
        <v>0.50912540845997811</v>
      </c>
      <c r="AC87" s="2">
        <f t="shared" si="35"/>
        <v>-1</v>
      </c>
      <c r="AD87" s="2">
        <f t="shared" si="36"/>
        <v>-1</v>
      </c>
      <c r="AE87" s="2">
        <f t="shared" si="37"/>
        <v>-1</v>
      </c>
      <c r="AF87" s="2">
        <f t="shared" si="38"/>
        <v>-1</v>
      </c>
      <c r="AG87" s="2">
        <f t="shared" si="39"/>
        <v>-1</v>
      </c>
      <c r="AH87" s="2">
        <f t="shared" si="40"/>
        <v>-1</v>
      </c>
      <c r="AI87" s="2">
        <f t="shared" si="41"/>
        <v>4.7436632469977091E-5</v>
      </c>
      <c r="AJ87" s="2">
        <f t="shared" si="42"/>
        <v>-1</v>
      </c>
      <c r="AK87" s="2">
        <f t="shared" si="43"/>
        <v>-1</v>
      </c>
      <c r="AL87" s="2">
        <f t="shared" si="44"/>
        <v>-1</v>
      </c>
    </row>
    <row r="88" spans="1:38">
      <c r="A88">
        <v>0.8</v>
      </c>
      <c r="B88">
        <v>5</v>
      </c>
      <c r="C88">
        <v>0.1</v>
      </c>
      <c r="D88" s="1">
        <v>4.05087748135E-13</v>
      </c>
      <c r="E88">
        <v>0.246426384813</v>
      </c>
      <c r="F88" s="1">
        <f>(E88-D88)/C88</f>
        <v>2.4642638481259489</v>
      </c>
      <c r="G88" s="2"/>
      <c r="H88" s="2"/>
      <c r="I88" s="2"/>
      <c r="J88" s="2"/>
      <c r="K88" s="2"/>
      <c r="L88" s="2">
        <f t="shared" si="34"/>
        <v>0.8</v>
      </c>
      <c r="M88" s="2"/>
      <c r="N88" s="2"/>
      <c r="O88" s="2"/>
      <c r="P88" s="2"/>
      <c r="Q88" s="2"/>
      <c r="R88" s="2">
        <f t="shared" si="45"/>
        <v>2.8002575205963707</v>
      </c>
      <c r="S88" s="2">
        <f t="shared" si="46"/>
        <v>1.8668383470642471</v>
      </c>
      <c r="T88" s="2">
        <f t="shared" si="47"/>
        <v>1.4001287602981853</v>
      </c>
      <c r="U88" s="2">
        <f t="shared" si="48"/>
        <v>1.1201030082385484</v>
      </c>
      <c r="V88" s="2">
        <f t="shared" si="49"/>
        <v>0.93341917353212356</v>
      </c>
      <c r="W88" s="2">
        <f t="shared" si="50"/>
        <v>0.8000735773132488</v>
      </c>
      <c r="X88" s="2">
        <f t="shared" si="51"/>
        <v>0.70006438014909267</v>
      </c>
      <c r="Y88" s="2">
        <f t="shared" si="52"/>
        <v>0.62227944902141574</v>
      </c>
      <c r="Z88" s="2">
        <f t="shared" si="53"/>
        <v>0.56005150411927418</v>
      </c>
      <c r="AA88" s="2">
        <f t="shared" si="54"/>
        <v>0.50913773101752191</v>
      </c>
      <c r="AC88" s="2">
        <f t="shared" si="35"/>
        <v>-1</v>
      </c>
      <c r="AD88" s="2">
        <f t="shared" si="36"/>
        <v>-1</v>
      </c>
      <c r="AE88" s="2">
        <f t="shared" si="37"/>
        <v>-1</v>
      </c>
      <c r="AF88" s="2">
        <f t="shared" si="38"/>
        <v>-1</v>
      </c>
      <c r="AG88" s="2">
        <f t="shared" si="39"/>
        <v>-1</v>
      </c>
      <c r="AH88" s="2">
        <f t="shared" si="40"/>
        <v>7.3577313248751608E-5</v>
      </c>
      <c r="AI88" s="2">
        <f t="shared" si="41"/>
        <v>-1</v>
      </c>
      <c r="AJ88" s="2">
        <f t="shared" si="42"/>
        <v>-1</v>
      </c>
      <c r="AK88" s="2">
        <f t="shared" si="43"/>
        <v>-1</v>
      </c>
      <c r="AL88" s="2">
        <f t="shared" si="44"/>
        <v>-1</v>
      </c>
    </row>
    <row r="89" spans="1:38">
      <c r="A89">
        <v>0.6</v>
      </c>
      <c r="B89">
        <v>8</v>
      </c>
      <c r="C89">
        <v>0.1</v>
      </c>
      <c r="D89" s="1">
        <v>3.2790643124099999E-13</v>
      </c>
      <c r="E89">
        <v>0.264016341328</v>
      </c>
      <c r="F89" s="1">
        <f>(E89-D89)/C89</f>
        <v>2.6401634132767207</v>
      </c>
      <c r="G89" s="2"/>
      <c r="H89" s="2"/>
      <c r="I89" s="2"/>
      <c r="J89" s="2"/>
      <c r="K89" s="2"/>
      <c r="L89" s="2"/>
      <c r="M89" s="2"/>
      <c r="N89" s="2"/>
      <c r="O89" s="2">
        <f t="shared" ref="H89:P102" si="55">IF(O$1=$B89,$A89,"")</f>
        <v>0.6</v>
      </c>
      <c r="P89" s="2"/>
      <c r="Q89" s="2"/>
      <c r="R89" s="2">
        <f t="shared" si="45"/>
        <v>3.0001403702180416</v>
      </c>
      <c r="S89" s="2">
        <f t="shared" si="46"/>
        <v>2.0000935801453612</v>
      </c>
      <c r="T89" s="2">
        <f t="shared" si="47"/>
        <v>1.5000701851090208</v>
      </c>
      <c r="U89" s="2">
        <f t="shared" si="48"/>
        <v>1.2000561480872167</v>
      </c>
      <c r="V89" s="2">
        <f t="shared" si="49"/>
        <v>1.0000467900726806</v>
      </c>
      <c r="W89" s="2">
        <f t="shared" si="50"/>
        <v>0.85718296291944041</v>
      </c>
      <c r="X89" s="2">
        <f t="shared" si="51"/>
        <v>0.7500350925545104</v>
      </c>
      <c r="Y89" s="2">
        <f t="shared" si="52"/>
        <v>0.66669786004845366</v>
      </c>
      <c r="Z89" s="2">
        <f t="shared" si="53"/>
        <v>0.60002807404360836</v>
      </c>
      <c r="AA89" s="2">
        <f t="shared" si="54"/>
        <v>0.5454800673123712</v>
      </c>
      <c r="AC89" s="2">
        <f t="shared" si="35"/>
        <v>-1</v>
      </c>
      <c r="AD89" s="2">
        <f t="shared" si="36"/>
        <v>-1</v>
      </c>
      <c r="AE89" s="2">
        <f t="shared" si="37"/>
        <v>-1</v>
      </c>
      <c r="AF89" s="2">
        <f t="shared" si="38"/>
        <v>-1</v>
      </c>
      <c r="AG89" s="2">
        <f t="shared" si="39"/>
        <v>-1</v>
      </c>
      <c r="AH89" s="2">
        <f t="shared" si="40"/>
        <v>-1</v>
      </c>
      <c r="AI89" s="2">
        <f t="shared" si="41"/>
        <v>-1</v>
      </c>
      <c r="AJ89" s="2">
        <f t="shared" si="42"/>
        <v>-1</v>
      </c>
      <c r="AK89" s="2">
        <f t="shared" si="43"/>
        <v>2.8074043608383725E-5</v>
      </c>
      <c r="AL89" s="2">
        <f t="shared" si="44"/>
        <v>-1</v>
      </c>
    </row>
    <row r="90" spans="1:38">
      <c r="A90">
        <v>0.7</v>
      </c>
      <c r="B90">
        <v>7</v>
      </c>
      <c r="C90">
        <v>0.1</v>
      </c>
      <c r="D90" s="1">
        <v>3.68790394123E-13</v>
      </c>
      <c r="E90">
        <v>0.27722297318099998</v>
      </c>
      <c r="F90" s="1">
        <f>(E90-D90)/C90</f>
        <v>2.7722297318063114</v>
      </c>
      <c r="G90" s="2"/>
      <c r="H90" s="2"/>
      <c r="I90" s="2"/>
      <c r="J90" s="2"/>
      <c r="K90" s="2"/>
      <c r="L90" s="2"/>
      <c r="M90" s="2"/>
      <c r="N90" s="2">
        <f t="shared" si="55"/>
        <v>0.7</v>
      </c>
      <c r="O90" s="2"/>
      <c r="P90" s="2"/>
      <c r="Q90" s="2"/>
      <c r="R90" s="2">
        <f t="shared" si="45"/>
        <v>3.1502134648508293</v>
      </c>
      <c r="S90" s="2">
        <f t="shared" si="46"/>
        <v>2.1001423099005527</v>
      </c>
      <c r="T90" s="2">
        <f t="shared" si="47"/>
        <v>1.5751067324254147</v>
      </c>
      <c r="U90" s="2">
        <f t="shared" si="48"/>
        <v>1.2600853859403318</v>
      </c>
      <c r="V90" s="2">
        <f t="shared" si="49"/>
        <v>1.0500711549502764</v>
      </c>
      <c r="W90" s="2">
        <f t="shared" si="50"/>
        <v>0.90006098995737982</v>
      </c>
      <c r="X90" s="2">
        <f t="shared" si="51"/>
        <v>0.78755336621270733</v>
      </c>
      <c r="Y90" s="2">
        <f t="shared" si="52"/>
        <v>0.70004743663351765</v>
      </c>
      <c r="Z90" s="2">
        <f t="shared" si="53"/>
        <v>0.63004269297016591</v>
      </c>
      <c r="AA90" s="2">
        <f t="shared" si="54"/>
        <v>0.57276608451833255</v>
      </c>
      <c r="AC90" s="2">
        <f t="shared" si="35"/>
        <v>-1</v>
      </c>
      <c r="AD90" s="2">
        <f t="shared" si="36"/>
        <v>-1</v>
      </c>
      <c r="AE90" s="2">
        <f t="shared" si="37"/>
        <v>-1</v>
      </c>
      <c r="AF90" s="2">
        <f t="shared" si="38"/>
        <v>-1</v>
      </c>
      <c r="AG90" s="2">
        <f t="shared" si="39"/>
        <v>-1</v>
      </c>
      <c r="AH90" s="2">
        <f t="shared" si="40"/>
        <v>-1</v>
      </c>
      <c r="AI90" s="2">
        <f t="shared" si="41"/>
        <v>-1</v>
      </c>
      <c r="AJ90" s="2">
        <f t="shared" si="42"/>
        <v>4.743663351769456E-5</v>
      </c>
      <c r="AK90" s="2">
        <f t="shared" si="43"/>
        <v>-1</v>
      </c>
      <c r="AL90" s="2">
        <f t="shared" si="44"/>
        <v>-1</v>
      </c>
    </row>
    <row r="91" spans="1:38">
      <c r="A91">
        <v>0.9</v>
      </c>
      <c r="B91">
        <v>5</v>
      </c>
      <c r="C91">
        <v>0.1</v>
      </c>
      <c r="D91" s="1">
        <v>4.5060689214400002E-13</v>
      </c>
      <c r="E91">
        <v>0.27723728775000001</v>
      </c>
      <c r="F91" s="1">
        <f>(E91-D91)/C91</f>
        <v>2.7723728774954939</v>
      </c>
      <c r="G91" s="2"/>
      <c r="H91" s="2"/>
      <c r="I91" s="2"/>
      <c r="J91" s="2"/>
      <c r="K91" s="2"/>
      <c r="L91" s="2">
        <f t="shared" si="55"/>
        <v>0.9</v>
      </c>
      <c r="M91" s="2"/>
      <c r="N91" s="2"/>
      <c r="O91" s="2"/>
      <c r="P91" s="2"/>
      <c r="Q91" s="2"/>
      <c r="R91" s="2">
        <f t="shared" si="45"/>
        <v>3.1503761279491735</v>
      </c>
      <c r="S91" s="2">
        <f t="shared" si="46"/>
        <v>2.1002507519661155</v>
      </c>
      <c r="T91" s="2">
        <f t="shared" si="47"/>
        <v>1.5751880639745868</v>
      </c>
      <c r="U91" s="2">
        <f t="shared" si="48"/>
        <v>1.2601504511796695</v>
      </c>
      <c r="V91" s="2">
        <f t="shared" si="49"/>
        <v>1.0501253759830578</v>
      </c>
      <c r="W91" s="2">
        <f t="shared" si="50"/>
        <v>0.90010746512833528</v>
      </c>
      <c r="X91" s="2">
        <f t="shared" si="51"/>
        <v>0.78759403198729339</v>
      </c>
      <c r="Y91" s="2">
        <f t="shared" si="52"/>
        <v>0.70008358398870518</v>
      </c>
      <c r="Z91" s="2">
        <f t="shared" si="53"/>
        <v>0.63007522558983475</v>
      </c>
      <c r="AA91" s="2">
        <f t="shared" si="54"/>
        <v>0.57279565962712242</v>
      </c>
      <c r="AC91" s="2">
        <f t="shared" si="35"/>
        <v>-1</v>
      </c>
      <c r="AD91" s="2">
        <f t="shared" si="36"/>
        <v>-1</v>
      </c>
      <c r="AE91" s="2">
        <f t="shared" si="37"/>
        <v>-1</v>
      </c>
      <c r="AF91" s="2">
        <f t="shared" si="38"/>
        <v>-1</v>
      </c>
      <c r="AG91" s="2">
        <f t="shared" si="39"/>
        <v>-1</v>
      </c>
      <c r="AH91" s="2">
        <f t="shared" si="40"/>
        <v>1.0746512833526012E-4</v>
      </c>
      <c r="AI91" s="2">
        <f t="shared" si="41"/>
        <v>-1</v>
      </c>
      <c r="AJ91" s="2">
        <f t="shared" si="42"/>
        <v>-1</v>
      </c>
      <c r="AK91" s="2">
        <f t="shared" si="43"/>
        <v>-1</v>
      </c>
      <c r="AL91" s="2">
        <f t="shared" si="44"/>
        <v>-1</v>
      </c>
    </row>
    <row r="92" spans="1:38">
      <c r="A92">
        <v>0.8</v>
      </c>
      <c r="B92">
        <v>6</v>
      </c>
      <c r="C92">
        <v>0.1</v>
      </c>
      <c r="D92" s="1">
        <v>4.0991721829200002E-13</v>
      </c>
      <c r="E92">
        <v>0.28163015407199998</v>
      </c>
      <c r="F92" s="1">
        <f>(E92-D92)/C92</f>
        <v>2.8163015407159007</v>
      </c>
      <c r="G92" s="2"/>
      <c r="H92" s="2"/>
      <c r="I92" s="2"/>
      <c r="J92" s="2"/>
      <c r="K92" s="2"/>
      <c r="L92" s="2"/>
      <c r="M92" s="2">
        <f t="shared" si="55"/>
        <v>0.8</v>
      </c>
      <c r="N92" s="2"/>
      <c r="O92" s="2"/>
      <c r="P92" s="2"/>
      <c r="Q92" s="2"/>
      <c r="R92" s="2">
        <f t="shared" si="45"/>
        <v>3.2002943092535978</v>
      </c>
      <c r="S92" s="2">
        <f t="shared" si="46"/>
        <v>2.1335295395023985</v>
      </c>
      <c r="T92" s="2">
        <f t="shared" si="47"/>
        <v>1.6001471546267989</v>
      </c>
      <c r="U92" s="2">
        <f t="shared" si="48"/>
        <v>1.2801177237014392</v>
      </c>
      <c r="V92" s="2">
        <f t="shared" si="49"/>
        <v>1.0667647697511993</v>
      </c>
      <c r="W92" s="2">
        <f t="shared" si="50"/>
        <v>0.91436980264388512</v>
      </c>
      <c r="X92" s="2">
        <f t="shared" si="51"/>
        <v>0.80007357731339945</v>
      </c>
      <c r="Y92" s="2">
        <f t="shared" si="52"/>
        <v>0.71117651316746622</v>
      </c>
      <c r="Z92" s="2">
        <f t="shared" si="53"/>
        <v>0.64005886185071958</v>
      </c>
      <c r="AA92" s="2">
        <f t="shared" si="54"/>
        <v>0.58187169259156324</v>
      </c>
      <c r="AC92" s="2">
        <f t="shared" si="35"/>
        <v>-1</v>
      </c>
      <c r="AD92" s="2">
        <f t="shared" si="36"/>
        <v>-1</v>
      </c>
      <c r="AE92" s="2">
        <f t="shared" si="37"/>
        <v>-1</v>
      </c>
      <c r="AF92" s="2">
        <f t="shared" si="38"/>
        <v>-1</v>
      </c>
      <c r="AG92" s="2">
        <f t="shared" si="39"/>
        <v>-1</v>
      </c>
      <c r="AH92" s="2">
        <f t="shared" si="40"/>
        <v>-1</v>
      </c>
      <c r="AI92" s="2">
        <f t="shared" si="41"/>
        <v>7.3577313399408872E-5</v>
      </c>
      <c r="AJ92" s="2">
        <f t="shared" si="42"/>
        <v>-1</v>
      </c>
      <c r="AK92" s="2">
        <f t="shared" si="43"/>
        <v>-1</v>
      </c>
      <c r="AL92" s="2">
        <f t="shared" si="44"/>
        <v>-1</v>
      </c>
    </row>
    <row r="93" spans="1:38">
      <c r="A93">
        <v>0.6</v>
      </c>
      <c r="B93">
        <v>9</v>
      </c>
      <c r="C93">
        <v>0.1</v>
      </c>
      <c r="D93" s="1">
        <v>3.3420694690599999E-13</v>
      </c>
      <c r="E93">
        <v>0.29041797545999998</v>
      </c>
      <c r="F93" s="1">
        <f>(E93-D93)/C93</f>
        <v>2.9041797545966572</v>
      </c>
      <c r="G93" s="2"/>
      <c r="H93" s="2"/>
      <c r="I93" s="2"/>
      <c r="J93" s="2"/>
      <c r="K93" s="2"/>
      <c r="L93" s="2"/>
      <c r="M93" s="2"/>
      <c r="N93" s="2"/>
      <c r="O93" s="2"/>
      <c r="P93" s="2">
        <f t="shared" si="55"/>
        <v>0.6</v>
      </c>
      <c r="Q93" s="2"/>
      <c r="R93" s="2">
        <f t="shared" si="45"/>
        <v>3.3001544072310556</v>
      </c>
      <c r="S93" s="2">
        <f t="shared" si="46"/>
        <v>2.2001029381540369</v>
      </c>
      <c r="T93" s="2">
        <f t="shared" si="47"/>
        <v>1.6500772036155278</v>
      </c>
      <c r="U93" s="2">
        <f t="shared" si="48"/>
        <v>1.3200617628924223</v>
      </c>
      <c r="V93" s="2">
        <f t="shared" si="49"/>
        <v>1.1000514690770185</v>
      </c>
      <c r="W93" s="2">
        <f t="shared" si="50"/>
        <v>0.94290125920887302</v>
      </c>
      <c r="X93" s="2">
        <f t="shared" si="51"/>
        <v>0.82503860180776389</v>
      </c>
      <c r="Y93" s="2">
        <f t="shared" si="52"/>
        <v>0.73336764605134563</v>
      </c>
      <c r="Z93" s="2">
        <f t="shared" si="53"/>
        <v>0.66003088144621114</v>
      </c>
      <c r="AA93" s="2">
        <f t="shared" si="54"/>
        <v>0.60002807404201008</v>
      </c>
      <c r="AC93" s="2">
        <f t="shared" si="35"/>
        <v>-1</v>
      </c>
      <c r="AD93" s="2">
        <f t="shared" si="36"/>
        <v>-1</v>
      </c>
      <c r="AE93" s="2">
        <f t="shared" si="37"/>
        <v>-1</v>
      </c>
      <c r="AF93" s="2">
        <f t="shared" si="38"/>
        <v>-1</v>
      </c>
      <c r="AG93" s="2">
        <f t="shared" si="39"/>
        <v>-1</v>
      </c>
      <c r="AH93" s="2">
        <f t="shared" si="40"/>
        <v>-1</v>
      </c>
      <c r="AI93" s="2">
        <f t="shared" si="41"/>
        <v>-1</v>
      </c>
      <c r="AJ93" s="2">
        <f t="shared" si="42"/>
        <v>-1</v>
      </c>
      <c r="AK93" s="2">
        <f t="shared" si="43"/>
        <v>-1</v>
      </c>
      <c r="AL93" s="2">
        <f t="shared" si="44"/>
        <v>2.8074042010106659E-5</v>
      </c>
    </row>
    <row r="94" spans="1:38">
      <c r="A94">
        <v>0.7</v>
      </c>
      <c r="B94">
        <v>8</v>
      </c>
      <c r="C94">
        <v>0.1</v>
      </c>
      <c r="D94" s="1">
        <v>3.7467457615399998E-13</v>
      </c>
      <c r="E94">
        <v>0.30802552575699998</v>
      </c>
      <c r="F94" s="1">
        <f>(E94-D94)/C94</f>
        <v>3.0802552575662525</v>
      </c>
      <c r="G94" s="2"/>
      <c r="H94" s="2"/>
      <c r="I94" s="2"/>
      <c r="J94" s="2"/>
      <c r="K94" s="2"/>
      <c r="L94" s="2"/>
      <c r="M94" s="2"/>
      <c r="N94" s="2"/>
      <c r="O94" s="2">
        <f t="shared" si="55"/>
        <v>0.7</v>
      </c>
      <c r="P94" s="2"/>
      <c r="Q94" s="2"/>
      <c r="R94" s="2">
        <f t="shared" si="45"/>
        <v>3.5002371831717745</v>
      </c>
      <c r="S94" s="2">
        <f t="shared" si="46"/>
        <v>2.3334914554478496</v>
      </c>
      <c r="T94" s="2">
        <f t="shared" si="47"/>
        <v>1.7501185915858872</v>
      </c>
      <c r="U94" s="2">
        <f t="shared" si="48"/>
        <v>1.4000948732687097</v>
      </c>
      <c r="V94" s="2">
        <f t="shared" si="49"/>
        <v>1.1667457277239248</v>
      </c>
      <c r="W94" s="2">
        <f t="shared" si="50"/>
        <v>1.0000677666205069</v>
      </c>
      <c r="X94" s="2">
        <f t="shared" si="51"/>
        <v>0.87505929579294361</v>
      </c>
      <c r="Y94" s="2">
        <f t="shared" si="52"/>
        <v>0.77783048514928321</v>
      </c>
      <c r="Z94" s="2">
        <f t="shared" si="53"/>
        <v>0.70004743663435487</v>
      </c>
      <c r="AA94" s="2">
        <f t="shared" si="54"/>
        <v>0.63640676057668621</v>
      </c>
      <c r="AC94" s="2">
        <f t="shared" si="35"/>
        <v>-1</v>
      </c>
      <c r="AD94" s="2">
        <f t="shared" si="36"/>
        <v>-1</v>
      </c>
      <c r="AE94" s="2">
        <f t="shared" si="37"/>
        <v>-1</v>
      </c>
      <c r="AF94" s="2">
        <f t="shared" si="38"/>
        <v>-1</v>
      </c>
      <c r="AG94" s="2">
        <f t="shared" si="39"/>
        <v>-1</v>
      </c>
      <c r="AH94" s="2">
        <f t="shared" si="40"/>
        <v>-1</v>
      </c>
      <c r="AI94" s="2">
        <f t="shared" si="41"/>
        <v>-1</v>
      </c>
      <c r="AJ94" s="2">
        <f t="shared" si="42"/>
        <v>-1</v>
      </c>
      <c r="AK94" s="2">
        <f t="shared" si="43"/>
        <v>4.7436634354913743E-5</v>
      </c>
      <c r="AL94" s="2">
        <f t="shared" si="44"/>
        <v>-1</v>
      </c>
    </row>
    <row r="95" spans="1:38">
      <c r="A95">
        <v>0.8</v>
      </c>
      <c r="B95">
        <v>7</v>
      </c>
      <c r="C95">
        <v>0.1</v>
      </c>
      <c r="D95" s="1">
        <v>4.1513526650699999E-13</v>
      </c>
      <c r="E95">
        <v>0.31683392333100002</v>
      </c>
      <c r="F95" s="1">
        <f>(E95-D95)/C95</f>
        <v>3.1683392333058489</v>
      </c>
      <c r="G95" s="2"/>
      <c r="H95" s="2"/>
      <c r="I95" s="2"/>
      <c r="J95" s="2"/>
      <c r="K95" s="2"/>
      <c r="L95" s="2"/>
      <c r="M95" s="2"/>
      <c r="N95" s="2">
        <f t="shared" si="55"/>
        <v>0.8</v>
      </c>
      <c r="O95" s="2"/>
      <c r="P95" s="2"/>
      <c r="Q95" s="2"/>
      <c r="R95" s="2">
        <f t="shared" si="45"/>
        <v>3.600331097910821</v>
      </c>
      <c r="S95" s="2">
        <f t="shared" si="46"/>
        <v>2.4002207319405473</v>
      </c>
      <c r="T95" s="2">
        <f t="shared" si="47"/>
        <v>1.8001655489554105</v>
      </c>
      <c r="U95" s="2">
        <f t="shared" si="48"/>
        <v>1.4401324391643284</v>
      </c>
      <c r="V95" s="2">
        <f t="shared" si="49"/>
        <v>1.2001103659702737</v>
      </c>
      <c r="W95" s="2">
        <f t="shared" si="50"/>
        <v>1.0286660279745203</v>
      </c>
      <c r="X95" s="2">
        <f t="shared" si="51"/>
        <v>0.90008277447770524</v>
      </c>
      <c r="Y95" s="2">
        <f t="shared" si="52"/>
        <v>0.8000735773135158</v>
      </c>
      <c r="Z95" s="2">
        <f t="shared" si="53"/>
        <v>0.72006621958216421</v>
      </c>
      <c r="AA95" s="2">
        <f t="shared" si="54"/>
        <v>0.65460565416560379</v>
      </c>
      <c r="AC95" s="2">
        <f t="shared" si="35"/>
        <v>-1</v>
      </c>
      <c r="AD95" s="2">
        <f t="shared" si="36"/>
        <v>-1</v>
      </c>
      <c r="AE95" s="2">
        <f t="shared" si="37"/>
        <v>-1</v>
      </c>
      <c r="AF95" s="2">
        <f t="shared" si="38"/>
        <v>-1</v>
      </c>
      <c r="AG95" s="2">
        <f t="shared" si="39"/>
        <v>-1</v>
      </c>
      <c r="AH95" s="2">
        <f t="shared" si="40"/>
        <v>-1</v>
      </c>
      <c r="AI95" s="2">
        <f t="shared" si="41"/>
        <v>-1</v>
      </c>
      <c r="AJ95" s="2">
        <f t="shared" si="42"/>
        <v>7.3577313515760245E-5</v>
      </c>
      <c r="AK95" s="2">
        <f t="shared" si="43"/>
        <v>-1</v>
      </c>
      <c r="AL95" s="2">
        <f t="shared" si="44"/>
        <v>-1</v>
      </c>
    </row>
    <row r="96" spans="1:38">
      <c r="A96">
        <v>0.9</v>
      </c>
      <c r="B96">
        <v>6</v>
      </c>
      <c r="C96">
        <v>0.1</v>
      </c>
      <c r="D96" s="1">
        <v>4.55436362301E-13</v>
      </c>
      <c r="E96">
        <v>0.31684261457200003</v>
      </c>
      <c r="F96" s="1">
        <f>(E96-D96)/C96</f>
        <v>3.1684261457154461</v>
      </c>
      <c r="G96" s="2"/>
      <c r="H96" s="2"/>
      <c r="I96" s="2"/>
      <c r="J96" s="2"/>
      <c r="K96" s="2"/>
      <c r="L96" s="2"/>
      <c r="M96" s="2">
        <f t="shared" si="55"/>
        <v>0.9</v>
      </c>
      <c r="N96" s="2"/>
      <c r="O96" s="2"/>
      <c r="P96" s="2"/>
      <c r="Q96" s="2"/>
      <c r="R96" s="2">
        <f t="shared" si="45"/>
        <v>3.6004298605205118</v>
      </c>
      <c r="S96" s="2">
        <f t="shared" si="46"/>
        <v>2.4002865736803414</v>
      </c>
      <c r="T96" s="2">
        <f t="shared" si="47"/>
        <v>1.8002149302602559</v>
      </c>
      <c r="U96" s="2">
        <f t="shared" si="48"/>
        <v>1.4401719442082048</v>
      </c>
      <c r="V96" s="2">
        <f t="shared" si="49"/>
        <v>1.2001432868401707</v>
      </c>
      <c r="W96" s="2">
        <f t="shared" si="50"/>
        <v>1.0286942458630033</v>
      </c>
      <c r="X96" s="2">
        <f t="shared" si="51"/>
        <v>0.90010746513012796</v>
      </c>
      <c r="Y96" s="2">
        <f t="shared" si="52"/>
        <v>0.80009552456011379</v>
      </c>
      <c r="Z96" s="2">
        <f t="shared" si="53"/>
        <v>0.72008597210410241</v>
      </c>
      <c r="AA96" s="2">
        <f t="shared" si="54"/>
        <v>0.65462361100372946</v>
      </c>
      <c r="AC96" s="2">
        <f t="shared" si="35"/>
        <v>-1</v>
      </c>
      <c r="AD96" s="2">
        <f t="shared" si="36"/>
        <v>-1</v>
      </c>
      <c r="AE96" s="2">
        <f t="shared" si="37"/>
        <v>-1</v>
      </c>
      <c r="AF96" s="2">
        <f t="shared" si="38"/>
        <v>-1</v>
      </c>
      <c r="AG96" s="2">
        <f t="shared" si="39"/>
        <v>-1</v>
      </c>
      <c r="AH96" s="2">
        <f t="shared" si="40"/>
        <v>-1</v>
      </c>
      <c r="AI96" s="2">
        <f t="shared" si="41"/>
        <v>1.0746513012793724E-4</v>
      </c>
      <c r="AJ96" s="2">
        <f t="shared" si="42"/>
        <v>-1</v>
      </c>
      <c r="AK96" s="2">
        <f t="shared" si="43"/>
        <v>-1</v>
      </c>
      <c r="AL96" s="2">
        <f t="shared" si="44"/>
        <v>-1</v>
      </c>
    </row>
    <row r="97" spans="1:38">
      <c r="A97">
        <v>0.7</v>
      </c>
      <c r="B97">
        <v>9</v>
      </c>
      <c r="C97">
        <v>0.1</v>
      </c>
      <c r="D97" s="1">
        <v>3.8105835854499999E-13</v>
      </c>
      <c r="E97">
        <v>0.33882807833200002</v>
      </c>
      <c r="F97" s="1">
        <f>(E97-D97)/C97</f>
        <v>3.3882807833161892</v>
      </c>
      <c r="G97" s="2"/>
      <c r="H97" s="2"/>
      <c r="I97" s="2"/>
      <c r="J97" s="2"/>
      <c r="K97" s="2"/>
      <c r="L97" s="2"/>
      <c r="M97" s="2"/>
      <c r="N97" s="2"/>
      <c r="O97" s="2"/>
      <c r="P97" s="2">
        <f t="shared" si="55"/>
        <v>0.7</v>
      </c>
      <c r="Q97" s="2"/>
      <c r="R97" s="2">
        <f t="shared" si="45"/>
        <v>3.8502609014813514</v>
      </c>
      <c r="S97" s="2">
        <f t="shared" si="46"/>
        <v>2.5668406009875677</v>
      </c>
      <c r="T97" s="2">
        <f t="shared" si="47"/>
        <v>1.9251304507406757</v>
      </c>
      <c r="U97" s="2">
        <f t="shared" si="48"/>
        <v>1.5401043605925406</v>
      </c>
      <c r="V97" s="2">
        <f t="shared" si="49"/>
        <v>1.2834203004937839</v>
      </c>
      <c r="W97" s="2">
        <f t="shared" si="50"/>
        <v>1.100074543280386</v>
      </c>
      <c r="X97" s="2">
        <f t="shared" si="51"/>
        <v>0.96256522537033784</v>
      </c>
      <c r="Y97" s="2">
        <f t="shared" si="52"/>
        <v>0.85561353366252257</v>
      </c>
      <c r="Z97" s="2">
        <f t="shared" si="53"/>
        <v>0.77005218029627032</v>
      </c>
      <c r="AA97" s="2">
        <f t="shared" si="54"/>
        <v>0.70004743663297297</v>
      </c>
      <c r="AC97" s="2">
        <f t="shared" si="35"/>
        <v>-1</v>
      </c>
      <c r="AD97" s="2">
        <f t="shared" si="36"/>
        <v>-1</v>
      </c>
      <c r="AE97" s="2">
        <f t="shared" si="37"/>
        <v>-1</v>
      </c>
      <c r="AF97" s="2">
        <f t="shared" si="38"/>
        <v>-1</v>
      </c>
      <c r="AG97" s="2">
        <f t="shared" si="39"/>
        <v>-1</v>
      </c>
      <c r="AH97" s="2">
        <f t="shared" si="40"/>
        <v>-1</v>
      </c>
      <c r="AI97" s="2">
        <f t="shared" si="41"/>
        <v>-1</v>
      </c>
      <c r="AJ97" s="2">
        <f t="shared" si="42"/>
        <v>-1</v>
      </c>
      <c r="AK97" s="2">
        <f t="shared" si="43"/>
        <v>-1</v>
      </c>
      <c r="AL97" s="2">
        <f t="shared" si="44"/>
        <v>4.7436632973019144E-5</v>
      </c>
    </row>
    <row r="98" spans="1:38">
      <c r="A98">
        <v>0.8</v>
      </c>
      <c r="B98">
        <v>8</v>
      </c>
      <c r="C98">
        <v>0.1</v>
      </c>
      <c r="D98" s="1">
        <v>4.2085291508399998E-13</v>
      </c>
      <c r="E98">
        <v>0.35203769259000001</v>
      </c>
      <c r="F98" s="1">
        <f>(E98-D98)/C98</f>
        <v>3.5203769258957918</v>
      </c>
      <c r="G98" s="2"/>
      <c r="H98" s="2"/>
      <c r="I98" s="2"/>
      <c r="J98" s="2"/>
      <c r="K98" s="2"/>
      <c r="L98" s="2"/>
      <c r="M98" s="2"/>
      <c r="N98" s="2"/>
      <c r="O98" s="2">
        <f t="shared" si="55"/>
        <v>0.8</v>
      </c>
      <c r="P98" s="2"/>
      <c r="Q98" s="2"/>
      <c r="R98" s="2">
        <f t="shared" si="45"/>
        <v>4.0003678865680383</v>
      </c>
      <c r="S98" s="2">
        <f t="shared" si="46"/>
        <v>2.6669119243786921</v>
      </c>
      <c r="T98" s="2">
        <f t="shared" si="47"/>
        <v>2.0001839432840192</v>
      </c>
      <c r="U98" s="2">
        <f t="shared" si="48"/>
        <v>1.6001471546272152</v>
      </c>
      <c r="V98" s="2">
        <f t="shared" si="49"/>
        <v>1.333455962189346</v>
      </c>
      <c r="W98" s="2">
        <f t="shared" si="50"/>
        <v>1.1429622533051538</v>
      </c>
      <c r="X98" s="2">
        <f t="shared" si="51"/>
        <v>1.0000919716420096</v>
      </c>
      <c r="Y98" s="2">
        <f t="shared" si="52"/>
        <v>0.88897064145956406</v>
      </c>
      <c r="Z98" s="2">
        <f t="shared" si="53"/>
        <v>0.80007357731360762</v>
      </c>
      <c r="AA98" s="2">
        <f t="shared" si="54"/>
        <v>0.72733961573964334</v>
      </c>
      <c r="AC98" s="2">
        <f t="shared" si="35"/>
        <v>-1</v>
      </c>
      <c r="AD98" s="2">
        <f t="shared" si="36"/>
        <v>-1</v>
      </c>
      <c r="AE98" s="2">
        <f t="shared" si="37"/>
        <v>-1</v>
      </c>
      <c r="AF98" s="2">
        <f t="shared" si="38"/>
        <v>-1</v>
      </c>
      <c r="AG98" s="2">
        <f t="shared" si="39"/>
        <v>-1</v>
      </c>
      <c r="AH98" s="2">
        <f t="shared" si="40"/>
        <v>-1</v>
      </c>
      <c r="AI98" s="2">
        <f t="shared" si="41"/>
        <v>-1</v>
      </c>
      <c r="AJ98" s="2">
        <f t="shared" si="42"/>
        <v>-1</v>
      </c>
      <c r="AK98" s="2">
        <f t="shared" si="43"/>
        <v>7.357731360757569E-5</v>
      </c>
      <c r="AL98" s="2">
        <f t="shared" si="44"/>
        <v>-1</v>
      </c>
    </row>
    <row r="99" spans="1:38">
      <c r="A99">
        <v>0.9</v>
      </c>
      <c r="B99">
        <v>7</v>
      </c>
      <c r="C99">
        <v>0.1</v>
      </c>
      <c r="D99" s="1">
        <v>4.6076543281999996E-13</v>
      </c>
      <c r="E99">
        <v>0.35644794139300001</v>
      </c>
      <c r="F99" s="1">
        <f>(E99-D99)/C99</f>
        <v>3.5644794139253926</v>
      </c>
      <c r="G99" s="2"/>
      <c r="H99" s="2"/>
      <c r="I99" s="2"/>
      <c r="J99" s="2"/>
      <c r="K99" s="2"/>
      <c r="L99" s="2"/>
      <c r="M99" s="2"/>
      <c r="N99" s="2">
        <f t="shared" si="55"/>
        <v>0.9</v>
      </c>
      <c r="O99" s="2"/>
      <c r="P99" s="2"/>
      <c r="Q99" s="2"/>
      <c r="R99" s="2">
        <f t="shared" si="45"/>
        <v>4.0504835930804797</v>
      </c>
      <c r="S99" s="2">
        <f t="shared" si="46"/>
        <v>2.7003223953869866</v>
      </c>
      <c r="T99" s="2">
        <f t="shared" si="47"/>
        <v>2.0252417965402398</v>
      </c>
      <c r="U99" s="2">
        <f t="shared" si="48"/>
        <v>1.6201934372321918</v>
      </c>
      <c r="V99" s="2">
        <f t="shared" si="49"/>
        <v>1.3501611976934933</v>
      </c>
      <c r="W99" s="2">
        <f t="shared" si="50"/>
        <v>1.1572810265944227</v>
      </c>
      <c r="X99" s="2">
        <f t="shared" si="51"/>
        <v>1.0126208982701199</v>
      </c>
      <c r="Y99" s="2">
        <f t="shared" si="52"/>
        <v>0.90010746512899553</v>
      </c>
      <c r="Z99" s="2">
        <f t="shared" si="53"/>
        <v>0.81009671861609589</v>
      </c>
      <c r="AA99" s="2">
        <f t="shared" si="54"/>
        <v>0.73645156237826903</v>
      </c>
      <c r="AC99" s="2">
        <f t="shared" si="35"/>
        <v>-1</v>
      </c>
      <c r="AD99" s="2">
        <f t="shared" si="36"/>
        <v>-1</v>
      </c>
      <c r="AE99" s="2">
        <f t="shared" si="37"/>
        <v>-1</v>
      </c>
      <c r="AF99" s="2">
        <f t="shared" si="38"/>
        <v>-1</v>
      </c>
      <c r="AG99" s="2">
        <f t="shared" si="39"/>
        <v>-1</v>
      </c>
      <c r="AH99" s="2">
        <f t="shared" si="40"/>
        <v>-1</v>
      </c>
      <c r="AI99" s="2">
        <f t="shared" si="41"/>
        <v>-1</v>
      </c>
      <c r="AJ99" s="2">
        <f t="shared" si="42"/>
        <v>1.0746512899550975E-4</v>
      </c>
      <c r="AK99" s="2">
        <f t="shared" si="43"/>
        <v>-1</v>
      </c>
      <c r="AL99" s="2">
        <f t="shared" si="44"/>
        <v>-1</v>
      </c>
    </row>
    <row r="100" spans="1:38">
      <c r="A100">
        <v>0.8</v>
      </c>
      <c r="B100">
        <v>9</v>
      </c>
      <c r="C100">
        <v>0.1</v>
      </c>
      <c r="D100" s="1">
        <v>4.2695914172000001E-13</v>
      </c>
      <c r="E100">
        <v>0.38724146184899999</v>
      </c>
      <c r="F100" s="1">
        <f>(E100-D100)/C100</f>
        <v>3.8724146184857302</v>
      </c>
      <c r="G100" s="2"/>
      <c r="H100" s="2"/>
      <c r="I100" s="2"/>
      <c r="J100" s="2"/>
      <c r="K100" s="2"/>
      <c r="L100" s="2"/>
      <c r="M100" s="2"/>
      <c r="N100" s="2"/>
      <c r="O100" s="2"/>
      <c r="P100" s="2">
        <f t="shared" si="55"/>
        <v>0.8</v>
      </c>
      <c r="Q100" s="2"/>
      <c r="R100" s="2">
        <f t="shared" si="45"/>
        <v>4.4004046752252499</v>
      </c>
      <c r="S100" s="2">
        <f t="shared" si="46"/>
        <v>2.9336031168168333</v>
      </c>
      <c r="T100" s="2">
        <f t="shared" si="47"/>
        <v>2.200202337612625</v>
      </c>
      <c r="U100" s="2">
        <f t="shared" si="48"/>
        <v>1.7601618700901001</v>
      </c>
      <c r="V100" s="2">
        <f t="shared" si="49"/>
        <v>1.4668015584084166</v>
      </c>
      <c r="W100" s="2">
        <f t="shared" si="50"/>
        <v>1.2572584786357857</v>
      </c>
      <c r="X100" s="2">
        <f t="shared" si="51"/>
        <v>1.1001011688063125</v>
      </c>
      <c r="Y100" s="2">
        <f t="shared" si="52"/>
        <v>0.97786770560561109</v>
      </c>
      <c r="Z100" s="2">
        <f t="shared" si="53"/>
        <v>0.88008093504505003</v>
      </c>
      <c r="AA100" s="2">
        <f t="shared" si="54"/>
        <v>0.80007357731368178</v>
      </c>
      <c r="AC100" s="2">
        <f t="shared" si="35"/>
        <v>-1</v>
      </c>
      <c r="AD100" s="2">
        <f t="shared" si="36"/>
        <v>-1</v>
      </c>
      <c r="AE100" s="2">
        <f t="shared" si="37"/>
        <v>-1</v>
      </c>
      <c r="AF100" s="2">
        <f t="shared" si="38"/>
        <v>-1</v>
      </c>
      <c r="AG100" s="2">
        <f t="shared" si="39"/>
        <v>-1</v>
      </c>
      <c r="AH100" s="2">
        <f t="shared" si="40"/>
        <v>-1</v>
      </c>
      <c r="AI100" s="2">
        <f t="shared" si="41"/>
        <v>-1</v>
      </c>
      <c r="AJ100" s="2">
        <f t="shared" si="42"/>
        <v>-1</v>
      </c>
      <c r="AK100" s="2">
        <f t="shared" si="43"/>
        <v>-1</v>
      </c>
      <c r="AL100" s="2">
        <f t="shared" si="44"/>
        <v>7.3577313681738588E-5</v>
      </c>
    </row>
    <row r="101" spans="1:38">
      <c r="A101">
        <v>0.9</v>
      </c>
      <c r="B101">
        <v>8</v>
      </c>
      <c r="C101">
        <v>0.1</v>
      </c>
      <c r="D101" s="1">
        <v>4.6659410369900001E-13</v>
      </c>
      <c r="E101">
        <v>0.396053268214</v>
      </c>
      <c r="F101" s="1">
        <f>(E101-D101)/C101</f>
        <v>3.9605326821353342</v>
      </c>
      <c r="G101" s="2"/>
      <c r="H101" s="2"/>
      <c r="I101" s="2"/>
      <c r="J101" s="2"/>
      <c r="K101" s="2"/>
      <c r="L101" s="2"/>
      <c r="M101" s="2"/>
      <c r="N101" s="2"/>
      <c r="O101" s="2">
        <f t="shared" si="55"/>
        <v>0.9</v>
      </c>
      <c r="P101" s="2"/>
      <c r="Q101" s="2"/>
      <c r="R101" s="2">
        <f t="shared" si="45"/>
        <v>4.5005373256404431</v>
      </c>
      <c r="S101" s="2">
        <f t="shared" si="46"/>
        <v>3.0003582170936287</v>
      </c>
      <c r="T101" s="2">
        <f t="shared" si="47"/>
        <v>2.2502686628202215</v>
      </c>
      <c r="U101" s="2">
        <f t="shared" si="48"/>
        <v>1.8002149302561772</v>
      </c>
      <c r="V101" s="2">
        <f t="shared" si="49"/>
        <v>1.5001791085468144</v>
      </c>
      <c r="W101" s="2">
        <f t="shared" si="50"/>
        <v>1.2858678073258409</v>
      </c>
      <c r="X101" s="2">
        <f t="shared" si="51"/>
        <v>1.1251343314101108</v>
      </c>
      <c r="Y101" s="2">
        <f t="shared" si="52"/>
        <v>1.0001194056978762</v>
      </c>
      <c r="Z101" s="2">
        <f t="shared" si="53"/>
        <v>0.90010746512808859</v>
      </c>
      <c r="AA101" s="2">
        <f t="shared" si="54"/>
        <v>0.81827951375280783</v>
      </c>
      <c r="AC101" s="2">
        <f t="shared" si="35"/>
        <v>-1</v>
      </c>
      <c r="AD101" s="2">
        <f t="shared" si="36"/>
        <v>-1</v>
      </c>
      <c r="AE101" s="2">
        <f t="shared" si="37"/>
        <v>-1</v>
      </c>
      <c r="AF101" s="2">
        <f t="shared" si="38"/>
        <v>-1</v>
      </c>
      <c r="AG101" s="2">
        <f t="shared" si="39"/>
        <v>-1</v>
      </c>
      <c r="AH101" s="2">
        <f t="shared" si="40"/>
        <v>-1</v>
      </c>
      <c r="AI101" s="2">
        <f t="shared" si="41"/>
        <v>-1</v>
      </c>
      <c r="AJ101" s="2">
        <f t="shared" si="42"/>
        <v>-1</v>
      </c>
      <c r="AK101" s="2">
        <f t="shared" si="43"/>
        <v>1.0746512808856856E-4</v>
      </c>
      <c r="AL101" s="2">
        <f t="shared" si="44"/>
        <v>-1</v>
      </c>
    </row>
    <row r="102" spans="1:38">
      <c r="A102">
        <v>0.9</v>
      </c>
      <c r="B102">
        <v>9</v>
      </c>
      <c r="C102">
        <v>0.1</v>
      </c>
      <c r="D102" s="1">
        <v>4.72922374939E-13</v>
      </c>
      <c r="E102">
        <v>0.43565859503600002</v>
      </c>
      <c r="F102" s="1">
        <f>(E102-D102)/C102</f>
        <v>4.3565859503552709</v>
      </c>
      <c r="G102" s="2"/>
      <c r="H102" s="2"/>
      <c r="I102" s="2"/>
      <c r="J102" s="2"/>
      <c r="K102" s="2"/>
      <c r="L102" s="2"/>
      <c r="M102" s="2"/>
      <c r="N102" s="2"/>
      <c r="O102" s="2"/>
      <c r="P102" s="2">
        <f t="shared" si="55"/>
        <v>0.9</v>
      </c>
      <c r="Q102" s="2"/>
      <c r="R102" s="2">
        <f t="shared" si="45"/>
        <v>4.9505910582117636</v>
      </c>
      <c r="S102" s="2">
        <f t="shared" si="46"/>
        <v>3.3003940388078425</v>
      </c>
      <c r="T102" s="2">
        <f t="shared" si="47"/>
        <v>2.4752955291058818</v>
      </c>
      <c r="U102" s="2">
        <f t="shared" si="48"/>
        <v>1.9802364232847054</v>
      </c>
      <c r="V102" s="2">
        <f t="shared" si="49"/>
        <v>1.6501970194039213</v>
      </c>
      <c r="W102" s="2">
        <f t="shared" si="50"/>
        <v>1.4144545880605039</v>
      </c>
      <c r="X102" s="2">
        <f t="shared" si="51"/>
        <v>1.2376477645529409</v>
      </c>
      <c r="Y102" s="2">
        <f t="shared" si="52"/>
        <v>1.1001313462692808</v>
      </c>
      <c r="Z102" s="2">
        <f t="shared" si="53"/>
        <v>0.9901182116423527</v>
      </c>
      <c r="AA102" s="2">
        <f t="shared" si="54"/>
        <v>0.90010746512941153</v>
      </c>
      <c r="AC102" s="2">
        <f t="shared" si="35"/>
        <v>-1</v>
      </c>
      <c r="AD102" s="2">
        <f t="shared" si="36"/>
        <v>-1</v>
      </c>
      <c r="AE102" s="2">
        <f t="shared" si="37"/>
        <v>-1</v>
      </c>
      <c r="AF102" s="2">
        <f t="shared" si="38"/>
        <v>-1</v>
      </c>
      <c r="AG102" s="2">
        <f t="shared" si="39"/>
        <v>-1</v>
      </c>
      <c r="AH102" s="2">
        <f t="shared" si="40"/>
        <v>-1</v>
      </c>
      <c r="AI102" s="2">
        <f t="shared" si="41"/>
        <v>-1</v>
      </c>
      <c r="AJ102" s="2">
        <f t="shared" si="42"/>
        <v>-1</v>
      </c>
      <c r="AK102" s="2">
        <f t="shared" si="43"/>
        <v>-1</v>
      </c>
      <c r="AL102" s="2">
        <f t="shared" si="44"/>
        <v>1.0746512941151032E-4</v>
      </c>
    </row>
    <row r="108" spans="1:38">
      <c r="A108" t="s">
        <v>2</v>
      </c>
      <c r="B108" t="s">
        <v>0</v>
      </c>
      <c r="C108" t="s">
        <v>1</v>
      </c>
    </row>
    <row r="109" spans="1:38">
      <c r="A109">
        <v>0</v>
      </c>
      <c r="B109" s="1">
        <f t="shared" ref="B109:B115" si="56">C109*(A109+1)</f>
        <v>1.1363464682418845</v>
      </c>
      <c r="C109" s="1">
        <f>(G16-G13)/(F16-F13)</f>
        <v>1.1363464682418845</v>
      </c>
    </row>
    <row r="110" spans="1:38">
      <c r="A110">
        <v>1</v>
      </c>
      <c r="B110" s="1">
        <f t="shared" si="56"/>
        <v>1.5151286243296003</v>
      </c>
      <c r="C110" s="1">
        <f>(H19-H14)/(F19-F14)</f>
        <v>0.75756431216480014</v>
      </c>
    </row>
    <row r="111" spans="1:38">
      <c r="A111">
        <v>2</v>
      </c>
      <c r="B111" s="1">
        <f t="shared" si="56"/>
        <v>1.7045197023757557</v>
      </c>
      <c r="C111" s="1">
        <f>(I23-I15)/(F23-F15)</f>
        <v>0.56817323412525189</v>
      </c>
    </row>
    <row r="112" spans="1:38">
      <c r="A112">
        <v>3</v>
      </c>
      <c r="B112" s="1">
        <f t="shared" si="56"/>
        <v>1.818154349203976</v>
      </c>
      <c r="C112" s="1">
        <f>(J28-J17)/(F28-F17)</f>
        <v>0.454538587300994</v>
      </c>
    </row>
    <row r="113" spans="1:3">
      <c r="A113">
        <v>4</v>
      </c>
      <c r="B113" s="1">
        <f t="shared" si="56"/>
        <v>1.8939107804086628</v>
      </c>
      <c r="C113" s="1">
        <f>(K31-K18)/(F31-F18)</f>
        <v>0.37878215608173255</v>
      </c>
    </row>
    <row r="114" spans="1:3">
      <c r="A114">
        <v>5</v>
      </c>
      <c r="B114" s="1">
        <f t="shared" si="56"/>
        <v>1.948022516995493</v>
      </c>
      <c r="C114" s="1">
        <f>(L35-L21)/(F35-F21)</f>
        <v>0.32467041949924885</v>
      </c>
    </row>
    <row r="115" spans="1:3">
      <c r="A115">
        <v>6</v>
      </c>
      <c r="B115" s="1">
        <f t="shared" si="56"/>
        <v>1.9886063194357513</v>
      </c>
      <c r="C115" s="1">
        <f>(M39-M22)/(F39-F22)</f>
        <v>0.28408661706225019</v>
      </c>
    </row>
    <row r="116" spans="1:3">
      <c r="A116">
        <v>7</v>
      </c>
      <c r="B116" s="1">
        <f>C116*(A116+1)</f>
        <v>2.0201714991064894</v>
      </c>
      <c r="C116" s="1">
        <f>(N42-N25)/(F42-F25)</f>
        <v>0.25252143738831118</v>
      </c>
    </row>
    <row r="117" spans="1:3">
      <c r="A117">
        <v>8</v>
      </c>
      <c r="B117" s="1">
        <f t="shared" ref="B117:B118" si="57">C117*(A117+1)</f>
        <v>2.0454236428476653</v>
      </c>
      <c r="C117" s="1">
        <f>(O46-O27)/(F46-F27)</f>
        <v>0.22726929364974058</v>
      </c>
    </row>
    <row r="118" spans="1:3">
      <c r="A118">
        <v>9</v>
      </c>
      <c r="B118" s="1">
        <f t="shared" si="57"/>
        <v>2.0660844877225832</v>
      </c>
      <c r="C118" s="1">
        <f>(P51-P30)/(F51-F30)</f>
        <v>0.20660844877225831</v>
      </c>
    </row>
    <row r="120" spans="1:3">
      <c r="B120" s="1">
        <f>C111-((C110-C109)/(B110-B109))*B111</f>
        <v>2.2726929364531658</v>
      </c>
    </row>
    <row r="122" spans="1:3">
      <c r="A122">
        <v>0</v>
      </c>
      <c r="B122">
        <f>$B$120/(A122+2)</f>
        <v>1.1363464682265829</v>
      </c>
    </row>
    <row r="123" spans="1:3">
      <c r="A123">
        <v>1</v>
      </c>
      <c r="B123">
        <f t="shared" ref="B123:B131" si="58">$B$120/(A123+2)</f>
        <v>0.75756431215105524</v>
      </c>
    </row>
    <row r="124" spans="1:3">
      <c r="A124">
        <v>2</v>
      </c>
      <c r="B124">
        <f t="shared" si="58"/>
        <v>0.56817323411329146</v>
      </c>
    </row>
    <row r="125" spans="1:3">
      <c r="A125">
        <v>3</v>
      </c>
      <c r="B125">
        <f t="shared" si="58"/>
        <v>0.45453858729063318</v>
      </c>
    </row>
    <row r="126" spans="1:3">
      <c r="A126">
        <v>4</v>
      </c>
      <c r="B126">
        <f t="shared" si="58"/>
        <v>0.37878215607552762</v>
      </c>
    </row>
    <row r="127" spans="1:3">
      <c r="A127">
        <v>5</v>
      </c>
      <c r="B127">
        <f t="shared" si="58"/>
        <v>0.32467041949330938</v>
      </c>
    </row>
    <row r="128" spans="1:3">
      <c r="A128">
        <v>6</v>
      </c>
      <c r="B128">
        <f t="shared" si="58"/>
        <v>0.28408661705664573</v>
      </c>
    </row>
    <row r="129" spans="1:2">
      <c r="A129">
        <v>7</v>
      </c>
      <c r="B129">
        <f t="shared" si="58"/>
        <v>0.2525214373836851</v>
      </c>
    </row>
    <row r="130" spans="1:2">
      <c r="A130">
        <v>8</v>
      </c>
      <c r="B130">
        <f t="shared" si="58"/>
        <v>0.22726929364531659</v>
      </c>
    </row>
    <row r="131" spans="1:2">
      <c r="A131">
        <v>9</v>
      </c>
      <c r="B131">
        <f t="shared" si="58"/>
        <v>0.20660844876846962</v>
      </c>
    </row>
  </sheetData>
  <sortState ref="A2:G101">
    <sortCondition ref="G2"/>
  </sortState>
  <conditionalFormatting sqref="AC3:AL102">
    <cfRule type="cellIs" priority="2" stopIfTrue="1" operator="equal">
      <formula>-1</formula>
    </cfRule>
    <cfRule type="cellIs" dxfId="1" priority="3" operator="lessThan">
      <formula>0.001</formula>
    </cfRule>
  </conditionalFormatting>
  <conditionalFormatting sqref="R3:AA10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31"/>
  <sheetViews>
    <sheetView workbookViewId="0">
      <selection activeCell="A3" sqref="A3:B102"/>
    </sheetView>
  </sheetViews>
  <sheetFormatPr defaultRowHeight="15"/>
  <sheetData>
    <row r="3" spans="1:2">
      <c r="A3">
        <v>1</v>
      </c>
      <c r="B3">
        <v>1.2246110252999997E-14</v>
      </c>
    </row>
    <row r="4" spans="1:2">
      <c r="A4">
        <v>2</v>
      </c>
      <c r="B4">
        <v>1.4695332303999993E-14</v>
      </c>
    </row>
    <row r="5" spans="1:2">
      <c r="A5">
        <v>3</v>
      </c>
      <c r="B5">
        <v>1.7144554353999997E-14</v>
      </c>
    </row>
    <row r="6" spans="1:2">
      <c r="A6">
        <v>4</v>
      </c>
      <c r="B6">
        <v>1.9593776404999993E-14</v>
      </c>
    </row>
    <row r="7" spans="1:2">
      <c r="A7">
        <v>5</v>
      </c>
      <c r="B7">
        <v>2.2042998455999989E-14</v>
      </c>
    </row>
    <row r="8" spans="1:2">
      <c r="A8">
        <v>6</v>
      </c>
      <c r="B8">
        <v>2.4492220505999993E-14</v>
      </c>
    </row>
    <row r="9" spans="1:2">
      <c r="A9">
        <v>7</v>
      </c>
      <c r="B9">
        <v>2.6941442557000021E-14</v>
      </c>
    </row>
    <row r="10" spans="1:2">
      <c r="A10">
        <v>8</v>
      </c>
      <c r="B10">
        <v>2.9390664606999962E-14</v>
      </c>
    </row>
    <row r="11" spans="1:2">
      <c r="A11">
        <v>9</v>
      </c>
      <c r="B11">
        <v>3.1839886657999927E-14</v>
      </c>
    </row>
    <row r="12" spans="1:2">
      <c r="A12">
        <v>0</v>
      </c>
      <c r="B12">
        <v>1.59198825997E-13</v>
      </c>
    </row>
    <row r="13" spans="1:2">
      <c r="A13">
        <v>0</v>
      </c>
      <c r="B13">
        <v>8.8000477667485241E-2</v>
      </c>
    </row>
    <row r="14" spans="1:2">
      <c r="A14">
        <v>1</v>
      </c>
      <c r="B14">
        <v>0.13200071650136078</v>
      </c>
    </row>
    <row r="15" spans="1:2">
      <c r="A15">
        <v>2</v>
      </c>
      <c r="B15">
        <v>0.17600095533533136</v>
      </c>
    </row>
    <row r="16" spans="1:2">
      <c r="A16">
        <v>0</v>
      </c>
      <c r="B16">
        <v>0.17600180718692002</v>
      </c>
    </row>
    <row r="17" spans="1:2">
      <c r="A17">
        <v>3</v>
      </c>
      <c r="B17">
        <v>0.220001194169297</v>
      </c>
    </row>
    <row r="18" spans="1:2">
      <c r="A18">
        <v>4</v>
      </c>
      <c r="B18">
        <v>0.26400143300225776</v>
      </c>
    </row>
    <row r="19" spans="1:2">
      <c r="A19">
        <v>1</v>
      </c>
      <c r="B19">
        <v>0.26400271077989546</v>
      </c>
    </row>
    <row r="20" spans="1:2">
      <c r="A20">
        <v>0</v>
      </c>
      <c r="B20">
        <v>0.26400484044145239</v>
      </c>
    </row>
    <row r="21" spans="1:2">
      <c r="A21">
        <v>5</v>
      </c>
      <c r="B21">
        <v>0.30800167183621358</v>
      </c>
    </row>
    <row r="22" spans="1:2">
      <c r="A22">
        <v>6</v>
      </c>
      <c r="B22">
        <v>0.35200191067016451</v>
      </c>
    </row>
    <row r="23" spans="1:2">
      <c r="A23">
        <v>2</v>
      </c>
      <c r="B23">
        <v>0.35200361437286593</v>
      </c>
    </row>
    <row r="24" spans="1:2">
      <c r="A24">
        <v>0</v>
      </c>
      <c r="B24">
        <v>0.35201042938298499</v>
      </c>
    </row>
    <row r="25" spans="1:2">
      <c r="A25">
        <v>7</v>
      </c>
      <c r="B25">
        <v>0.39600214950411067</v>
      </c>
    </row>
    <row r="26" spans="1:2">
      <c r="A26">
        <v>1</v>
      </c>
      <c r="B26">
        <v>0.39600726066242792</v>
      </c>
    </row>
    <row r="27" spans="1:2">
      <c r="A27">
        <v>8</v>
      </c>
      <c r="B27">
        <v>0.440002388338052</v>
      </c>
    </row>
    <row r="28" spans="1:2">
      <c r="A28">
        <v>3</v>
      </c>
      <c r="B28">
        <v>0.44000451796583162</v>
      </c>
    </row>
    <row r="29" spans="1:2">
      <c r="A29">
        <v>0</v>
      </c>
      <c r="B29">
        <v>0.44001942606052041</v>
      </c>
    </row>
    <row r="30" spans="1:2">
      <c r="A30">
        <v>9</v>
      </c>
      <c r="B30">
        <v>0.48400262717098841</v>
      </c>
    </row>
    <row r="31" spans="1:2">
      <c r="A31">
        <v>4</v>
      </c>
      <c r="B31">
        <v>0.52800542155979235</v>
      </c>
    </row>
    <row r="32" spans="1:2">
      <c r="A32">
        <v>2</v>
      </c>
      <c r="B32">
        <v>0.52800968088339861</v>
      </c>
    </row>
    <row r="33" spans="1:2">
      <c r="A33">
        <v>1</v>
      </c>
      <c r="B33">
        <v>0.52801564407396051</v>
      </c>
    </row>
    <row r="34" spans="1:2">
      <c r="A34">
        <v>0</v>
      </c>
      <c r="B34">
        <v>0.5280326826550541</v>
      </c>
    </row>
    <row r="35" spans="1:2">
      <c r="A35">
        <v>5</v>
      </c>
      <c r="B35">
        <v>0.61600632515274822</v>
      </c>
    </row>
    <row r="36" spans="1:2">
      <c r="A36">
        <v>0</v>
      </c>
      <c r="B36">
        <v>0.61605105151258965</v>
      </c>
    </row>
    <row r="37" spans="1:2">
      <c r="A37">
        <v>3</v>
      </c>
      <c r="B37">
        <v>0.6600121011033645</v>
      </c>
    </row>
    <row r="38" spans="1:2">
      <c r="A38">
        <v>1</v>
      </c>
      <c r="B38">
        <v>0.6600291390904961</v>
      </c>
    </row>
    <row r="39" spans="1:2">
      <c r="A39">
        <v>6</v>
      </c>
      <c r="B39">
        <v>0.70400722874569921</v>
      </c>
    </row>
    <row r="40" spans="1:2">
      <c r="A40">
        <v>2</v>
      </c>
      <c r="B40">
        <v>0.70402085876593112</v>
      </c>
    </row>
    <row r="41" spans="1:2">
      <c r="A41">
        <v>0</v>
      </c>
      <c r="B41">
        <v>0.70407538517912061</v>
      </c>
    </row>
    <row r="42" spans="1:2">
      <c r="A42">
        <v>7</v>
      </c>
      <c r="B42">
        <v>0.79200813233964495</v>
      </c>
    </row>
    <row r="43" spans="1:2">
      <c r="A43">
        <v>4</v>
      </c>
      <c r="B43">
        <v>0.79201452132432526</v>
      </c>
    </row>
    <row r="44" spans="1:2">
      <c r="A44">
        <v>1</v>
      </c>
      <c r="B44">
        <v>0.79204902398202959</v>
      </c>
    </row>
    <row r="45" spans="1:2">
      <c r="A45">
        <v>0</v>
      </c>
      <c r="B45">
        <v>0.79210653642766482</v>
      </c>
    </row>
    <row r="46" spans="1:2">
      <c r="A46">
        <v>8</v>
      </c>
      <c r="B46">
        <v>0.88000903593258573</v>
      </c>
    </row>
    <row r="47" spans="1:2">
      <c r="A47">
        <v>3</v>
      </c>
      <c r="B47">
        <v>0.88002607345689676</v>
      </c>
    </row>
    <row r="48" spans="1:2">
      <c r="A48">
        <v>2</v>
      </c>
      <c r="B48">
        <v>0.8800388521204664</v>
      </c>
    </row>
    <row r="49" spans="1:2">
      <c r="A49">
        <v>5</v>
      </c>
      <c r="B49">
        <v>0.92401694154528091</v>
      </c>
    </row>
    <row r="50" spans="1:2">
      <c r="A50">
        <v>1</v>
      </c>
      <c r="B50">
        <v>0.92407657726856507</v>
      </c>
    </row>
    <row r="51" spans="1:2">
      <c r="A51">
        <v>9</v>
      </c>
      <c r="B51">
        <v>0.96800993952552161</v>
      </c>
    </row>
    <row r="52" spans="1:2">
      <c r="A52">
        <v>6</v>
      </c>
      <c r="B52">
        <v>1.0560193617682316</v>
      </c>
    </row>
    <row r="53" spans="1:2">
      <c r="A53">
        <v>4</v>
      </c>
      <c r="B53">
        <v>1.0560312881478575</v>
      </c>
    </row>
    <row r="54" spans="1:2">
      <c r="A54">
        <v>2</v>
      </c>
      <c r="B54">
        <v>1.056065365307</v>
      </c>
    </row>
    <row r="55" spans="1:2">
      <c r="A55">
        <v>1</v>
      </c>
      <c r="B55">
        <v>1.0561130777660959</v>
      </c>
    </row>
    <row r="56" spans="1:2">
      <c r="A56">
        <v>3</v>
      </c>
      <c r="B56">
        <v>1.1000485651474319</v>
      </c>
    </row>
    <row r="57" spans="1:2">
      <c r="A57">
        <v>7</v>
      </c>
      <c r="B57">
        <v>1.1880217819881773</v>
      </c>
    </row>
    <row r="58" spans="1:2">
      <c r="A58">
        <v>1</v>
      </c>
      <c r="B58">
        <v>1.1881598046456403</v>
      </c>
    </row>
    <row r="59" spans="1:2">
      <c r="A59">
        <v>5</v>
      </c>
      <c r="B59">
        <v>1.2320365028378133</v>
      </c>
    </row>
    <row r="60" spans="1:2">
      <c r="A60">
        <v>2</v>
      </c>
      <c r="B60">
        <v>1.2321021030265353</v>
      </c>
    </row>
    <row r="61" spans="1:2">
      <c r="A61">
        <v>8</v>
      </c>
      <c r="B61">
        <v>1.3200242022081181</v>
      </c>
    </row>
    <row r="62" spans="1:2">
      <c r="A62">
        <v>4</v>
      </c>
      <c r="B62">
        <v>1.3200582781773929</v>
      </c>
    </row>
    <row r="63" spans="1:2">
      <c r="A63">
        <v>3</v>
      </c>
      <c r="B63">
        <v>1.3200817066369657</v>
      </c>
    </row>
    <row r="64" spans="1:2">
      <c r="A64">
        <v>6</v>
      </c>
      <c r="B64">
        <v>1.4080417175277642</v>
      </c>
    </row>
    <row r="65" spans="1:2">
      <c r="A65">
        <v>2</v>
      </c>
      <c r="B65">
        <v>1.4081507703560663</v>
      </c>
    </row>
    <row r="66" spans="1:2">
      <c r="A66">
        <v>9</v>
      </c>
      <c r="B66">
        <v>1.4520266224280536</v>
      </c>
    </row>
    <row r="67" spans="1:2">
      <c r="A67">
        <v>5</v>
      </c>
      <c r="B67">
        <v>1.5400679912073483</v>
      </c>
    </row>
    <row r="68" spans="1:2">
      <c r="A68">
        <v>3</v>
      </c>
      <c r="B68">
        <v>1.5401276287865009</v>
      </c>
    </row>
    <row r="69" spans="1:2">
      <c r="A69">
        <v>7</v>
      </c>
      <c r="B69">
        <v>1.58404693222771</v>
      </c>
    </row>
    <row r="70" spans="1:2">
      <c r="A70">
        <v>4</v>
      </c>
      <c r="B70">
        <v>1.5840980479669267</v>
      </c>
    </row>
    <row r="71" spans="1:2">
      <c r="A71">
        <v>2</v>
      </c>
      <c r="B71">
        <v>1.584213072855611</v>
      </c>
    </row>
    <row r="72" spans="1:2">
      <c r="A72">
        <v>8</v>
      </c>
      <c r="B72">
        <v>1.7600521469176515</v>
      </c>
    </row>
    <row r="73" spans="1:2">
      <c r="A73">
        <v>6</v>
      </c>
      <c r="B73">
        <v>1.7600777042372995</v>
      </c>
    </row>
    <row r="74" spans="1:2">
      <c r="A74">
        <v>3</v>
      </c>
      <c r="B74">
        <v>1.760188462946032</v>
      </c>
    </row>
    <row r="75" spans="1:2">
      <c r="A75">
        <v>5</v>
      </c>
      <c r="B75">
        <v>1.8481143892868825</v>
      </c>
    </row>
    <row r="76" spans="1:2">
      <c r="A76">
        <v>4</v>
      </c>
      <c r="B76">
        <v>1.8481531545364611</v>
      </c>
    </row>
    <row r="77" spans="1:2">
      <c r="A77">
        <v>9</v>
      </c>
      <c r="B77">
        <v>1.9360573616075882</v>
      </c>
    </row>
    <row r="78" spans="1:2">
      <c r="A78">
        <v>7</v>
      </c>
      <c r="B78">
        <v>1.9800874172672456</v>
      </c>
    </row>
    <row r="79" spans="1:2">
      <c r="A79">
        <v>3</v>
      </c>
      <c r="B79">
        <v>1.9802663410655765</v>
      </c>
    </row>
    <row r="80" spans="1:2">
      <c r="A80">
        <v>6</v>
      </c>
      <c r="B80">
        <v>2.1121307306168333</v>
      </c>
    </row>
    <row r="81" spans="1:2">
      <c r="A81">
        <v>4</v>
      </c>
      <c r="B81">
        <v>2.1122261555359927</v>
      </c>
    </row>
    <row r="82" spans="1:2">
      <c r="A82">
        <v>5</v>
      </c>
      <c r="B82">
        <v>2.1561786802964162</v>
      </c>
    </row>
    <row r="83" spans="1:2">
      <c r="A83">
        <v>8</v>
      </c>
      <c r="B83">
        <v>2.2000971302971863</v>
      </c>
    </row>
    <row r="84" spans="1:2">
      <c r="A84">
        <v>7</v>
      </c>
      <c r="B84">
        <v>2.3761470719467797</v>
      </c>
    </row>
    <row r="85" spans="1:2">
      <c r="A85">
        <v>4</v>
      </c>
      <c r="B85">
        <v>2.3763196092855376</v>
      </c>
    </row>
    <row r="86" spans="1:2">
      <c r="A86">
        <v>9</v>
      </c>
      <c r="B86">
        <v>2.4201068433271224</v>
      </c>
    </row>
    <row r="87" spans="1:2">
      <c r="A87">
        <v>6</v>
      </c>
      <c r="B87">
        <v>2.4642042060463667</v>
      </c>
    </row>
    <row r="88" spans="1:2">
      <c r="A88">
        <v>5</v>
      </c>
      <c r="B88">
        <v>2.4642638481259489</v>
      </c>
    </row>
    <row r="89" spans="1:2">
      <c r="A89">
        <v>8</v>
      </c>
      <c r="B89">
        <v>2.6401634132767207</v>
      </c>
    </row>
    <row r="90" spans="1:2">
      <c r="A90">
        <v>7</v>
      </c>
      <c r="B90">
        <v>2.7722297318063114</v>
      </c>
    </row>
    <row r="91" spans="1:2">
      <c r="A91">
        <v>5</v>
      </c>
      <c r="B91">
        <v>2.7723728774954939</v>
      </c>
    </row>
    <row r="92" spans="1:2">
      <c r="A92">
        <v>6</v>
      </c>
      <c r="B92">
        <v>2.8163015407159007</v>
      </c>
    </row>
    <row r="93" spans="1:2">
      <c r="A93">
        <v>9</v>
      </c>
      <c r="B93">
        <v>2.9041797545966572</v>
      </c>
    </row>
    <row r="94" spans="1:2">
      <c r="A94">
        <v>8</v>
      </c>
      <c r="B94">
        <v>3.0802552575662525</v>
      </c>
    </row>
    <row r="95" spans="1:2">
      <c r="A95">
        <v>7</v>
      </c>
      <c r="B95">
        <v>3.1683392333058489</v>
      </c>
    </row>
    <row r="96" spans="1:2">
      <c r="A96">
        <v>6</v>
      </c>
      <c r="B96">
        <v>3.1684261457154461</v>
      </c>
    </row>
    <row r="97" spans="1:2">
      <c r="A97">
        <v>9</v>
      </c>
      <c r="B97">
        <v>3.3882807833161892</v>
      </c>
    </row>
    <row r="98" spans="1:2">
      <c r="A98">
        <v>8</v>
      </c>
      <c r="B98">
        <v>3.5203769258957918</v>
      </c>
    </row>
    <row r="99" spans="1:2">
      <c r="A99">
        <v>7</v>
      </c>
      <c r="B99">
        <v>3.5644794139253926</v>
      </c>
    </row>
    <row r="100" spans="1:2">
      <c r="A100">
        <v>9</v>
      </c>
      <c r="B100">
        <v>3.8724146184857302</v>
      </c>
    </row>
    <row r="101" spans="1:2">
      <c r="A101">
        <v>8</v>
      </c>
      <c r="B101">
        <v>3.9605326821353342</v>
      </c>
    </row>
    <row r="102" spans="1:2">
      <c r="A102">
        <v>9</v>
      </c>
      <c r="B102">
        <v>4.3565859503552709</v>
      </c>
    </row>
    <row r="108" spans="1:2">
      <c r="A108" t="s">
        <v>2</v>
      </c>
    </row>
    <row r="109" spans="1:2">
      <c r="A109">
        <v>0</v>
      </c>
    </row>
    <row r="110" spans="1:2">
      <c r="A110">
        <v>1</v>
      </c>
    </row>
    <row r="111" spans="1:2">
      <c r="A111">
        <v>2</v>
      </c>
    </row>
    <row r="112" spans="1:2">
      <c r="A112">
        <v>3</v>
      </c>
    </row>
    <row r="113" spans="1:1">
      <c r="A113">
        <v>4</v>
      </c>
    </row>
    <row r="114" spans="1:1">
      <c r="A114">
        <v>5</v>
      </c>
    </row>
    <row r="115" spans="1:1">
      <c r="A115">
        <v>6</v>
      </c>
    </row>
    <row r="116" spans="1:1">
      <c r="A116">
        <v>7</v>
      </c>
    </row>
    <row r="117" spans="1:1">
      <c r="A117">
        <v>8</v>
      </c>
    </row>
    <row r="118" spans="1:1">
      <c r="A118">
        <v>9</v>
      </c>
    </row>
    <row r="122" spans="1:1">
      <c r="A122">
        <v>0</v>
      </c>
    </row>
    <row r="123" spans="1:1">
      <c r="A123">
        <v>1</v>
      </c>
    </row>
    <row r="124" spans="1:1">
      <c r="A124">
        <v>2</v>
      </c>
    </row>
    <row r="125" spans="1:1">
      <c r="A125">
        <v>3</v>
      </c>
    </row>
    <row r="126" spans="1:1">
      <c r="A126">
        <v>4</v>
      </c>
    </row>
    <row r="127" spans="1:1">
      <c r="A127">
        <v>5</v>
      </c>
    </row>
    <row r="128" spans="1:1">
      <c r="A128">
        <v>6</v>
      </c>
    </row>
    <row r="129" spans="1:1">
      <c r="A129">
        <v>7</v>
      </c>
    </row>
    <row r="130" spans="1:1">
      <c r="A130">
        <v>8</v>
      </c>
    </row>
    <row r="131" spans="1:1">
      <c r="A13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learningData</vt:lpstr>
      <vt:lpstr>Sheet1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Microsoft</cp:lastModifiedBy>
  <dcterms:modified xsi:type="dcterms:W3CDTF">2010-10-15T23:20:59Z</dcterms:modified>
</cp:coreProperties>
</file>