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Rizal\Downloads\"/>
    </mc:Choice>
  </mc:AlternateContent>
  <xr:revisionPtr revIDLastSave="0" documentId="13_ncr:1_{636E727E-4B40-4DB1-BCE4-AC9F8BF35DBA}" xr6:coauthVersionLast="37" xr6:coauthVersionMax="37" xr10:uidLastSave="{00000000-0000-0000-0000-000000000000}"/>
  <bookViews>
    <workbookView xWindow="0" yWindow="0" windowWidth="23040" windowHeight="9204" xr2:uid="{00000000-000D-0000-FFFF-FFFF00000000}"/>
  </bookViews>
  <sheets>
    <sheet name="Maintenance BRIlife" sheetId="4" r:id="rId1"/>
  </sheets>
  <definedNames>
    <definedName name="_xlnm._FilterDatabase" localSheetId="0" hidden="1">'Maintenance BRIlife'!$B$2:$R$38</definedName>
  </definedNames>
  <calcPr calcId="179021"/>
  <extLst>
    <ext uri="GoogleSheetsCustomDataVersion2">
      <go:sheetsCustomData xmlns:go="http://customooxmlschemas.google.com/" r:id="rId9" roundtripDataChecksum="inR8aCvCM8OOkOxzSNB2uW2xsRs2EuIw+XhhdRLq4Ys="/>
    </ext>
  </extLst>
</workbook>
</file>

<file path=xl/calcChain.xml><?xml version="1.0" encoding="utf-8"?>
<calcChain xmlns="http://schemas.openxmlformats.org/spreadsheetml/2006/main">
  <c r="F6" i="4" l="1"/>
  <c r="F7" i="4" s="1"/>
  <c r="F8" i="4" s="1"/>
  <c r="F9" i="4" s="1"/>
  <c r="F10" i="4" s="1"/>
  <c r="F11" i="4" s="1"/>
  <c r="F12" i="4" s="1"/>
  <c r="F13" i="4" s="1"/>
  <c r="F14" i="4" s="1"/>
  <c r="F15" i="4" s="1"/>
  <c r="F16" i="4" s="1"/>
  <c r="F17" i="4" s="1"/>
  <c r="F18" i="4" s="1"/>
  <c r="F19" i="4" s="1"/>
  <c r="F20" i="4" s="1"/>
  <c r="F21" i="4" s="1"/>
  <c r="F22" i="4" s="1"/>
  <c r="F23" i="4" s="1"/>
  <c r="F24" i="4" s="1"/>
  <c r="F25" i="4" s="1"/>
  <c r="F26" i="4" s="1"/>
  <c r="F27" i="4" s="1"/>
  <c r="F28" i="4" s="1"/>
  <c r="F29" i="4" s="1"/>
  <c r="F30" i="4" s="1"/>
  <c r="F31" i="4" s="1"/>
  <c r="F32" i="4" s="1"/>
  <c r="F33" i="4" s="1"/>
  <c r="F34" i="4" s="1"/>
  <c r="F35" i="4" s="1"/>
  <c r="F36" i="4" s="1"/>
  <c r="F37" i="4" s="1"/>
  <c r="F5" i="4"/>
  <c r="M30" i="4"/>
  <c r="M29" i="4"/>
  <c r="M28" i="4"/>
  <c r="M26" i="4"/>
  <c r="M18" i="4"/>
  <c r="M17" i="4"/>
  <c r="M16" i="4"/>
  <c r="M14" i="4"/>
  <c r="M13" i="4"/>
  <c r="M12" i="4"/>
  <c r="M11" i="4"/>
  <c r="M10" i="4"/>
  <c r="M9" i="4"/>
  <c r="M8" i="4"/>
  <c r="M7" i="4"/>
  <c r="M6" i="4"/>
  <c r="M5" i="4"/>
  <c r="M4" i="4"/>
  <c r="M15" i="4"/>
  <c r="M24" i="4"/>
  <c r="M23" i="4"/>
  <c r="M33" i="4"/>
  <c r="M25" i="4"/>
  <c r="M22" i="4"/>
  <c r="M21" i="4"/>
  <c r="M20" i="4"/>
  <c r="M19" i="4"/>
  <c r="M27" i="4"/>
  <c r="M37" i="4"/>
  <c r="M31" i="4"/>
  <c r="M35" i="4"/>
  <c r="M36" i="4"/>
  <c r="M34" i="4"/>
  <c r="M32" i="4"/>
</calcChain>
</file>

<file path=xl/sharedStrings.xml><?xml version="1.0" encoding="utf-8"?>
<sst xmlns="http://schemas.openxmlformats.org/spreadsheetml/2006/main" count="393" uniqueCount="101">
  <si>
    <t>Customer</t>
  </si>
  <si>
    <t>Task</t>
  </si>
  <si>
    <t>Applikasi</t>
  </si>
  <si>
    <t>Modul Atau Feature</t>
  </si>
  <si>
    <t>No</t>
  </si>
  <si>
    <t>Work Days</t>
  </si>
  <si>
    <t>Priority</t>
  </si>
  <si>
    <t>Status Pekerjaan</t>
  </si>
  <si>
    <t>High</t>
  </si>
  <si>
    <t>Done</t>
  </si>
  <si>
    <t>Rizal</t>
  </si>
  <si>
    <t>Ticketing System</t>
  </si>
  <si>
    <t>Channel Email</t>
  </si>
  <si>
    <t>Middle</t>
  </si>
  <si>
    <t>Pak Yoan</t>
  </si>
  <si>
    <t>EPIC Inbound</t>
  </si>
  <si>
    <t>Email</t>
  </si>
  <si>
    <t>PIC Pengaduan</t>
  </si>
  <si>
    <t>Tanggal Pengaduan</t>
  </si>
  <si>
    <t>Channel Pengaduan</t>
  </si>
  <si>
    <t>Tipe Pekerjaan</t>
  </si>
  <si>
    <t>Problem Description</t>
  </si>
  <si>
    <t>Problem Solved</t>
  </si>
  <si>
    <t>PIC Problem</t>
  </si>
  <si>
    <t>PIC Solved</t>
  </si>
  <si>
    <t>Start Date</t>
  </si>
  <si>
    <t>Finish Date</t>
  </si>
  <si>
    <t>BRI Life</t>
  </si>
  <si>
    <t>Dimas</t>
  </si>
  <si>
    <t>WhatsApp</t>
  </si>
  <si>
    <t>Ketika get data Welcome Call tetapi data detail rider, ahli waris, fund tidak lengkap 
dan sesuai dengan total data yang ada</t>
  </si>
  <si>
    <t>Get data welcome call diulang kembali dan konfirmasi ke team internal BRI Life</t>
  </si>
  <si>
    <t>Maintenance</t>
  </si>
  <si>
    <t>Welcome Call</t>
  </si>
  <si>
    <t>Release data outbound, Karena Agent sudah resign, dilakukan release by system tetapi 
tidak terbagi secara merata</t>
  </si>
  <si>
    <t>Data direlease melalui modul Release Data Outbound kemudian dikoreksi 
melalui database</t>
  </si>
  <si>
    <t>Yoga</t>
  </si>
  <si>
    <t>Penambahan Field "Category Reason" pada Taskboard Ticketing</t>
  </si>
  <si>
    <t>Ditambahkan Column baru "Problem" pada taskboard system</t>
  </si>
  <si>
    <t>Tambahkan parameter date dan status call pada feature release/change data oubound</t>
  </si>
  <si>
    <t>Ditambahkan parameter date dan status call pada feature release/change data oubound</t>
  </si>
  <si>
    <t>Dimas/Cyntia</t>
  </si>
  <si>
    <t>Duplicate data outbond, data outbound sama dengan data hari sebelumnya</t>
  </si>
  <si>
    <t>data yang sudah ditarik dihapus, kemudian data outbound ditarik ulang</t>
  </si>
  <si>
    <t>Tambahkan Field User Solved &amp; Date Solved pada report Transaksi</t>
  </si>
  <si>
    <t>Ditambahkan data Field User Solved &amp; Date Solved pada report Transaksi</t>
  </si>
  <si>
    <t>Bagus</t>
  </si>
  <si>
    <t>Pengalihan License Channel Sosial Media ke Channel WhatsApp</t>
  </si>
  <si>
    <t>Settup agar License channel Sosial Media di alihkan ke license channel WhatsApps</t>
  </si>
  <si>
    <t>Findy</t>
  </si>
  <si>
    <t>Integrasi data Welcome Call dengan Sistem Nextgen
- Mohon diberikan akses untuk bisa melihat data welcome call untuk kebutuhan melihat
status data yang sudah di call</t>
  </si>
  <si>
    <t>Dibuatkan satu user Database dengan previledge View only untuk bisa mengakses data 
transaksi welcome call</t>
  </si>
  <si>
    <t>Kendala email pada tanggal 04/05/2023 yang dimana sent item pada outlook tidak 
muncul yang mengakibatkan email outbound pada tanggal tersebut tidak terkirim. 
Ketika cek di sent item pada aplikasi uidesk muncul keterangan “Data Not Found”</t>
  </si>
  <si>
    <t>Perbaikan dilakukan pada source code applikasi</t>
  </si>
  <si>
    <t>Beberapa lampiran email masih ada yang tidak bisa open</t>
  </si>
  <si>
    <t>Karena ada special character pada filename yang dikirimkan oleh user, perbaikan replace
special character</t>
  </si>
  <si>
    <t>Nama file berubah ketika email sudah berhasil terkirim.</t>
  </si>
  <si>
    <t>Dari sisi secure dianjurkan untuk merubah naming untuk proses upload file</t>
  </si>
  <si>
    <t>Nur Zaitun Ismail</t>
  </si>
  <si>
    <t>Meeting Rencana integrasi SVOC x UIDesk</t>
  </si>
  <si>
    <t>Menghasilkan beberapa catatan setelah diadakannya meeting rencana integrasi tersebut</t>
  </si>
  <si>
    <t>Meeting Diskusi Perubahan Flow Channel Email</t>
  </si>
  <si>
    <t>Menghasilkan beberapa catatan setelah diadakannya meeting diskusi perubahan flow email</t>
  </si>
  <si>
    <t>Tambahkan modul Notifikasi Email pada feature Internal Note pada Layer 2</t>
  </si>
  <si>
    <t>Akan ditambahkan feature tersebut</t>
  </si>
  <si>
    <t>Dibuatkan menu untuk pengaturan jam layanan untuk channel email</t>
  </si>
  <si>
    <t>Dibuatkan menu/UX untuk mengatur jam layanan pada channel email</t>
  </si>
  <si>
    <t>Husna</t>
  </si>
  <si>
    <t>Dashboard Qiscus tidak muncul</t>
  </si>
  <si>
    <t>Ada perubahan url public qiscuss, dilakukan penyesuaian url</t>
  </si>
  <si>
    <t>Change Skill Dari Outbound ke Inbound</t>
  </si>
  <si>
    <t xml:space="preserve">Change dari sisi managemen user &amp; data Call </t>
  </si>
  <si>
    <t>bantu chek dr sisi uidesk om yg tmpt fransisca fina 131950000031</t>
  </si>
  <si>
    <t>wallboard Hank</t>
  </si>
  <si>
    <t>Terindikasi Terblock AV</t>
  </si>
  <si>
    <t>Wallboard</t>
  </si>
  <si>
    <t>wallboard Bermasalah</t>
  </si>
  <si>
    <t>Terindikasi karenada perubahan DNS di network</t>
  </si>
  <si>
    <t>Khalis</t>
  </si>
  <si>
    <t>Terindikasi DNS CMS belum diubah ke DNS baru brilife</t>
  </si>
  <si>
    <t>Raise Ticket ke AVAYA pricipal untuk perbaikan wallboard</t>
  </si>
  <si>
    <t>thread Ticket rima dian 131950000009 tidak keluar</t>
  </si>
  <si>
    <t xml:space="preserve">Setting di menu admin </t>
  </si>
  <si>
    <t>Epic di 1 Agent tidak terbuka tapi di WB AUX</t>
  </si>
  <si>
    <t>tekan logout di Telset Ip phone Avaya</t>
  </si>
  <si>
    <t>semua Epic tidak dapat login</t>
  </si>
  <si>
    <t>Network Brilife Jogja Bermasalah</t>
  </si>
  <si>
    <t>Wallboard Tidak Update</t>
  </si>
  <si>
    <t>CMS user Full</t>
  </si>
  <si>
    <t>Wallboard waktu nya berbeda</t>
  </si>
  <si>
    <t>Setting NTP di setiap PC berbeda-beda</t>
  </si>
  <si>
    <t>login epic loading blank web layarnya</t>
  </si>
  <si>
    <t>Network Di PC agent tersebut bermasalah</t>
  </si>
  <si>
    <t xml:space="preserve">Beberapa Agent Tidak dapat Login </t>
  </si>
  <si>
    <t>Licensed Uidesk Full</t>
  </si>
  <si>
    <t xml:space="preserve">Email helpdesk.distibution gagal terima &amp; kirim email </t>
  </si>
  <si>
    <t xml:space="preserve">Pmail tidak bisa direct ke outlook.office365.com </t>
  </si>
  <si>
    <t>Hanya product integral ajah yg gak bisa buat tiket </t>
  </si>
  <si>
    <t>API Integral Down - Hub Pak Heri Brilife</t>
  </si>
  <si>
    <t>Epic Tidak dapat login di semua agent</t>
  </si>
  <si>
    <t xml:space="preserve">Server backend Epic 10.28.2.223 Hank after update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</si>
</sst>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9"/>
      <color theme="1"/>
      <name val="Libre Baskerville"/>
    </font>
    <font>
      <b/>
      <sz val="11"/>
      <color theme="1"/>
      <name val="Libre Baskerville"/>
    </font>
    <font>
      <sz val="11"/>
      <name val="Calibri"/>
      <family val="2"/>
    </font>
    <font>
      <sz val="9"/>
      <color theme="1"/>
      <name val="Libre Baskerville"/>
    </font>
    <font>
      <sz val="9"/>
      <color rgb="FF7E3794"/>
      <name val="Libre Baskerville"/>
    </font>
    <font>
      <b/>
      <sz val="11"/>
      <name val="Calibri"/>
      <family val="2"/>
    </font>
  </fonts>
  <fills count="5">
    <fill>
      <patternFill patternType="none"/>
    </fill>
    <fill>
      <patternFill patternType="gray125"/>
    </fill>
    <fill>
      <patternFill patternType="solid">
        <fgColor rgb="FFFFFF00"/>
        <bgColor rgb="FFFFFF00"/>
      </patternFill>
    </fill>
    <fill>
      <patternFill patternType="solid">
        <fgColor rgb="FFFFF2CC"/>
        <bgColor rgb="FFFFF2CC"/>
      </patternFill>
    </fill>
    <fill>
      <patternFill patternType="solid">
        <fgColor theme="0"/>
        <bgColor theme="0"/>
      </patternFill>
    </fill>
  </fills>
  <borders count="22">
    <border>
      <left/>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medium">
        <color rgb="FF000000"/>
      </right>
      <top/>
      <bottom/>
      <diagonal/>
    </border>
  </borders>
  <cellStyleXfs count="1">
    <xf numFmtId="0" fontId="0" fillId="0" borderId="0"/>
  </cellStyleXfs>
  <cellXfs count="41">
    <xf numFmtId="0" fontId="0" fillId="0" borderId="0" xfId="0" applyFont="1" applyAlignment="1"/>
    <xf numFmtId="0" fontId="4" fillId="0" borderId="8" xfId="0" applyFont="1" applyBorder="1" applyAlignment="1">
      <alignment horizontal="center" vertical="center"/>
    </xf>
    <xf numFmtId="14" fontId="4" fillId="0" borderId="8" xfId="0" applyNumberFormat="1"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14" fontId="4" fillId="0" borderId="8" xfId="0" applyNumberFormat="1" applyFont="1" applyBorder="1" applyAlignment="1">
      <alignment horizontal="center"/>
    </xf>
    <xf numFmtId="0" fontId="4" fillId="0" borderId="8" xfId="0" applyFont="1" applyBorder="1" applyAlignment="1">
      <alignment horizontal="center" vertical="center"/>
    </xf>
    <xf numFmtId="0" fontId="4" fillId="0" borderId="8" xfId="0" applyFont="1" applyBorder="1" applyAlignment="1">
      <alignment horizontal="left" vertical="center"/>
    </xf>
    <xf numFmtId="0" fontId="4" fillId="0" borderId="16" xfId="0" applyFont="1" applyBorder="1" applyAlignment="1">
      <alignment horizontal="center" vertical="center"/>
    </xf>
    <xf numFmtId="0" fontId="1" fillId="3" borderId="6" xfId="0" applyFont="1" applyFill="1" applyBorder="1" applyAlignment="1">
      <alignment horizontal="center" vertical="center"/>
    </xf>
    <xf numFmtId="0" fontId="1" fillId="3" borderId="6" xfId="0" applyFont="1" applyFill="1" applyBorder="1" applyAlignment="1">
      <alignment horizontal="center" vertical="center"/>
    </xf>
    <xf numFmtId="0" fontId="4" fillId="0" borderId="12" xfId="0" applyFont="1" applyBorder="1" applyAlignment="1">
      <alignment horizontal="left" vertical="center"/>
    </xf>
    <xf numFmtId="0" fontId="4" fillId="0" borderId="8" xfId="0" applyFont="1" applyBorder="1" applyAlignment="1">
      <alignment horizontal="left" vertical="center"/>
    </xf>
    <xf numFmtId="0" fontId="5" fillId="0" borderId="12" xfId="0" applyFont="1" applyBorder="1" applyAlignment="1">
      <alignment horizontal="center" vertical="center"/>
    </xf>
    <xf numFmtId="14" fontId="4" fillId="0" borderId="12" xfId="0" applyNumberFormat="1" applyFont="1" applyBorder="1" applyAlignment="1">
      <alignment horizontal="center" vertical="center"/>
    </xf>
    <xf numFmtId="0" fontId="4" fillId="0" borderId="14" xfId="0" applyFont="1" applyBorder="1" applyAlignment="1">
      <alignment horizontal="center" vertical="center"/>
    </xf>
    <xf numFmtId="0" fontId="1" fillId="2" borderId="2" xfId="0" applyFont="1" applyFill="1" applyBorder="1" applyAlignment="1">
      <alignment horizontal="center" vertical="center"/>
    </xf>
    <xf numFmtId="0" fontId="3" fillId="0" borderId="6" xfId="0" applyFont="1" applyBorder="1"/>
    <xf numFmtId="0" fontId="1" fillId="2" borderId="1" xfId="0" applyFont="1" applyFill="1" applyBorder="1" applyAlignment="1">
      <alignment horizontal="center" vertical="center"/>
    </xf>
    <xf numFmtId="0" fontId="3" fillId="0" borderId="5" xfId="0" applyFont="1" applyBorder="1"/>
    <xf numFmtId="0" fontId="4" fillId="3" borderId="17" xfId="0" applyFont="1" applyFill="1" applyBorder="1" applyAlignment="1">
      <alignment horizontal="center" vertical="center"/>
    </xf>
    <xf numFmtId="0" fontId="3" fillId="0" borderId="14" xfId="0" applyFont="1" applyBorder="1"/>
    <xf numFmtId="0" fontId="3" fillId="0" borderId="11" xfId="0" applyFont="1" applyBorder="1"/>
    <xf numFmtId="0" fontId="4" fillId="3" borderId="14" xfId="0" applyFont="1" applyFill="1" applyBorder="1" applyAlignment="1">
      <alignment horizontal="center" vertical="center"/>
    </xf>
    <xf numFmtId="0" fontId="3" fillId="0" borderId="15" xfId="0" applyFont="1" applyBorder="1"/>
    <xf numFmtId="0" fontId="1" fillId="3" borderId="6" xfId="0" applyFont="1" applyFill="1" applyBorder="1" applyAlignment="1">
      <alignment horizontal="center"/>
    </xf>
    <xf numFmtId="0" fontId="1" fillId="3" borderId="8" xfId="0" applyFont="1" applyFill="1" applyBorder="1" applyAlignment="1">
      <alignment horizontal="center"/>
    </xf>
    <xf numFmtId="0" fontId="2" fillId="2" borderId="3" xfId="0" applyFont="1" applyFill="1" applyBorder="1" applyAlignment="1">
      <alignment horizontal="center"/>
    </xf>
    <xf numFmtId="0" fontId="2" fillId="2" borderId="18" xfId="0" applyFont="1" applyFill="1" applyBorder="1" applyAlignment="1">
      <alignment horizontal="center"/>
    </xf>
    <xf numFmtId="0" fontId="2" fillId="2" borderId="4" xfId="0" applyFont="1" applyFill="1" applyBorder="1" applyAlignment="1">
      <alignment horizontal="center"/>
    </xf>
    <xf numFmtId="0" fontId="4" fillId="0" borderId="20" xfId="0" applyFont="1" applyBorder="1" applyAlignment="1">
      <alignment horizontal="center" vertical="center"/>
    </xf>
    <xf numFmtId="14" fontId="4" fillId="0" borderId="11" xfId="0" applyNumberFormat="1" applyFont="1" applyBorder="1" applyAlignment="1">
      <alignment horizontal="center" vertical="center"/>
    </xf>
    <xf numFmtId="0" fontId="1" fillId="3" borderId="21" xfId="0" applyFont="1" applyFill="1" applyBorder="1" applyAlignment="1">
      <alignment horizontal="center" vertical="center"/>
    </xf>
    <xf numFmtId="0" fontId="3" fillId="0" borderId="20" xfId="0" applyFont="1" applyBorder="1"/>
    <xf numFmtId="0" fontId="4" fillId="0" borderId="19" xfId="0" applyFont="1" applyBorder="1" applyAlignment="1">
      <alignment horizontal="center" vertical="center"/>
    </xf>
    <xf numFmtId="0" fontId="1" fillId="0" borderId="7" xfId="0" applyFont="1" applyBorder="1" applyAlignment="1">
      <alignment horizontal="center" vertical="center"/>
    </xf>
    <xf numFmtId="0" fontId="6" fillId="0" borderId="7" xfId="0" applyFont="1" applyBorder="1" applyAlignment="1">
      <alignment horizontal="center"/>
    </xf>
    <xf numFmtId="0" fontId="6" fillId="0" borderId="13" xfId="0" applyFont="1" applyBorder="1" applyAlignment="1">
      <alignment horizontal="center"/>
    </xf>
    <xf numFmtId="0" fontId="1" fillId="4"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R995"/>
  <sheetViews>
    <sheetView tabSelected="1" zoomScale="70" zoomScaleNormal="70" workbookViewId="0">
      <pane ySplit="3" topLeftCell="A4" activePane="bottomLeft" state="frozen"/>
      <selection pane="bottomLeft" activeCell="G16" sqref="G16"/>
    </sheetView>
  </sheetViews>
  <sheetFormatPr defaultColWidth="14.44140625" defaultRowHeight="15" customHeight="1"/>
  <cols>
    <col min="1" max="1" width="1.21875" customWidth="1"/>
    <col min="2" max="2" width="22" customWidth="1"/>
    <col min="3" max="4" width="22.21875" customWidth="1"/>
    <col min="5" max="5" width="23.77734375" customWidth="1"/>
    <col min="6" max="6" width="5.5546875" customWidth="1"/>
    <col min="7" max="7" width="78.5546875" customWidth="1"/>
    <col min="8" max="8" width="81.109375" customWidth="1"/>
    <col min="9" max="10" width="14.5546875" customWidth="1"/>
    <col min="11" max="11" width="23.77734375" customWidth="1"/>
    <col min="12" max="12" width="23" customWidth="1"/>
    <col min="13" max="13" width="21.5546875" customWidth="1"/>
    <col min="14" max="14" width="20.44140625" customWidth="1"/>
    <col min="15" max="15" width="22.21875" customWidth="1"/>
    <col min="16" max="16" width="18" customWidth="1"/>
    <col min="17" max="18" width="21.77734375" customWidth="1"/>
    <col min="19" max="26" width="8.77734375" customWidth="1"/>
  </cols>
  <sheetData>
    <row r="1" spans="2:18" ht="6" customHeight="1" thickBot="1"/>
    <row r="2" spans="2:18" ht="14.25" customHeight="1" thickBot="1">
      <c r="B2" s="20" t="s">
        <v>0</v>
      </c>
      <c r="C2" s="18" t="s">
        <v>17</v>
      </c>
      <c r="D2" s="18" t="s">
        <v>18</v>
      </c>
      <c r="E2" s="18" t="s">
        <v>19</v>
      </c>
      <c r="F2" s="30" t="s">
        <v>1</v>
      </c>
      <c r="G2" s="29"/>
      <c r="H2" s="29"/>
      <c r="I2" s="29"/>
      <c r="J2" s="29"/>
      <c r="K2" s="29"/>
      <c r="L2" s="29"/>
      <c r="M2" s="29"/>
      <c r="N2" s="29"/>
      <c r="O2" s="31"/>
      <c r="P2" s="18" t="s">
        <v>20</v>
      </c>
      <c r="Q2" s="18" t="s">
        <v>3</v>
      </c>
      <c r="R2" s="18" t="s">
        <v>2</v>
      </c>
    </row>
    <row r="3" spans="2:18" ht="14.25" customHeight="1" thickBot="1">
      <c r="B3" s="21"/>
      <c r="C3" s="19"/>
      <c r="D3" s="19"/>
      <c r="E3" s="19"/>
      <c r="F3" s="27" t="s">
        <v>4</v>
      </c>
      <c r="G3" s="12" t="s">
        <v>21</v>
      </c>
      <c r="H3" s="12" t="s">
        <v>22</v>
      </c>
      <c r="I3" s="12" t="s">
        <v>23</v>
      </c>
      <c r="J3" s="34" t="s">
        <v>24</v>
      </c>
      <c r="K3" s="12" t="s">
        <v>25</v>
      </c>
      <c r="L3" s="12" t="s">
        <v>26</v>
      </c>
      <c r="M3" s="11" t="s">
        <v>5</v>
      </c>
      <c r="N3" s="12" t="s">
        <v>6</v>
      </c>
      <c r="O3" s="11" t="s">
        <v>7</v>
      </c>
      <c r="P3" s="19"/>
      <c r="Q3" s="19"/>
      <c r="R3" s="19"/>
    </row>
    <row r="4" spans="2:18" ht="14.4">
      <c r="B4" s="37" t="s">
        <v>27</v>
      </c>
      <c r="C4" s="6" t="s">
        <v>28</v>
      </c>
      <c r="D4" s="16">
        <v>45017</v>
      </c>
      <c r="E4" s="40" t="s">
        <v>29</v>
      </c>
      <c r="F4" s="28">
        <v>1</v>
      </c>
      <c r="G4" s="14" t="s">
        <v>70</v>
      </c>
      <c r="H4" s="9" t="s">
        <v>71</v>
      </c>
      <c r="I4" s="32" t="s">
        <v>14</v>
      </c>
      <c r="J4" s="36" t="s">
        <v>14</v>
      </c>
      <c r="K4" s="2">
        <v>45017</v>
      </c>
      <c r="L4" s="2">
        <v>45017</v>
      </c>
      <c r="M4" s="15">
        <f t="shared" ref="M4:M37" si="0">DATEDIF(K4,L4,"d")</f>
        <v>0</v>
      </c>
      <c r="N4" s="1" t="s">
        <v>8</v>
      </c>
      <c r="O4" s="8" t="s">
        <v>9</v>
      </c>
      <c r="P4" s="6" t="s">
        <v>32</v>
      </c>
      <c r="Q4" s="3" t="s">
        <v>15</v>
      </c>
      <c r="R4" s="4" t="s">
        <v>11</v>
      </c>
    </row>
    <row r="5" spans="2:18" ht="14.25" customHeight="1">
      <c r="B5" s="38"/>
      <c r="C5" s="6" t="s">
        <v>28</v>
      </c>
      <c r="D5" s="16">
        <v>45019</v>
      </c>
      <c r="E5" s="40" t="s">
        <v>29</v>
      </c>
      <c r="F5" s="28">
        <f>F4+1</f>
        <v>2</v>
      </c>
      <c r="G5" s="14" t="s">
        <v>72</v>
      </c>
      <c r="H5" s="9" t="s">
        <v>71</v>
      </c>
      <c r="I5" s="32" t="s">
        <v>14</v>
      </c>
      <c r="J5" s="36" t="s">
        <v>14</v>
      </c>
      <c r="K5" s="33">
        <v>45019</v>
      </c>
      <c r="L5" s="16">
        <v>45019</v>
      </c>
      <c r="M5" s="15">
        <f t="shared" si="0"/>
        <v>0</v>
      </c>
      <c r="N5" s="1" t="s">
        <v>8</v>
      </c>
      <c r="O5" s="5" t="s">
        <v>9</v>
      </c>
      <c r="P5" s="6" t="s">
        <v>32</v>
      </c>
      <c r="Q5" s="6" t="s">
        <v>15</v>
      </c>
      <c r="R5" s="10" t="s">
        <v>11</v>
      </c>
    </row>
    <row r="6" spans="2:18" ht="14.4">
      <c r="B6" s="38"/>
      <c r="C6" s="6" t="s">
        <v>28</v>
      </c>
      <c r="D6" s="16">
        <v>45019</v>
      </c>
      <c r="E6" s="40" t="s">
        <v>29</v>
      </c>
      <c r="F6" s="28">
        <f t="shared" ref="F6:F37" si="1">F5+1</f>
        <v>3</v>
      </c>
      <c r="G6" s="13" t="s">
        <v>73</v>
      </c>
      <c r="H6" s="9" t="s">
        <v>74</v>
      </c>
      <c r="I6" s="32" t="s">
        <v>14</v>
      </c>
      <c r="J6" s="36" t="s">
        <v>14</v>
      </c>
      <c r="K6" s="33">
        <v>45019</v>
      </c>
      <c r="L6" s="16">
        <v>45025</v>
      </c>
      <c r="M6" s="15">
        <f t="shared" si="0"/>
        <v>6</v>
      </c>
      <c r="N6" s="1" t="s">
        <v>8</v>
      </c>
      <c r="O6" s="5" t="s">
        <v>9</v>
      </c>
      <c r="P6" s="6" t="s">
        <v>32</v>
      </c>
      <c r="Q6" s="6" t="s">
        <v>75</v>
      </c>
      <c r="R6" s="10" t="s">
        <v>11</v>
      </c>
    </row>
    <row r="7" spans="2:18" ht="14.4">
      <c r="B7" s="38"/>
      <c r="C7" s="6" t="s">
        <v>28</v>
      </c>
      <c r="D7" s="16">
        <v>45020</v>
      </c>
      <c r="E7" s="40" t="s">
        <v>29</v>
      </c>
      <c r="F7" s="28">
        <f t="shared" si="1"/>
        <v>4</v>
      </c>
      <c r="G7" s="13" t="s">
        <v>76</v>
      </c>
      <c r="H7" s="13" t="s">
        <v>77</v>
      </c>
      <c r="I7" s="32" t="s">
        <v>14</v>
      </c>
      <c r="J7" s="36" t="s">
        <v>14</v>
      </c>
      <c r="K7" s="33">
        <v>45020</v>
      </c>
      <c r="L7" s="16">
        <v>45025</v>
      </c>
      <c r="M7" s="15">
        <f t="shared" si="0"/>
        <v>5</v>
      </c>
      <c r="N7" s="1" t="s">
        <v>8</v>
      </c>
      <c r="O7" s="5" t="s">
        <v>9</v>
      </c>
      <c r="P7" s="17" t="s">
        <v>32</v>
      </c>
      <c r="Q7" s="6" t="s">
        <v>75</v>
      </c>
      <c r="R7" s="10" t="s">
        <v>11</v>
      </c>
    </row>
    <row r="8" spans="2:18" ht="14.4">
      <c r="B8" s="38"/>
      <c r="C8" s="6" t="s">
        <v>28</v>
      </c>
      <c r="D8" s="16">
        <v>45022</v>
      </c>
      <c r="E8" s="40" t="s">
        <v>29</v>
      </c>
      <c r="F8" s="28">
        <f t="shared" si="1"/>
        <v>5</v>
      </c>
      <c r="G8" s="9" t="s">
        <v>76</v>
      </c>
      <c r="H8" s="9" t="s">
        <v>77</v>
      </c>
      <c r="I8" s="32" t="s">
        <v>14</v>
      </c>
      <c r="J8" s="36" t="s">
        <v>14</v>
      </c>
      <c r="K8" s="33">
        <v>45022</v>
      </c>
      <c r="L8" s="16">
        <v>45025</v>
      </c>
      <c r="M8" s="15">
        <f t="shared" si="0"/>
        <v>3</v>
      </c>
      <c r="N8" s="1" t="s">
        <v>8</v>
      </c>
      <c r="O8" s="5" t="s">
        <v>9</v>
      </c>
      <c r="P8" s="17" t="s">
        <v>32</v>
      </c>
      <c r="Q8" s="6" t="s">
        <v>75</v>
      </c>
      <c r="R8" s="10" t="s">
        <v>11</v>
      </c>
    </row>
    <row r="9" spans="2:18" ht="14.4">
      <c r="B9" s="38"/>
      <c r="C9" s="6" t="s">
        <v>78</v>
      </c>
      <c r="D9" s="16">
        <v>45024</v>
      </c>
      <c r="E9" s="40" t="s">
        <v>29</v>
      </c>
      <c r="F9" s="28">
        <f t="shared" si="1"/>
        <v>6</v>
      </c>
      <c r="G9" s="9" t="s">
        <v>76</v>
      </c>
      <c r="H9" s="9" t="s">
        <v>79</v>
      </c>
      <c r="I9" s="32" t="s">
        <v>14</v>
      </c>
      <c r="J9" s="36" t="s">
        <v>14</v>
      </c>
      <c r="K9" s="33">
        <v>45024</v>
      </c>
      <c r="L9" s="16">
        <v>45025</v>
      </c>
      <c r="M9" s="15">
        <f t="shared" si="0"/>
        <v>1</v>
      </c>
      <c r="N9" s="1" t="s">
        <v>8</v>
      </c>
      <c r="O9" s="5" t="s">
        <v>9</v>
      </c>
      <c r="P9" s="17" t="s">
        <v>32</v>
      </c>
      <c r="Q9" s="6" t="s">
        <v>75</v>
      </c>
      <c r="R9" s="10" t="s">
        <v>11</v>
      </c>
    </row>
    <row r="10" spans="2:18" ht="14.4">
      <c r="B10" s="38"/>
      <c r="C10" s="8" t="s">
        <v>28</v>
      </c>
      <c r="D10" s="2">
        <v>45025</v>
      </c>
      <c r="E10" s="40" t="s">
        <v>29</v>
      </c>
      <c r="F10" s="28">
        <f t="shared" si="1"/>
        <v>7</v>
      </c>
      <c r="G10" s="9" t="s">
        <v>76</v>
      </c>
      <c r="H10" s="9" t="s">
        <v>80</v>
      </c>
      <c r="I10" s="32" t="s">
        <v>14</v>
      </c>
      <c r="J10" s="36" t="s">
        <v>14</v>
      </c>
      <c r="K10" s="2">
        <v>45025</v>
      </c>
      <c r="L10" s="2">
        <v>45025</v>
      </c>
      <c r="M10" s="15">
        <f t="shared" si="0"/>
        <v>0</v>
      </c>
      <c r="N10" s="1" t="s">
        <v>8</v>
      </c>
      <c r="O10" s="5" t="s">
        <v>9</v>
      </c>
      <c r="P10" s="17" t="s">
        <v>32</v>
      </c>
      <c r="Q10" s="6" t="s">
        <v>75</v>
      </c>
      <c r="R10" s="10" t="s">
        <v>11</v>
      </c>
    </row>
    <row r="11" spans="2:18" ht="14.4">
      <c r="B11" s="38"/>
      <c r="C11" s="8" t="s">
        <v>28</v>
      </c>
      <c r="D11" s="2">
        <v>45026</v>
      </c>
      <c r="E11" s="40" t="s">
        <v>29</v>
      </c>
      <c r="F11" s="28">
        <f t="shared" si="1"/>
        <v>8</v>
      </c>
      <c r="G11" s="13" t="s">
        <v>76</v>
      </c>
      <c r="H11" s="13" t="s">
        <v>80</v>
      </c>
      <c r="I11" s="32" t="s">
        <v>14</v>
      </c>
      <c r="J11" s="36" t="s">
        <v>14</v>
      </c>
      <c r="K11" s="2">
        <v>45026</v>
      </c>
      <c r="L11" s="7">
        <v>45026</v>
      </c>
      <c r="M11" s="15">
        <f t="shared" si="0"/>
        <v>0</v>
      </c>
      <c r="N11" s="1" t="s">
        <v>8</v>
      </c>
      <c r="O11" s="5" t="s">
        <v>9</v>
      </c>
      <c r="P11" s="17" t="s">
        <v>32</v>
      </c>
      <c r="Q11" s="6" t="s">
        <v>15</v>
      </c>
      <c r="R11" s="10" t="s">
        <v>11</v>
      </c>
    </row>
    <row r="12" spans="2:18" ht="14.4">
      <c r="B12" s="38"/>
      <c r="C12" s="6" t="s">
        <v>28</v>
      </c>
      <c r="D12" s="2">
        <v>45034</v>
      </c>
      <c r="E12" s="40" t="s">
        <v>29</v>
      </c>
      <c r="F12" s="28">
        <f t="shared" si="1"/>
        <v>9</v>
      </c>
      <c r="G12" s="14" t="s">
        <v>81</v>
      </c>
      <c r="H12" s="9" t="s">
        <v>82</v>
      </c>
      <c r="I12" s="32" t="s">
        <v>14</v>
      </c>
      <c r="J12" s="36" t="s">
        <v>14</v>
      </c>
      <c r="K12" s="2">
        <v>45034</v>
      </c>
      <c r="L12" s="7">
        <v>45034</v>
      </c>
      <c r="M12" s="15">
        <f t="shared" si="0"/>
        <v>0</v>
      </c>
      <c r="N12" s="1" t="s">
        <v>8</v>
      </c>
      <c r="O12" s="5" t="s">
        <v>9</v>
      </c>
      <c r="P12" s="17" t="s">
        <v>32</v>
      </c>
      <c r="Q12" s="6" t="s">
        <v>11</v>
      </c>
      <c r="R12" s="10" t="s">
        <v>11</v>
      </c>
    </row>
    <row r="13" spans="2:18" ht="14.4">
      <c r="B13" s="38"/>
      <c r="C13" s="6" t="s">
        <v>28</v>
      </c>
      <c r="D13" s="2">
        <v>45049</v>
      </c>
      <c r="E13" s="40" t="s">
        <v>29</v>
      </c>
      <c r="F13" s="28">
        <f t="shared" si="1"/>
        <v>10</v>
      </c>
      <c r="G13" s="14" t="s">
        <v>83</v>
      </c>
      <c r="H13" s="9" t="s">
        <v>84</v>
      </c>
      <c r="I13" s="32" t="s">
        <v>14</v>
      </c>
      <c r="J13" s="36" t="s">
        <v>14</v>
      </c>
      <c r="K13" s="2">
        <v>45049</v>
      </c>
      <c r="L13" s="7">
        <v>45049</v>
      </c>
      <c r="M13" s="15">
        <f t="shared" si="0"/>
        <v>0</v>
      </c>
      <c r="N13" s="1" t="s">
        <v>8</v>
      </c>
      <c r="O13" s="5" t="s">
        <v>9</v>
      </c>
      <c r="P13" s="17" t="s">
        <v>32</v>
      </c>
      <c r="Q13" s="6" t="s">
        <v>15</v>
      </c>
      <c r="R13" s="10" t="s">
        <v>11</v>
      </c>
    </row>
    <row r="14" spans="2:18" ht="14.4">
      <c r="B14" s="38"/>
      <c r="C14" s="6" t="s">
        <v>28</v>
      </c>
      <c r="D14" s="2">
        <v>45050</v>
      </c>
      <c r="E14" s="40" t="s">
        <v>29</v>
      </c>
      <c r="F14" s="28">
        <f t="shared" si="1"/>
        <v>11</v>
      </c>
      <c r="G14" s="9" t="s">
        <v>85</v>
      </c>
      <c r="H14" s="9" t="s">
        <v>86</v>
      </c>
      <c r="I14" s="32" t="s">
        <v>14</v>
      </c>
      <c r="J14" s="36" t="s">
        <v>14</v>
      </c>
      <c r="K14" s="2">
        <v>45050</v>
      </c>
      <c r="L14" s="7">
        <v>45050</v>
      </c>
      <c r="M14" s="15">
        <f t="shared" si="0"/>
        <v>0</v>
      </c>
      <c r="N14" s="1" t="s">
        <v>8</v>
      </c>
      <c r="O14" s="5" t="s">
        <v>9</v>
      </c>
      <c r="P14" s="17" t="s">
        <v>32</v>
      </c>
      <c r="Q14" s="6" t="s">
        <v>15</v>
      </c>
      <c r="R14" s="10" t="s">
        <v>11</v>
      </c>
    </row>
    <row r="15" spans="2:18" ht="14.4">
      <c r="B15" s="38"/>
      <c r="C15" s="8" t="s">
        <v>67</v>
      </c>
      <c r="D15" s="2">
        <v>45056</v>
      </c>
      <c r="E15" s="40" t="s">
        <v>29</v>
      </c>
      <c r="F15" s="28">
        <f t="shared" si="1"/>
        <v>12</v>
      </c>
      <c r="G15" s="13" t="s">
        <v>68</v>
      </c>
      <c r="H15" s="9" t="s">
        <v>69</v>
      </c>
      <c r="I15" s="32" t="s">
        <v>10</v>
      </c>
      <c r="J15" s="36" t="s">
        <v>10</v>
      </c>
      <c r="K15" s="2">
        <v>45056</v>
      </c>
      <c r="L15" s="2">
        <v>45056</v>
      </c>
      <c r="M15" s="15">
        <f t="shared" si="0"/>
        <v>0</v>
      </c>
      <c r="N15" s="1" t="s">
        <v>8</v>
      </c>
      <c r="O15" s="5" t="s">
        <v>9</v>
      </c>
      <c r="P15" s="17" t="s">
        <v>32</v>
      </c>
      <c r="Q15" s="6" t="s">
        <v>12</v>
      </c>
      <c r="R15" s="10" t="s">
        <v>11</v>
      </c>
    </row>
    <row r="16" spans="2:18" ht="14.4">
      <c r="B16" s="38"/>
      <c r="C16" s="6" t="s">
        <v>28</v>
      </c>
      <c r="D16" s="2">
        <v>45057</v>
      </c>
      <c r="E16" s="40" t="s">
        <v>29</v>
      </c>
      <c r="F16" s="28">
        <f t="shared" si="1"/>
        <v>13</v>
      </c>
      <c r="G16" s="13" t="s">
        <v>87</v>
      </c>
      <c r="H16" s="9" t="s">
        <v>88</v>
      </c>
      <c r="I16" s="32" t="s">
        <v>14</v>
      </c>
      <c r="J16" s="36" t="s">
        <v>14</v>
      </c>
      <c r="K16" s="2">
        <v>45057</v>
      </c>
      <c r="L16" s="7">
        <v>45057</v>
      </c>
      <c r="M16" s="15">
        <f t="shared" si="0"/>
        <v>0</v>
      </c>
      <c r="N16" s="1" t="s">
        <v>8</v>
      </c>
      <c r="O16" s="5" t="s">
        <v>9</v>
      </c>
      <c r="P16" s="17" t="s">
        <v>32</v>
      </c>
      <c r="Q16" s="6" t="s">
        <v>75</v>
      </c>
      <c r="R16" s="10" t="s">
        <v>11</v>
      </c>
    </row>
    <row r="17" spans="2:18" ht="14.4">
      <c r="B17" s="38"/>
      <c r="C17" s="6" t="s">
        <v>28</v>
      </c>
      <c r="D17" s="2">
        <v>45058</v>
      </c>
      <c r="E17" s="40" t="s">
        <v>29</v>
      </c>
      <c r="F17" s="28">
        <f t="shared" si="1"/>
        <v>14</v>
      </c>
      <c r="G17" s="9" t="s">
        <v>89</v>
      </c>
      <c r="H17" s="9" t="s">
        <v>90</v>
      </c>
      <c r="I17" s="32" t="s">
        <v>14</v>
      </c>
      <c r="J17" s="36" t="s">
        <v>14</v>
      </c>
      <c r="K17" s="2">
        <v>45058</v>
      </c>
      <c r="L17" s="7">
        <v>45058</v>
      </c>
      <c r="M17" s="15">
        <f t="shared" si="0"/>
        <v>0</v>
      </c>
      <c r="N17" s="1" t="s">
        <v>8</v>
      </c>
      <c r="O17" s="5" t="s">
        <v>9</v>
      </c>
      <c r="P17" s="17" t="s">
        <v>32</v>
      </c>
      <c r="Q17" s="6" t="s">
        <v>75</v>
      </c>
      <c r="R17" s="10" t="s">
        <v>11</v>
      </c>
    </row>
    <row r="18" spans="2:18" ht="14.4">
      <c r="B18" s="38"/>
      <c r="C18" s="6" t="s">
        <v>28</v>
      </c>
      <c r="D18" s="2">
        <v>45061</v>
      </c>
      <c r="E18" s="40" t="s">
        <v>29</v>
      </c>
      <c r="F18" s="28">
        <f t="shared" si="1"/>
        <v>15</v>
      </c>
      <c r="G18" s="9" t="s">
        <v>91</v>
      </c>
      <c r="H18" s="9" t="s">
        <v>92</v>
      </c>
      <c r="I18" s="32" t="s">
        <v>14</v>
      </c>
      <c r="J18" s="36" t="s">
        <v>14</v>
      </c>
      <c r="K18" s="2">
        <v>45061</v>
      </c>
      <c r="L18" s="7">
        <v>45061</v>
      </c>
      <c r="M18" s="15">
        <f t="shared" si="0"/>
        <v>0</v>
      </c>
      <c r="N18" s="1" t="s">
        <v>8</v>
      </c>
      <c r="O18" s="5" t="s">
        <v>9</v>
      </c>
      <c r="P18" s="17" t="s">
        <v>32</v>
      </c>
      <c r="Q18" s="6" t="s">
        <v>11</v>
      </c>
      <c r="R18" s="10" t="s">
        <v>11</v>
      </c>
    </row>
    <row r="19" spans="2:18" ht="14.4">
      <c r="B19" s="38"/>
      <c r="C19" s="8" t="s">
        <v>49</v>
      </c>
      <c r="D19" s="2">
        <v>45061</v>
      </c>
      <c r="E19" s="40" t="s">
        <v>16</v>
      </c>
      <c r="F19" s="28">
        <f t="shared" si="1"/>
        <v>16</v>
      </c>
      <c r="G19" s="9" t="s">
        <v>50</v>
      </c>
      <c r="H19" s="9" t="s">
        <v>51</v>
      </c>
      <c r="I19" s="32" t="s">
        <v>10</v>
      </c>
      <c r="J19" s="36" t="s">
        <v>10</v>
      </c>
      <c r="K19" s="2">
        <v>45061</v>
      </c>
      <c r="L19" s="2">
        <v>45068</v>
      </c>
      <c r="M19" s="15">
        <f t="shared" si="0"/>
        <v>7</v>
      </c>
      <c r="N19" s="1" t="s">
        <v>8</v>
      </c>
      <c r="O19" s="5" t="s">
        <v>9</v>
      </c>
      <c r="P19" s="17" t="s">
        <v>32</v>
      </c>
      <c r="Q19" s="6" t="s">
        <v>33</v>
      </c>
      <c r="R19" s="10" t="s">
        <v>11</v>
      </c>
    </row>
    <row r="20" spans="2:18" ht="14.4">
      <c r="B20" s="38"/>
      <c r="C20" s="8" t="s">
        <v>36</v>
      </c>
      <c r="D20" s="16">
        <v>45071</v>
      </c>
      <c r="E20" s="40" t="s">
        <v>16</v>
      </c>
      <c r="F20" s="28">
        <f t="shared" si="1"/>
        <v>17</v>
      </c>
      <c r="G20" s="9" t="s">
        <v>52</v>
      </c>
      <c r="H20" s="9" t="s">
        <v>53</v>
      </c>
      <c r="I20" s="32" t="s">
        <v>10</v>
      </c>
      <c r="J20" s="36" t="s">
        <v>10</v>
      </c>
      <c r="K20" s="2">
        <v>45071</v>
      </c>
      <c r="L20" s="2">
        <v>45072</v>
      </c>
      <c r="M20" s="15">
        <f t="shared" si="0"/>
        <v>1</v>
      </c>
      <c r="N20" s="1" t="s">
        <v>8</v>
      </c>
      <c r="O20" s="5" t="s">
        <v>9</v>
      </c>
      <c r="P20" s="17" t="s">
        <v>32</v>
      </c>
      <c r="Q20" s="6" t="s">
        <v>12</v>
      </c>
      <c r="R20" s="10" t="s">
        <v>11</v>
      </c>
    </row>
    <row r="21" spans="2:18" ht="14.4">
      <c r="B21" s="38"/>
      <c r="C21" s="8" t="s">
        <v>36</v>
      </c>
      <c r="D21" s="16">
        <v>45071</v>
      </c>
      <c r="E21" s="40" t="s">
        <v>16</v>
      </c>
      <c r="F21" s="28">
        <f t="shared" si="1"/>
        <v>18</v>
      </c>
      <c r="G21" s="9" t="s">
        <v>54</v>
      </c>
      <c r="H21" s="9" t="s">
        <v>55</v>
      </c>
      <c r="I21" s="32" t="s">
        <v>10</v>
      </c>
      <c r="J21" s="36" t="s">
        <v>10</v>
      </c>
      <c r="K21" s="2">
        <v>45071</v>
      </c>
      <c r="L21" s="2">
        <v>45072</v>
      </c>
      <c r="M21" s="15">
        <f t="shared" si="0"/>
        <v>1</v>
      </c>
      <c r="N21" s="1" t="s">
        <v>8</v>
      </c>
      <c r="O21" s="5" t="s">
        <v>9</v>
      </c>
      <c r="P21" s="17" t="s">
        <v>32</v>
      </c>
      <c r="Q21" s="6" t="s">
        <v>12</v>
      </c>
      <c r="R21" s="10" t="s">
        <v>11</v>
      </c>
    </row>
    <row r="22" spans="2:18" ht="14.4">
      <c r="B22" s="38"/>
      <c r="C22" s="8" t="s">
        <v>36</v>
      </c>
      <c r="D22" s="16">
        <v>45071</v>
      </c>
      <c r="E22" s="40" t="s">
        <v>16</v>
      </c>
      <c r="F22" s="28">
        <f t="shared" si="1"/>
        <v>19</v>
      </c>
      <c r="G22" s="9" t="s">
        <v>56</v>
      </c>
      <c r="H22" s="9" t="s">
        <v>57</v>
      </c>
      <c r="I22" s="32" t="s">
        <v>10</v>
      </c>
      <c r="J22" s="36" t="s">
        <v>10</v>
      </c>
      <c r="K22" s="2">
        <v>45071</v>
      </c>
      <c r="L22" s="2">
        <v>45072</v>
      </c>
      <c r="M22" s="15">
        <f t="shared" si="0"/>
        <v>1</v>
      </c>
      <c r="N22" s="1" t="s">
        <v>8</v>
      </c>
      <c r="O22" s="5" t="s">
        <v>9</v>
      </c>
      <c r="P22" s="17" t="s">
        <v>32</v>
      </c>
      <c r="Q22" s="6" t="s">
        <v>12</v>
      </c>
      <c r="R22" s="10" t="s">
        <v>11</v>
      </c>
    </row>
    <row r="23" spans="2:18" ht="14.4">
      <c r="B23" s="38"/>
      <c r="C23" s="8" t="s">
        <v>36</v>
      </c>
      <c r="D23" s="16">
        <v>45071</v>
      </c>
      <c r="E23" s="40" t="s">
        <v>16</v>
      </c>
      <c r="F23" s="28">
        <f t="shared" si="1"/>
        <v>20</v>
      </c>
      <c r="G23" s="9" t="s">
        <v>63</v>
      </c>
      <c r="H23" s="9" t="s">
        <v>64</v>
      </c>
      <c r="I23" s="32" t="s">
        <v>10</v>
      </c>
      <c r="J23" s="36" t="s">
        <v>10</v>
      </c>
      <c r="K23" s="2">
        <v>45071</v>
      </c>
      <c r="L23" s="2">
        <v>45077</v>
      </c>
      <c r="M23" s="15">
        <f t="shared" si="0"/>
        <v>6</v>
      </c>
      <c r="N23" s="1" t="s">
        <v>13</v>
      </c>
      <c r="O23" s="5" t="s">
        <v>9</v>
      </c>
      <c r="P23" s="17" t="s">
        <v>32</v>
      </c>
      <c r="Q23" s="6" t="s">
        <v>11</v>
      </c>
      <c r="R23" s="10" t="s">
        <v>11</v>
      </c>
    </row>
    <row r="24" spans="2:18" ht="14.4">
      <c r="B24" s="38"/>
      <c r="C24" s="8" t="s">
        <v>36</v>
      </c>
      <c r="D24" s="16">
        <v>45071</v>
      </c>
      <c r="E24" s="40" t="s">
        <v>16</v>
      </c>
      <c r="F24" s="28">
        <f t="shared" si="1"/>
        <v>21</v>
      </c>
      <c r="G24" s="9" t="s">
        <v>65</v>
      </c>
      <c r="H24" s="9" t="s">
        <v>66</v>
      </c>
      <c r="I24" s="32" t="s">
        <v>10</v>
      </c>
      <c r="J24" s="36" t="s">
        <v>10</v>
      </c>
      <c r="K24" s="2">
        <v>45071</v>
      </c>
      <c r="L24" s="2">
        <v>45077</v>
      </c>
      <c r="M24" s="15">
        <f t="shared" si="0"/>
        <v>6</v>
      </c>
      <c r="N24" s="1" t="s">
        <v>13</v>
      </c>
      <c r="O24" s="5" t="s">
        <v>9</v>
      </c>
      <c r="P24" s="17" t="s">
        <v>32</v>
      </c>
      <c r="Q24" s="6" t="s">
        <v>12</v>
      </c>
      <c r="R24" s="10" t="s">
        <v>11</v>
      </c>
    </row>
    <row r="25" spans="2:18" ht="14.4">
      <c r="B25" s="38"/>
      <c r="C25" s="8" t="s">
        <v>58</v>
      </c>
      <c r="D25" s="16">
        <v>45097</v>
      </c>
      <c r="E25" s="40" t="s">
        <v>16</v>
      </c>
      <c r="F25" s="28">
        <f t="shared" si="1"/>
        <v>22</v>
      </c>
      <c r="G25" s="14" t="s">
        <v>59</v>
      </c>
      <c r="H25" s="14" t="s">
        <v>60</v>
      </c>
      <c r="I25" s="32" t="s">
        <v>10</v>
      </c>
      <c r="J25" s="36" t="s">
        <v>10</v>
      </c>
      <c r="K25" s="2">
        <v>45097</v>
      </c>
      <c r="L25" s="2">
        <v>45097</v>
      </c>
      <c r="M25" s="15">
        <f t="shared" si="0"/>
        <v>0</v>
      </c>
      <c r="N25" s="1" t="s">
        <v>13</v>
      </c>
      <c r="O25" s="5" t="s">
        <v>9</v>
      </c>
      <c r="P25" s="17" t="s">
        <v>32</v>
      </c>
      <c r="Q25" s="6" t="s">
        <v>11</v>
      </c>
      <c r="R25" s="10" t="s">
        <v>11</v>
      </c>
    </row>
    <row r="26" spans="2:18" ht="14.4">
      <c r="B26" s="38"/>
      <c r="C26" s="8" t="s">
        <v>28</v>
      </c>
      <c r="D26" s="16">
        <v>45117</v>
      </c>
      <c r="E26" s="40" t="s">
        <v>29</v>
      </c>
      <c r="F26" s="28">
        <f t="shared" si="1"/>
        <v>23</v>
      </c>
      <c r="G26" s="9" t="s">
        <v>93</v>
      </c>
      <c r="H26" s="9" t="s">
        <v>94</v>
      </c>
      <c r="I26" s="32" t="s">
        <v>14</v>
      </c>
      <c r="J26" s="36" t="s">
        <v>14</v>
      </c>
      <c r="K26" s="2">
        <v>45117</v>
      </c>
      <c r="L26" s="7">
        <v>45117</v>
      </c>
      <c r="M26" s="15">
        <f t="shared" si="0"/>
        <v>0</v>
      </c>
      <c r="N26" s="1" t="s">
        <v>8</v>
      </c>
      <c r="O26" s="5" t="s">
        <v>9</v>
      </c>
      <c r="P26" s="17" t="s">
        <v>32</v>
      </c>
      <c r="Q26" s="6" t="s">
        <v>11</v>
      </c>
      <c r="R26" s="10" t="s">
        <v>11</v>
      </c>
    </row>
    <row r="27" spans="2:18" ht="14.4">
      <c r="B27" s="38"/>
      <c r="C27" s="8" t="s">
        <v>46</v>
      </c>
      <c r="D27" s="16">
        <v>45119</v>
      </c>
      <c r="E27" s="40" t="s">
        <v>16</v>
      </c>
      <c r="F27" s="28">
        <f t="shared" si="1"/>
        <v>24</v>
      </c>
      <c r="G27" s="9" t="s">
        <v>47</v>
      </c>
      <c r="H27" s="9" t="s">
        <v>48</v>
      </c>
      <c r="I27" s="32" t="s">
        <v>10</v>
      </c>
      <c r="J27" s="36" t="s">
        <v>10</v>
      </c>
      <c r="K27" s="2">
        <v>45119</v>
      </c>
      <c r="L27" s="2">
        <v>45119</v>
      </c>
      <c r="M27" s="15">
        <f t="shared" si="0"/>
        <v>0</v>
      </c>
      <c r="N27" s="1" t="s">
        <v>8</v>
      </c>
      <c r="O27" s="5" t="s">
        <v>9</v>
      </c>
      <c r="P27" s="17" t="s">
        <v>32</v>
      </c>
      <c r="Q27" s="6" t="s">
        <v>11</v>
      </c>
      <c r="R27" s="10" t="s">
        <v>11</v>
      </c>
    </row>
    <row r="28" spans="2:18" ht="14.4">
      <c r="B28" s="38"/>
      <c r="C28" s="8" t="s">
        <v>78</v>
      </c>
      <c r="D28" s="16">
        <v>45138</v>
      </c>
      <c r="E28" s="40" t="s">
        <v>29</v>
      </c>
      <c r="F28" s="28">
        <f t="shared" si="1"/>
        <v>25</v>
      </c>
      <c r="G28" s="9" t="s">
        <v>95</v>
      </c>
      <c r="H28" s="9" t="s">
        <v>96</v>
      </c>
      <c r="I28" s="32" t="s">
        <v>14</v>
      </c>
      <c r="J28" s="36" t="s">
        <v>14</v>
      </c>
      <c r="K28" s="2">
        <v>45138</v>
      </c>
      <c r="L28" s="7">
        <v>45138</v>
      </c>
      <c r="M28" s="15">
        <f t="shared" si="0"/>
        <v>0</v>
      </c>
      <c r="N28" s="1" t="s">
        <v>8</v>
      </c>
      <c r="O28" s="5" t="s">
        <v>9</v>
      </c>
      <c r="P28" s="17" t="s">
        <v>32</v>
      </c>
      <c r="Q28" s="6" t="s">
        <v>12</v>
      </c>
      <c r="R28" s="10" t="s">
        <v>11</v>
      </c>
    </row>
    <row r="29" spans="2:18" ht="14.4">
      <c r="B29" s="38"/>
      <c r="C29" s="8" t="s">
        <v>28</v>
      </c>
      <c r="D29" s="16">
        <v>45140</v>
      </c>
      <c r="E29" s="40" t="s">
        <v>29</v>
      </c>
      <c r="F29" s="28">
        <f t="shared" si="1"/>
        <v>26</v>
      </c>
      <c r="G29" s="14" t="s">
        <v>97</v>
      </c>
      <c r="H29" s="9" t="s">
        <v>98</v>
      </c>
      <c r="I29" s="32" t="s">
        <v>14</v>
      </c>
      <c r="J29" s="36" t="s">
        <v>14</v>
      </c>
      <c r="K29" s="2">
        <v>45140</v>
      </c>
      <c r="L29" s="7">
        <v>45140</v>
      </c>
      <c r="M29" s="15">
        <f t="shared" si="0"/>
        <v>0</v>
      </c>
      <c r="N29" s="1" t="s">
        <v>8</v>
      </c>
      <c r="O29" s="5" t="s">
        <v>9</v>
      </c>
      <c r="P29" s="17" t="s">
        <v>32</v>
      </c>
      <c r="Q29" s="6" t="s">
        <v>11</v>
      </c>
      <c r="R29" s="10" t="s">
        <v>11</v>
      </c>
    </row>
    <row r="30" spans="2:18" ht="14.4">
      <c r="B30" s="38"/>
      <c r="C30" s="8" t="s">
        <v>28</v>
      </c>
      <c r="D30" s="16">
        <v>45180</v>
      </c>
      <c r="E30" s="40" t="s">
        <v>29</v>
      </c>
      <c r="F30" s="28">
        <f t="shared" si="1"/>
        <v>27</v>
      </c>
      <c r="G30" s="14" t="s">
        <v>99</v>
      </c>
      <c r="H30" s="9" t="s">
        <v>100</v>
      </c>
      <c r="I30" s="32" t="s">
        <v>14</v>
      </c>
      <c r="J30" s="36" t="s">
        <v>14</v>
      </c>
      <c r="K30" s="2">
        <v>45180</v>
      </c>
      <c r="L30" s="7">
        <v>45180</v>
      </c>
      <c r="M30" s="15">
        <f t="shared" si="0"/>
        <v>0</v>
      </c>
      <c r="N30" s="1" t="s">
        <v>8</v>
      </c>
      <c r="O30" s="5" t="s">
        <v>9</v>
      </c>
      <c r="P30" s="17" t="s">
        <v>32</v>
      </c>
      <c r="Q30" s="6" t="s">
        <v>15</v>
      </c>
      <c r="R30" s="10" t="s">
        <v>11</v>
      </c>
    </row>
    <row r="31" spans="2:18" ht="14.4">
      <c r="B31" s="38"/>
      <c r="C31" s="8" t="s">
        <v>41</v>
      </c>
      <c r="D31" s="16">
        <v>45189</v>
      </c>
      <c r="E31" s="40" t="s">
        <v>29</v>
      </c>
      <c r="F31" s="28">
        <f t="shared" si="1"/>
        <v>28</v>
      </c>
      <c r="G31" s="9" t="s">
        <v>42</v>
      </c>
      <c r="H31" s="9" t="s">
        <v>43</v>
      </c>
      <c r="I31" s="32" t="s">
        <v>10</v>
      </c>
      <c r="J31" s="36" t="s">
        <v>10</v>
      </c>
      <c r="K31" s="2">
        <v>45189</v>
      </c>
      <c r="L31" s="2">
        <v>45189</v>
      </c>
      <c r="M31" s="15">
        <f t="shared" si="0"/>
        <v>0</v>
      </c>
      <c r="N31" s="1" t="s">
        <v>8</v>
      </c>
      <c r="O31" s="5" t="s">
        <v>9</v>
      </c>
      <c r="P31" s="17" t="s">
        <v>32</v>
      </c>
      <c r="Q31" s="6" t="s">
        <v>33</v>
      </c>
      <c r="R31" s="10" t="s">
        <v>11</v>
      </c>
    </row>
    <row r="32" spans="2:18" ht="14.4">
      <c r="B32" s="38"/>
      <c r="C32" s="8" t="s">
        <v>28</v>
      </c>
      <c r="D32" s="16">
        <v>45194</v>
      </c>
      <c r="E32" s="40" t="s">
        <v>29</v>
      </c>
      <c r="F32" s="28">
        <f t="shared" si="1"/>
        <v>29</v>
      </c>
      <c r="G32" s="9" t="s">
        <v>30</v>
      </c>
      <c r="H32" s="9" t="s">
        <v>31</v>
      </c>
      <c r="I32" s="32" t="s">
        <v>10</v>
      </c>
      <c r="J32" s="36" t="s">
        <v>10</v>
      </c>
      <c r="K32" s="2">
        <v>45071</v>
      </c>
      <c r="L32" s="2">
        <v>45071</v>
      </c>
      <c r="M32" s="15">
        <f t="shared" si="0"/>
        <v>0</v>
      </c>
      <c r="N32" s="1" t="s">
        <v>8</v>
      </c>
      <c r="O32" s="5" t="s">
        <v>9</v>
      </c>
      <c r="P32" s="17" t="s">
        <v>32</v>
      </c>
      <c r="Q32" s="6" t="s">
        <v>33</v>
      </c>
      <c r="R32" s="10" t="s">
        <v>11</v>
      </c>
    </row>
    <row r="33" spans="2:18" ht="14.4">
      <c r="B33" s="38"/>
      <c r="C33" s="8" t="s">
        <v>36</v>
      </c>
      <c r="D33" s="16">
        <v>45196</v>
      </c>
      <c r="E33" s="40" t="s">
        <v>16</v>
      </c>
      <c r="F33" s="28">
        <f t="shared" si="1"/>
        <v>30</v>
      </c>
      <c r="G33" s="9" t="s">
        <v>61</v>
      </c>
      <c r="H33" s="9" t="s">
        <v>62</v>
      </c>
      <c r="I33" s="32" t="s">
        <v>10</v>
      </c>
      <c r="J33" s="36" t="s">
        <v>10</v>
      </c>
      <c r="K33" s="2">
        <v>45196</v>
      </c>
      <c r="L33" s="2">
        <v>45196</v>
      </c>
      <c r="M33" s="15">
        <f t="shared" si="0"/>
        <v>0</v>
      </c>
      <c r="N33" s="1" t="s">
        <v>13</v>
      </c>
      <c r="O33" s="5" t="s">
        <v>9</v>
      </c>
      <c r="P33" s="17" t="s">
        <v>32</v>
      </c>
      <c r="Q33" s="6" t="s">
        <v>12</v>
      </c>
      <c r="R33" s="10" t="s">
        <v>11</v>
      </c>
    </row>
    <row r="34" spans="2:18" ht="14.4">
      <c r="B34" s="38"/>
      <c r="C34" s="8" t="s">
        <v>28</v>
      </c>
      <c r="D34" s="16">
        <v>45198</v>
      </c>
      <c r="E34" s="40" t="s">
        <v>29</v>
      </c>
      <c r="F34" s="28">
        <f t="shared" si="1"/>
        <v>31</v>
      </c>
      <c r="G34" s="14" t="s">
        <v>34</v>
      </c>
      <c r="H34" s="9" t="s">
        <v>35</v>
      </c>
      <c r="I34" s="32" t="s">
        <v>10</v>
      </c>
      <c r="J34" s="36" t="s">
        <v>10</v>
      </c>
      <c r="K34" s="2">
        <v>45198</v>
      </c>
      <c r="L34" s="2">
        <v>45198</v>
      </c>
      <c r="M34" s="15">
        <f t="shared" si="0"/>
        <v>0</v>
      </c>
      <c r="N34" s="1" t="s">
        <v>8</v>
      </c>
      <c r="O34" s="5" t="s">
        <v>9</v>
      </c>
      <c r="P34" s="17" t="s">
        <v>32</v>
      </c>
      <c r="Q34" s="6" t="s">
        <v>33</v>
      </c>
      <c r="R34" s="10" t="s">
        <v>11</v>
      </c>
    </row>
    <row r="35" spans="2:18" ht="14.4">
      <c r="B35" s="38"/>
      <c r="C35" s="8" t="s">
        <v>28</v>
      </c>
      <c r="D35" s="16">
        <v>45198</v>
      </c>
      <c r="E35" s="40" t="s">
        <v>29</v>
      </c>
      <c r="F35" s="28">
        <f t="shared" si="1"/>
        <v>32</v>
      </c>
      <c r="G35" s="14" t="s">
        <v>39</v>
      </c>
      <c r="H35" s="14" t="s">
        <v>40</v>
      </c>
      <c r="I35" s="32" t="s">
        <v>10</v>
      </c>
      <c r="J35" s="36" t="s">
        <v>10</v>
      </c>
      <c r="K35" s="2">
        <v>45198</v>
      </c>
      <c r="L35" s="2">
        <v>45202</v>
      </c>
      <c r="M35" s="15">
        <f t="shared" si="0"/>
        <v>4</v>
      </c>
      <c r="N35" s="1" t="s">
        <v>8</v>
      </c>
      <c r="O35" s="5" t="s">
        <v>9</v>
      </c>
      <c r="P35" s="17" t="s">
        <v>32</v>
      </c>
      <c r="Q35" s="6" t="s">
        <v>33</v>
      </c>
      <c r="R35" s="10" t="s">
        <v>11</v>
      </c>
    </row>
    <row r="36" spans="2:18" ht="14.4">
      <c r="B36" s="38"/>
      <c r="C36" s="8" t="s">
        <v>36</v>
      </c>
      <c r="D36" s="16">
        <v>45198</v>
      </c>
      <c r="E36" s="40" t="s">
        <v>16</v>
      </c>
      <c r="F36" s="28">
        <f t="shared" si="1"/>
        <v>33</v>
      </c>
      <c r="G36" s="9" t="s">
        <v>37</v>
      </c>
      <c r="H36" s="9" t="s">
        <v>38</v>
      </c>
      <c r="I36" s="32" t="s">
        <v>10</v>
      </c>
      <c r="J36" s="36" t="s">
        <v>10</v>
      </c>
      <c r="K36" s="2">
        <v>45198</v>
      </c>
      <c r="L36" s="2">
        <v>45202</v>
      </c>
      <c r="M36" s="15">
        <f t="shared" si="0"/>
        <v>4</v>
      </c>
      <c r="N36" s="1" t="s">
        <v>8</v>
      </c>
      <c r="O36" s="5" t="s">
        <v>9</v>
      </c>
      <c r="P36" s="17" t="s">
        <v>32</v>
      </c>
      <c r="Q36" s="6" t="s">
        <v>11</v>
      </c>
      <c r="R36" s="10" t="s">
        <v>11</v>
      </c>
    </row>
    <row r="37" spans="2:18" ht="14.4">
      <c r="B37" s="39"/>
      <c r="C37" s="8" t="s">
        <v>36</v>
      </c>
      <c r="D37" s="16">
        <v>45202</v>
      </c>
      <c r="E37" s="40" t="s">
        <v>29</v>
      </c>
      <c r="F37" s="28">
        <f t="shared" si="1"/>
        <v>34</v>
      </c>
      <c r="G37" s="9" t="s">
        <v>44</v>
      </c>
      <c r="H37" s="9" t="s">
        <v>45</v>
      </c>
      <c r="I37" s="32" t="s">
        <v>10</v>
      </c>
      <c r="J37" s="36" t="s">
        <v>10</v>
      </c>
      <c r="K37" s="2">
        <v>45202</v>
      </c>
      <c r="L37" s="2">
        <v>45202</v>
      </c>
      <c r="M37" s="15">
        <f t="shared" si="0"/>
        <v>0</v>
      </c>
      <c r="N37" s="1" t="s">
        <v>8</v>
      </c>
      <c r="O37" s="5" t="s">
        <v>9</v>
      </c>
      <c r="P37" s="17" t="s">
        <v>32</v>
      </c>
      <c r="Q37" s="6" t="s">
        <v>11</v>
      </c>
      <c r="R37" s="10" t="s">
        <v>11</v>
      </c>
    </row>
    <row r="38" spans="2:18" ht="14.25" customHeight="1">
      <c r="B38" s="22"/>
      <c r="C38" s="23"/>
      <c r="D38" s="23"/>
      <c r="E38" s="23"/>
      <c r="F38" s="23"/>
      <c r="G38" s="23"/>
      <c r="H38" s="23"/>
      <c r="I38" s="23"/>
      <c r="J38" s="35"/>
      <c r="K38" s="23"/>
      <c r="L38" s="23"/>
      <c r="M38" s="23"/>
      <c r="N38" s="23"/>
      <c r="O38" s="24"/>
      <c r="P38" s="25"/>
      <c r="Q38" s="23"/>
      <c r="R38" s="26"/>
    </row>
    <row r="39" spans="2:18" ht="14.25" customHeight="1"/>
    <row r="40" spans="2:18" ht="14.25" customHeight="1"/>
    <row r="41" spans="2:18" ht="14.25" customHeight="1"/>
    <row r="42" spans="2:18" ht="14.25" customHeight="1"/>
    <row r="43" spans="2:18" ht="14.25" customHeight="1"/>
    <row r="44" spans="2:18" ht="14.25" customHeight="1"/>
    <row r="45" spans="2:18" ht="14.25" customHeight="1"/>
    <row r="46" spans="2:18" ht="14.25" customHeight="1"/>
    <row r="47" spans="2:18" ht="14.25" customHeight="1"/>
    <row r="48" spans="2:1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sortState ref="C4:R37">
    <sortCondition ref="D4:D37"/>
  </sortState>
  <mergeCells count="11">
    <mergeCell ref="B38:O38"/>
    <mergeCell ref="B4:B37"/>
    <mergeCell ref="Q2:Q3"/>
    <mergeCell ref="R2:R3"/>
    <mergeCell ref="P38:R38"/>
    <mergeCell ref="F2:O2"/>
    <mergeCell ref="P2:P3"/>
    <mergeCell ref="B2:B3"/>
    <mergeCell ref="C2:C3"/>
    <mergeCell ref="D2:D3"/>
    <mergeCell ref="E2:E3"/>
  </mergeCells>
  <dataValidations count="7">
    <dataValidation type="list" allowBlank="1" showErrorMessage="1" sqref="N4:N37" xr:uid="{00000000-0002-0000-0300-000000000000}">
      <formula1>"High,Middle,Low"</formula1>
    </dataValidation>
    <dataValidation type="list" allowBlank="1" showErrorMessage="1" sqref="Q4:Q37" xr:uid="{00000000-0002-0000-0300-000001000000}">
      <formula1>"Channel Email,EPIC Inbound,Wallboard,Ticketing System,EPIC Outbound,Channel WhatsApp,Reporting,Live Chat,Facebook,Instagram,Welcome Call"</formula1>
    </dataValidation>
    <dataValidation type="list" allowBlank="1" showErrorMessage="1" sqref="E4:E37" xr:uid="{00000000-0002-0000-0300-000002000000}">
      <formula1>"WhatsApp,Email,Telepon"</formula1>
    </dataValidation>
    <dataValidation type="list" allowBlank="1" showErrorMessage="1" sqref="I4:J37" xr:uid="{00000000-0002-0000-0300-000003000000}">
      <formula1>"Restu,Rizal,Pak Yoan,Candra,Ajo,Arif,YW,Restu/Arif,Pak Yoan/YW,Candra/Rizal,Arif/Ajo,Restu/Rizal,YW/Candra/Rizal,YW/Pak Yoan/Restu,Restu/Candra,Pak Yoan/Restu,Pak Yoan/Candra/Restu"</formula1>
    </dataValidation>
    <dataValidation type="list" allowBlank="1" showErrorMessage="1" sqref="P4:P37" xr:uid="{00000000-0002-0000-0300-000004000000}">
      <formula1>"Present,Document,Demo,Production,Development,RND,Project,Prospek,Maintenance"</formula1>
    </dataValidation>
    <dataValidation type="list" allowBlank="1" showErrorMessage="1" sqref="R4:R37" xr:uid="{00000000-0002-0000-0300-000005000000}">
      <formula1>"Omnichannel,Data Kelola,Ticketing System,Outbound System,Quality Monitoring,Antrian Online,Recording Avaya,BPOM Sub Site"</formula1>
    </dataValidation>
    <dataValidation type="list" allowBlank="1" showErrorMessage="1" sqref="O4:O37" xr:uid="{00000000-0002-0000-0300-000006000000}">
      <formula1>"Not Development,On Development,On Progress,Testing,Pending,Bugs,Bugs Fixing,Done,Done Fixing,Delivered Development,Delivered Production"</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Maintenance BRIlife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Rizal</dc:creator>
  <cp:lastModifiedBy>Rizal</cp:lastModifiedBy>
  <dcterms:created xsi:type="dcterms:W3CDTF">2023-09-22T07:55:55Z</dcterms:created>
  <dcterms:modified xsi:type="dcterms:W3CDTF">2023-10-03T10:31:47Z</dcterms:modified>
</cp:coreProperties>
</file>