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definedNames>
    <definedName function="false" hidden="true" localSheetId="0" name="_xlnm._FilterDatabase" vbProcedure="false">Sheet!$A$2:$AD$102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<sst xmlns="http://schemas.openxmlformats.org/spreadsheetml/2006/main" count="1020" uniqueCount="196">
  <si>
    <t xml:space="preserve">Qty</t>
  </si>
  <si>
    <t xml:space="preserve">Lot ID</t>
  </si>
  <si>
    <t xml:space="preserve">Size</t>
  </si>
  <si>
    <t xml:space="preserve">Carat</t>
  </si>
  <si>
    <t xml:space="preserve">Lab</t>
  </si>
  <si>
    <t xml:space="preserve">Shape</t>
  </si>
  <si>
    <t xml:space="preserve">Color</t>
  </si>
  <si>
    <t xml:space="preserve">Clarity</t>
  </si>
  <si>
    <t xml:space="preserve">Cut</t>
  </si>
  <si>
    <t xml:space="preserve">Polish</t>
  </si>
  <si>
    <t xml:space="preserve">Symmetry</t>
  </si>
  <si>
    <t xml:space="preserve">Fluorescence</t>
  </si>
  <si>
    <t xml:space="preserve">Discount</t>
  </si>
  <si>
    <t xml:space="preserve">Per Carat Rate</t>
  </si>
  <si>
    <t xml:space="preserve">Final Amount</t>
  </si>
  <si>
    <t xml:space="preserve">Key To Symbol</t>
  </si>
  <si>
    <t xml:space="preserve">Lab Comment</t>
  </si>
  <si>
    <t xml:space="preserve">790185947</t>
  </si>
  <si>
    <t xml:space="preserve">0.90-0.99</t>
  </si>
  <si>
    <t xml:space="preserve">GIA</t>
  </si>
  <si>
    <t xml:space="preserve">BR</t>
  </si>
  <si>
    <t xml:space="preserve">E</t>
  </si>
  <si>
    <t xml:space="preserve">VVS2</t>
  </si>
  <si>
    <t xml:space="preserve">EX</t>
  </si>
  <si>
    <t xml:space="preserve">NON</t>
  </si>
  <si>
    <t xml:space="preserve">Cloud, Indented Natural, Cavity, Natural</t>
  </si>
  <si>
    <t xml:space="preserve">Pinpoints are not shown.</t>
  </si>
  <si>
    <t xml:space="preserve">490361405</t>
  </si>
  <si>
    <t xml:space="preserve">G</t>
  </si>
  <si>
    <t xml:space="preserve">VVS1</t>
  </si>
  <si>
    <t xml:space="preserve">Pinpoint</t>
  </si>
  <si>
    <t xml:space="preserve">790367521</t>
  </si>
  <si>
    <t xml:space="preserve">1.00-1.49</t>
  </si>
  <si>
    <t xml:space="preserve">F</t>
  </si>
  <si>
    <t xml:space="preserve">VG</t>
  </si>
  <si>
    <t xml:space="preserve">MED</t>
  </si>
  <si>
    <t xml:space="preserve">Cloud, Pinpoint, Indented Natural</t>
  </si>
  <si>
    <t xml:space="preserve">Additional pinpoints are not shown. Surface graining is not shown.</t>
  </si>
  <si>
    <t xml:space="preserve">490361912</t>
  </si>
  <si>
    <t xml:space="preserve">H</t>
  </si>
  <si>
    <t xml:space="preserve">Needle, Pinpoint, Indented Natural, Natural</t>
  </si>
  <si>
    <t xml:space="preserve">Additional pinpoints are not shown.</t>
  </si>
  <si>
    <t xml:space="preserve">790386188</t>
  </si>
  <si>
    <t xml:space="preserve">VS1</t>
  </si>
  <si>
    <t xml:space="preserve">Crystal, Needle</t>
  </si>
  <si>
    <t xml:space="preserve">Pinpoints are not shown. Clouds are not shown.</t>
  </si>
  <si>
    <t xml:space="preserve">21287670</t>
  </si>
  <si>
    <t xml:space="preserve">In-House</t>
  </si>
  <si>
    <t xml:space="preserve">I1</t>
  </si>
  <si>
    <t xml:space="preserve">790146218</t>
  </si>
  <si>
    <t xml:space="preserve">FNT</t>
  </si>
  <si>
    <t xml:space="preserve">Crystal, Cloud, Needle</t>
  </si>
  <si>
    <t xml:space="preserve">Additional clouds are not shown. Pinpoints are not shown.</t>
  </si>
  <si>
    <t xml:space="preserve">900066231</t>
  </si>
  <si>
    <t xml:space="preserve">VS2</t>
  </si>
  <si>
    <t xml:space="preserve">900061985</t>
  </si>
  <si>
    <t xml:space="preserve">490345395</t>
  </si>
  <si>
    <t xml:space="preserve">0.30-0.39</t>
  </si>
  <si>
    <t xml:space="preserve">D</t>
  </si>
  <si>
    <t xml:space="preserve">FL</t>
  </si>
  <si>
    <t xml:space="preserve">490370762</t>
  </si>
  <si>
    <t xml:space="preserve">1712094</t>
  </si>
  <si>
    <t xml:space="preserve">Cavity, Feather, Indented Natural</t>
  </si>
  <si>
    <t xml:space="preserve">900057394</t>
  </si>
  <si>
    <t xml:space="preserve">Pinpoint, Feather</t>
  </si>
  <si>
    <t xml:space="preserve">900055819</t>
  </si>
  <si>
    <t xml:space="preserve">1706382</t>
  </si>
  <si>
    <t xml:space="preserve">Pinpoint, Feather, Chip</t>
  </si>
  <si>
    <t xml:space="preserve">290135752</t>
  </si>
  <si>
    <t xml:space="preserve">490250218</t>
  </si>
  <si>
    <t xml:space="preserve">490167040</t>
  </si>
  <si>
    <t xml:space="preserve">900066356</t>
  </si>
  <si>
    <t xml:space="preserve">0.18-0.22</t>
  </si>
  <si>
    <t xml:space="preserve">900064899</t>
  </si>
  <si>
    <t xml:space="preserve">900067131</t>
  </si>
  <si>
    <t xml:space="preserve">0.23-0.29</t>
  </si>
  <si>
    <t xml:space="preserve">SI2</t>
  </si>
  <si>
    <t xml:space="preserve">900066716</t>
  </si>
  <si>
    <t xml:space="preserve">900062564</t>
  </si>
  <si>
    <t xml:space="preserve">3.00-3.99</t>
  </si>
  <si>
    <t xml:space="preserve">IF</t>
  </si>
  <si>
    <t xml:space="preserve">Minor details of polish are not shown.</t>
  </si>
  <si>
    <t xml:space="preserve">900065188</t>
  </si>
  <si>
    <t xml:space="preserve">290187276</t>
  </si>
  <si>
    <t xml:space="preserve">Pinpoint, Needle</t>
  </si>
  <si>
    <t xml:space="preserve">900061478</t>
  </si>
  <si>
    <t xml:space="preserve">Feather</t>
  </si>
  <si>
    <t xml:space="preserve">21214039</t>
  </si>
  <si>
    <t xml:space="preserve">2.00-2.99</t>
  </si>
  <si>
    <t xml:space="preserve">Cloud, Crystal, Feather, Needle, Natural</t>
  </si>
  <si>
    <t xml:space="preserve">21269689</t>
  </si>
  <si>
    <t xml:space="preserve">Crystal, Cloud, Indented Natural, Natural</t>
  </si>
  <si>
    <t xml:space="preserve">Additional clouds, pinpoints and surface graining are not shown.</t>
  </si>
  <si>
    <t xml:space="preserve">112209404</t>
  </si>
  <si>
    <t xml:space="preserve">Crystal, Indented Natural, Needle, Natural</t>
  </si>
  <si>
    <t xml:space="preserve">Clouds, pinpoints and surface graining are not shown.</t>
  </si>
  <si>
    <t xml:space="preserve">900064418</t>
  </si>
  <si>
    <t xml:space="preserve">SI1</t>
  </si>
  <si>
    <t xml:space="preserve">Crystal, Twinning Wisp, Feather, Needle, Indented Natural</t>
  </si>
  <si>
    <t xml:space="preserve">Additional twinning wisps, pinpoints and surface graining are not shown.</t>
  </si>
  <si>
    <t xml:space="preserve">1709323</t>
  </si>
  <si>
    <t xml:space="preserve">HRD</t>
  </si>
  <si>
    <t xml:space="preserve">21126224</t>
  </si>
  <si>
    <t xml:space="preserve">21155574</t>
  </si>
  <si>
    <t xml:space="preserve">911036108</t>
  </si>
  <si>
    <t xml:space="preserve">CU</t>
  </si>
  <si>
    <t xml:space="preserve">Clouds are not shown. Pinpoints are not shown.</t>
  </si>
  <si>
    <t xml:space="preserve">290053887</t>
  </si>
  <si>
    <t xml:space="preserve">900691763</t>
  </si>
  <si>
    <t xml:space="preserve">900691769</t>
  </si>
  <si>
    <t xml:space="preserve">911036111</t>
  </si>
  <si>
    <t xml:space="preserve">290035976</t>
  </si>
  <si>
    <t xml:space="preserve">911036101</t>
  </si>
  <si>
    <t xml:space="preserve">EM</t>
  </si>
  <si>
    <t xml:space="preserve">20289242</t>
  </si>
  <si>
    <t xml:space="preserve">Internal graining is not shown. Surface graining is not shown.</t>
  </si>
  <si>
    <t xml:space="preserve">290114652</t>
  </si>
  <si>
    <t xml:space="preserve">911026173</t>
  </si>
  <si>
    <t xml:space="preserve">VST</t>
  </si>
  <si>
    <t xml:space="preserve">911035850</t>
  </si>
  <si>
    <t xml:space="preserve">290157034</t>
  </si>
  <si>
    <t xml:space="preserve">911024106</t>
  </si>
  <si>
    <t xml:space="preserve">7513951</t>
  </si>
  <si>
    <t xml:space="preserve">MQ</t>
  </si>
  <si>
    <t xml:space="preserve">900045732</t>
  </si>
  <si>
    <t xml:space="preserve">OV</t>
  </si>
  <si>
    <t xml:space="preserve">900779752</t>
  </si>
  <si>
    <t xml:space="preserve">900579422</t>
  </si>
  <si>
    <t xml:space="preserve">901000037</t>
  </si>
  <si>
    <t xml:space="preserve">290186284</t>
  </si>
  <si>
    <t xml:space="preserve">290115870</t>
  </si>
  <si>
    <t xml:space="preserve">PR</t>
  </si>
  <si>
    <t xml:space="preserve">900723209</t>
  </si>
  <si>
    <t xml:space="preserve">PS</t>
  </si>
  <si>
    <t xml:space="preserve">900622172</t>
  </si>
  <si>
    <t xml:space="preserve">0.50-0.69</t>
  </si>
  <si>
    <t xml:space="preserve">900622170</t>
  </si>
  <si>
    <t xml:space="preserve">900622171</t>
  </si>
  <si>
    <t xml:space="preserve">900691721</t>
  </si>
  <si>
    <t xml:space="preserve">900622186</t>
  </si>
  <si>
    <t xml:space="preserve">900691730</t>
  </si>
  <si>
    <t xml:space="preserve">0.70-0.89</t>
  </si>
  <si>
    <t xml:space="preserve">900691734</t>
  </si>
  <si>
    <t xml:space="preserve">900691737</t>
  </si>
  <si>
    <t xml:space="preserve">900622198</t>
  </si>
  <si>
    <t xml:space="preserve">I</t>
  </si>
  <si>
    <t xml:space="preserve">900478081</t>
  </si>
  <si>
    <t xml:space="preserve">J</t>
  </si>
  <si>
    <t xml:space="preserve">490070471</t>
  </si>
  <si>
    <t xml:space="preserve">290168948</t>
  </si>
  <si>
    <t xml:space="preserve">RAD</t>
  </si>
  <si>
    <t xml:space="preserve">790339140</t>
  </si>
  <si>
    <t xml:space="preserve">1.50-1.99</t>
  </si>
  <si>
    <t xml:space="preserve">K</t>
  </si>
  <si>
    <t xml:space="preserve">790377407</t>
  </si>
  <si>
    <t xml:space="preserve">7482482</t>
  </si>
  <si>
    <t xml:space="preserve">490017318</t>
  </si>
  <si>
    <t xml:space="preserve">5.00-5.99</t>
  </si>
  <si>
    <t xml:space="preserve">17463537</t>
  </si>
  <si>
    <t xml:space="preserve">Additional twinning, pinpoints, surface graining and additional extra facets are not shown.</t>
  </si>
  <si>
    <t xml:space="preserve">21230187</t>
  </si>
  <si>
    <t xml:space="preserve">21235183</t>
  </si>
  <si>
    <t xml:space="preserve">7522163</t>
  </si>
  <si>
    <t xml:space="preserve">M</t>
  </si>
  <si>
    <t xml:space="preserve">21240435</t>
  </si>
  <si>
    <t xml:space="preserve">1691633</t>
  </si>
  <si>
    <t xml:space="preserve">490171786</t>
  </si>
  <si>
    <t xml:space="preserve">1700572</t>
  </si>
  <si>
    <t xml:space="preserve">1672088</t>
  </si>
  <si>
    <t xml:space="preserve">490142601</t>
  </si>
  <si>
    <t xml:space="preserve">minor graining</t>
  </si>
  <si>
    <t xml:space="preserve">490297520</t>
  </si>
  <si>
    <t xml:space="preserve">490267195</t>
  </si>
  <si>
    <t xml:space="preserve">L</t>
  </si>
  <si>
    <t xml:space="preserve">SLT</t>
  </si>
  <si>
    <t xml:space="preserve">Cloud, Needle, Indented Natural, Natural</t>
  </si>
  <si>
    <t xml:space="preserve">290148072</t>
  </si>
  <si>
    <t xml:space="preserve">STG</t>
  </si>
  <si>
    <t xml:space="preserve">1673222</t>
  </si>
  <si>
    <t xml:space="preserve">490296096</t>
  </si>
  <si>
    <t xml:space="preserve">1682094</t>
  </si>
  <si>
    <t xml:space="preserve">21245651</t>
  </si>
  <si>
    <t xml:space="preserve">7537173</t>
  </si>
  <si>
    <t xml:space="preserve">1709599</t>
  </si>
  <si>
    <t xml:space="preserve">445298427</t>
  </si>
  <si>
    <t xml:space="preserve">1709329</t>
  </si>
  <si>
    <t xml:space="preserve">1706899</t>
  </si>
  <si>
    <t xml:space="preserve">1696732</t>
  </si>
  <si>
    <t xml:space="preserve">900058991</t>
  </si>
  <si>
    <t xml:space="preserve">1709601</t>
  </si>
  <si>
    <t xml:space="preserve">900054495</t>
  </si>
  <si>
    <t xml:space="preserve">900057220</t>
  </si>
  <si>
    <t xml:space="preserve">HS</t>
  </si>
  <si>
    <t xml:space="preserve">1706907</t>
  </si>
  <si>
    <t xml:space="preserve">445568009</t>
  </si>
  <si>
    <t xml:space="preserve">445376109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</si>
</sst>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name val="Cambria"/>
      <family val="0"/>
      <charset val="1"/>
    </font>
    <font>
      <b val="true"/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  <fill>
      <patternFill patternType="solid">
        <fgColor rgb="FFFFFF80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E0E0E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8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80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85" activePane="bottomLeft" state="frozen"/>
      <selection pane="topLeft" activeCell="A1" activeCellId="0" sqref="A1"/>
      <selection pane="bottomLeft" activeCell="G102" activeCellId="0" sqref="G102"/>
    </sheetView>
  </sheetViews>
  <sheetFormatPr defaultColWidth="8.640625" defaultRowHeight="15" zeroHeight="false" outlineLevelRow="0" outlineLevelCol="0"/>
  <cols>
    <col collapsed="false" customWidth="true" hidden="false" outlineLevel="0" max="3" min="1" style="0" width="6"/>
    <col collapsed="false" customWidth="true" hidden="false" outlineLevel="0" max="4" min="4" style="0" width="10"/>
    <col collapsed="false" customWidth="true" hidden="false" outlineLevel="0" max="5" min="5" style="0" width="13.3"/>
    <col collapsed="false" customWidth="true" hidden="false" outlineLevel="0" max="6" min="6" style="0" width="12"/>
    <col collapsed="false" customWidth="true" hidden="false" outlineLevel="0" max="7" min="7" style="0" width="11.61"/>
    <col collapsed="false" customWidth="true" hidden="false" outlineLevel="0" max="8" min="8" style="0" width="10"/>
    <col collapsed="false" customWidth="true" hidden="false" outlineLevel="0" max="9" min="9" style="0" width="9.31"/>
    <col collapsed="false" customWidth="true" hidden="false" outlineLevel="0" max="11" min="10" style="0" width="11.61"/>
    <col collapsed="false" customWidth="true" hidden="false" outlineLevel="0" max="12" min="12" style="0" width="10.61"/>
    <col collapsed="false" customWidth="true" hidden="false" outlineLevel="0" max="13" min="13" style="0" width="10.31"/>
    <col collapsed="false" customWidth="true" hidden="false" outlineLevel="0" max="14" min="14" style="0" width="13.81"/>
    <col collapsed="false" customWidth="true" hidden="false" outlineLevel="0" max="15" min="15" style="0" width="16.31"/>
    <col collapsed="false" customWidth="true" hidden="false" outlineLevel="0" max="16" min="16" style="0" width="13"/>
    <col collapsed="false" customWidth="true" hidden="false" outlineLevel="0" max="17" min="17" style="0" width="17.61"/>
    <col collapsed="false" customWidth="true" hidden="false" outlineLevel="0" max="18" min="18" style="0" width="17.69"/>
    <col collapsed="false" customWidth="true" hidden="false" outlineLevel="0" max="19" min="19" style="0" width="53.9"/>
    <col collapsed="false" customWidth="true" hidden="false" outlineLevel="0" max="20" min="20" style="0" width="62.35"/>
    <col collapsed="false" customWidth="true" hidden="false" outlineLevel="0" max="21" min="21" style="0" width="18"/>
    <col collapsed="false" customWidth="true" hidden="false" outlineLevel="0" max="22" min="22" style="0" width="8"/>
    <col collapsed="false" customWidth="true" hidden="false" outlineLevel="0" max="24" min="23" style="0" width="7"/>
    <col collapsed="false" customWidth="true" hidden="false" outlineLevel="0" max="25" min="25" style="0" width="13"/>
    <col collapsed="false" customWidth="true" hidden="false" outlineLevel="0" max="26" min="26" style="0" width="14"/>
    <col collapsed="false" customWidth="true" hidden="false" outlineLevel="0" max="28" min="27" style="0" width="16"/>
    <col collapsed="false" customWidth="true" hidden="false" outlineLevel="0" max="30" min="29" style="0" width="50"/>
  </cols>
  <sheetData>
    <row r="1" customFormat="false" ht="15" hidden="false" customHeight="false" outlineLevel="0" collapsed="false">
      <c r="AD1" s="1"/>
    </row>
    <row r="2" customFormat="false" ht="15" hidden="false" customHeight="false" outlineLevel="0" collapsed="false">
      <c r="A2" s="2"/>
      <c r="B2" s="2"/>
      <c r="C2" s="2"/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/>
      <c r="V2" s="2"/>
      <c r="W2" s="2"/>
      <c r="X2" s="2"/>
      <c r="Y2" s="2"/>
      <c r="Z2" s="2"/>
      <c r="AA2" s="2"/>
      <c r="AB2" s="2"/>
      <c r="AC2" s="2"/>
      <c r="AD2" s="2"/>
    </row>
    <row r="3" customFormat="false" ht="15" hidden="false" customHeight="false" outlineLevel="0" collapsed="false">
      <c r="A3" s="3"/>
      <c r="B3" s="3"/>
      <c r="C3" s="3"/>
      <c r="D3" s="4" t="n">
        <v>1</v>
      </c>
      <c r="E3" s="5" t="s">
        <v>17</v>
      </c>
      <c r="F3" s="5" t="s">
        <v>18</v>
      </c>
      <c r="G3" s="6" t="n">
        <v>0.9</v>
      </c>
      <c r="H3" s="5" t="s">
        <v>19</v>
      </c>
      <c r="I3" s="5" t="s">
        <v>20</v>
      </c>
      <c r="J3" s="7" t="s">
        <v>21</v>
      </c>
      <c r="K3" s="7" t="s">
        <v>22</v>
      </c>
      <c r="L3" s="7" t="s">
        <v>23</v>
      </c>
      <c r="M3" s="7" t="s">
        <v>23</v>
      </c>
      <c r="N3" s="7" t="s">
        <v>23</v>
      </c>
      <c r="O3" s="7" t="s">
        <v>24</v>
      </c>
      <c r="P3" s="8" t="n">
        <v>-44</v>
      </c>
      <c r="Q3" s="8" t="n">
        <v>3864</v>
      </c>
      <c r="R3" s="8" t="n">
        <f aca="false">G3*Q3</f>
        <v>3477.6</v>
      </c>
      <c r="S3" s="5" t="s">
        <v>25</v>
      </c>
      <c r="T3" s="5" t="s">
        <v>26</v>
      </c>
      <c r="U3" s="8"/>
      <c r="V3" s="8"/>
      <c r="W3" s="8"/>
      <c r="X3" s="8"/>
      <c r="Y3" s="8"/>
      <c r="Z3" s="8"/>
      <c r="AA3" s="8"/>
      <c r="AB3" s="8"/>
    </row>
    <row r="4" customFormat="false" ht="15" hidden="false" customHeight="false" outlineLevel="0" collapsed="false">
      <c r="A4" s="3"/>
      <c r="B4" s="3"/>
      <c r="C4" s="3"/>
      <c r="D4" s="4" t="n">
        <v>1</v>
      </c>
      <c r="E4" s="5" t="s">
        <v>27</v>
      </c>
      <c r="F4" s="5" t="s">
        <v>18</v>
      </c>
      <c r="G4" s="6" t="n">
        <v>0.9</v>
      </c>
      <c r="H4" s="5" t="s">
        <v>19</v>
      </c>
      <c r="I4" s="5" t="s">
        <v>20</v>
      </c>
      <c r="J4" s="7" t="s">
        <v>28</v>
      </c>
      <c r="K4" s="7" t="s">
        <v>29</v>
      </c>
      <c r="L4" s="7" t="s">
        <v>23</v>
      </c>
      <c r="M4" s="7" t="s">
        <v>23</v>
      </c>
      <c r="N4" s="7" t="s">
        <v>23</v>
      </c>
      <c r="O4" s="7" t="s">
        <v>24</v>
      </c>
      <c r="P4" s="8" t="n">
        <v>-41</v>
      </c>
      <c r="Q4" s="8" t="n">
        <v>3776</v>
      </c>
      <c r="R4" s="8" t="n">
        <f aca="false">G4*Q4</f>
        <v>3398.4</v>
      </c>
      <c r="S4" s="5" t="s">
        <v>30</v>
      </c>
      <c r="U4" s="8"/>
      <c r="V4" s="8"/>
      <c r="W4" s="8"/>
      <c r="X4" s="8"/>
      <c r="Y4" s="8"/>
      <c r="Z4" s="8"/>
      <c r="AA4" s="8"/>
      <c r="AB4" s="8"/>
    </row>
    <row r="5" customFormat="false" ht="15" hidden="false" customHeight="false" outlineLevel="0" collapsed="false">
      <c r="A5" s="3"/>
      <c r="B5" s="3"/>
      <c r="C5" s="3"/>
      <c r="D5" s="4" t="n">
        <v>1</v>
      </c>
      <c r="E5" s="5" t="s">
        <v>31</v>
      </c>
      <c r="F5" s="5" t="s">
        <v>32</v>
      </c>
      <c r="G5" s="6" t="n">
        <v>1</v>
      </c>
      <c r="H5" s="5" t="s">
        <v>19</v>
      </c>
      <c r="I5" s="5" t="s">
        <v>20</v>
      </c>
      <c r="J5" s="7" t="s">
        <v>33</v>
      </c>
      <c r="K5" s="7" t="s">
        <v>22</v>
      </c>
      <c r="L5" s="7" t="s">
        <v>34</v>
      </c>
      <c r="M5" s="7" t="s">
        <v>23</v>
      </c>
      <c r="N5" s="7" t="s">
        <v>28</v>
      </c>
      <c r="O5" s="7" t="s">
        <v>35</v>
      </c>
      <c r="P5" s="8" t="n">
        <v>-58.98</v>
      </c>
      <c r="Q5" s="8" t="n">
        <v>3445.68</v>
      </c>
      <c r="R5" s="8" t="n">
        <f aca="false">G5*Q5</f>
        <v>3445.68</v>
      </c>
      <c r="S5" s="5" t="s">
        <v>36</v>
      </c>
      <c r="T5" s="5" t="s">
        <v>37</v>
      </c>
      <c r="U5" s="8"/>
      <c r="V5" s="8"/>
      <c r="W5" s="8"/>
      <c r="X5" s="8"/>
      <c r="Y5" s="8"/>
      <c r="Z5" s="8"/>
      <c r="AA5" s="8"/>
      <c r="AB5" s="8"/>
    </row>
    <row r="6" customFormat="false" ht="15" hidden="false" customHeight="false" outlineLevel="0" collapsed="false">
      <c r="A6" s="3"/>
      <c r="B6" s="3"/>
      <c r="C6" s="3"/>
      <c r="D6" s="4" t="n">
        <v>1</v>
      </c>
      <c r="E6" s="5" t="s">
        <v>38</v>
      </c>
      <c r="F6" s="5" t="s">
        <v>32</v>
      </c>
      <c r="G6" s="6" t="n">
        <v>1</v>
      </c>
      <c r="H6" s="5" t="s">
        <v>19</v>
      </c>
      <c r="I6" s="5" t="s">
        <v>20</v>
      </c>
      <c r="J6" s="7" t="s">
        <v>39</v>
      </c>
      <c r="K6" s="7" t="s">
        <v>22</v>
      </c>
      <c r="L6" s="7" t="s">
        <v>23</v>
      </c>
      <c r="M6" s="7" t="s">
        <v>23</v>
      </c>
      <c r="N6" s="7" t="s">
        <v>23</v>
      </c>
      <c r="O6" s="7" t="s">
        <v>24</v>
      </c>
      <c r="P6" s="8" t="n">
        <v>-41</v>
      </c>
      <c r="Q6" s="8" t="n">
        <v>3245</v>
      </c>
      <c r="R6" s="8" t="n">
        <f aca="false">G6*Q6</f>
        <v>3245</v>
      </c>
      <c r="S6" s="5" t="s">
        <v>40</v>
      </c>
      <c r="T6" s="5" t="s">
        <v>41</v>
      </c>
      <c r="U6" s="8"/>
      <c r="V6" s="8"/>
      <c r="W6" s="8"/>
      <c r="X6" s="8"/>
      <c r="Y6" s="8"/>
      <c r="Z6" s="8"/>
      <c r="AA6" s="8"/>
      <c r="AB6" s="8"/>
    </row>
    <row r="7" customFormat="false" ht="15" hidden="false" customHeight="false" outlineLevel="0" collapsed="false">
      <c r="A7" s="3"/>
      <c r="B7" s="3"/>
      <c r="C7" s="3"/>
      <c r="D7" s="4" t="n">
        <v>1</v>
      </c>
      <c r="E7" s="5" t="s">
        <v>42</v>
      </c>
      <c r="F7" s="5" t="s">
        <v>32</v>
      </c>
      <c r="G7" s="6" t="n">
        <v>1.01</v>
      </c>
      <c r="H7" s="5" t="s">
        <v>19</v>
      </c>
      <c r="I7" s="5" t="s">
        <v>20</v>
      </c>
      <c r="J7" s="7" t="s">
        <v>33</v>
      </c>
      <c r="K7" s="7" t="s">
        <v>43</v>
      </c>
      <c r="L7" s="7" t="s">
        <v>34</v>
      </c>
      <c r="M7" s="7" t="s">
        <v>23</v>
      </c>
      <c r="N7" s="7" t="s">
        <v>34</v>
      </c>
      <c r="O7" s="7" t="s">
        <v>24</v>
      </c>
      <c r="P7" s="8" t="n">
        <v>-49.12</v>
      </c>
      <c r="Q7" s="8" t="n">
        <v>3663.36</v>
      </c>
      <c r="R7" s="8" t="n">
        <f aca="false">G7*Q7</f>
        <v>3699.9936</v>
      </c>
      <c r="S7" s="5" t="s">
        <v>44</v>
      </c>
      <c r="T7" s="5" t="s">
        <v>45</v>
      </c>
      <c r="U7" s="8"/>
      <c r="V7" s="8"/>
      <c r="W7" s="8"/>
      <c r="X7" s="8"/>
      <c r="Y7" s="8"/>
      <c r="Z7" s="8"/>
      <c r="AA7" s="8"/>
      <c r="AB7" s="8"/>
    </row>
    <row r="8" customFormat="false" ht="15" hidden="false" customHeight="false" outlineLevel="0" collapsed="false">
      <c r="A8" s="3"/>
      <c r="B8" s="3"/>
      <c r="D8" s="4" t="n">
        <v>1</v>
      </c>
      <c r="E8" s="5" t="s">
        <v>46</v>
      </c>
      <c r="F8" s="5" t="s">
        <v>32</v>
      </c>
      <c r="G8" s="6" t="n">
        <v>1.01</v>
      </c>
      <c r="H8" s="5" t="s">
        <v>47</v>
      </c>
      <c r="I8" s="5" t="s">
        <v>20</v>
      </c>
      <c r="J8" s="7" t="s">
        <v>28</v>
      </c>
      <c r="K8" s="7" t="s">
        <v>48</v>
      </c>
      <c r="L8" s="7" t="s">
        <v>23</v>
      </c>
      <c r="M8" s="7" t="s">
        <v>23</v>
      </c>
      <c r="N8" s="7" t="s">
        <v>23</v>
      </c>
      <c r="O8" s="7" t="s">
        <v>24</v>
      </c>
      <c r="P8" s="8" t="n">
        <v>-48.42</v>
      </c>
      <c r="Q8" s="8" t="n">
        <v>1598.98</v>
      </c>
      <c r="R8" s="8" t="n">
        <f aca="false">G8*Q8</f>
        <v>1614.9698</v>
      </c>
      <c r="S8" s="5"/>
      <c r="U8" s="8"/>
      <c r="V8" s="8"/>
      <c r="W8" s="8"/>
      <c r="X8" s="8"/>
      <c r="Y8" s="8"/>
      <c r="Z8" s="8"/>
      <c r="AA8" s="8"/>
      <c r="AB8" s="8"/>
    </row>
    <row r="9" customFormat="false" ht="15" hidden="false" customHeight="false" outlineLevel="0" collapsed="false">
      <c r="A9" s="3"/>
      <c r="B9" s="3"/>
      <c r="C9" s="3"/>
      <c r="D9" s="4" t="n">
        <v>1</v>
      </c>
      <c r="E9" s="5" t="s">
        <v>49</v>
      </c>
      <c r="F9" s="5" t="s">
        <v>32</v>
      </c>
      <c r="G9" s="6" t="n">
        <v>1.2</v>
      </c>
      <c r="H9" s="5" t="s">
        <v>19</v>
      </c>
      <c r="I9" s="5" t="s">
        <v>20</v>
      </c>
      <c r="J9" s="7" t="s">
        <v>28</v>
      </c>
      <c r="K9" s="7" t="s">
        <v>43</v>
      </c>
      <c r="L9" s="7" t="s">
        <v>23</v>
      </c>
      <c r="M9" s="7" t="s">
        <v>23</v>
      </c>
      <c r="N9" s="7" t="s">
        <v>23</v>
      </c>
      <c r="O9" s="7" t="s">
        <v>50</v>
      </c>
      <c r="P9" s="8" t="n">
        <v>-41.48</v>
      </c>
      <c r="Q9" s="8" t="n">
        <v>3628.24</v>
      </c>
      <c r="R9" s="8" t="n">
        <f aca="false">G9*Q9</f>
        <v>4353.888</v>
      </c>
      <c r="S9" s="5" t="s">
        <v>51</v>
      </c>
      <c r="T9" s="5" t="s">
        <v>52</v>
      </c>
      <c r="U9" s="8"/>
      <c r="V9" s="8"/>
      <c r="W9" s="8"/>
      <c r="X9" s="8"/>
      <c r="Y9" s="8"/>
      <c r="Z9" s="8"/>
      <c r="AA9" s="8"/>
      <c r="AB9" s="8"/>
    </row>
    <row r="10" customFormat="false" ht="15" hidden="false" customHeight="false" outlineLevel="0" collapsed="false">
      <c r="A10" s="3"/>
      <c r="B10" s="3"/>
      <c r="D10" s="4" t="n">
        <v>1</v>
      </c>
      <c r="E10" s="5" t="s">
        <v>53</v>
      </c>
      <c r="F10" s="5" t="s">
        <v>32</v>
      </c>
      <c r="G10" s="6" t="n">
        <v>1.44</v>
      </c>
      <c r="H10" s="5" t="s">
        <v>47</v>
      </c>
      <c r="I10" s="5" t="s">
        <v>20</v>
      </c>
      <c r="J10" s="7" t="s">
        <v>33</v>
      </c>
      <c r="K10" s="7" t="s">
        <v>54</v>
      </c>
      <c r="L10" s="7" t="s">
        <v>28</v>
      </c>
      <c r="M10" s="7" t="s">
        <v>28</v>
      </c>
      <c r="N10" s="7" t="s">
        <v>28</v>
      </c>
      <c r="O10" s="7" t="s">
        <v>35</v>
      </c>
      <c r="P10" s="8" t="n">
        <v>-94</v>
      </c>
      <c r="Q10" s="8" t="n">
        <v>402</v>
      </c>
      <c r="R10" s="8" t="n">
        <f aca="false">G10*Q10</f>
        <v>578.88</v>
      </c>
      <c r="S10" s="5"/>
      <c r="U10" s="8"/>
      <c r="V10" s="8"/>
      <c r="W10" s="8"/>
      <c r="X10" s="8"/>
      <c r="Y10" s="8"/>
      <c r="Z10" s="8"/>
      <c r="AA10" s="8"/>
      <c r="AB10" s="8"/>
    </row>
    <row r="11" customFormat="false" ht="15" hidden="false" customHeight="false" outlineLevel="0" collapsed="false">
      <c r="A11" s="3"/>
      <c r="B11" s="3"/>
      <c r="D11" s="4" t="n">
        <v>1</v>
      </c>
      <c r="E11" s="5" t="s">
        <v>55</v>
      </c>
      <c r="F11" s="5" t="s">
        <v>32</v>
      </c>
      <c r="G11" s="6" t="n">
        <v>1.46</v>
      </c>
      <c r="H11" s="5" t="s">
        <v>47</v>
      </c>
      <c r="I11" s="5" t="s">
        <v>20</v>
      </c>
      <c r="J11" s="7" t="s">
        <v>39</v>
      </c>
      <c r="K11" s="7" t="s">
        <v>54</v>
      </c>
      <c r="L11" s="7" t="s">
        <v>28</v>
      </c>
      <c r="M11" s="7" t="s">
        <v>28</v>
      </c>
      <c r="N11" s="7" t="s">
        <v>28</v>
      </c>
      <c r="O11" s="7" t="s">
        <v>35</v>
      </c>
      <c r="P11" s="8" t="n">
        <v>-94</v>
      </c>
      <c r="Q11" s="8" t="n">
        <v>324</v>
      </c>
      <c r="R11" s="8" t="n">
        <f aca="false">G11*Q11</f>
        <v>473.04</v>
      </c>
      <c r="S11" s="5"/>
      <c r="U11" s="8"/>
      <c r="V11" s="8"/>
      <c r="W11" s="8"/>
      <c r="X11" s="8"/>
      <c r="Y11" s="8"/>
      <c r="Z11" s="8"/>
      <c r="AA11" s="8"/>
      <c r="AB11" s="8"/>
    </row>
    <row r="12" customFormat="false" ht="15" hidden="false" customHeight="false" outlineLevel="0" collapsed="false">
      <c r="A12" s="3"/>
      <c r="B12" s="3"/>
      <c r="C12" s="3"/>
      <c r="D12" s="4" t="n">
        <v>1</v>
      </c>
      <c r="E12" s="5" t="s">
        <v>56</v>
      </c>
      <c r="F12" s="5" t="s">
        <v>57</v>
      </c>
      <c r="G12" s="6" t="n">
        <v>0.3</v>
      </c>
      <c r="H12" s="5" t="s">
        <v>19</v>
      </c>
      <c r="I12" s="5" t="s">
        <v>20</v>
      </c>
      <c r="J12" s="7" t="s">
        <v>58</v>
      </c>
      <c r="K12" s="7" t="s">
        <v>59</v>
      </c>
      <c r="L12" s="7" t="s">
        <v>23</v>
      </c>
      <c r="M12" s="7" t="s">
        <v>23</v>
      </c>
      <c r="N12" s="7" t="s">
        <v>23</v>
      </c>
      <c r="O12" s="7" t="s">
        <v>24</v>
      </c>
      <c r="P12" s="8" t="n">
        <v>-18</v>
      </c>
      <c r="Q12" s="8" t="n">
        <v>2296</v>
      </c>
      <c r="R12" s="8" t="n">
        <f aca="false">G12*Q12</f>
        <v>688.8</v>
      </c>
      <c r="S12" s="5"/>
      <c r="U12" s="8"/>
      <c r="V12" s="8"/>
      <c r="W12" s="8"/>
      <c r="X12" s="8"/>
      <c r="Y12" s="8"/>
      <c r="Z12" s="8"/>
      <c r="AA12" s="8"/>
      <c r="AB12" s="8"/>
    </row>
    <row r="13" customFormat="false" ht="15" hidden="false" customHeight="false" outlineLevel="0" collapsed="false">
      <c r="A13" s="3"/>
      <c r="B13" s="3"/>
      <c r="C13" s="3"/>
      <c r="D13" s="4" t="n">
        <v>1</v>
      </c>
      <c r="E13" s="5" t="s">
        <v>60</v>
      </c>
      <c r="F13" s="5" t="s">
        <v>57</v>
      </c>
      <c r="G13" s="6" t="n">
        <v>0.3</v>
      </c>
      <c r="H13" s="5" t="s">
        <v>19</v>
      </c>
      <c r="I13" s="5" t="s">
        <v>20</v>
      </c>
      <c r="J13" s="7" t="s">
        <v>58</v>
      </c>
      <c r="K13" s="7" t="s">
        <v>29</v>
      </c>
      <c r="L13" s="7" t="s">
        <v>23</v>
      </c>
      <c r="M13" s="7" t="s">
        <v>23</v>
      </c>
      <c r="N13" s="7" t="s">
        <v>23</v>
      </c>
      <c r="O13" s="7" t="s">
        <v>24</v>
      </c>
      <c r="P13" s="8" t="n">
        <v>-35</v>
      </c>
      <c r="Q13" s="8" t="n">
        <v>1560</v>
      </c>
      <c r="R13" s="8" t="n">
        <f aca="false">G13*Q13</f>
        <v>468</v>
      </c>
      <c r="S13" s="5" t="s">
        <v>30</v>
      </c>
      <c r="U13" s="8"/>
      <c r="V13" s="8"/>
      <c r="W13" s="8"/>
      <c r="X13" s="8"/>
      <c r="Y13" s="8"/>
      <c r="Z13" s="8"/>
      <c r="AA13" s="8"/>
      <c r="AB13" s="8"/>
    </row>
    <row r="14" customFormat="false" ht="15" hidden="false" customHeight="false" outlineLevel="0" collapsed="false">
      <c r="A14" s="3"/>
      <c r="B14" s="3"/>
      <c r="C14" s="3"/>
      <c r="D14" s="4" t="n">
        <v>1</v>
      </c>
      <c r="E14" s="5" t="s">
        <v>61</v>
      </c>
      <c r="F14" s="5" t="s">
        <v>57</v>
      </c>
      <c r="G14" s="6" t="n">
        <v>0.3</v>
      </c>
      <c r="H14" s="5" t="s">
        <v>19</v>
      </c>
      <c r="I14" s="5" t="s">
        <v>20</v>
      </c>
      <c r="J14" s="7" t="s">
        <v>58</v>
      </c>
      <c r="K14" s="7" t="s">
        <v>29</v>
      </c>
      <c r="L14" s="7" t="s">
        <v>34</v>
      </c>
      <c r="M14" s="7" t="s">
        <v>34</v>
      </c>
      <c r="N14" s="7" t="s">
        <v>23</v>
      </c>
      <c r="O14" s="7" t="s">
        <v>35</v>
      </c>
      <c r="P14" s="8" t="n">
        <v>-52.5</v>
      </c>
      <c r="Q14" s="8" t="n">
        <v>1140</v>
      </c>
      <c r="R14" s="8" t="n">
        <f aca="false">G14*Q14</f>
        <v>342</v>
      </c>
      <c r="S14" s="5" t="s">
        <v>62</v>
      </c>
      <c r="U14" s="8"/>
      <c r="V14" s="8"/>
      <c r="W14" s="8"/>
      <c r="X14" s="8"/>
      <c r="Y14" s="8"/>
      <c r="Z14" s="8"/>
      <c r="AA14" s="8"/>
      <c r="AB14" s="8"/>
    </row>
    <row r="15" customFormat="false" ht="15" hidden="false" customHeight="false" outlineLevel="0" collapsed="false">
      <c r="A15" s="3"/>
      <c r="B15" s="3"/>
      <c r="C15" s="3"/>
      <c r="D15" s="4" t="n">
        <v>1</v>
      </c>
      <c r="E15" s="5" t="s">
        <v>63</v>
      </c>
      <c r="F15" s="5" t="s">
        <v>57</v>
      </c>
      <c r="G15" s="6" t="n">
        <v>0.3</v>
      </c>
      <c r="H15" s="5" t="s">
        <v>19</v>
      </c>
      <c r="I15" s="5" t="s">
        <v>20</v>
      </c>
      <c r="J15" s="7" t="s">
        <v>58</v>
      </c>
      <c r="K15" s="7" t="s">
        <v>29</v>
      </c>
      <c r="L15" s="7" t="s">
        <v>23</v>
      </c>
      <c r="M15" s="7" t="s">
        <v>23</v>
      </c>
      <c r="N15" s="7" t="s">
        <v>23</v>
      </c>
      <c r="O15" s="7" t="s">
        <v>24</v>
      </c>
      <c r="P15" s="8" t="n">
        <v>-38</v>
      </c>
      <c r="Q15" s="8" t="n">
        <v>1488</v>
      </c>
      <c r="R15" s="8" t="n">
        <f aca="false">G15*Q15</f>
        <v>446.4</v>
      </c>
      <c r="S15" s="5" t="s">
        <v>64</v>
      </c>
      <c r="U15" s="8"/>
      <c r="V15" s="8"/>
      <c r="W15" s="8"/>
      <c r="X15" s="8"/>
      <c r="Y15" s="8"/>
      <c r="Z15" s="8"/>
      <c r="AA15" s="8"/>
      <c r="AB15" s="8"/>
    </row>
    <row r="16" customFormat="false" ht="15" hidden="false" customHeight="false" outlineLevel="0" collapsed="false">
      <c r="A16" s="3"/>
      <c r="B16" s="3"/>
      <c r="C16" s="3"/>
      <c r="D16" s="4" t="n">
        <v>1</v>
      </c>
      <c r="E16" s="5" t="s">
        <v>65</v>
      </c>
      <c r="F16" s="5" t="s">
        <v>57</v>
      </c>
      <c r="G16" s="6" t="n">
        <v>0.3</v>
      </c>
      <c r="H16" s="5" t="s">
        <v>19</v>
      </c>
      <c r="I16" s="5" t="s">
        <v>20</v>
      </c>
      <c r="J16" s="7" t="s">
        <v>58</v>
      </c>
      <c r="K16" s="7" t="s">
        <v>29</v>
      </c>
      <c r="L16" s="7" t="s">
        <v>23</v>
      </c>
      <c r="M16" s="7" t="s">
        <v>23</v>
      </c>
      <c r="N16" s="7" t="s">
        <v>23</v>
      </c>
      <c r="O16" s="7" t="s">
        <v>24</v>
      </c>
      <c r="P16" s="8" t="n">
        <v>-38</v>
      </c>
      <c r="Q16" s="8" t="n">
        <v>1488</v>
      </c>
      <c r="R16" s="8" t="n">
        <f aca="false">G16*Q16</f>
        <v>446.4</v>
      </c>
      <c r="S16" s="5" t="s">
        <v>30</v>
      </c>
      <c r="U16" s="8"/>
      <c r="V16" s="8"/>
      <c r="W16" s="8"/>
      <c r="X16" s="8"/>
      <c r="Y16" s="8"/>
      <c r="Z16" s="8"/>
      <c r="AA16" s="8"/>
      <c r="AB16" s="8"/>
    </row>
    <row r="17" customFormat="false" ht="15" hidden="false" customHeight="false" outlineLevel="0" collapsed="false">
      <c r="A17" s="3"/>
      <c r="B17" s="3"/>
      <c r="C17" s="3"/>
      <c r="D17" s="4" t="n">
        <v>1</v>
      </c>
      <c r="E17" s="5" t="s">
        <v>66</v>
      </c>
      <c r="F17" s="5" t="s">
        <v>57</v>
      </c>
      <c r="G17" s="6" t="n">
        <v>0.3</v>
      </c>
      <c r="H17" s="5" t="s">
        <v>19</v>
      </c>
      <c r="I17" s="5" t="s">
        <v>20</v>
      </c>
      <c r="J17" s="7" t="s">
        <v>58</v>
      </c>
      <c r="K17" s="7" t="s">
        <v>29</v>
      </c>
      <c r="L17" s="7" t="s">
        <v>34</v>
      </c>
      <c r="M17" s="7" t="s">
        <v>34</v>
      </c>
      <c r="N17" s="7" t="s">
        <v>34</v>
      </c>
      <c r="O17" s="7" t="s">
        <v>50</v>
      </c>
      <c r="P17" s="8" t="n">
        <v>-48</v>
      </c>
      <c r="Q17" s="8" t="n">
        <v>1248</v>
      </c>
      <c r="R17" s="8" t="n">
        <f aca="false">G17*Q17</f>
        <v>374.4</v>
      </c>
      <c r="S17" s="5" t="s">
        <v>67</v>
      </c>
      <c r="U17" s="8"/>
      <c r="V17" s="8"/>
      <c r="W17" s="8"/>
      <c r="X17" s="8"/>
      <c r="Y17" s="8"/>
      <c r="Z17" s="8"/>
      <c r="AA17" s="8"/>
      <c r="AB17" s="8"/>
    </row>
    <row r="18" customFormat="false" ht="15" hidden="false" customHeight="false" outlineLevel="0" collapsed="false">
      <c r="A18" s="3"/>
      <c r="B18" s="3"/>
      <c r="C18" s="3"/>
      <c r="D18" s="4" t="n">
        <v>1</v>
      </c>
      <c r="E18" s="5" t="s">
        <v>68</v>
      </c>
      <c r="F18" s="5" t="s">
        <v>57</v>
      </c>
      <c r="G18" s="6" t="n">
        <v>0.3</v>
      </c>
      <c r="H18" s="5" t="s">
        <v>19</v>
      </c>
      <c r="I18" s="5" t="s">
        <v>20</v>
      </c>
      <c r="J18" s="7" t="s">
        <v>58</v>
      </c>
      <c r="K18" s="7" t="s">
        <v>29</v>
      </c>
      <c r="L18" s="7" t="s">
        <v>34</v>
      </c>
      <c r="M18" s="7" t="s">
        <v>23</v>
      </c>
      <c r="N18" s="7" t="s">
        <v>34</v>
      </c>
      <c r="O18" s="7" t="s">
        <v>50</v>
      </c>
      <c r="P18" s="8" t="n">
        <v>-48.5</v>
      </c>
      <c r="Q18" s="8" t="n">
        <v>1236</v>
      </c>
      <c r="R18" s="8" t="n">
        <f aca="false">G18*Q18</f>
        <v>370.8</v>
      </c>
      <c r="S18" s="5" t="s">
        <v>64</v>
      </c>
      <c r="U18" s="8"/>
      <c r="V18" s="8"/>
      <c r="W18" s="8"/>
      <c r="X18" s="8"/>
      <c r="Y18" s="8"/>
      <c r="Z18" s="8"/>
      <c r="AA18" s="8"/>
      <c r="AB18" s="8"/>
    </row>
    <row r="19" customFormat="false" ht="15" hidden="false" customHeight="false" outlineLevel="0" collapsed="false">
      <c r="A19" s="3"/>
      <c r="B19" s="3"/>
      <c r="C19" s="3"/>
      <c r="D19" s="4" t="n">
        <v>1</v>
      </c>
      <c r="E19" s="5" t="s">
        <v>69</v>
      </c>
      <c r="F19" s="5" t="s">
        <v>57</v>
      </c>
      <c r="G19" s="6" t="n">
        <v>0.3</v>
      </c>
      <c r="H19" s="5" t="s">
        <v>19</v>
      </c>
      <c r="I19" s="5" t="s">
        <v>20</v>
      </c>
      <c r="J19" s="7" t="s">
        <v>58</v>
      </c>
      <c r="K19" s="7" t="s">
        <v>29</v>
      </c>
      <c r="L19" s="7" t="s">
        <v>34</v>
      </c>
      <c r="M19" s="7" t="s">
        <v>23</v>
      </c>
      <c r="N19" s="7" t="s">
        <v>34</v>
      </c>
      <c r="O19" s="7" t="s">
        <v>50</v>
      </c>
      <c r="P19" s="8" t="n">
        <v>-47.5</v>
      </c>
      <c r="Q19" s="8" t="n">
        <v>1260</v>
      </c>
      <c r="R19" s="8" t="n">
        <f aca="false">G19*Q19</f>
        <v>378</v>
      </c>
      <c r="S19" s="5" t="s">
        <v>64</v>
      </c>
      <c r="U19" s="8"/>
      <c r="V19" s="8"/>
      <c r="W19" s="8"/>
      <c r="X19" s="8"/>
      <c r="Y19" s="8"/>
      <c r="Z19" s="8"/>
      <c r="AA19" s="8"/>
      <c r="AB19" s="8"/>
    </row>
    <row r="20" customFormat="false" ht="15" hidden="false" customHeight="false" outlineLevel="0" collapsed="false">
      <c r="A20" s="3"/>
      <c r="B20" s="3"/>
      <c r="C20" s="3"/>
      <c r="D20" s="4" t="n">
        <v>1</v>
      </c>
      <c r="E20" s="5" t="s">
        <v>70</v>
      </c>
      <c r="F20" s="5" t="s">
        <v>57</v>
      </c>
      <c r="G20" s="6" t="n">
        <v>0.3</v>
      </c>
      <c r="H20" s="5" t="s">
        <v>19</v>
      </c>
      <c r="I20" s="5" t="s">
        <v>20</v>
      </c>
      <c r="J20" s="7" t="s">
        <v>58</v>
      </c>
      <c r="K20" s="7" t="s">
        <v>29</v>
      </c>
      <c r="L20" s="7" t="s">
        <v>34</v>
      </c>
      <c r="M20" s="7" t="s">
        <v>23</v>
      </c>
      <c r="N20" s="7" t="s">
        <v>34</v>
      </c>
      <c r="O20" s="7" t="s">
        <v>50</v>
      </c>
      <c r="P20" s="8" t="n">
        <v>-47.5</v>
      </c>
      <c r="Q20" s="8" t="n">
        <v>1260</v>
      </c>
      <c r="R20" s="8" t="n">
        <f aca="false">G20*Q20</f>
        <v>378</v>
      </c>
      <c r="S20" s="5" t="s">
        <v>64</v>
      </c>
      <c r="U20" s="8"/>
      <c r="V20" s="8"/>
      <c r="W20" s="8"/>
      <c r="X20" s="8"/>
      <c r="Y20" s="8"/>
      <c r="Z20" s="8"/>
      <c r="AA20" s="8"/>
      <c r="AB20" s="8"/>
    </row>
    <row r="21" customFormat="false" ht="15" hidden="false" customHeight="false" outlineLevel="0" collapsed="false">
      <c r="A21" s="3"/>
      <c r="B21" s="3"/>
      <c r="D21" s="4" t="n">
        <v>1</v>
      </c>
      <c r="E21" s="5" t="s">
        <v>71</v>
      </c>
      <c r="F21" s="5" t="s">
        <v>72</v>
      </c>
      <c r="G21" s="6" t="n">
        <v>0.18</v>
      </c>
      <c r="H21" s="5" t="s">
        <v>47</v>
      </c>
      <c r="I21" s="5" t="s">
        <v>20</v>
      </c>
      <c r="J21" s="7" t="s">
        <v>58</v>
      </c>
      <c r="K21" s="7" t="s">
        <v>43</v>
      </c>
      <c r="L21" s="7" t="s">
        <v>23</v>
      </c>
      <c r="M21" s="7" t="s">
        <v>23</v>
      </c>
      <c r="N21" s="7" t="s">
        <v>23</v>
      </c>
      <c r="O21" s="7" t="s">
        <v>50</v>
      </c>
      <c r="P21" s="8" t="n">
        <v>-37.67</v>
      </c>
      <c r="Q21" s="8" t="n">
        <v>785.36</v>
      </c>
      <c r="R21" s="8" t="n">
        <f aca="false">G21*Q21</f>
        <v>141.3648</v>
      </c>
      <c r="S21" s="5"/>
      <c r="U21" s="8"/>
      <c r="V21" s="8"/>
      <c r="W21" s="8"/>
      <c r="X21" s="8"/>
      <c r="Y21" s="8"/>
      <c r="Z21" s="8"/>
      <c r="AA21" s="8"/>
      <c r="AB21" s="8"/>
    </row>
    <row r="22" customFormat="false" ht="15" hidden="false" customHeight="false" outlineLevel="0" collapsed="false">
      <c r="A22" s="3"/>
      <c r="B22" s="3"/>
      <c r="D22" s="4" t="n">
        <v>1</v>
      </c>
      <c r="E22" s="5" t="s">
        <v>73</v>
      </c>
      <c r="F22" s="5" t="s">
        <v>72</v>
      </c>
      <c r="G22" s="6" t="n">
        <v>0.18</v>
      </c>
      <c r="H22" s="5" t="s">
        <v>47</v>
      </c>
      <c r="I22" s="5" t="s">
        <v>20</v>
      </c>
      <c r="J22" s="7" t="s">
        <v>58</v>
      </c>
      <c r="K22" s="7" t="s">
        <v>43</v>
      </c>
      <c r="L22" s="7" t="s">
        <v>23</v>
      </c>
      <c r="M22" s="7" t="s">
        <v>23</v>
      </c>
      <c r="N22" s="7" t="s">
        <v>23</v>
      </c>
      <c r="O22" s="7" t="s">
        <v>50</v>
      </c>
      <c r="P22" s="8" t="n">
        <v>-37.67</v>
      </c>
      <c r="Q22" s="8" t="n">
        <v>785.36</v>
      </c>
      <c r="R22" s="8" t="n">
        <f aca="false">G22*Q22</f>
        <v>141.3648</v>
      </c>
      <c r="S22" s="5"/>
      <c r="U22" s="8"/>
      <c r="V22" s="8"/>
      <c r="W22" s="8"/>
      <c r="X22" s="8"/>
      <c r="Y22" s="8"/>
      <c r="Z22" s="8"/>
      <c r="AA22" s="8"/>
      <c r="AB22" s="8"/>
    </row>
    <row r="23" customFormat="false" ht="15" hidden="false" customHeight="false" outlineLevel="0" collapsed="false">
      <c r="A23" s="3"/>
      <c r="B23" s="3"/>
      <c r="D23" s="4" t="n">
        <v>1</v>
      </c>
      <c r="E23" s="5" t="s">
        <v>74</v>
      </c>
      <c r="F23" s="5" t="s">
        <v>75</v>
      </c>
      <c r="G23" s="6" t="n">
        <v>0.23</v>
      </c>
      <c r="H23" s="5" t="s">
        <v>47</v>
      </c>
      <c r="I23" s="5" t="s">
        <v>20</v>
      </c>
      <c r="J23" s="7" t="s">
        <v>58</v>
      </c>
      <c r="K23" s="7" t="s">
        <v>76</v>
      </c>
      <c r="L23" s="7" t="s">
        <v>34</v>
      </c>
      <c r="M23" s="7" t="s">
        <v>34</v>
      </c>
      <c r="N23" s="7" t="s">
        <v>34</v>
      </c>
      <c r="O23" s="7" t="s">
        <v>35</v>
      </c>
      <c r="P23" s="8" t="n">
        <v>-37.28</v>
      </c>
      <c r="Q23" s="8" t="n">
        <v>683.65</v>
      </c>
      <c r="R23" s="8" t="n">
        <f aca="false">G23*Q23</f>
        <v>157.2395</v>
      </c>
      <c r="S23" s="5"/>
      <c r="U23" s="8"/>
      <c r="V23" s="8"/>
      <c r="W23" s="8"/>
      <c r="X23" s="8"/>
      <c r="Y23" s="8"/>
      <c r="Z23" s="8"/>
      <c r="AA23" s="8"/>
      <c r="AB23" s="8"/>
    </row>
    <row r="24" customFormat="false" ht="15" hidden="false" customHeight="false" outlineLevel="0" collapsed="false">
      <c r="A24" s="3"/>
      <c r="B24" s="3"/>
      <c r="D24" s="4" t="n">
        <v>1</v>
      </c>
      <c r="E24" s="5" t="s">
        <v>77</v>
      </c>
      <c r="F24" s="5" t="s">
        <v>75</v>
      </c>
      <c r="G24" s="6" t="n">
        <v>0.23</v>
      </c>
      <c r="H24" s="5" t="s">
        <v>47</v>
      </c>
      <c r="I24" s="5" t="s">
        <v>20</v>
      </c>
      <c r="J24" s="7" t="s">
        <v>21</v>
      </c>
      <c r="K24" s="7" t="s">
        <v>76</v>
      </c>
      <c r="L24" s="7" t="s">
        <v>23</v>
      </c>
      <c r="M24" s="7" t="s">
        <v>23</v>
      </c>
      <c r="N24" s="7" t="s">
        <v>23</v>
      </c>
      <c r="O24" s="7" t="s">
        <v>50</v>
      </c>
      <c r="P24" s="8" t="n">
        <v>-37.28</v>
      </c>
      <c r="Q24" s="8" t="n">
        <v>683.65</v>
      </c>
      <c r="R24" s="8" t="n">
        <f aca="false">G24*Q24</f>
        <v>157.2395</v>
      </c>
      <c r="S24" s="5"/>
      <c r="U24" s="8"/>
      <c r="V24" s="8"/>
      <c r="W24" s="8"/>
      <c r="X24" s="8"/>
      <c r="Y24" s="8"/>
      <c r="Z24" s="8"/>
      <c r="AA24" s="8"/>
      <c r="AB24" s="8"/>
    </row>
    <row r="25" customFormat="false" ht="15" hidden="false" customHeight="false" outlineLevel="0" collapsed="false">
      <c r="A25" s="3"/>
      <c r="B25" s="3"/>
      <c r="C25" s="3"/>
      <c r="D25" s="4" t="n">
        <v>1</v>
      </c>
      <c r="E25" s="5" t="s">
        <v>78</v>
      </c>
      <c r="F25" s="5" t="s">
        <v>79</v>
      </c>
      <c r="G25" s="6" t="n">
        <v>3.01</v>
      </c>
      <c r="H25" s="5" t="s">
        <v>19</v>
      </c>
      <c r="I25" s="5" t="s">
        <v>20</v>
      </c>
      <c r="J25" s="7" t="s">
        <v>58</v>
      </c>
      <c r="K25" s="7" t="s">
        <v>80</v>
      </c>
      <c r="L25" s="7" t="s">
        <v>23</v>
      </c>
      <c r="M25" s="7" t="s">
        <v>23</v>
      </c>
      <c r="N25" s="7" t="s">
        <v>23</v>
      </c>
      <c r="O25" s="7" t="s">
        <v>24</v>
      </c>
      <c r="P25" s="8" t="n">
        <v>-41</v>
      </c>
      <c r="Q25" s="8" t="n">
        <v>32450</v>
      </c>
      <c r="R25" s="8" t="n">
        <f aca="false">G25*Q25</f>
        <v>97674.5</v>
      </c>
      <c r="S25" s="5"/>
      <c r="T25" s="5" t="s">
        <v>81</v>
      </c>
      <c r="U25" s="8"/>
      <c r="V25" s="8"/>
      <c r="W25" s="8"/>
      <c r="X25" s="8"/>
      <c r="Y25" s="8"/>
      <c r="Z25" s="8"/>
      <c r="AA25" s="8"/>
      <c r="AB25" s="8"/>
    </row>
    <row r="26" customFormat="false" ht="15" hidden="false" customHeight="false" outlineLevel="0" collapsed="false">
      <c r="A26" s="3"/>
      <c r="B26" s="3"/>
      <c r="C26" s="3"/>
      <c r="D26" s="4" t="n">
        <v>1</v>
      </c>
      <c r="E26" s="5" t="s">
        <v>82</v>
      </c>
      <c r="F26" s="5" t="s">
        <v>79</v>
      </c>
      <c r="G26" s="6" t="n">
        <v>3.01</v>
      </c>
      <c r="H26" s="5" t="s">
        <v>19</v>
      </c>
      <c r="I26" s="5" t="s">
        <v>20</v>
      </c>
      <c r="J26" s="7" t="s">
        <v>58</v>
      </c>
      <c r="K26" s="7" t="s">
        <v>29</v>
      </c>
      <c r="L26" s="7" t="s">
        <v>23</v>
      </c>
      <c r="M26" s="7" t="s">
        <v>23</v>
      </c>
      <c r="N26" s="7" t="s">
        <v>23</v>
      </c>
      <c r="O26" s="7" t="s">
        <v>24</v>
      </c>
      <c r="P26" s="8" t="n">
        <v>-39</v>
      </c>
      <c r="Q26" s="8" t="n">
        <v>28060</v>
      </c>
      <c r="R26" s="8" t="n">
        <f aca="false">G26*Q26</f>
        <v>84460.6</v>
      </c>
      <c r="S26" s="5" t="s">
        <v>30</v>
      </c>
      <c r="T26" s="5" t="s">
        <v>41</v>
      </c>
      <c r="U26" s="8"/>
      <c r="V26" s="8"/>
      <c r="W26" s="8"/>
      <c r="X26" s="8"/>
      <c r="Y26" s="8"/>
      <c r="Z26" s="8"/>
      <c r="AA26" s="8"/>
      <c r="AB26" s="8"/>
    </row>
    <row r="27" customFormat="false" ht="15" hidden="false" customHeight="false" outlineLevel="0" collapsed="false">
      <c r="A27" s="3"/>
      <c r="B27" s="3"/>
      <c r="C27" s="3"/>
      <c r="D27" s="4" t="n">
        <v>1</v>
      </c>
      <c r="E27" s="5" t="s">
        <v>83</v>
      </c>
      <c r="F27" s="5" t="s">
        <v>79</v>
      </c>
      <c r="G27" s="6" t="n">
        <v>3.01</v>
      </c>
      <c r="H27" s="5" t="s">
        <v>19</v>
      </c>
      <c r="I27" s="5" t="s">
        <v>20</v>
      </c>
      <c r="J27" s="7" t="s">
        <v>58</v>
      </c>
      <c r="K27" s="7" t="s">
        <v>29</v>
      </c>
      <c r="L27" s="7" t="s">
        <v>23</v>
      </c>
      <c r="M27" s="7" t="s">
        <v>23</v>
      </c>
      <c r="N27" s="7" t="s">
        <v>23</v>
      </c>
      <c r="O27" s="7" t="s">
        <v>24</v>
      </c>
      <c r="P27" s="8" t="n">
        <v>-43</v>
      </c>
      <c r="Q27" s="8" t="n">
        <v>26220</v>
      </c>
      <c r="R27" s="8" t="n">
        <f aca="false">G27*Q27</f>
        <v>78922.2</v>
      </c>
      <c r="S27" s="5" t="s">
        <v>84</v>
      </c>
      <c r="U27" s="8"/>
      <c r="V27" s="8"/>
      <c r="W27" s="8"/>
      <c r="X27" s="8"/>
      <c r="Y27" s="8"/>
      <c r="Z27" s="8"/>
      <c r="AA27" s="8"/>
      <c r="AB27" s="8"/>
    </row>
    <row r="28" customFormat="false" ht="15" hidden="false" customHeight="false" outlineLevel="0" collapsed="false">
      <c r="A28" s="3"/>
      <c r="B28" s="3"/>
      <c r="C28" s="3"/>
      <c r="D28" s="4" t="n">
        <v>1</v>
      </c>
      <c r="E28" s="5" t="s">
        <v>85</v>
      </c>
      <c r="F28" s="5" t="s">
        <v>79</v>
      </c>
      <c r="G28" s="6" t="n">
        <v>3.01</v>
      </c>
      <c r="H28" s="5" t="s">
        <v>19</v>
      </c>
      <c r="I28" s="5" t="s">
        <v>20</v>
      </c>
      <c r="J28" s="7" t="s">
        <v>58</v>
      </c>
      <c r="K28" s="7" t="s">
        <v>29</v>
      </c>
      <c r="L28" s="7" t="s">
        <v>23</v>
      </c>
      <c r="M28" s="7" t="s">
        <v>23</v>
      </c>
      <c r="N28" s="7" t="s">
        <v>23</v>
      </c>
      <c r="O28" s="7" t="s">
        <v>24</v>
      </c>
      <c r="P28" s="8" t="n">
        <v>-38</v>
      </c>
      <c r="Q28" s="8" t="n">
        <v>28520</v>
      </c>
      <c r="R28" s="8" t="n">
        <f aca="false">G28*Q28</f>
        <v>85845.2</v>
      </c>
      <c r="S28" s="5" t="s">
        <v>86</v>
      </c>
      <c r="U28" s="8"/>
      <c r="V28" s="8"/>
      <c r="W28" s="8"/>
      <c r="X28" s="8"/>
      <c r="Y28" s="8"/>
      <c r="Z28" s="8"/>
      <c r="AA28" s="8"/>
      <c r="AB28" s="8"/>
    </row>
    <row r="29" customFormat="false" ht="15" hidden="false" customHeight="false" outlineLevel="0" collapsed="false">
      <c r="A29" s="3"/>
      <c r="B29" s="3"/>
      <c r="C29" s="3"/>
      <c r="D29" s="4" t="n">
        <v>1</v>
      </c>
      <c r="E29" s="5" t="s">
        <v>87</v>
      </c>
      <c r="F29" s="5" t="s">
        <v>88</v>
      </c>
      <c r="G29" s="6" t="n">
        <v>2</v>
      </c>
      <c r="H29" s="5" t="s">
        <v>19</v>
      </c>
      <c r="I29" s="5" t="s">
        <v>20</v>
      </c>
      <c r="J29" s="7" t="s">
        <v>39</v>
      </c>
      <c r="K29" s="7" t="s">
        <v>43</v>
      </c>
      <c r="L29" s="7" t="s">
        <v>23</v>
      </c>
      <c r="M29" s="7" t="s">
        <v>23</v>
      </c>
      <c r="N29" s="7" t="s">
        <v>23</v>
      </c>
      <c r="O29" s="7" t="s">
        <v>24</v>
      </c>
      <c r="P29" s="8" t="n">
        <v>-38</v>
      </c>
      <c r="Q29" s="8" t="n">
        <v>7750</v>
      </c>
      <c r="R29" s="8" t="n">
        <f aca="false">G29*Q29</f>
        <v>15500</v>
      </c>
      <c r="S29" s="5" t="s">
        <v>89</v>
      </c>
      <c r="T29" s="5" t="s">
        <v>52</v>
      </c>
      <c r="U29" s="8"/>
      <c r="V29" s="8"/>
      <c r="W29" s="8"/>
      <c r="X29" s="8"/>
      <c r="Y29" s="8"/>
      <c r="Z29" s="8"/>
      <c r="AA29" s="8"/>
      <c r="AB29" s="8"/>
    </row>
    <row r="30" customFormat="false" ht="15" hidden="false" customHeight="false" outlineLevel="0" collapsed="false">
      <c r="A30" s="3"/>
      <c r="B30" s="3"/>
      <c r="C30" s="3"/>
      <c r="D30" s="4" t="n">
        <v>1</v>
      </c>
      <c r="E30" s="5" t="s">
        <v>90</v>
      </c>
      <c r="F30" s="5" t="s">
        <v>88</v>
      </c>
      <c r="G30" s="6" t="n">
        <v>2</v>
      </c>
      <c r="H30" s="5" t="s">
        <v>19</v>
      </c>
      <c r="I30" s="5" t="s">
        <v>20</v>
      </c>
      <c r="J30" s="7" t="s">
        <v>39</v>
      </c>
      <c r="K30" s="7" t="s">
        <v>43</v>
      </c>
      <c r="L30" s="7" t="s">
        <v>23</v>
      </c>
      <c r="M30" s="7" t="s">
        <v>23</v>
      </c>
      <c r="N30" s="7" t="s">
        <v>23</v>
      </c>
      <c r="O30" s="7" t="s">
        <v>24</v>
      </c>
      <c r="P30" s="8" t="n">
        <v>-34</v>
      </c>
      <c r="Q30" s="8" t="n">
        <v>8250</v>
      </c>
      <c r="R30" s="8" t="n">
        <f aca="false">G30*Q30</f>
        <v>16500</v>
      </c>
      <c r="S30" s="5" t="s">
        <v>91</v>
      </c>
      <c r="T30" s="5" t="s">
        <v>92</v>
      </c>
      <c r="U30" s="8"/>
      <c r="V30" s="8"/>
      <c r="W30" s="8"/>
      <c r="X30" s="8"/>
      <c r="Y30" s="8"/>
      <c r="Z30" s="8"/>
      <c r="AA30" s="8"/>
      <c r="AB30" s="8"/>
    </row>
    <row r="31" customFormat="false" ht="15" hidden="false" customHeight="false" outlineLevel="0" collapsed="false">
      <c r="A31" s="3"/>
      <c r="B31" s="3"/>
      <c r="C31" s="3"/>
      <c r="D31" s="4" t="n">
        <v>1</v>
      </c>
      <c r="E31" s="5" t="s">
        <v>93</v>
      </c>
      <c r="F31" s="5" t="s">
        <v>88</v>
      </c>
      <c r="G31" s="6" t="n">
        <v>2</v>
      </c>
      <c r="H31" s="5" t="s">
        <v>19</v>
      </c>
      <c r="I31" s="5" t="s">
        <v>20</v>
      </c>
      <c r="J31" s="7" t="s">
        <v>39</v>
      </c>
      <c r="K31" s="7" t="s">
        <v>43</v>
      </c>
      <c r="L31" s="7" t="s">
        <v>23</v>
      </c>
      <c r="M31" s="7" t="s">
        <v>23</v>
      </c>
      <c r="N31" s="7" t="s">
        <v>23</v>
      </c>
      <c r="O31" s="7" t="s">
        <v>24</v>
      </c>
      <c r="P31" s="8" t="n">
        <v>-39</v>
      </c>
      <c r="Q31" s="8" t="n">
        <v>7625</v>
      </c>
      <c r="R31" s="8" t="n">
        <f aca="false">G31*Q31</f>
        <v>15250</v>
      </c>
      <c r="S31" s="5" t="s">
        <v>94</v>
      </c>
      <c r="T31" s="5" t="s">
        <v>95</v>
      </c>
      <c r="U31" s="8"/>
      <c r="V31" s="8"/>
      <c r="W31" s="8"/>
      <c r="X31" s="8"/>
      <c r="Y31" s="8"/>
      <c r="Z31" s="8"/>
      <c r="AA31" s="8"/>
      <c r="AB31" s="8"/>
    </row>
    <row r="32" customFormat="false" ht="15" hidden="false" customHeight="false" outlineLevel="0" collapsed="false">
      <c r="A32" s="3"/>
      <c r="B32" s="3"/>
      <c r="C32" s="3"/>
      <c r="D32" s="4" t="n">
        <v>1</v>
      </c>
      <c r="E32" s="5" t="s">
        <v>96</v>
      </c>
      <c r="F32" s="5" t="s">
        <v>88</v>
      </c>
      <c r="G32" s="6" t="n">
        <v>2.01</v>
      </c>
      <c r="H32" s="5" t="s">
        <v>19</v>
      </c>
      <c r="I32" s="5" t="s">
        <v>20</v>
      </c>
      <c r="J32" s="7" t="s">
        <v>33</v>
      </c>
      <c r="K32" s="7" t="s">
        <v>97</v>
      </c>
      <c r="L32" s="7" t="s">
        <v>23</v>
      </c>
      <c r="M32" s="7" t="s">
        <v>23</v>
      </c>
      <c r="N32" s="7" t="s">
        <v>23</v>
      </c>
      <c r="O32" s="7" t="s">
        <v>35</v>
      </c>
      <c r="P32" s="8" t="n">
        <v>-51</v>
      </c>
      <c r="Q32" s="8" t="n">
        <v>6027</v>
      </c>
      <c r="R32" s="8" t="n">
        <f aca="false">G32*Q32</f>
        <v>12114.27</v>
      </c>
      <c r="S32" s="5" t="s">
        <v>98</v>
      </c>
      <c r="T32" s="5" t="s">
        <v>99</v>
      </c>
      <c r="U32" s="8"/>
      <c r="V32" s="8"/>
      <c r="W32" s="8"/>
      <c r="X32" s="8"/>
      <c r="Y32" s="8"/>
      <c r="Z32" s="8"/>
      <c r="AA32" s="8"/>
      <c r="AB32" s="8"/>
    </row>
    <row r="33" customFormat="false" ht="15" hidden="false" customHeight="false" outlineLevel="0" collapsed="false">
      <c r="A33" s="3"/>
      <c r="B33" s="3"/>
      <c r="C33" s="3"/>
      <c r="D33" s="4" t="n">
        <v>1</v>
      </c>
      <c r="E33" s="5" t="s">
        <v>100</v>
      </c>
      <c r="F33" s="5" t="s">
        <v>88</v>
      </c>
      <c r="G33" s="6" t="n">
        <v>2.54</v>
      </c>
      <c r="H33" s="5" t="s">
        <v>101</v>
      </c>
      <c r="I33" s="5" t="s">
        <v>20</v>
      </c>
      <c r="J33" s="7" t="s">
        <v>33</v>
      </c>
      <c r="K33" s="7" t="s">
        <v>76</v>
      </c>
      <c r="L33" s="7" t="s">
        <v>23</v>
      </c>
      <c r="M33" s="7" t="s">
        <v>23</v>
      </c>
      <c r="N33" s="7" t="s">
        <v>23</v>
      </c>
      <c r="O33" s="7" t="s">
        <v>24</v>
      </c>
      <c r="P33" s="8" t="n">
        <v>-48</v>
      </c>
      <c r="Q33" s="8" t="n">
        <v>5096</v>
      </c>
      <c r="R33" s="8" t="n">
        <f aca="false">G33*Q33</f>
        <v>12943.84</v>
      </c>
      <c r="S33" s="5"/>
      <c r="U33" s="8"/>
      <c r="V33" s="8"/>
      <c r="W33" s="8"/>
      <c r="X33" s="8"/>
      <c r="Y33" s="8"/>
      <c r="Z33" s="8"/>
      <c r="AA33" s="8"/>
      <c r="AB33" s="8"/>
    </row>
    <row r="34" customFormat="false" ht="15" hidden="false" customHeight="false" outlineLevel="0" collapsed="false">
      <c r="A34" s="3"/>
      <c r="B34" s="3"/>
      <c r="D34" s="4" t="n">
        <v>1</v>
      </c>
      <c r="E34" s="5" t="s">
        <v>102</v>
      </c>
      <c r="F34" s="5" t="s">
        <v>79</v>
      </c>
      <c r="G34" s="6" t="n">
        <v>3.02</v>
      </c>
      <c r="H34" s="5" t="s">
        <v>47</v>
      </c>
      <c r="I34" s="5" t="s">
        <v>20</v>
      </c>
      <c r="J34" s="7" t="s">
        <v>39</v>
      </c>
      <c r="K34" s="7" t="s">
        <v>48</v>
      </c>
      <c r="L34" s="7" t="s">
        <v>23</v>
      </c>
      <c r="M34" s="7" t="s">
        <v>23</v>
      </c>
      <c r="N34" s="7" t="s">
        <v>23</v>
      </c>
      <c r="O34" s="7" t="s">
        <v>35</v>
      </c>
      <c r="P34" s="8" t="n">
        <v>-56.98</v>
      </c>
      <c r="Q34" s="8" t="n">
        <v>3527.64</v>
      </c>
      <c r="R34" s="8" t="n">
        <f aca="false">G34*Q34</f>
        <v>10653.4728</v>
      </c>
      <c r="S34" s="5"/>
      <c r="U34" s="8"/>
      <c r="V34" s="8"/>
      <c r="W34" s="8"/>
      <c r="X34" s="8"/>
      <c r="Y34" s="8"/>
      <c r="Z34" s="8"/>
      <c r="AA34" s="8"/>
      <c r="AB34" s="8"/>
    </row>
    <row r="35" customFormat="false" ht="15" hidden="false" customHeight="false" outlineLevel="0" collapsed="false">
      <c r="A35" s="3"/>
      <c r="B35" s="3"/>
      <c r="D35" s="4" t="n">
        <v>1</v>
      </c>
      <c r="E35" s="5" t="s">
        <v>103</v>
      </c>
      <c r="F35" s="5" t="s">
        <v>79</v>
      </c>
      <c r="G35" s="6" t="n">
        <v>3.05</v>
      </c>
      <c r="H35" s="5" t="s">
        <v>47</v>
      </c>
      <c r="I35" s="5" t="s">
        <v>20</v>
      </c>
      <c r="J35" s="7" t="s">
        <v>39</v>
      </c>
      <c r="K35" s="7" t="s">
        <v>48</v>
      </c>
      <c r="L35" s="7" t="s">
        <v>23</v>
      </c>
      <c r="M35" s="7" t="s">
        <v>23</v>
      </c>
      <c r="N35" s="7" t="s">
        <v>23</v>
      </c>
      <c r="O35" s="7" t="s">
        <v>24</v>
      </c>
      <c r="P35" s="8" t="n">
        <v>-56.98</v>
      </c>
      <c r="Q35" s="8" t="n">
        <v>3527.64</v>
      </c>
      <c r="R35" s="8" t="n">
        <f aca="false">G35*Q35</f>
        <v>10759.302</v>
      </c>
      <c r="S35" s="5"/>
      <c r="U35" s="8"/>
      <c r="V35" s="8"/>
      <c r="W35" s="8"/>
      <c r="X35" s="8"/>
      <c r="Y35" s="8"/>
      <c r="Z35" s="8"/>
      <c r="AA35" s="8"/>
      <c r="AB35" s="8"/>
    </row>
    <row r="36" customFormat="false" ht="15" hidden="false" customHeight="false" outlineLevel="0" collapsed="false">
      <c r="A36" s="3"/>
      <c r="B36" s="3"/>
      <c r="C36" s="3"/>
      <c r="D36" s="4" t="n">
        <v>1</v>
      </c>
      <c r="E36" s="5" t="s">
        <v>104</v>
      </c>
      <c r="F36" s="5" t="s">
        <v>88</v>
      </c>
      <c r="G36" s="6" t="n">
        <v>2</v>
      </c>
      <c r="H36" s="5" t="s">
        <v>19</v>
      </c>
      <c r="I36" s="5" t="s">
        <v>105</v>
      </c>
      <c r="J36" s="7" t="s">
        <v>28</v>
      </c>
      <c r="K36" s="7" t="s">
        <v>43</v>
      </c>
      <c r="L36" s="9"/>
      <c r="M36" s="7" t="s">
        <v>23</v>
      </c>
      <c r="N36" s="7" t="s">
        <v>23</v>
      </c>
      <c r="O36" s="7" t="s">
        <v>24</v>
      </c>
      <c r="P36" s="8" t="n">
        <v>-47</v>
      </c>
      <c r="Q36" s="8" t="n">
        <v>7420</v>
      </c>
      <c r="R36" s="8" t="n">
        <f aca="false">G36*Q36</f>
        <v>14840</v>
      </c>
      <c r="S36" s="5"/>
      <c r="T36" s="5" t="s">
        <v>106</v>
      </c>
      <c r="U36" s="8"/>
      <c r="V36" s="8"/>
      <c r="W36" s="8"/>
      <c r="X36" s="8"/>
      <c r="Y36" s="8"/>
      <c r="Z36" s="8"/>
      <c r="AA36" s="8"/>
      <c r="AB36" s="8"/>
    </row>
    <row r="37" customFormat="false" ht="15" hidden="false" customHeight="false" outlineLevel="0" collapsed="false">
      <c r="A37" s="3"/>
      <c r="B37" s="3"/>
      <c r="C37" s="3"/>
      <c r="D37" s="4" t="n">
        <v>1</v>
      </c>
      <c r="E37" s="5" t="s">
        <v>107</v>
      </c>
      <c r="F37" s="5" t="s">
        <v>88</v>
      </c>
      <c r="G37" s="6" t="n">
        <v>2.01</v>
      </c>
      <c r="H37" s="5" t="s">
        <v>19</v>
      </c>
      <c r="I37" s="5" t="s">
        <v>105</v>
      </c>
      <c r="J37" s="7" t="s">
        <v>21</v>
      </c>
      <c r="K37" s="7" t="s">
        <v>29</v>
      </c>
      <c r="L37" s="9"/>
      <c r="M37" s="7" t="s">
        <v>23</v>
      </c>
      <c r="N37" s="7" t="s">
        <v>34</v>
      </c>
      <c r="O37" s="7" t="s">
        <v>24</v>
      </c>
      <c r="P37" s="8" t="n">
        <v>-52.86</v>
      </c>
      <c r="Q37" s="8" t="n">
        <v>8720.9</v>
      </c>
      <c r="R37" s="8" t="n">
        <f aca="false">G37*Q37</f>
        <v>17529.009</v>
      </c>
      <c r="S37" s="5"/>
      <c r="U37" s="8"/>
      <c r="V37" s="8"/>
      <c r="W37" s="8"/>
      <c r="X37" s="8"/>
      <c r="Y37" s="8"/>
      <c r="Z37" s="8"/>
      <c r="AA37" s="8"/>
      <c r="AB37" s="8"/>
    </row>
    <row r="38" customFormat="false" ht="15" hidden="false" customHeight="false" outlineLevel="0" collapsed="false">
      <c r="A38" s="3"/>
      <c r="B38" s="3"/>
      <c r="C38" s="3"/>
      <c r="D38" s="4" t="n">
        <v>1</v>
      </c>
      <c r="E38" s="5" t="s">
        <v>108</v>
      </c>
      <c r="F38" s="5" t="s">
        <v>88</v>
      </c>
      <c r="G38" s="6" t="n">
        <v>2.01</v>
      </c>
      <c r="H38" s="5" t="s">
        <v>19</v>
      </c>
      <c r="I38" s="5" t="s">
        <v>105</v>
      </c>
      <c r="J38" s="7" t="s">
        <v>28</v>
      </c>
      <c r="K38" s="7" t="s">
        <v>54</v>
      </c>
      <c r="L38" s="9"/>
      <c r="M38" s="7" t="s">
        <v>23</v>
      </c>
      <c r="N38" s="7" t="s">
        <v>23</v>
      </c>
      <c r="O38" s="7" t="s">
        <v>24</v>
      </c>
      <c r="P38" s="8" t="n">
        <v>-60.59</v>
      </c>
      <c r="Q38" s="8" t="n">
        <v>5123.3</v>
      </c>
      <c r="R38" s="8" t="n">
        <f aca="false">G38*Q38</f>
        <v>10297.833</v>
      </c>
      <c r="S38" s="5"/>
      <c r="U38" s="8"/>
      <c r="V38" s="8"/>
      <c r="W38" s="8"/>
      <c r="X38" s="8"/>
      <c r="Y38" s="8"/>
      <c r="Z38" s="8"/>
      <c r="AA38" s="8"/>
      <c r="AB38" s="8"/>
    </row>
    <row r="39" customFormat="false" ht="15" hidden="false" customHeight="false" outlineLevel="0" collapsed="false">
      <c r="A39" s="3"/>
      <c r="B39" s="3"/>
      <c r="C39" s="3"/>
      <c r="D39" s="4" t="n">
        <v>1</v>
      </c>
      <c r="E39" s="5" t="s">
        <v>109</v>
      </c>
      <c r="F39" s="5" t="s">
        <v>79</v>
      </c>
      <c r="G39" s="6" t="n">
        <v>3</v>
      </c>
      <c r="H39" s="5" t="s">
        <v>19</v>
      </c>
      <c r="I39" s="5" t="s">
        <v>105</v>
      </c>
      <c r="J39" s="7" t="s">
        <v>28</v>
      </c>
      <c r="K39" s="7" t="s">
        <v>54</v>
      </c>
      <c r="L39" s="9"/>
      <c r="M39" s="7" t="s">
        <v>23</v>
      </c>
      <c r="N39" s="7" t="s">
        <v>23</v>
      </c>
      <c r="O39" s="7" t="s">
        <v>50</v>
      </c>
      <c r="P39" s="8" t="n">
        <v>-56</v>
      </c>
      <c r="Q39" s="8" t="n">
        <v>9020</v>
      </c>
      <c r="R39" s="8" t="n">
        <f aca="false">G39*Q39</f>
        <v>27060</v>
      </c>
      <c r="S39" s="5"/>
      <c r="U39" s="8"/>
      <c r="V39" s="8"/>
      <c r="W39" s="8"/>
      <c r="X39" s="8"/>
      <c r="Y39" s="8"/>
      <c r="Z39" s="8"/>
      <c r="AA39" s="8"/>
      <c r="AB39" s="8"/>
    </row>
    <row r="40" customFormat="false" ht="15" hidden="false" customHeight="false" outlineLevel="0" collapsed="false">
      <c r="A40" s="3"/>
      <c r="B40" s="3"/>
      <c r="C40" s="3"/>
      <c r="D40" s="4" t="n">
        <v>1</v>
      </c>
      <c r="E40" s="5" t="s">
        <v>110</v>
      </c>
      <c r="F40" s="5" t="s">
        <v>79</v>
      </c>
      <c r="G40" s="6" t="n">
        <v>3.01</v>
      </c>
      <c r="H40" s="5" t="s">
        <v>19</v>
      </c>
      <c r="I40" s="5" t="s">
        <v>105</v>
      </c>
      <c r="J40" s="7" t="s">
        <v>28</v>
      </c>
      <c r="K40" s="7" t="s">
        <v>54</v>
      </c>
      <c r="L40" s="9"/>
      <c r="M40" s="7" t="s">
        <v>23</v>
      </c>
      <c r="N40" s="7" t="s">
        <v>23</v>
      </c>
      <c r="O40" s="7" t="s">
        <v>24</v>
      </c>
      <c r="P40" s="8" t="n">
        <v>-40</v>
      </c>
      <c r="Q40" s="8" t="n">
        <v>12300</v>
      </c>
      <c r="R40" s="8" t="n">
        <f aca="false">G40*Q40</f>
        <v>37023</v>
      </c>
      <c r="S40" s="5"/>
      <c r="U40" s="8"/>
      <c r="V40" s="8"/>
      <c r="W40" s="8"/>
      <c r="X40" s="8"/>
      <c r="Y40" s="8"/>
      <c r="Z40" s="8"/>
      <c r="AA40" s="8"/>
      <c r="AB40" s="8"/>
    </row>
    <row r="41" customFormat="false" ht="15" hidden="false" customHeight="false" outlineLevel="0" collapsed="false">
      <c r="A41" s="3"/>
      <c r="B41" s="3"/>
      <c r="C41" s="3"/>
      <c r="D41" s="4" t="n">
        <v>1</v>
      </c>
      <c r="E41" s="5" t="s">
        <v>111</v>
      </c>
      <c r="F41" s="5" t="s">
        <v>79</v>
      </c>
      <c r="G41" s="6" t="n">
        <v>3.01</v>
      </c>
      <c r="H41" s="5" t="s">
        <v>19</v>
      </c>
      <c r="I41" s="5" t="s">
        <v>105</v>
      </c>
      <c r="J41" s="7" t="s">
        <v>39</v>
      </c>
      <c r="K41" s="7" t="s">
        <v>43</v>
      </c>
      <c r="L41" s="9"/>
      <c r="M41" s="7" t="s">
        <v>34</v>
      </c>
      <c r="N41" s="7" t="s">
        <v>23</v>
      </c>
      <c r="O41" s="7" t="s">
        <v>24</v>
      </c>
      <c r="P41" s="8" t="n">
        <v>-58</v>
      </c>
      <c r="Q41" s="8" t="n">
        <v>8190</v>
      </c>
      <c r="R41" s="8" t="n">
        <f aca="false">G41*Q41</f>
        <v>24651.9</v>
      </c>
      <c r="S41" s="5"/>
      <c r="U41" s="8"/>
      <c r="V41" s="8"/>
      <c r="W41" s="8"/>
      <c r="X41" s="8"/>
      <c r="Y41" s="8"/>
      <c r="Z41" s="8"/>
      <c r="AA41" s="8"/>
      <c r="AB41" s="8"/>
    </row>
    <row r="42" customFormat="false" ht="15" hidden="false" customHeight="false" outlineLevel="0" collapsed="false">
      <c r="A42" s="3"/>
      <c r="B42" s="3"/>
      <c r="C42" s="3"/>
      <c r="D42" s="4" t="n">
        <v>1</v>
      </c>
      <c r="E42" s="5" t="s">
        <v>112</v>
      </c>
      <c r="F42" s="5" t="s">
        <v>88</v>
      </c>
      <c r="G42" s="6" t="n">
        <v>2.01</v>
      </c>
      <c r="H42" s="5" t="s">
        <v>19</v>
      </c>
      <c r="I42" s="5" t="s">
        <v>113</v>
      </c>
      <c r="J42" s="7" t="s">
        <v>28</v>
      </c>
      <c r="K42" s="7" t="s">
        <v>54</v>
      </c>
      <c r="L42" s="9"/>
      <c r="M42" s="7" t="s">
        <v>23</v>
      </c>
      <c r="N42" s="7" t="s">
        <v>23</v>
      </c>
      <c r="O42" s="7" t="s">
        <v>24</v>
      </c>
      <c r="P42" s="8" t="n">
        <v>-52</v>
      </c>
      <c r="Q42" s="8" t="n">
        <v>12542.4</v>
      </c>
      <c r="R42" s="8" t="n">
        <f aca="false">G42*Q42</f>
        <v>25210.224</v>
      </c>
      <c r="S42" s="5"/>
      <c r="T42" s="5" t="s">
        <v>52</v>
      </c>
      <c r="U42" s="8"/>
      <c r="V42" s="8"/>
      <c r="W42" s="8"/>
      <c r="X42" s="8"/>
      <c r="Y42" s="8"/>
      <c r="Z42" s="8"/>
      <c r="AA42" s="8"/>
      <c r="AB42" s="8"/>
    </row>
    <row r="43" customFormat="false" ht="15" hidden="false" customHeight="false" outlineLevel="0" collapsed="false">
      <c r="A43" s="3"/>
      <c r="B43" s="3"/>
      <c r="C43" s="3"/>
      <c r="D43" s="4" t="n">
        <v>1</v>
      </c>
      <c r="E43" s="5" t="s">
        <v>114</v>
      </c>
      <c r="F43" s="5" t="s">
        <v>88</v>
      </c>
      <c r="G43" s="6" t="n">
        <v>2.07</v>
      </c>
      <c r="H43" s="5" t="s">
        <v>19</v>
      </c>
      <c r="I43" s="5" t="s">
        <v>113</v>
      </c>
      <c r="J43" s="7" t="s">
        <v>58</v>
      </c>
      <c r="K43" s="7" t="s">
        <v>29</v>
      </c>
      <c r="L43" s="9"/>
      <c r="M43" s="7" t="s">
        <v>23</v>
      </c>
      <c r="N43" s="7" t="s">
        <v>23</v>
      </c>
      <c r="O43" s="7" t="s">
        <v>24</v>
      </c>
      <c r="P43" s="8" t="n">
        <v>-55.05</v>
      </c>
      <c r="Q43" s="8" t="n">
        <v>8990</v>
      </c>
      <c r="R43" s="8" t="n">
        <f aca="false">G43*Q43</f>
        <v>18609.3</v>
      </c>
      <c r="S43" s="5"/>
      <c r="T43" s="5" t="s">
        <v>115</v>
      </c>
      <c r="U43" s="8"/>
      <c r="V43" s="8"/>
      <c r="W43" s="8"/>
      <c r="X43" s="8"/>
      <c r="Y43" s="8"/>
      <c r="Z43" s="8"/>
      <c r="AA43" s="8"/>
      <c r="AB43" s="8"/>
    </row>
    <row r="44" customFormat="false" ht="15" hidden="false" customHeight="false" outlineLevel="0" collapsed="false">
      <c r="A44" s="3"/>
      <c r="B44" s="3"/>
      <c r="C44" s="3"/>
      <c r="D44" s="4" t="n">
        <v>1</v>
      </c>
      <c r="E44" s="5" t="s">
        <v>116</v>
      </c>
      <c r="F44" s="5" t="s">
        <v>88</v>
      </c>
      <c r="G44" s="6" t="n">
        <v>2.82</v>
      </c>
      <c r="H44" s="5" t="s">
        <v>19</v>
      </c>
      <c r="I44" s="5" t="s">
        <v>113</v>
      </c>
      <c r="J44" s="7" t="s">
        <v>28</v>
      </c>
      <c r="K44" s="7" t="s">
        <v>54</v>
      </c>
      <c r="L44" s="9"/>
      <c r="M44" s="7" t="s">
        <v>23</v>
      </c>
      <c r="N44" s="7" t="s">
        <v>34</v>
      </c>
      <c r="O44" s="7" t="s">
        <v>24</v>
      </c>
      <c r="P44" s="8" t="n">
        <v>-35</v>
      </c>
      <c r="Q44" s="8" t="n">
        <v>8450</v>
      </c>
      <c r="R44" s="8" t="n">
        <f aca="false">G44*Q44</f>
        <v>23829</v>
      </c>
      <c r="S44" s="5"/>
      <c r="U44" s="8"/>
      <c r="V44" s="8"/>
      <c r="W44" s="8"/>
      <c r="X44" s="8"/>
      <c r="Y44" s="8"/>
      <c r="Z44" s="8"/>
      <c r="AA44" s="8"/>
      <c r="AB44" s="8"/>
    </row>
    <row r="45" customFormat="false" ht="15" hidden="false" customHeight="false" outlineLevel="0" collapsed="false">
      <c r="A45" s="3"/>
      <c r="B45" s="3"/>
      <c r="C45" s="3"/>
      <c r="D45" s="4" t="n">
        <v>1</v>
      </c>
      <c r="E45" s="5" t="s">
        <v>117</v>
      </c>
      <c r="F45" s="5" t="s">
        <v>79</v>
      </c>
      <c r="G45" s="6" t="n">
        <v>3.01</v>
      </c>
      <c r="H45" s="5" t="s">
        <v>19</v>
      </c>
      <c r="I45" s="5" t="s">
        <v>113</v>
      </c>
      <c r="J45" s="7" t="s">
        <v>33</v>
      </c>
      <c r="K45" s="7" t="s">
        <v>54</v>
      </c>
      <c r="L45" s="9"/>
      <c r="M45" s="7" t="s">
        <v>23</v>
      </c>
      <c r="N45" s="7" t="s">
        <v>23</v>
      </c>
      <c r="O45" s="7" t="s">
        <v>118</v>
      </c>
      <c r="P45" s="8" t="n">
        <v>-65</v>
      </c>
      <c r="Q45" s="8" t="n">
        <v>7875</v>
      </c>
      <c r="R45" s="8" t="n">
        <f aca="false">G45*Q45</f>
        <v>23703.75</v>
      </c>
      <c r="S45" s="5"/>
      <c r="U45" s="8"/>
      <c r="V45" s="8"/>
      <c r="W45" s="8"/>
      <c r="X45" s="8"/>
      <c r="Y45" s="8"/>
      <c r="Z45" s="8"/>
      <c r="AA45" s="8"/>
      <c r="AB45" s="8"/>
    </row>
    <row r="46" customFormat="false" ht="15" hidden="false" customHeight="false" outlineLevel="0" collapsed="false">
      <c r="A46" s="3"/>
      <c r="B46" s="3"/>
      <c r="C46" s="3"/>
      <c r="D46" s="4" t="n">
        <v>1</v>
      </c>
      <c r="E46" s="5" t="s">
        <v>119</v>
      </c>
      <c r="F46" s="5" t="s">
        <v>79</v>
      </c>
      <c r="G46" s="6" t="n">
        <v>3.01</v>
      </c>
      <c r="H46" s="5" t="s">
        <v>19</v>
      </c>
      <c r="I46" s="5" t="s">
        <v>113</v>
      </c>
      <c r="J46" s="7" t="s">
        <v>33</v>
      </c>
      <c r="K46" s="7" t="s">
        <v>54</v>
      </c>
      <c r="L46" s="9"/>
      <c r="M46" s="7" t="s">
        <v>23</v>
      </c>
      <c r="N46" s="7" t="s">
        <v>34</v>
      </c>
      <c r="O46" s="7" t="s">
        <v>24</v>
      </c>
      <c r="P46" s="8" t="n">
        <v>-45</v>
      </c>
      <c r="Q46" s="8" t="n">
        <v>12375</v>
      </c>
      <c r="R46" s="8" t="n">
        <f aca="false">G46*Q46</f>
        <v>37248.75</v>
      </c>
      <c r="S46" s="5"/>
      <c r="U46" s="8"/>
      <c r="V46" s="8"/>
      <c r="W46" s="8"/>
      <c r="X46" s="8"/>
      <c r="Y46" s="8"/>
      <c r="Z46" s="8"/>
      <c r="AA46" s="8"/>
      <c r="AB46" s="8"/>
    </row>
    <row r="47" customFormat="false" ht="15" hidden="false" customHeight="false" outlineLevel="0" collapsed="false">
      <c r="A47" s="3"/>
      <c r="B47" s="3"/>
      <c r="C47" s="3"/>
      <c r="D47" s="4" t="n">
        <v>1</v>
      </c>
      <c r="E47" s="5" t="s">
        <v>120</v>
      </c>
      <c r="F47" s="5" t="s">
        <v>79</v>
      </c>
      <c r="G47" s="6" t="n">
        <v>3.01</v>
      </c>
      <c r="H47" s="5" t="s">
        <v>19</v>
      </c>
      <c r="I47" s="5" t="s">
        <v>113</v>
      </c>
      <c r="J47" s="7" t="s">
        <v>33</v>
      </c>
      <c r="K47" s="7" t="s">
        <v>97</v>
      </c>
      <c r="L47" s="9"/>
      <c r="M47" s="7" t="s">
        <v>23</v>
      </c>
      <c r="N47" s="7" t="s">
        <v>23</v>
      </c>
      <c r="O47" s="7" t="s">
        <v>50</v>
      </c>
      <c r="P47" s="8" t="n">
        <v>-46</v>
      </c>
      <c r="Q47" s="8" t="n">
        <v>10530</v>
      </c>
      <c r="R47" s="8" t="n">
        <f aca="false">G47*Q47</f>
        <v>31695.3</v>
      </c>
      <c r="S47" s="5"/>
      <c r="U47" s="8"/>
      <c r="V47" s="8"/>
      <c r="W47" s="8"/>
      <c r="X47" s="8"/>
      <c r="Y47" s="8"/>
      <c r="Z47" s="8"/>
      <c r="AA47" s="8"/>
      <c r="AB47" s="8"/>
    </row>
    <row r="48" customFormat="false" ht="15" hidden="false" customHeight="false" outlineLevel="0" collapsed="false">
      <c r="A48" s="3"/>
      <c r="B48" s="3"/>
      <c r="C48" s="3"/>
      <c r="D48" s="4" t="n">
        <v>1</v>
      </c>
      <c r="E48" s="5" t="s">
        <v>121</v>
      </c>
      <c r="F48" s="5" t="s">
        <v>79</v>
      </c>
      <c r="G48" s="6" t="n">
        <v>3.02</v>
      </c>
      <c r="H48" s="5" t="s">
        <v>19</v>
      </c>
      <c r="I48" s="5" t="s">
        <v>113</v>
      </c>
      <c r="J48" s="7" t="s">
        <v>28</v>
      </c>
      <c r="K48" s="7" t="s">
        <v>54</v>
      </c>
      <c r="L48" s="9"/>
      <c r="M48" s="7" t="s">
        <v>23</v>
      </c>
      <c r="N48" s="7" t="s">
        <v>23</v>
      </c>
      <c r="O48" s="7" t="s">
        <v>24</v>
      </c>
      <c r="P48" s="8" t="n">
        <v>-50</v>
      </c>
      <c r="Q48" s="8" t="n">
        <v>10250</v>
      </c>
      <c r="R48" s="8" t="n">
        <f aca="false">G48*Q48</f>
        <v>30955</v>
      </c>
      <c r="S48" s="5"/>
      <c r="U48" s="8"/>
      <c r="V48" s="8"/>
      <c r="W48" s="8"/>
      <c r="X48" s="8"/>
      <c r="Y48" s="8"/>
      <c r="Z48" s="8"/>
      <c r="AA48" s="8"/>
      <c r="AB48" s="8"/>
    </row>
    <row r="49" customFormat="false" ht="15" hidden="false" customHeight="false" outlineLevel="0" collapsed="false">
      <c r="A49" s="3"/>
      <c r="B49" s="3"/>
      <c r="C49" s="3"/>
      <c r="D49" s="4" t="n">
        <v>1</v>
      </c>
      <c r="E49" s="5" t="s">
        <v>122</v>
      </c>
      <c r="F49" s="5" t="s">
        <v>88</v>
      </c>
      <c r="G49" s="6" t="n">
        <v>2.01</v>
      </c>
      <c r="H49" s="5" t="s">
        <v>19</v>
      </c>
      <c r="I49" s="5" t="s">
        <v>123</v>
      </c>
      <c r="J49" s="7" t="s">
        <v>58</v>
      </c>
      <c r="K49" s="7" t="s">
        <v>22</v>
      </c>
      <c r="L49" s="9"/>
      <c r="M49" s="7" t="s">
        <v>23</v>
      </c>
      <c r="N49" s="7" t="s">
        <v>34</v>
      </c>
      <c r="O49" s="7" t="s">
        <v>24</v>
      </c>
      <c r="P49" s="8" t="n">
        <v>-35.41</v>
      </c>
      <c r="Q49" s="8" t="n">
        <v>11949.15</v>
      </c>
      <c r="R49" s="8" t="n">
        <f aca="false">G49*Q49</f>
        <v>24017.7915</v>
      </c>
      <c r="S49" s="5"/>
      <c r="U49" s="8"/>
      <c r="V49" s="8"/>
      <c r="W49" s="8"/>
      <c r="X49" s="8"/>
      <c r="Y49" s="8"/>
      <c r="Z49" s="8"/>
      <c r="AA49" s="8"/>
      <c r="AB49" s="8"/>
    </row>
    <row r="50" customFormat="false" ht="15" hidden="false" customHeight="false" outlineLevel="0" collapsed="false">
      <c r="A50" s="3"/>
      <c r="B50" s="3"/>
      <c r="C50" s="3"/>
      <c r="D50" s="4" t="n">
        <v>1</v>
      </c>
      <c r="E50" s="5" t="s">
        <v>124</v>
      </c>
      <c r="F50" s="5" t="s">
        <v>88</v>
      </c>
      <c r="G50" s="6" t="n">
        <v>2.01</v>
      </c>
      <c r="H50" s="5" t="s">
        <v>19</v>
      </c>
      <c r="I50" s="5" t="s">
        <v>125</v>
      </c>
      <c r="J50" s="7" t="s">
        <v>28</v>
      </c>
      <c r="K50" s="7" t="s">
        <v>54</v>
      </c>
      <c r="L50" s="9"/>
      <c r="M50" s="7" t="s">
        <v>34</v>
      </c>
      <c r="N50" s="7" t="s">
        <v>34</v>
      </c>
      <c r="O50" s="7" t="s">
        <v>24</v>
      </c>
      <c r="P50" s="8" t="n">
        <v>-41</v>
      </c>
      <c r="Q50" s="8" t="n">
        <v>7670</v>
      </c>
      <c r="R50" s="8" t="n">
        <f aca="false">G50*Q50</f>
        <v>15416.7</v>
      </c>
      <c r="S50" s="5"/>
      <c r="U50" s="8"/>
      <c r="V50" s="8"/>
      <c r="W50" s="8"/>
      <c r="X50" s="8"/>
      <c r="Y50" s="8"/>
      <c r="Z50" s="8"/>
      <c r="AA50" s="8"/>
      <c r="AB50" s="8"/>
    </row>
    <row r="51" customFormat="false" ht="15" hidden="false" customHeight="false" outlineLevel="0" collapsed="false">
      <c r="A51" s="3"/>
      <c r="B51" s="3"/>
      <c r="C51" s="3"/>
      <c r="D51" s="4" t="n">
        <v>1</v>
      </c>
      <c r="E51" s="5" t="s">
        <v>126</v>
      </c>
      <c r="F51" s="5" t="s">
        <v>88</v>
      </c>
      <c r="G51" s="6" t="n">
        <v>2.68</v>
      </c>
      <c r="H51" s="5" t="s">
        <v>19</v>
      </c>
      <c r="I51" s="5" t="s">
        <v>125</v>
      </c>
      <c r="J51" s="7" t="s">
        <v>21</v>
      </c>
      <c r="K51" s="7" t="s">
        <v>43</v>
      </c>
      <c r="L51" s="9"/>
      <c r="M51" s="7" t="s">
        <v>23</v>
      </c>
      <c r="N51" s="7" t="s">
        <v>23</v>
      </c>
      <c r="O51" s="7" t="s">
        <v>50</v>
      </c>
      <c r="P51" s="8" t="n">
        <v>-32</v>
      </c>
      <c r="Q51" s="8" t="n">
        <v>10880</v>
      </c>
      <c r="R51" s="8" t="n">
        <f aca="false">G51*Q51</f>
        <v>29158.4</v>
      </c>
      <c r="S51" s="5"/>
      <c r="U51" s="8"/>
      <c r="V51" s="8"/>
      <c r="W51" s="8"/>
      <c r="X51" s="8"/>
      <c r="Y51" s="8"/>
      <c r="Z51" s="8"/>
      <c r="AA51" s="8"/>
      <c r="AB51" s="8"/>
    </row>
    <row r="52" customFormat="false" ht="15" hidden="false" customHeight="false" outlineLevel="0" collapsed="false">
      <c r="A52" s="3"/>
      <c r="B52" s="3"/>
      <c r="C52" s="3"/>
      <c r="D52" s="4" t="n">
        <v>1</v>
      </c>
      <c r="E52" s="5" t="s">
        <v>127</v>
      </c>
      <c r="F52" s="5" t="s">
        <v>79</v>
      </c>
      <c r="G52" s="6" t="n">
        <v>3.01</v>
      </c>
      <c r="H52" s="5" t="s">
        <v>19</v>
      </c>
      <c r="I52" s="5" t="s">
        <v>125</v>
      </c>
      <c r="J52" s="7" t="s">
        <v>28</v>
      </c>
      <c r="K52" s="7" t="s">
        <v>97</v>
      </c>
      <c r="L52" s="9"/>
      <c r="M52" s="7" t="s">
        <v>23</v>
      </c>
      <c r="N52" s="7" t="s">
        <v>23</v>
      </c>
      <c r="O52" s="7" t="s">
        <v>50</v>
      </c>
      <c r="P52" s="8" t="n">
        <v>-40</v>
      </c>
      <c r="Q52" s="8" t="n">
        <v>10800</v>
      </c>
      <c r="R52" s="8" t="n">
        <f aca="false">G52*Q52</f>
        <v>32508</v>
      </c>
      <c r="S52" s="5"/>
      <c r="U52" s="8"/>
      <c r="V52" s="8"/>
      <c r="W52" s="8"/>
      <c r="X52" s="8"/>
      <c r="Y52" s="8"/>
      <c r="Z52" s="8"/>
      <c r="AA52" s="8"/>
      <c r="AB52" s="8"/>
    </row>
    <row r="53" customFormat="false" ht="15" hidden="false" customHeight="false" outlineLevel="0" collapsed="false">
      <c r="A53" s="3"/>
      <c r="B53" s="3"/>
      <c r="C53" s="3"/>
      <c r="D53" s="4" t="n">
        <v>1</v>
      </c>
      <c r="E53" s="5" t="s">
        <v>128</v>
      </c>
      <c r="F53" s="5" t="s">
        <v>79</v>
      </c>
      <c r="G53" s="6" t="n">
        <v>3.01</v>
      </c>
      <c r="H53" s="5" t="s">
        <v>19</v>
      </c>
      <c r="I53" s="5" t="s">
        <v>125</v>
      </c>
      <c r="J53" s="7" t="s">
        <v>39</v>
      </c>
      <c r="K53" s="7" t="s">
        <v>54</v>
      </c>
      <c r="L53" s="9"/>
      <c r="M53" s="7" t="s">
        <v>23</v>
      </c>
      <c r="N53" s="7" t="s">
        <v>23</v>
      </c>
      <c r="O53" s="7" t="s">
        <v>24</v>
      </c>
      <c r="P53" s="8" t="n">
        <v>-41</v>
      </c>
      <c r="Q53" s="8" t="n">
        <v>10620</v>
      </c>
      <c r="R53" s="8" t="n">
        <f aca="false">G53*Q53</f>
        <v>31966.2</v>
      </c>
      <c r="S53" s="5"/>
      <c r="U53" s="8"/>
      <c r="V53" s="8"/>
      <c r="W53" s="8"/>
      <c r="X53" s="8"/>
      <c r="Y53" s="8"/>
      <c r="Z53" s="8"/>
      <c r="AA53" s="8"/>
      <c r="AB53" s="8"/>
    </row>
    <row r="54" customFormat="false" ht="15" hidden="false" customHeight="false" outlineLevel="0" collapsed="false">
      <c r="A54" s="3"/>
      <c r="B54" s="3"/>
      <c r="C54" s="3"/>
      <c r="D54" s="4" t="n">
        <v>1</v>
      </c>
      <c r="E54" s="5" t="s">
        <v>129</v>
      </c>
      <c r="F54" s="5" t="s">
        <v>79</v>
      </c>
      <c r="G54" s="6" t="n">
        <v>3.02</v>
      </c>
      <c r="H54" s="5" t="s">
        <v>19</v>
      </c>
      <c r="I54" s="5" t="s">
        <v>125</v>
      </c>
      <c r="J54" s="7" t="s">
        <v>33</v>
      </c>
      <c r="K54" s="7" t="s">
        <v>76</v>
      </c>
      <c r="L54" s="9"/>
      <c r="M54" s="7" t="s">
        <v>23</v>
      </c>
      <c r="N54" s="7" t="s">
        <v>34</v>
      </c>
      <c r="O54" s="7" t="s">
        <v>24</v>
      </c>
      <c r="P54" s="8" t="n">
        <v>-40</v>
      </c>
      <c r="Q54" s="8" t="n">
        <v>9300</v>
      </c>
      <c r="R54" s="8" t="n">
        <f aca="false">G54*Q54</f>
        <v>28086</v>
      </c>
      <c r="S54" s="5"/>
      <c r="U54" s="8"/>
      <c r="V54" s="8"/>
      <c r="W54" s="8"/>
      <c r="X54" s="8"/>
      <c r="Y54" s="8"/>
      <c r="Z54" s="8"/>
      <c r="AA54" s="8"/>
      <c r="AB54" s="8"/>
    </row>
    <row r="55" customFormat="false" ht="15" hidden="false" customHeight="false" outlineLevel="0" collapsed="false">
      <c r="A55" s="3"/>
      <c r="B55" s="3"/>
      <c r="C55" s="3"/>
      <c r="D55" s="4" t="n">
        <v>1</v>
      </c>
      <c r="E55" s="5" t="s">
        <v>130</v>
      </c>
      <c r="F55" s="5" t="s">
        <v>88</v>
      </c>
      <c r="G55" s="6" t="n">
        <v>2.5</v>
      </c>
      <c r="H55" s="5" t="s">
        <v>19</v>
      </c>
      <c r="I55" s="5" t="s">
        <v>131</v>
      </c>
      <c r="J55" s="7" t="s">
        <v>21</v>
      </c>
      <c r="K55" s="7" t="s">
        <v>54</v>
      </c>
      <c r="L55" s="9"/>
      <c r="M55" s="7" t="s">
        <v>34</v>
      </c>
      <c r="N55" s="7" t="s">
        <v>28</v>
      </c>
      <c r="O55" s="7" t="s">
        <v>24</v>
      </c>
      <c r="P55" s="8" t="n">
        <v>-51</v>
      </c>
      <c r="Q55" s="8" t="n">
        <v>7350</v>
      </c>
      <c r="R55" s="8" t="n">
        <f aca="false">G55*Q55</f>
        <v>18375</v>
      </c>
      <c r="S55" s="5"/>
      <c r="T55" s="5" t="s">
        <v>106</v>
      </c>
      <c r="U55" s="8"/>
      <c r="V55" s="8"/>
      <c r="W55" s="8"/>
      <c r="X55" s="8"/>
      <c r="Y55" s="8"/>
      <c r="Z55" s="8"/>
      <c r="AA55" s="8"/>
      <c r="AB55" s="8"/>
    </row>
    <row r="56" customFormat="false" ht="15" hidden="false" customHeight="false" outlineLevel="0" collapsed="false">
      <c r="A56" s="3"/>
      <c r="B56" s="3"/>
      <c r="C56" s="3"/>
      <c r="D56" s="4" t="n">
        <v>1</v>
      </c>
      <c r="E56" s="5" t="s">
        <v>132</v>
      </c>
      <c r="F56" s="5" t="s">
        <v>88</v>
      </c>
      <c r="G56" s="6" t="n">
        <v>2.01</v>
      </c>
      <c r="H56" s="5" t="s">
        <v>19</v>
      </c>
      <c r="I56" s="5" t="s">
        <v>133</v>
      </c>
      <c r="J56" s="7" t="s">
        <v>33</v>
      </c>
      <c r="K56" s="7" t="s">
        <v>22</v>
      </c>
      <c r="L56" s="9"/>
      <c r="M56" s="7" t="s">
        <v>23</v>
      </c>
      <c r="N56" s="7" t="s">
        <v>23</v>
      </c>
      <c r="O56" s="7" t="s">
        <v>24</v>
      </c>
      <c r="P56" s="8" t="n">
        <v>-37</v>
      </c>
      <c r="Q56" s="8" t="n">
        <v>10080</v>
      </c>
      <c r="R56" s="8" t="n">
        <f aca="false">G56*Q56</f>
        <v>20260.8</v>
      </c>
      <c r="S56" s="5"/>
      <c r="U56" s="8"/>
      <c r="V56" s="8"/>
      <c r="W56" s="8"/>
      <c r="X56" s="8"/>
      <c r="Y56" s="8"/>
      <c r="Z56" s="8"/>
      <c r="AA56" s="8"/>
      <c r="AB56" s="8"/>
    </row>
    <row r="57" customFormat="false" ht="15" hidden="false" customHeight="false" outlineLevel="0" collapsed="false">
      <c r="A57" s="3"/>
      <c r="B57" s="3"/>
      <c r="C57" s="3"/>
      <c r="D57" s="4" t="n">
        <v>1</v>
      </c>
      <c r="E57" s="5" t="s">
        <v>134</v>
      </c>
      <c r="F57" s="5" t="s">
        <v>135</v>
      </c>
      <c r="G57" s="6" t="n">
        <v>0.5</v>
      </c>
      <c r="H57" s="5" t="s">
        <v>19</v>
      </c>
      <c r="I57" s="5" t="s">
        <v>125</v>
      </c>
      <c r="J57" s="7" t="s">
        <v>21</v>
      </c>
      <c r="K57" s="7" t="s">
        <v>43</v>
      </c>
      <c r="L57" s="9"/>
      <c r="M57" s="7" t="s">
        <v>23</v>
      </c>
      <c r="N57" s="7" t="s">
        <v>34</v>
      </c>
      <c r="O57" s="7" t="s">
        <v>50</v>
      </c>
      <c r="P57" s="8" t="n">
        <v>-51.3</v>
      </c>
      <c r="Q57" s="8" t="n">
        <v>1217.5</v>
      </c>
      <c r="R57" s="8" t="n">
        <f aca="false">G57*Q57</f>
        <v>608.75</v>
      </c>
      <c r="S57" s="5"/>
      <c r="U57" s="8"/>
      <c r="V57" s="8"/>
      <c r="W57" s="8"/>
      <c r="X57" s="8"/>
      <c r="Y57" s="8"/>
      <c r="Z57" s="8"/>
      <c r="AA57" s="8"/>
      <c r="AB57" s="8"/>
    </row>
    <row r="58" customFormat="false" ht="15" hidden="false" customHeight="false" outlineLevel="0" collapsed="false">
      <c r="A58" s="3"/>
      <c r="B58" s="3"/>
      <c r="C58" s="3"/>
      <c r="D58" s="4" t="n">
        <v>1</v>
      </c>
      <c r="E58" s="5" t="s">
        <v>136</v>
      </c>
      <c r="F58" s="5" t="s">
        <v>135</v>
      </c>
      <c r="G58" s="6" t="n">
        <v>0.5</v>
      </c>
      <c r="H58" s="5" t="s">
        <v>19</v>
      </c>
      <c r="I58" s="5" t="s">
        <v>125</v>
      </c>
      <c r="J58" s="7" t="s">
        <v>21</v>
      </c>
      <c r="K58" s="7" t="s">
        <v>43</v>
      </c>
      <c r="L58" s="9"/>
      <c r="M58" s="7" t="s">
        <v>23</v>
      </c>
      <c r="N58" s="7" t="s">
        <v>34</v>
      </c>
      <c r="O58" s="7" t="s">
        <v>50</v>
      </c>
      <c r="P58" s="8" t="n">
        <v>-48.07</v>
      </c>
      <c r="Q58" s="8" t="n">
        <v>1298.25</v>
      </c>
      <c r="R58" s="8" t="n">
        <f aca="false">G58*Q58</f>
        <v>649.125</v>
      </c>
      <c r="S58" s="5"/>
      <c r="U58" s="8"/>
      <c r="V58" s="8"/>
      <c r="W58" s="8"/>
      <c r="X58" s="8"/>
      <c r="Y58" s="8"/>
      <c r="Z58" s="8"/>
      <c r="AA58" s="8"/>
      <c r="AB58" s="8"/>
    </row>
    <row r="59" customFormat="false" ht="15" hidden="false" customHeight="false" outlineLevel="0" collapsed="false">
      <c r="A59" s="3"/>
      <c r="B59" s="3"/>
      <c r="C59" s="3"/>
      <c r="D59" s="4" t="n">
        <v>1</v>
      </c>
      <c r="E59" s="5" t="s">
        <v>137</v>
      </c>
      <c r="F59" s="5" t="s">
        <v>135</v>
      </c>
      <c r="G59" s="6" t="n">
        <v>0.5</v>
      </c>
      <c r="H59" s="5" t="s">
        <v>19</v>
      </c>
      <c r="I59" s="5" t="s">
        <v>125</v>
      </c>
      <c r="J59" s="7" t="s">
        <v>21</v>
      </c>
      <c r="K59" s="7" t="s">
        <v>97</v>
      </c>
      <c r="L59" s="9"/>
      <c r="M59" s="7" t="s">
        <v>23</v>
      </c>
      <c r="N59" s="7" t="s">
        <v>34</v>
      </c>
      <c r="O59" s="7" t="s">
        <v>50</v>
      </c>
      <c r="P59" s="8" t="n">
        <v>-56</v>
      </c>
      <c r="Q59" s="8" t="n">
        <v>924</v>
      </c>
      <c r="R59" s="8" t="n">
        <f aca="false">G59*Q59</f>
        <v>462</v>
      </c>
      <c r="S59" s="5"/>
      <c r="U59" s="8"/>
      <c r="V59" s="8"/>
      <c r="W59" s="8"/>
      <c r="X59" s="8"/>
      <c r="Y59" s="8"/>
      <c r="Z59" s="8"/>
      <c r="AA59" s="8"/>
      <c r="AB59" s="8"/>
    </row>
    <row r="60" customFormat="false" ht="15" hidden="false" customHeight="false" outlineLevel="0" collapsed="false">
      <c r="A60" s="3"/>
      <c r="B60" s="3"/>
      <c r="C60" s="3"/>
      <c r="D60" s="4" t="n">
        <v>1</v>
      </c>
      <c r="E60" s="5" t="s">
        <v>138</v>
      </c>
      <c r="F60" s="5" t="s">
        <v>135</v>
      </c>
      <c r="G60" s="6" t="n">
        <v>0.5</v>
      </c>
      <c r="H60" s="5" t="s">
        <v>19</v>
      </c>
      <c r="I60" s="5" t="s">
        <v>125</v>
      </c>
      <c r="J60" s="7" t="s">
        <v>28</v>
      </c>
      <c r="K60" s="7" t="s">
        <v>54</v>
      </c>
      <c r="L60" s="9"/>
      <c r="M60" s="7" t="s">
        <v>23</v>
      </c>
      <c r="N60" s="7" t="s">
        <v>34</v>
      </c>
      <c r="O60" s="7" t="s">
        <v>24</v>
      </c>
      <c r="P60" s="8" t="n">
        <v>-48.45</v>
      </c>
      <c r="Q60" s="8" t="n">
        <v>1082.55</v>
      </c>
      <c r="R60" s="8" t="n">
        <f aca="false">G60*Q60</f>
        <v>541.275</v>
      </c>
      <c r="S60" s="5"/>
      <c r="U60" s="8"/>
      <c r="V60" s="8"/>
      <c r="W60" s="8"/>
      <c r="X60" s="8"/>
      <c r="Y60" s="8"/>
      <c r="Z60" s="8"/>
      <c r="AA60" s="8"/>
      <c r="AB60" s="8"/>
    </row>
    <row r="61" customFormat="false" ht="15" hidden="false" customHeight="false" outlineLevel="0" collapsed="false">
      <c r="A61" s="3"/>
      <c r="B61" s="3"/>
      <c r="C61" s="3"/>
      <c r="D61" s="4" t="n">
        <v>1</v>
      </c>
      <c r="E61" s="5" t="s">
        <v>139</v>
      </c>
      <c r="F61" s="5" t="s">
        <v>135</v>
      </c>
      <c r="G61" s="6" t="n">
        <v>0.59</v>
      </c>
      <c r="H61" s="5" t="s">
        <v>19</v>
      </c>
      <c r="I61" s="5" t="s">
        <v>125</v>
      </c>
      <c r="J61" s="7" t="s">
        <v>21</v>
      </c>
      <c r="K61" s="7" t="s">
        <v>54</v>
      </c>
      <c r="L61" s="9"/>
      <c r="M61" s="7" t="s">
        <v>23</v>
      </c>
      <c r="N61" s="7" t="s">
        <v>34</v>
      </c>
      <c r="O61" s="7" t="s">
        <v>50</v>
      </c>
      <c r="P61" s="8" t="n">
        <v>-51</v>
      </c>
      <c r="Q61" s="8" t="n">
        <v>1127</v>
      </c>
      <c r="R61" s="8" t="n">
        <f aca="false">G61*Q61</f>
        <v>664.93</v>
      </c>
      <c r="S61" s="5"/>
      <c r="U61" s="8"/>
      <c r="V61" s="8"/>
      <c r="W61" s="8"/>
      <c r="X61" s="8"/>
      <c r="Y61" s="8"/>
      <c r="Z61" s="8"/>
      <c r="AA61" s="8"/>
      <c r="AB61" s="8"/>
    </row>
    <row r="62" customFormat="false" ht="15" hidden="false" customHeight="false" outlineLevel="0" collapsed="false">
      <c r="A62" s="3"/>
      <c r="B62" s="3"/>
      <c r="C62" s="3"/>
      <c r="D62" s="4" t="n">
        <v>1</v>
      </c>
      <c r="E62" s="5" t="s">
        <v>140</v>
      </c>
      <c r="F62" s="5" t="s">
        <v>141</v>
      </c>
      <c r="G62" s="6" t="n">
        <v>0.7</v>
      </c>
      <c r="H62" s="5" t="s">
        <v>19</v>
      </c>
      <c r="I62" s="5" t="s">
        <v>125</v>
      </c>
      <c r="J62" s="7" t="s">
        <v>33</v>
      </c>
      <c r="K62" s="7" t="s">
        <v>54</v>
      </c>
      <c r="L62" s="9"/>
      <c r="M62" s="7" t="s">
        <v>23</v>
      </c>
      <c r="N62" s="7" t="s">
        <v>34</v>
      </c>
      <c r="O62" s="7" t="s">
        <v>50</v>
      </c>
      <c r="P62" s="8" t="n">
        <v>-51.58</v>
      </c>
      <c r="Q62" s="8" t="n">
        <v>1452.6</v>
      </c>
      <c r="R62" s="8" t="n">
        <f aca="false">G62*Q62</f>
        <v>1016.82</v>
      </c>
      <c r="S62" s="5"/>
      <c r="U62" s="8"/>
      <c r="V62" s="8"/>
      <c r="W62" s="8"/>
      <c r="X62" s="8"/>
      <c r="Y62" s="8"/>
      <c r="Z62" s="8"/>
      <c r="AA62" s="8"/>
      <c r="AB62" s="8"/>
    </row>
    <row r="63" customFormat="false" ht="15" hidden="false" customHeight="false" outlineLevel="0" collapsed="false">
      <c r="A63" s="3"/>
      <c r="B63" s="3"/>
      <c r="C63" s="3"/>
      <c r="D63" s="4" t="n">
        <v>1</v>
      </c>
      <c r="E63" s="5" t="s">
        <v>142</v>
      </c>
      <c r="F63" s="5" t="s">
        <v>141</v>
      </c>
      <c r="G63" s="6" t="n">
        <v>0.7</v>
      </c>
      <c r="H63" s="5" t="s">
        <v>19</v>
      </c>
      <c r="I63" s="5" t="s">
        <v>125</v>
      </c>
      <c r="J63" s="7" t="s">
        <v>28</v>
      </c>
      <c r="K63" s="7" t="s">
        <v>43</v>
      </c>
      <c r="L63" s="9"/>
      <c r="M63" s="7" t="s">
        <v>23</v>
      </c>
      <c r="N63" s="7" t="s">
        <v>34</v>
      </c>
      <c r="O63" s="7" t="s">
        <v>50</v>
      </c>
      <c r="P63" s="8" t="n">
        <v>-46.92</v>
      </c>
      <c r="Q63" s="8" t="n">
        <v>1645.48</v>
      </c>
      <c r="R63" s="8" t="n">
        <f aca="false">G63*Q63</f>
        <v>1151.836</v>
      </c>
      <c r="S63" s="5"/>
      <c r="U63" s="8"/>
      <c r="V63" s="8"/>
      <c r="W63" s="8"/>
      <c r="X63" s="8"/>
      <c r="Y63" s="8"/>
      <c r="Z63" s="8"/>
      <c r="AA63" s="8"/>
      <c r="AB63" s="8"/>
    </row>
    <row r="64" customFormat="false" ht="15" hidden="false" customHeight="false" outlineLevel="0" collapsed="false">
      <c r="A64" s="3"/>
      <c r="B64" s="3"/>
      <c r="C64" s="3"/>
      <c r="D64" s="4" t="n">
        <v>1</v>
      </c>
      <c r="E64" s="5" t="s">
        <v>143</v>
      </c>
      <c r="F64" s="5" t="s">
        <v>141</v>
      </c>
      <c r="G64" s="6" t="n">
        <v>0.7</v>
      </c>
      <c r="H64" s="5" t="s">
        <v>19</v>
      </c>
      <c r="I64" s="5" t="s">
        <v>125</v>
      </c>
      <c r="J64" s="7" t="s">
        <v>28</v>
      </c>
      <c r="K64" s="7" t="s">
        <v>97</v>
      </c>
      <c r="L64" s="9"/>
      <c r="M64" s="7" t="s">
        <v>23</v>
      </c>
      <c r="N64" s="7" t="s">
        <v>23</v>
      </c>
      <c r="O64" s="7" t="s">
        <v>50</v>
      </c>
      <c r="P64" s="8" t="n">
        <v>-48.77</v>
      </c>
      <c r="Q64" s="8" t="n">
        <v>1127.06</v>
      </c>
      <c r="R64" s="8" t="n">
        <f aca="false">G64*Q64</f>
        <v>788.942</v>
      </c>
      <c r="S64" s="5"/>
      <c r="U64" s="8"/>
      <c r="V64" s="8"/>
      <c r="W64" s="8"/>
      <c r="X64" s="8"/>
      <c r="Y64" s="8"/>
      <c r="Z64" s="8"/>
      <c r="AA64" s="8"/>
      <c r="AB64" s="8"/>
    </row>
    <row r="65" customFormat="false" ht="15" hidden="false" customHeight="false" outlineLevel="0" collapsed="false">
      <c r="A65" s="3"/>
      <c r="B65" s="3"/>
      <c r="C65" s="3"/>
      <c r="D65" s="4" t="n">
        <v>1</v>
      </c>
      <c r="E65" s="5" t="s">
        <v>144</v>
      </c>
      <c r="F65" s="5" t="s">
        <v>141</v>
      </c>
      <c r="G65" s="6" t="n">
        <v>0.7</v>
      </c>
      <c r="H65" s="5" t="s">
        <v>19</v>
      </c>
      <c r="I65" s="5" t="s">
        <v>125</v>
      </c>
      <c r="J65" s="7" t="s">
        <v>145</v>
      </c>
      <c r="K65" s="7" t="s">
        <v>54</v>
      </c>
      <c r="L65" s="9"/>
      <c r="M65" s="7" t="s">
        <v>23</v>
      </c>
      <c r="N65" s="7" t="s">
        <v>34</v>
      </c>
      <c r="O65" s="7" t="s">
        <v>50</v>
      </c>
      <c r="P65" s="8" t="n">
        <v>-44.42</v>
      </c>
      <c r="Q65" s="8" t="n">
        <v>1222.76</v>
      </c>
      <c r="R65" s="8" t="n">
        <f aca="false">G65*Q65</f>
        <v>855.932</v>
      </c>
      <c r="S65" s="5"/>
      <c r="U65" s="8"/>
      <c r="V65" s="8"/>
      <c r="W65" s="8"/>
      <c r="X65" s="8"/>
      <c r="Y65" s="8"/>
      <c r="Z65" s="8"/>
      <c r="AA65" s="8"/>
      <c r="AB65" s="8"/>
    </row>
    <row r="66" customFormat="false" ht="15" hidden="false" customHeight="false" outlineLevel="0" collapsed="false">
      <c r="A66" s="3"/>
      <c r="B66" s="3"/>
      <c r="C66" s="3"/>
      <c r="D66" s="4" t="n">
        <v>1</v>
      </c>
      <c r="E66" s="5" t="s">
        <v>146</v>
      </c>
      <c r="F66" s="5" t="s">
        <v>141</v>
      </c>
      <c r="G66" s="6" t="n">
        <v>0.8</v>
      </c>
      <c r="H66" s="5" t="s">
        <v>19</v>
      </c>
      <c r="I66" s="5" t="s">
        <v>125</v>
      </c>
      <c r="J66" s="7" t="s">
        <v>147</v>
      </c>
      <c r="K66" s="7" t="s">
        <v>97</v>
      </c>
      <c r="L66" s="9"/>
      <c r="M66" s="7" t="s">
        <v>23</v>
      </c>
      <c r="N66" s="7" t="s">
        <v>34</v>
      </c>
      <c r="O66" s="7" t="s">
        <v>24</v>
      </c>
      <c r="P66" s="8" t="n">
        <v>-37.41</v>
      </c>
      <c r="Q66" s="8" t="n">
        <v>1064.03</v>
      </c>
      <c r="R66" s="8" t="n">
        <f aca="false">G66*Q66</f>
        <v>851.224</v>
      </c>
      <c r="S66" s="5"/>
      <c r="U66" s="8"/>
      <c r="V66" s="8"/>
      <c r="W66" s="8"/>
      <c r="X66" s="8"/>
      <c r="Y66" s="8"/>
      <c r="Z66" s="8"/>
      <c r="AA66" s="8"/>
      <c r="AB66" s="8"/>
    </row>
    <row r="67" customFormat="false" ht="15" hidden="false" customHeight="false" outlineLevel="0" collapsed="false">
      <c r="A67" s="3"/>
      <c r="B67" s="3"/>
      <c r="C67" s="3"/>
      <c r="D67" s="4" t="n">
        <v>1</v>
      </c>
      <c r="E67" s="5" t="s">
        <v>148</v>
      </c>
      <c r="F67" s="5" t="s">
        <v>32</v>
      </c>
      <c r="G67" s="6" t="n">
        <v>1.01</v>
      </c>
      <c r="H67" s="5" t="s">
        <v>19</v>
      </c>
      <c r="I67" s="5" t="s">
        <v>133</v>
      </c>
      <c r="J67" s="7" t="s">
        <v>28</v>
      </c>
      <c r="K67" s="7" t="s">
        <v>76</v>
      </c>
      <c r="L67" s="9"/>
      <c r="M67" s="7" t="s">
        <v>23</v>
      </c>
      <c r="N67" s="7" t="s">
        <v>34</v>
      </c>
      <c r="O67" s="7" t="s">
        <v>24</v>
      </c>
      <c r="P67" s="8" t="n">
        <v>-46.55</v>
      </c>
      <c r="Q67" s="8" t="n">
        <v>1763.85</v>
      </c>
      <c r="R67" s="8" t="n">
        <f aca="false">G67*Q67</f>
        <v>1781.4885</v>
      </c>
      <c r="S67" s="5"/>
      <c r="T67" s="5" t="s">
        <v>106</v>
      </c>
      <c r="U67" s="8"/>
      <c r="V67" s="8"/>
      <c r="W67" s="8"/>
      <c r="X67" s="8"/>
      <c r="Y67" s="8"/>
      <c r="Z67" s="8"/>
      <c r="AA67" s="8"/>
      <c r="AB67" s="8"/>
    </row>
    <row r="68" customFormat="false" ht="15" hidden="false" customHeight="false" outlineLevel="0" collapsed="false">
      <c r="A68" s="3"/>
      <c r="B68" s="3"/>
      <c r="C68" s="3"/>
      <c r="D68" s="4" t="n">
        <v>1</v>
      </c>
      <c r="E68" s="5" t="s">
        <v>149</v>
      </c>
      <c r="F68" s="5" t="s">
        <v>79</v>
      </c>
      <c r="G68" s="6" t="n">
        <v>3.01</v>
      </c>
      <c r="H68" s="5" t="s">
        <v>19</v>
      </c>
      <c r="I68" s="5" t="s">
        <v>150</v>
      </c>
      <c r="J68" s="7" t="s">
        <v>28</v>
      </c>
      <c r="K68" s="7" t="s">
        <v>76</v>
      </c>
      <c r="L68" s="9"/>
      <c r="M68" s="7" t="s">
        <v>23</v>
      </c>
      <c r="N68" s="7" t="s">
        <v>34</v>
      </c>
      <c r="O68" s="7" t="s">
        <v>24</v>
      </c>
      <c r="P68" s="8" t="n">
        <v>-56</v>
      </c>
      <c r="Q68" s="8" t="n">
        <v>6380</v>
      </c>
      <c r="R68" s="8" t="n">
        <f aca="false">G68*Q68</f>
        <v>19203.8</v>
      </c>
      <c r="S68" s="5"/>
      <c r="U68" s="8"/>
      <c r="V68" s="8"/>
      <c r="W68" s="8"/>
      <c r="X68" s="8"/>
      <c r="Y68" s="8"/>
      <c r="Z68" s="8"/>
      <c r="AA68" s="8"/>
      <c r="AB68" s="8"/>
    </row>
    <row r="69" customFormat="false" ht="15" hidden="false" customHeight="false" outlineLevel="0" collapsed="false">
      <c r="A69" s="3"/>
      <c r="B69" s="3"/>
      <c r="C69" s="3"/>
      <c r="D69" s="4" t="n">
        <v>1</v>
      </c>
      <c r="E69" s="5" t="s">
        <v>151</v>
      </c>
      <c r="F69" s="5" t="s">
        <v>152</v>
      </c>
      <c r="G69" s="6" t="n">
        <v>1.7</v>
      </c>
      <c r="H69" s="5" t="s">
        <v>19</v>
      </c>
      <c r="I69" s="5" t="s">
        <v>20</v>
      </c>
      <c r="J69" s="7" t="s">
        <v>153</v>
      </c>
      <c r="K69" s="7" t="s">
        <v>43</v>
      </c>
      <c r="L69" s="7" t="s">
        <v>23</v>
      </c>
      <c r="M69" s="7" t="s">
        <v>23</v>
      </c>
      <c r="N69" s="7" t="s">
        <v>23</v>
      </c>
      <c r="O69" s="7" t="s">
        <v>24</v>
      </c>
      <c r="P69" s="8" t="n">
        <v>-48</v>
      </c>
      <c r="Q69" s="8" t="n">
        <v>2444</v>
      </c>
      <c r="R69" s="8" t="n">
        <f aca="false">G69*Q69</f>
        <v>4154.8</v>
      </c>
      <c r="S69" s="5"/>
      <c r="U69" s="8"/>
      <c r="V69" s="8"/>
      <c r="W69" s="8"/>
      <c r="X69" s="8"/>
      <c r="Y69" s="8"/>
      <c r="Z69" s="8"/>
      <c r="AA69" s="8"/>
      <c r="AB69" s="8"/>
    </row>
    <row r="70" customFormat="false" ht="15" hidden="false" customHeight="false" outlineLevel="0" collapsed="false">
      <c r="A70" s="3"/>
      <c r="B70" s="3"/>
      <c r="C70" s="3"/>
      <c r="D70" s="4" t="n">
        <v>1</v>
      </c>
      <c r="E70" s="5" t="s">
        <v>154</v>
      </c>
      <c r="F70" s="5" t="s">
        <v>18</v>
      </c>
      <c r="G70" s="6" t="n">
        <v>0.92</v>
      </c>
      <c r="H70" s="5" t="s">
        <v>19</v>
      </c>
      <c r="I70" s="5" t="s">
        <v>133</v>
      </c>
      <c r="J70" s="7" t="s">
        <v>58</v>
      </c>
      <c r="K70" s="7" t="s">
        <v>54</v>
      </c>
      <c r="L70" s="9"/>
      <c r="M70" s="7" t="s">
        <v>23</v>
      </c>
      <c r="N70" s="7" t="s">
        <v>34</v>
      </c>
      <c r="O70" s="7" t="s">
        <v>24</v>
      </c>
      <c r="P70" s="8" t="n">
        <v>-40.77</v>
      </c>
      <c r="Q70" s="8" t="n">
        <v>2606.12</v>
      </c>
      <c r="R70" s="8" t="n">
        <f aca="false">G70*Q70</f>
        <v>2397.6304</v>
      </c>
      <c r="S70" s="5"/>
      <c r="T70" s="5" t="s">
        <v>95</v>
      </c>
      <c r="U70" s="8"/>
      <c r="V70" s="8"/>
      <c r="W70" s="8"/>
      <c r="X70" s="8"/>
      <c r="Y70" s="8"/>
      <c r="Z70" s="8"/>
      <c r="AA70" s="8"/>
      <c r="AB70" s="8"/>
    </row>
    <row r="71" customFormat="false" ht="15" hidden="false" customHeight="false" outlineLevel="0" collapsed="false">
      <c r="A71" s="3"/>
      <c r="B71" s="3"/>
      <c r="C71" s="3"/>
      <c r="D71" s="4" t="n">
        <v>1</v>
      </c>
      <c r="E71" s="5" t="s">
        <v>155</v>
      </c>
      <c r="F71" s="5" t="s">
        <v>32</v>
      </c>
      <c r="G71" s="6" t="n">
        <v>1.01</v>
      </c>
      <c r="H71" s="5" t="s">
        <v>19</v>
      </c>
      <c r="I71" s="5" t="s">
        <v>133</v>
      </c>
      <c r="J71" s="7" t="s">
        <v>145</v>
      </c>
      <c r="K71" s="7" t="s">
        <v>76</v>
      </c>
      <c r="L71" s="9"/>
      <c r="M71" s="7" t="s">
        <v>23</v>
      </c>
      <c r="N71" s="7" t="s">
        <v>34</v>
      </c>
      <c r="O71" s="7" t="s">
        <v>24</v>
      </c>
      <c r="P71" s="8" t="n">
        <v>-52.5</v>
      </c>
      <c r="Q71" s="8" t="n">
        <v>1330</v>
      </c>
      <c r="R71" s="8" t="n">
        <f aca="false">G71*Q71</f>
        <v>1343.3</v>
      </c>
      <c r="S71" s="5"/>
      <c r="T71" s="5" t="s">
        <v>95</v>
      </c>
      <c r="U71" s="8"/>
      <c r="V71" s="8"/>
      <c r="W71" s="8"/>
      <c r="X71" s="8"/>
      <c r="Y71" s="8"/>
      <c r="Z71" s="8"/>
      <c r="AA71" s="8"/>
      <c r="AB71" s="8"/>
    </row>
    <row r="72" customFormat="false" ht="15" hidden="false" customHeight="false" outlineLevel="0" collapsed="false">
      <c r="A72" s="3"/>
      <c r="B72" s="3"/>
      <c r="C72" s="3"/>
      <c r="D72" s="4" t="n">
        <v>1</v>
      </c>
      <c r="E72" s="5" t="s">
        <v>156</v>
      </c>
      <c r="F72" s="5" t="s">
        <v>157</v>
      </c>
      <c r="G72" s="6" t="n">
        <v>5.01</v>
      </c>
      <c r="H72" s="5" t="s">
        <v>19</v>
      </c>
      <c r="I72" s="5" t="s">
        <v>150</v>
      </c>
      <c r="J72" s="7" t="s">
        <v>39</v>
      </c>
      <c r="K72" s="7" t="s">
        <v>43</v>
      </c>
      <c r="L72" s="9"/>
      <c r="M72" s="7" t="s">
        <v>23</v>
      </c>
      <c r="N72" s="7" t="s">
        <v>34</v>
      </c>
      <c r="O72" s="7" t="s">
        <v>50</v>
      </c>
      <c r="P72" s="8" t="n">
        <v>-50.71</v>
      </c>
      <c r="Q72" s="8" t="n">
        <v>16512.15</v>
      </c>
      <c r="R72" s="8" t="n">
        <f aca="false">G72*Q72</f>
        <v>82725.8715</v>
      </c>
      <c r="S72" s="5"/>
      <c r="U72" s="8"/>
      <c r="V72" s="8"/>
      <c r="W72" s="8"/>
      <c r="X72" s="8"/>
      <c r="Y72" s="8"/>
      <c r="Z72" s="8"/>
      <c r="AA72" s="8"/>
      <c r="AB72" s="8"/>
    </row>
    <row r="73" customFormat="false" ht="15" hidden="false" customHeight="false" outlineLevel="0" collapsed="false">
      <c r="A73" s="3"/>
      <c r="B73" s="3"/>
      <c r="C73" s="3"/>
      <c r="D73" s="4" t="n">
        <v>1</v>
      </c>
      <c r="E73" s="5" t="s">
        <v>158</v>
      </c>
      <c r="F73" s="5" t="s">
        <v>79</v>
      </c>
      <c r="G73" s="6" t="n">
        <v>3.19</v>
      </c>
      <c r="H73" s="5" t="s">
        <v>19</v>
      </c>
      <c r="I73" s="5" t="s">
        <v>133</v>
      </c>
      <c r="J73" s="7" t="s">
        <v>58</v>
      </c>
      <c r="K73" s="7" t="s">
        <v>97</v>
      </c>
      <c r="L73" s="9"/>
      <c r="M73" s="7" t="s">
        <v>34</v>
      </c>
      <c r="N73" s="7" t="s">
        <v>28</v>
      </c>
      <c r="O73" s="7" t="s">
        <v>50</v>
      </c>
      <c r="P73" s="8" t="n">
        <v>-71</v>
      </c>
      <c r="Q73" s="8" t="n">
        <v>6670</v>
      </c>
      <c r="R73" s="8" t="n">
        <f aca="false">G73*Q73</f>
        <v>21277.3</v>
      </c>
      <c r="S73" s="5"/>
      <c r="T73" s="5" t="s">
        <v>159</v>
      </c>
      <c r="U73" s="8"/>
      <c r="V73" s="8"/>
      <c r="W73" s="8"/>
      <c r="X73" s="8"/>
      <c r="Y73" s="8"/>
      <c r="Z73" s="8"/>
      <c r="AA73" s="8"/>
      <c r="AB73" s="8"/>
    </row>
    <row r="74" customFormat="false" ht="15" hidden="false" customHeight="false" outlineLevel="0" collapsed="false">
      <c r="A74" s="3"/>
      <c r="B74" s="3"/>
      <c r="C74" s="3"/>
      <c r="D74" s="4" t="n">
        <v>1</v>
      </c>
      <c r="E74" s="5" t="s">
        <v>160</v>
      </c>
      <c r="F74" s="5" t="s">
        <v>32</v>
      </c>
      <c r="G74" s="6" t="n">
        <v>1</v>
      </c>
      <c r="H74" s="5" t="s">
        <v>101</v>
      </c>
      <c r="I74" s="5" t="s">
        <v>20</v>
      </c>
      <c r="J74" s="7" t="s">
        <v>33</v>
      </c>
      <c r="K74" s="7" t="s">
        <v>76</v>
      </c>
      <c r="L74" s="7" t="s">
        <v>23</v>
      </c>
      <c r="M74" s="7" t="s">
        <v>23</v>
      </c>
      <c r="N74" s="7" t="s">
        <v>34</v>
      </c>
      <c r="O74" s="7" t="s">
        <v>24</v>
      </c>
      <c r="P74" s="8" t="n">
        <v>-54</v>
      </c>
      <c r="Q74" s="8" t="n">
        <v>1840</v>
      </c>
      <c r="R74" s="8" t="n">
        <f aca="false">G74*Q74</f>
        <v>1840</v>
      </c>
      <c r="S74" s="5"/>
      <c r="U74" s="8"/>
      <c r="V74" s="8"/>
      <c r="W74" s="8"/>
      <c r="X74" s="8"/>
      <c r="Y74" s="8"/>
      <c r="Z74" s="8"/>
      <c r="AA74" s="8"/>
      <c r="AB74" s="8"/>
    </row>
    <row r="75" customFormat="false" ht="15" hidden="false" customHeight="false" outlineLevel="0" collapsed="false">
      <c r="A75" s="3"/>
      <c r="B75" s="3"/>
      <c r="C75" s="3"/>
      <c r="D75" s="4" t="n">
        <v>1</v>
      </c>
      <c r="E75" s="5" t="s">
        <v>161</v>
      </c>
      <c r="F75" s="5" t="s">
        <v>32</v>
      </c>
      <c r="G75" s="6" t="n">
        <v>1</v>
      </c>
      <c r="H75" s="5" t="s">
        <v>101</v>
      </c>
      <c r="I75" s="5" t="s">
        <v>20</v>
      </c>
      <c r="J75" s="7" t="s">
        <v>33</v>
      </c>
      <c r="K75" s="7" t="s">
        <v>76</v>
      </c>
      <c r="L75" s="7" t="s">
        <v>28</v>
      </c>
      <c r="M75" s="7" t="s">
        <v>23</v>
      </c>
      <c r="N75" s="7" t="s">
        <v>34</v>
      </c>
      <c r="O75" s="7" t="s">
        <v>24</v>
      </c>
      <c r="P75" s="8" t="n">
        <v>-64</v>
      </c>
      <c r="Q75" s="8" t="n">
        <v>1512</v>
      </c>
      <c r="R75" s="8" t="n">
        <f aca="false">G75*Q75</f>
        <v>1512</v>
      </c>
      <c r="S75" s="5"/>
      <c r="U75" s="8"/>
      <c r="V75" s="8"/>
      <c r="W75" s="8"/>
      <c r="X75" s="8"/>
      <c r="Y75" s="8"/>
      <c r="Z75" s="8"/>
      <c r="AA75" s="8"/>
      <c r="AB75" s="8"/>
    </row>
    <row r="76" customFormat="false" ht="15" hidden="false" customHeight="false" outlineLevel="0" collapsed="false">
      <c r="A76" s="3"/>
      <c r="B76" s="3"/>
      <c r="C76" s="3"/>
      <c r="D76" s="4" t="n">
        <v>1</v>
      </c>
      <c r="E76" s="5" t="s">
        <v>162</v>
      </c>
      <c r="F76" s="5" t="s">
        <v>32</v>
      </c>
      <c r="G76" s="6" t="n">
        <v>1</v>
      </c>
      <c r="H76" s="5" t="s">
        <v>101</v>
      </c>
      <c r="I76" s="5" t="s">
        <v>20</v>
      </c>
      <c r="J76" s="7" t="s">
        <v>163</v>
      </c>
      <c r="K76" s="7" t="s">
        <v>43</v>
      </c>
      <c r="L76" s="7" t="s">
        <v>23</v>
      </c>
      <c r="M76" s="7" t="s">
        <v>23</v>
      </c>
      <c r="N76" s="7" t="s">
        <v>23</v>
      </c>
      <c r="O76" s="7" t="s">
        <v>24</v>
      </c>
      <c r="P76" s="8" t="n">
        <v>-50.09</v>
      </c>
      <c r="Q76" s="8" t="n">
        <v>1147.93</v>
      </c>
      <c r="R76" s="8" t="n">
        <f aca="false">G76*Q76</f>
        <v>1147.93</v>
      </c>
      <c r="S76" s="5"/>
      <c r="U76" s="8"/>
      <c r="V76" s="8"/>
      <c r="W76" s="8"/>
      <c r="X76" s="8"/>
      <c r="Y76" s="8"/>
      <c r="Z76" s="8"/>
      <c r="AA76" s="8"/>
      <c r="AB76" s="8"/>
    </row>
    <row r="77" customFormat="false" ht="15" hidden="false" customHeight="false" outlineLevel="0" collapsed="false">
      <c r="A77" s="3"/>
      <c r="B77" s="3"/>
      <c r="C77" s="3"/>
      <c r="D77" s="4" t="n">
        <v>1</v>
      </c>
      <c r="E77" s="5" t="s">
        <v>164</v>
      </c>
      <c r="F77" s="5" t="s">
        <v>32</v>
      </c>
      <c r="G77" s="6" t="n">
        <v>1.01</v>
      </c>
      <c r="H77" s="5" t="s">
        <v>101</v>
      </c>
      <c r="I77" s="5" t="s">
        <v>20</v>
      </c>
      <c r="J77" s="7" t="s">
        <v>33</v>
      </c>
      <c r="K77" s="7" t="s">
        <v>76</v>
      </c>
      <c r="L77" s="7" t="s">
        <v>34</v>
      </c>
      <c r="M77" s="7" t="s">
        <v>34</v>
      </c>
      <c r="N77" s="7" t="s">
        <v>34</v>
      </c>
      <c r="O77" s="7" t="s">
        <v>24</v>
      </c>
      <c r="P77" s="8" t="n">
        <v>-59</v>
      </c>
      <c r="Q77" s="8" t="n">
        <v>1722</v>
      </c>
      <c r="R77" s="8" t="n">
        <f aca="false">G77*Q77</f>
        <v>1739.22</v>
      </c>
      <c r="S77" s="5"/>
      <c r="U77" s="8"/>
      <c r="V77" s="8"/>
      <c r="W77" s="8"/>
      <c r="X77" s="8"/>
      <c r="Y77" s="8"/>
      <c r="Z77" s="8"/>
      <c r="AA77" s="8"/>
      <c r="AB77" s="8"/>
    </row>
    <row r="78" customFormat="false" ht="15" hidden="false" customHeight="false" outlineLevel="0" collapsed="false">
      <c r="A78" s="3"/>
      <c r="B78" s="3"/>
      <c r="C78" s="3"/>
      <c r="D78" s="4" t="n">
        <v>1</v>
      </c>
      <c r="E78" s="5" t="s">
        <v>165</v>
      </c>
      <c r="F78" s="5" t="s">
        <v>32</v>
      </c>
      <c r="G78" s="6" t="n">
        <v>1.2</v>
      </c>
      <c r="H78" s="5" t="s">
        <v>101</v>
      </c>
      <c r="I78" s="5" t="s">
        <v>20</v>
      </c>
      <c r="J78" s="7" t="s">
        <v>39</v>
      </c>
      <c r="K78" s="7" t="s">
        <v>80</v>
      </c>
      <c r="L78" s="7" t="s">
        <v>23</v>
      </c>
      <c r="M78" s="7" t="s">
        <v>23</v>
      </c>
      <c r="N78" s="7" t="s">
        <v>23</v>
      </c>
      <c r="O78" s="7" t="s">
        <v>24</v>
      </c>
      <c r="P78" s="8" t="n">
        <v>-49.84</v>
      </c>
      <c r="Q78" s="8" t="n">
        <v>3059.76</v>
      </c>
      <c r="R78" s="8" t="n">
        <f aca="false">G78*Q78</f>
        <v>3671.712</v>
      </c>
      <c r="S78" s="5"/>
      <c r="U78" s="8"/>
      <c r="V78" s="8"/>
      <c r="W78" s="8"/>
      <c r="X78" s="8"/>
      <c r="Y78" s="8"/>
      <c r="Z78" s="8"/>
      <c r="AA78" s="8"/>
      <c r="AB78" s="8"/>
    </row>
    <row r="79" customFormat="false" ht="15" hidden="false" customHeight="false" outlineLevel="0" collapsed="false">
      <c r="A79" s="3"/>
      <c r="B79" s="3"/>
      <c r="C79" s="3"/>
      <c r="D79" s="4" t="n">
        <v>1</v>
      </c>
      <c r="E79" s="5" t="s">
        <v>166</v>
      </c>
      <c r="F79" s="5" t="s">
        <v>32</v>
      </c>
      <c r="G79" s="6" t="n">
        <v>1.2</v>
      </c>
      <c r="H79" s="5" t="s">
        <v>101</v>
      </c>
      <c r="I79" s="5" t="s">
        <v>20</v>
      </c>
      <c r="J79" s="7" t="s">
        <v>39</v>
      </c>
      <c r="K79" s="7" t="s">
        <v>80</v>
      </c>
      <c r="L79" s="7" t="s">
        <v>23</v>
      </c>
      <c r="M79" s="7" t="s">
        <v>23</v>
      </c>
      <c r="N79" s="7" t="s">
        <v>23</v>
      </c>
      <c r="O79" s="7" t="s">
        <v>24</v>
      </c>
      <c r="P79" s="8" t="n">
        <v>-49.84</v>
      </c>
      <c r="Q79" s="8" t="n">
        <v>3059.76</v>
      </c>
      <c r="R79" s="8" t="n">
        <f aca="false">G79*Q79</f>
        <v>3671.712</v>
      </c>
      <c r="S79" s="5"/>
      <c r="T79" s="5" t="s">
        <v>81</v>
      </c>
      <c r="U79" s="8"/>
      <c r="V79" s="8"/>
      <c r="W79" s="8"/>
      <c r="X79" s="8"/>
      <c r="Y79" s="8"/>
      <c r="Z79" s="8"/>
      <c r="AA79" s="8"/>
      <c r="AB79" s="8"/>
    </row>
    <row r="80" customFormat="false" ht="15" hidden="false" customHeight="false" outlineLevel="0" collapsed="false">
      <c r="A80" s="3"/>
      <c r="B80" s="3"/>
      <c r="C80" s="3"/>
      <c r="D80" s="4" t="n">
        <v>1</v>
      </c>
      <c r="E80" s="5" t="s">
        <v>167</v>
      </c>
      <c r="F80" s="5" t="s">
        <v>32</v>
      </c>
      <c r="G80" s="6" t="n">
        <v>1.21</v>
      </c>
      <c r="H80" s="5" t="s">
        <v>101</v>
      </c>
      <c r="I80" s="5" t="s">
        <v>20</v>
      </c>
      <c r="J80" s="7" t="s">
        <v>39</v>
      </c>
      <c r="K80" s="7" t="s">
        <v>80</v>
      </c>
      <c r="L80" s="7" t="s">
        <v>23</v>
      </c>
      <c r="M80" s="7" t="s">
        <v>23</v>
      </c>
      <c r="N80" s="7" t="s">
        <v>23</v>
      </c>
      <c r="O80" s="7" t="s">
        <v>24</v>
      </c>
      <c r="P80" s="8" t="n">
        <v>-50.89</v>
      </c>
      <c r="Q80" s="8" t="n">
        <v>2995.71</v>
      </c>
      <c r="R80" s="8" t="n">
        <f aca="false">G80*Q80</f>
        <v>3624.8091</v>
      </c>
      <c r="S80" s="5"/>
      <c r="U80" s="8"/>
      <c r="V80" s="8"/>
      <c r="W80" s="8"/>
      <c r="X80" s="8"/>
      <c r="Y80" s="8"/>
      <c r="Z80" s="8"/>
      <c r="AA80" s="8"/>
      <c r="AB80" s="8"/>
    </row>
    <row r="81" customFormat="false" ht="15" hidden="false" customHeight="false" outlineLevel="0" collapsed="false">
      <c r="A81" s="3"/>
      <c r="B81" s="3"/>
      <c r="C81" s="3"/>
      <c r="D81" s="4" t="n">
        <v>1</v>
      </c>
      <c r="E81" s="5" t="s">
        <v>168</v>
      </c>
      <c r="F81" s="5" t="s">
        <v>32</v>
      </c>
      <c r="G81" s="6" t="n">
        <v>1.25</v>
      </c>
      <c r="H81" s="5" t="s">
        <v>101</v>
      </c>
      <c r="I81" s="5" t="s">
        <v>20</v>
      </c>
      <c r="J81" s="7" t="s">
        <v>39</v>
      </c>
      <c r="K81" s="7" t="s">
        <v>80</v>
      </c>
      <c r="L81" s="7" t="s">
        <v>23</v>
      </c>
      <c r="M81" s="7" t="s">
        <v>23</v>
      </c>
      <c r="N81" s="7" t="s">
        <v>23</v>
      </c>
      <c r="O81" s="7" t="s">
        <v>24</v>
      </c>
      <c r="P81" s="8" t="n">
        <v>-49.84</v>
      </c>
      <c r="Q81" s="8" t="n">
        <v>3059.76</v>
      </c>
      <c r="R81" s="8" t="n">
        <f aca="false">G81*Q81</f>
        <v>3824.7</v>
      </c>
      <c r="S81" s="5"/>
      <c r="U81" s="8"/>
      <c r="V81" s="8"/>
      <c r="W81" s="8"/>
      <c r="X81" s="8"/>
      <c r="Y81" s="8"/>
      <c r="Z81" s="8"/>
      <c r="AA81" s="8"/>
      <c r="AB81" s="8"/>
    </row>
    <row r="82" customFormat="false" ht="15" hidden="false" customHeight="false" outlineLevel="0" collapsed="false">
      <c r="A82" s="3"/>
      <c r="B82" s="3"/>
      <c r="C82" s="3"/>
      <c r="D82" s="4" t="n">
        <v>1</v>
      </c>
      <c r="E82" s="5" t="s">
        <v>169</v>
      </c>
      <c r="F82" s="5" t="s">
        <v>32</v>
      </c>
      <c r="G82" s="6" t="n">
        <v>1.31</v>
      </c>
      <c r="H82" s="5" t="s">
        <v>101</v>
      </c>
      <c r="I82" s="5" t="s">
        <v>20</v>
      </c>
      <c r="J82" s="7" t="s">
        <v>28</v>
      </c>
      <c r="K82" s="7" t="s">
        <v>80</v>
      </c>
      <c r="L82" s="7" t="s">
        <v>23</v>
      </c>
      <c r="M82" s="7" t="s">
        <v>23</v>
      </c>
      <c r="N82" s="7" t="s">
        <v>23</v>
      </c>
      <c r="O82" s="7" t="s">
        <v>24</v>
      </c>
      <c r="P82" s="8" t="n">
        <v>-52</v>
      </c>
      <c r="Q82" s="8" t="n">
        <v>3936</v>
      </c>
      <c r="R82" s="8" t="n">
        <f aca="false">G82*Q82</f>
        <v>5156.16</v>
      </c>
      <c r="S82" s="5"/>
      <c r="T82" s="5" t="s">
        <v>170</v>
      </c>
      <c r="U82" s="8"/>
      <c r="V82" s="8"/>
      <c r="W82" s="8"/>
      <c r="X82" s="8"/>
      <c r="Y82" s="8"/>
      <c r="Z82" s="8"/>
      <c r="AA82" s="8"/>
      <c r="AB82" s="8"/>
    </row>
    <row r="83" customFormat="false" ht="15" hidden="false" customHeight="false" outlineLevel="0" collapsed="false">
      <c r="A83" s="3"/>
      <c r="B83" s="3"/>
      <c r="C83" s="3"/>
      <c r="D83" s="4" t="n">
        <v>1</v>
      </c>
      <c r="E83" s="5" t="s">
        <v>171</v>
      </c>
      <c r="F83" s="5" t="s">
        <v>152</v>
      </c>
      <c r="G83" s="6" t="n">
        <v>1.5</v>
      </c>
      <c r="H83" s="5" t="s">
        <v>101</v>
      </c>
      <c r="I83" s="5" t="s">
        <v>20</v>
      </c>
      <c r="J83" s="7" t="s">
        <v>163</v>
      </c>
      <c r="K83" s="7" t="s">
        <v>43</v>
      </c>
      <c r="L83" s="7" t="s">
        <v>23</v>
      </c>
      <c r="M83" s="7" t="s">
        <v>23</v>
      </c>
      <c r="N83" s="7" t="s">
        <v>23</v>
      </c>
      <c r="O83" s="7" t="s">
        <v>24</v>
      </c>
      <c r="P83" s="8" t="n">
        <v>-53</v>
      </c>
      <c r="Q83" s="8" t="n">
        <v>1692</v>
      </c>
      <c r="R83" s="8" t="n">
        <f aca="false">G83*Q83</f>
        <v>2538</v>
      </c>
      <c r="S83" s="5"/>
      <c r="U83" s="8"/>
      <c r="V83" s="8"/>
      <c r="W83" s="8"/>
      <c r="X83" s="8"/>
      <c r="Y83" s="8"/>
      <c r="Z83" s="8"/>
      <c r="AA83" s="8"/>
      <c r="AB83" s="8"/>
    </row>
    <row r="84" customFormat="false" ht="15" hidden="false" customHeight="false" outlineLevel="0" collapsed="false">
      <c r="A84" s="3"/>
      <c r="B84" s="3"/>
      <c r="C84" s="3"/>
      <c r="D84" s="4" t="n">
        <v>1</v>
      </c>
      <c r="E84" s="5" t="s">
        <v>172</v>
      </c>
      <c r="F84" s="5" t="s">
        <v>152</v>
      </c>
      <c r="G84" s="6" t="n">
        <v>1.7</v>
      </c>
      <c r="H84" s="5" t="s">
        <v>101</v>
      </c>
      <c r="I84" s="5" t="s">
        <v>20</v>
      </c>
      <c r="J84" s="7" t="s">
        <v>173</v>
      </c>
      <c r="K84" s="7" t="s">
        <v>43</v>
      </c>
      <c r="L84" s="7" t="s">
        <v>34</v>
      </c>
      <c r="M84" s="7" t="s">
        <v>23</v>
      </c>
      <c r="N84" s="7" t="s">
        <v>23</v>
      </c>
      <c r="O84" s="7" t="s">
        <v>174</v>
      </c>
      <c r="P84" s="8" t="n">
        <v>-54</v>
      </c>
      <c r="Q84" s="8" t="n">
        <v>1840</v>
      </c>
      <c r="R84" s="8" t="n">
        <f aca="false">G84*Q84</f>
        <v>3128</v>
      </c>
      <c r="S84" s="5" t="s">
        <v>175</v>
      </c>
      <c r="T84" s="5" t="s">
        <v>52</v>
      </c>
      <c r="U84" s="8"/>
      <c r="V84" s="8"/>
      <c r="W84" s="8"/>
      <c r="X84" s="8"/>
      <c r="Y84" s="8"/>
      <c r="Z84" s="8"/>
      <c r="AA84" s="8"/>
      <c r="AB84" s="8"/>
    </row>
    <row r="85" customFormat="false" ht="15" hidden="false" customHeight="false" outlineLevel="0" collapsed="false">
      <c r="A85" s="3"/>
      <c r="B85" s="3"/>
      <c r="C85" s="3"/>
      <c r="D85" s="4" t="n">
        <v>1</v>
      </c>
      <c r="E85" s="5" t="s">
        <v>176</v>
      </c>
      <c r="F85" s="5" t="s">
        <v>152</v>
      </c>
      <c r="G85" s="6" t="n">
        <v>1.8</v>
      </c>
      <c r="H85" s="5" t="s">
        <v>101</v>
      </c>
      <c r="I85" s="5" t="s">
        <v>20</v>
      </c>
      <c r="J85" s="7" t="s">
        <v>173</v>
      </c>
      <c r="K85" s="7" t="s">
        <v>43</v>
      </c>
      <c r="L85" s="7" t="s">
        <v>23</v>
      </c>
      <c r="M85" s="7" t="s">
        <v>23</v>
      </c>
      <c r="N85" s="7" t="s">
        <v>23</v>
      </c>
      <c r="O85" s="7" t="s">
        <v>177</v>
      </c>
      <c r="P85" s="8" t="n">
        <v>-54</v>
      </c>
      <c r="Q85" s="8" t="n">
        <v>1840</v>
      </c>
      <c r="R85" s="8" t="n">
        <f aca="false">G85*Q85</f>
        <v>3312</v>
      </c>
      <c r="S85" s="5"/>
      <c r="T85" s="8"/>
      <c r="U85" s="8"/>
      <c r="V85" s="8"/>
      <c r="W85" s="8"/>
      <c r="X85" s="8"/>
      <c r="Y85" s="8"/>
      <c r="Z85" s="8"/>
      <c r="AA85" s="8"/>
      <c r="AB85" s="8"/>
      <c r="AC85" s="5"/>
    </row>
    <row r="86" customFormat="false" ht="15" hidden="false" customHeight="false" outlineLevel="0" collapsed="false">
      <c r="A86" s="3"/>
      <c r="B86" s="3"/>
      <c r="C86" s="3"/>
      <c r="D86" s="4" t="n">
        <v>1</v>
      </c>
      <c r="E86" s="5" t="s">
        <v>178</v>
      </c>
      <c r="F86" s="5" t="s">
        <v>152</v>
      </c>
      <c r="G86" s="6" t="n">
        <v>1.8</v>
      </c>
      <c r="H86" s="5" t="s">
        <v>101</v>
      </c>
      <c r="I86" s="5" t="s">
        <v>20</v>
      </c>
      <c r="J86" s="7" t="s">
        <v>163</v>
      </c>
      <c r="K86" s="7" t="s">
        <v>54</v>
      </c>
      <c r="L86" s="7" t="s">
        <v>23</v>
      </c>
      <c r="M86" s="7" t="s">
        <v>23</v>
      </c>
      <c r="N86" s="7" t="s">
        <v>23</v>
      </c>
      <c r="O86" s="7" t="s">
        <v>24</v>
      </c>
      <c r="P86" s="8" t="n">
        <v>-47</v>
      </c>
      <c r="Q86" s="8" t="n">
        <v>1802</v>
      </c>
      <c r="R86" s="8" t="n">
        <f aca="false">G86*Q86</f>
        <v>3243.6</v>
      </c>
      <c r="S86" s="5"/>
      <c r="T86" s="8"/>
      <c r="U86" s="8"/>
      <c r="V86" s="8"/>
      <c r="W86" s="8"/>
      <c r="X86" s="8"/>
      <c r="Y86" s="8"/>
      <c r="Z86" s="8"/>
      <c r="AA86" s="8"/>
      <c r="AB86" s="8"/>
      <c r="AC86" s="5"/>
    </row>
    <row r="87" customFormat="false" ht="15" hidden="false" customHeight="false" outlineLevel="0" collapsed="false">
      <c r="A87" s="3"/>
      <c r="B87" s="3"/>
      <c r="C87" s="3"/>
      <c r="D87" s="4" t="n">
        <v>1</v>
      </c>
      <c r="E87" s="5" t="s">
        <v>179</v>
      </c>
      <c r="F87" s="5" t="s">
        <v>152</v>
      </c>
      <c r="G87" s="6" t="n">
        <v>1.8</v>
      </c>
      <c r="H87" s="5" t="s">
        <v>101</v>
      </c>
      <c r="I87" s="5" t="s">
        <v>20</v>
      </c>
      <c r="J87" s="7" t="s">
        <v>163</v>
      </c>
      <c r="K87" s="7" t="s">
        <v>54</v>
      </c>
      <c r="L87" s="7" t="s">
        <v>23</v>
      </c>
      <c r="M87" s="7" t="s">
        <v>23</v>
      </c>
      <c r="N87" s="7" t="s">
        <v>23</v>
      </c>
      <c r="O87" s="7" t="s">
        <v>24</v>
      </c>
      <c r="P87" s="8" t="n">
        <v>-48</v>
      </c>
      <c r="Q87" s="8" t="n">
        <v>1768</v>
      </c>
      <c r="R87" s="8" t="n">
        <f aca="false">G87*Q87</f>
        <v>3182.4</v>
      </c>
      <c r="S87" s="5"/>
      <c r="T87" s="8"/>
      <c r="U87" s="8"/>
      <c r="V87" s="8"/>
      <c r="W87" s="8"/>
      <c r="X87" s="8"/>
      <c r="Y87" s="8"/>
      <c r="Z87" s="8"/>
      <c r="AA87" s="8"/>
      <c r="AB87" s="8"/>
      <c r="AC87" s="5"/>
    </row>
    <row r="88" customFormat="false" ht="15" hidden="false" customHeight="false" outlineLevel="0" collapsed="false">
      <c r="A88" s="3"/>
      <c r="B88" s="3"/>
      <c r="C88" s="3"/>
      <c r="D88" s="4" t="n">
        <v>1</v>
      </c>
      <c r="E88" s="5" t="s">
        <v>180</v>
      </c>
      <c r="F88" s="5" t="s">
        <v>88</v>
      </c>
      <c r="G88" s="6" t="n">
        <v>2.01</v>
      </c>
      <c r="H88" s="5" t="s">
        <v>101</v>
      </c>
      <c r="I88" s="5" t="s">
        <v>20</v>
      </c>
      <c r="J88" s="7" t="s">
        <v>153</v>
      </c>
      <c r="K88" s="7" t="s">
        <v>97</v>
      </c>
      <c r="L88" s="7" t="s">
        <v>34</v>
      </c>
      <c r="M88" s="7" t="s">
        <v>23</v>
      </c>
      <c r="N88" s="7" t="s">
        <v>23</v>
      </c>
      <c r="O88" s="7" t="s">
        <v>24</v>
      </c>
      <c r="P88" s="8" t="n">
        <v>-56</v>
      </c>
      <c r="Q88" s="8" t="n">
        <v>2508</v>
      </c>
      <c r="R88" s="8" t="n">
        <f aca="false">G88*Q88</f>
        <v>5041.08</v>
      </c>
      <c r="S88" s="5"/>
      <c r="T88" s="8"/>
      <c r="U88" s="8"/>
      <c r="V88" s="8"/>
      <c r="W88" s="8"/>
      <c r="X88" s="8"/>
      <c r="Y88" s="8"/>
      <c r="Z88" s="8"/>
      <c r="AA88" s="8"/>
      <c r="AB88" s="8"/>
      <c r="AC88" s="5"/>
    </row>
    <row r="89" customFormat="false" ht="15" hidden="false" customHeight="false" outlineLevel="0" collapsed="false">
      <c r="A89" s="3"/>
      <c r="B89" s="3"/>
      <c r="C89" s="3"/>
      <c r="D89" s="4" t="n">
        <v>1</v>
      </c>
      <c r="E89" s="5" t="s">
        <v>181</v>
      </c>
      <c r="F89" s="5" t="s">
        <v>88</v>
      </c>
      <c r="G89" s="6" t="n">
        <v>2.03</v>
      </c>
      <c r="H89" s="5" t="s">
        <v>101</v>
      </c>
      <c r="I89" s="5" t="s">
        <v>20</v>
      </c>
      <c r="J89" s="7" t="s">
        <v>153</v>
      </c>
      <c r="K89" s="7" t="s">
        <v>97</v>
      </c>
      <c r="L89" s="7" t="s">
        <v>34</v>
      </c>
      <c r="M89" s="7" t="s">
        <v>23</v>
      </c>
      <c r="N89" s="7" t="s">
        <v>34</v>
      </c>
      <c r="O89" s="7" t="s">
        <v>24</v>
      </c>
      <c r="P89" s="8" t="n">
        <v>-58</v>
      </c>
      <c r="Q89" s="8" t="n">
        <v>2394</v>
      </c>
      <c r="R89" s="8" t="n">
        <f aca="false">G89*Q89</f>
        <v>4859.82</v>
      </c>
      <c r="S89" s="5"/>
      <c r="T89" s="8"/>
      <c r="U89" s="8"/>
      <c r="V89" s="8"/>
      <c r="W89" s="8"/>
      <c r="X89" s="8"/>
      <c r="Y89" s="8"/>
      <c r="Z89" s="8"/>
      <c r="AA89" s="8"/>
      <c r="AB89" s="8"/>
      <c r="AC89" s="5"/>
    </row>
    <row r="90" customFormat="false" ht="15" hidden="false" customHeight="false" outlineLevel="0" collapsed="false">
      <c r="A90" s="3"/>
      <c r="B90" s="3"/>
      <c r="C90" s="3"/>
      <c r="D90" s="4" t="n">
        <v>1</v>
      </c>
      <c r="E90" s="5" t="s">
        <v>182</v>
      </c>
      <c r="F90" s="5" t="s">
        <v>88</v>
      </c>
      <c r="G90" s="6" t="n">
        <v>2.8</v>
      </c>
      <c r="H90" s="5" t="s">
        <v>101</v>
      </c>
      <c r="I90" s="5" t="s">
        <v>20</v>
      </c>
      <c r="J90" s="7" t="s">
        <v>39</v>
      </c>
      <c r="K90" s="7" t="s">
        <v>80</v>
      </c>
      <c r="L90" s="7" t="s">
        <v>23</v>
      </c>
      <c r="M90" s="7" t="s">
        <v>23</v>
      </c>
      <c r="N90" s="7" t="s">
        <v>23</v>
      </c>
      <c r="O90" s="7" t="s">
        <v>24</v>
      </c>
      <c r="P90" s="8" t="n">
        <v>-36</v>
      </c>
      <c r="Q90" s="8" t="n">
        <v>10560</v>
      </c>
      <c r="R90" s="8" t="n">
        <f aca="false">G90*Q90</f>
        <v>29568</v>
      </c>
      <c r="S90" s="5"/>
      <c r="T90" s="8"/>
      <c r="U90" s="8"/>
      <c r="V90" s="8"/>
      <c r="W90" s="8"/>
      <c r="X90" s="8"/>
      <c r="Y90" s="8"/>
      <c r="Z90" s="8"/>
      <c r="AA90" s="8"/>
      <c r="AB90" s="8"/>
      <c r="AC90" s="5"/>
    </row>
    <row r="91" customFormat="false" ht="15" hidden="false" customHeight="false" outlineLevel="0" collapsed="false">
      <c r="A91" s="3"/>
      <c r="B91" s="3"/>
      <c r="C91" s="3"/>
      <c r="D91" s="4" t="n">
        <v>1</v>
      </c>
      <c r="E91" s="5" t="s">
        <v>183</v>
      </c>
      <c r="F91" s="5" t="s">
        <v>79</v>
      </c>
      <c r="G91" s="6" t="n">
        <v>3</v>
      </c>
      <c r="H91" s="5" t="s">
        <v>101</v>
      </c>
      <c r="I91" s="5" t="s">
        <v>20</v>
      </c>
      <c r="J91" s="7" t="s">
        <v>28</v>
      </c>
      <c r="K91" s="7" t="s">
        <v>76</v>
      </c>
      <c r="L91" s="7" t="s">
        <v>28</v>
      </c>
      <c r="M91" s="7" t="s">
        <v>34</v>
      </c>
      <c r="N91" s="7" t="s">
        <v>34</v>
      </c>
      <c r="O91" s="7" t="s">
        <v>24</v>
      </c>
      <c r="P91" s="8" t="n">
        <v>-58.4</v>
      </c>
      <c r="Q91" s="8" t="n">
        <v>3203.2</v>
      </c>
      <c r="R91" s="8" t="n">
        <f aca="false">G91*Q91</f>
        <v>9609.6</v>
      </c>
      <c r="S91" s="5"/>
      <c r="T91" s="8"/>
      <c r="U91" s="8"/>
      <c r="V91" s="8"/>
      <c r="W91" s="8"/>
      <c r="X91" s="8"/>
      <c r="Y91" s="8"/>
      <c r="Z91" s="8"/>
      <c r="AA91" s="8"/>
      <c r="AB91" s="8"/>
      <c r="AC91" s="5"/>
    </row>
    <row r="92" customFormat="false" ht="15" hidden="false" customHeight="false" outlineLevel="0" collapsed="false">
      <c r="A92" s="3"/>
      <c r="B92" s="3"/>
      <c r="C92" s="3"/>
      <c r="D92" s="4" t="n">
        <v>1</v>
      </c>
      <c r="E92" s="5" t="s">
        <v>184</v>
      </c>
      <c r="F92" s="5" t="s">
        <v>79</v>
      </c>
      <c r="G92" s="6" t="n">
        <v>3</v>
      </c>
      <c r="H92" s="5" t="s">
        <v>101</v>
      </c>
      <c r="I92" s="5" t="s">
        <v>20</v>
      </c>
      <c r="J92" s="7" t="s">
        <v>39</v>
      </c>
      <c r="K92" s="7" t="s">
        <v>22</v>
      </c>
      <c r="L92" s="7" t="s">
        <v>23</v>
      </c>
      <c r="M92" s="7" t="s">
        <v>23</v>
      </c>
      <c r="N92" s="7" t="s">
        <v>23</v>
      </c>
      <c r="O92" s="7" t="s">
        <v>24</v>
      </c>
      <c r="P92" s="8" t="n">
        <v>-58</v>
      </c>
      <c r="Q92" s="8" t="n">
        <v>9450</v>
      </c>
      <c r="R92" s="8" t="n">
        <f aca="false">G92*Q92</f>
        <v>28350</v>
      </c>
      <c r="S92" s="5"/>
      <c r="T92" s="8"/>
      <c r="U92" s="8"/>
      <c r="V92" s="8"/>
      <c r="W92" s="8"/>
      <c r="X92" s="8"/>
      <c r="Y92" s="8"/>
      <c r="Z92" s="8"/>
      <c r="AA92" s="8"/>
      <c r="AB92" s="8"/>
      <c r="AC92" s="5"/>
    </row>
    <row r="93" customFormat="false" ht="15" hidden="false" customHeight="false" outlineLevel="0" collapsed="false">
      <c r="A93" s="3"/>
      <c r="B93" s="3"/>
      <c r="C93" s="3"/>
      <c r="D93" s="4" t="n">
        <v>1</v>
      </c>
      <c r="E93" s="5" t="s">
        <v>185</v>
      </c>
      <c r="F93" s="5" t="s">
        <v>79</v>
      </c>
      <c r="G93" s="6" t="n">
        <v>3.01</v>
      </c>
      <c r="H93" s="5" t="s">
        <v>101</v>
      </c>
      <c r="I93" s="5" t="s">
        <v>20</v>
      </c>
      <c r="J93" s="7" t="s">
        <v>28</v>
      </c>
      <c r="K93" s="7" t="s">
        <v>76</v>
      </c>
      <c r="L93" s="7" t="s">
        <v>34</v>
      </c>
      <c r="M93" s="7" t="s">
        <v>23</v>
      </c>
      <c r="N93" s="7" t="s">
        <v>34</v>
      </c>
      <c r="O93" s="7" t="s">
        <v>24</v>
      </c>
      <c r="P93" s="8" t="n">
        <v>-58</v>
      </c>
      <c r="Q93" s="8" t="n">
        <v>6510</v>
      </c>
      <c r="R93" s="8" t="n">
        <f aca="false">G93*Q93</f>
        <v>19595.1</v>
      </c>
      <c r="S93" s="5"/>
      <c r="T93" s="8"/>
      <c r="U93" s="8"/>
      <c r="V93" s="8"/>
      <c r="W93" s="8"/>
      <c r="X93" s="8"/>
      <c r="Y93" s="8"/>
      <c r="Z93" s="8"/>
      <c r="AA93" s="8"/>
      <c r="AB93" s="8"/>
      <c r="AC93" s="5"/>
    </row>
    <row r="94" customFormat="false" ht="15" hidden="false" customHeight="false" outlineLevel="0" collapsed="false">
      <c r="A94" s="3"/>
      <c r="B94" s="3"/>
      <c r="C94" s="3"/>
      <c r="D94" s="4" t="n">
        <v>1</v>
      </c>
      <c r="E94" s="5" t="s">
        <v>186</v>
      </c>
      <c r="F94" s="5" t="s">
        <v>79</v>
      </c>
      <c r="G94" s="6" t="n">
        <v>3.03</v>
      </c>
      <c r="H94" s="5" t="s">
        <v>101</v>
      </c>
      <c r="I94" s="5" t="s">
        <v>20</v>
      </c>
      <c r="J94" s="7" t="s">
        <v>147</v>
      </c>
      <c r="K94" s="7" t="s">
        <v>22</v>
      </c>
      <c r="L94" s="7" t="s">
        <v>23</v>
      </c>
      <c r="M94" s="7" t="s">
        <v>23</v>
      </c>
      <c r="N94" s="7" t="s">
        <v>23</v>
      </c>
      <c r="O94" s="7" t="s">
        <v>24</v>
      </c>
      <c r="P94" s="8" t="n">
        <v>-54</v>
      </c>
      <c r="Q94" s="8" t="n">
        <v>6900</v>
      </c>
      <c r="R94" s="8" t="n">
        <f aca="false">G94*Q94</f>
        <v>20907</v>
      </c>
      <c r="S94" s="5"/>
      <c r="T94" s="8"/>
      <c r="U94" s="8"/>
      <c r="V94" s="8"/>
      <c r="W94" s="8"/>
      <c r="X94" s="8"/>
      <c r="Y94" s="8"/>
      <c r="Z94" s="8"/>
      <c r="AA94" s="8"/>
      <c r="AB94" s="8"/>
      <c r="AC94" s="5"/>
    </row>
    <row r="95" customFormat="false" ht="15" hidden="false" customHeight="false" outlineLevel="0" collapsed="false">
      <c r="A95" s="3"/>
      <c r="B95" s="3"/>
      <c r="C95" s="3"/>
      <c r="D95" s="4" t="n">
        <v>1</v>
      </c>
      <c r="E95" s="5" t="s">
        <v>187</v>
      </c>
      <c r="F95" s="5" t="s">
        <v>79</v>
      </c>
      <c r="G95" s="6" t="n">
        <v>3.5</v>
      </c>
      <c r="H95" s="5" t="s">
        <v>101</v>
      </c>
      <c r="I95" s="5" t="s">
        <v>20</v>
      </c>
      <c r="J95" s="7" t="s">
        <v>147</v>
      </c>
      <c r="K95" s="7" t="s">
        <v>76</v>
      </c>
      <c r="L95" s="7" t="s">
        <v>23</v>
      </c>
      <c r="M95" s="7" t="s">
        <v>23</v>
      </c>
      <c r="N95" s="7" t="s">
        <v>23</v>
      </c>
      <c r="O95" s="7" t="s">
        <v>24</v>
      </c>
      <c r="P95" s="8" t="n">
        <v>-46</v>
      </c>
      <c r="Q95" s="8" t="n">
        <v>5940</v>
      </c>
      <c r="R95" s="8" t="n">
        <f aca="false">G95*Q95</f>
        <v>20790</v>
      </c>
      <c r="S95" s="5"/>
      <c r="T95" s="8"/>
      <c r="U95" s="8"/>
      <c r="V95" s="8"/>
      <c r="W95" s="8"/>
      <c r="X95" s="8"/>
      <c r="Y95" s="8"/>
      <c r="Z95" s="8"/>
      <c r="AA95" s="8"/>
      <c r="AB95" s="8"/>
      <c r="AC95" s="5"/>
    </row>
    <row r="96" customFormat="false" ht="15" hidden="false" customHeight="false" outlineLevel="0" collapsed="false">
      <c r="A96" s="3"/>
      <c r="B96" s="3"/>
      <c r="C96" s="3"/>
      <c r="D96" s="4" t="n">
        <v>1</v>
      </c>
      <c r="E96" s="5" t="s">
        <v>188</v>
      </c>
      <c r="F96" s="5" t="s">
        <v>79</v>
      </c>
      <c r="G96" s="6" t="n">
        <v>3.52</v>
      </c>
      <c r="H96" s="5" t="s">
        <v>101</v>
      </c>
      <c r="I96" s="5" t="s">
        <v>20</v>
      </c>
      <c r="J96" s="7" t="s">
        <v>58</v>
      </c>
      <c r="K96" s="7" t="s">
        <v>76</v>
      </c>
      <c r="L96" s="7" t="s">
        <v>23</v>
      </c>
      <c r="M96" s="7" t="s">
        <v>23</v>
      </c>
      <c r="N96" s="7" t="s">
        <v>23</v>
      </c>
      <c r="O96" s="7" t="s">
        <v>174</v>
      </c>
      <c r="P96" s="8" t="n">
        <v>-51</v>
      </c>
      <c r="Q96" s="8" t="n">
        <v>9800</v>
      </c>
      <c r="R96" s="8" t="n">
        <f aca="false">G96*Q96</f>
        <v>34496</v>
      </c>
      <c r="S96" s="5"/>
      <c r="T96" s="8"/>
      <c r="U96" s="8"/>
      <c r="V96" s="8"/>
      <c r="W96" s="8"/>
      <c r="X96" s="8"/>
      <c r="Y96" s="8"/>
      <c r="Z96" s="8"/>
      <c r="AA96" s="8"/>
      <c r="AB96" s="8"/>
      <c r="AC96" s="5"/>
    </row>
    <row r="97" customFormat="false" ht="15" hidden="false" customHeight="false" outlineLevel="0" collapsed="false">
      <c r="A97" s="3"/>
      <c r="B97" s="3"/>
      <c r="C97" s="3"/>
      <c r="D97" s="4" t="n">
        <v>1</v>
      </c>
      <c r="E97" s="5" t="s">
        <v>189</v>
      </c>
      <c r="F97" s="5" t="s">
        <v>79</v>
      </c>
      <c r="G97" s="6" t="n">
        <v>3.52</v>
      </c>
      <c r="H97" s="5" t="s">
        <v>101</v>
      </c>
      <c r="I97" s="5" t="s">
        <v>20</v>
      </c>
      <c r="J97" s="7" t="s">
        <v>39</v>
      </c>
      <c r="K97" s="7" t="s">
        <v>43</v>
      </c>
      <c r="L97" s="7" t="s">
        <v>23</v>
      </c>
      <c r="M97" s="7" t="s">
        <v>23</v>
      </c>
      <c r="N97" s="7" t="s">
        <v>23</v>
      </c>
      <c r="O97" s="7" t="s">
        <v>24</v>
      </c>
      <c r="P97" s="8" t="n">
        <v>-51</v>
      </c>
      <c r="Q97" s="8" t="n">
        <v>10045</v>
      </c>
      <c r="R97" s="8" t="n">
        <f aca="false">G97*Q97</f>
        <v>35358.4</v>
      </c>
      <c r="S97" s="5"/>
      <c r="T97" s="8"/>
      <c r="U97" s="8"/>
      <c r="V97" s="8"/>
      <c r="W97" s="8"/>
      <c r="X97" s="8"/>
      <c r="Y97" s="8"/>
      <c r="Z97" s="8"/>
      <c r="AA97" s="8"/>
      <c r="AB97" s="8"/>
      <c r="AC97" s="5"/>
    </row>
    <row r="98" customFormat="false" ht="15" hidden="false" customHeight="false" outlineLevel="0" collapsed="false">
      <c r="A98" s="3"/>
      <c r="B98" s="3"/>
      <c r="C98" s="3"/>
      <c r="D98" s="4" t="n">
        <v>1</v>
      </c>
      <c r="E98" s="5" t="s">
        <v>190</v>
      </c>
      <c r="F98" s="5" t="s">
        <v>79</v>
      </c>
      <c r="G98" s="6" t="n">
        <v>3.8</v>
      </c>
      <c r="H98" s="5" t="s">
        <v>101</v>
      </c>
      <c r="I98" s="5" t="s">
        <v>20</v>
      </c>
      <c r="J98" s="7" t="s">
        <v>153</v>
      </c>
      <c r="K98" s="7" t="s">
        <v>43</v>
      </c>
      <c r="L98" s="7" t="s">
        <v>23</v>
      </c>
      <c r="M98" s="7" t="s">
        <v>23</v>
      </c>
      <c r="N98" s="7" t="s">
        <v>23</v>
      </c>
      <c r="O98" s="7" t="s">
        <v>24</v>
      </c>
      <c r="P98" s="8" t="n">
        <v>-46</v>
      </c>
      <c r="Q98" s="8" t="n">
        <v>6480</v>
      </c>
      <c r="R98" s="8" t="n">
        <f aca="false">G98*Q98</f>
        <v>24624</v>
      </c>
      <c r="S98" s="5"/>
      <c r="T98" s="8"/>
      <c r="U98" s="8"/>
      <c r="V98" s="8"/>
      <c r="W98" s="8"/>
      <c r="X98" s="8"/>
      <c r="Y98" s="8"/>
      <c r="Z98" s="8"/>
      <c r="AA98" s="8"/>
      <c r="AB98" s="8"/>
      <c r="AC98" s="5"/>
    </row>
    <row r="99" customFormat="false" ht="15" hidden="false" customHeight="false" outlineLevel="0" collapsed="false">
      <c r="A99" s="3"/>
      <c r="B99" s="3"/>
      <c r="C99" s="3"/>
      <c r="D99" s="4" t="n">
        <v>1</v>
      </c>
      <c r="E99" s="5" t="s">
        <v>191</v>
      </c>
      <c r="F99" s="5" t="s">
        <v>79</v>
      </c>
      <c r="G99" s="6" t="n">
        <v>3.02</v>
      </c>
      <c r="H99" s="5" t="s">
        <v>101</v>
      </c>
      <c r="I99" s="5" t="s">
        <v>192</v>
      </c>
      <c r="J99" s="7" t="s">
        <v>39</v>
      </c>
      <c r="K99" s="7" t="s">
        <v>76</v>
      </c>
      <c r="L99" s="9"/>
      <c r="M99" s="7" t="s">
        <v>23</v>
      </c>
      <c r="N99" s="7" t="s">
        <v>34</v>
      </c>
      <c r="O99" s="7" t="s">
        <v>174</v>
      </c>
      <c r="P99" s="8" t="n">
        <v>-61</v>
      </c>
      <c r="Q99" s="8" t="n">
        <v>5265</v>
      </c>
      <c r="R99" s="8" t="n">
        <f aca="false">G99*Q99</f>
        <v>15900.3</v>
      </c>
      <c r="S99" s="5"/>
      <c r="T99" s="8"/>
      <c r="U99" s="8"/>
      <c r="V99" s="8"/>
      <c r="W99" s="8"/>
      <c r="X99" s="8"/>
      <c r="Y99" s="8"/>
      <c r="Z99" s="8"/>
      <c r="AA99" s="8"/>
      <c r="AB99" s="8"/>
      <c r="AC99" s="5"/>
    </row>
    <row r="100" customFormat="false" ht="15" hidden="false" customHeight="false" outlineLevel="0" collapsed="false">
      <c r="A100" s="3"/>
      <c r="B100" s="3"/>
      <c r="C100" s="3"/>
      <c r="D100" s="4" t="n">
        <v>1</v>
      </c>
      <c r="E100" s="5" t="s">
        <v>193</v>
      </c>
      <c r="F100" s="5" t="s">
        <v>79</v>
      </c>
      <c r="G100" s="6" t="n">
        <v>3</v>
      </c>
      <c r="H100" s="5" t="s">
        <v>101</v>
      </c>
      <c r="I100" s="5" t="s">
        <v>125</v>
      </c>
      <c r="J100" s="7" t="s">
        <v>33</v>
      </c>
      <c r="K100" s="7" t="s">
        <v>76</v>
      </c>
      <c r="L100" s="9"/>
      <c r="M100" s="7" t="s">
        <v>23</v>
      </c>
      <c r="N100" s="7" t="s">
        <v>34</v>
      </c>
      <c r="O100" s="7" t="s">
        <v>174</v>
      </c>
      <c r="P100" s="8" t="n">
        <v>-56</v>
      </c>
      <c r="Q100" s="8" t="n">
        <v>6820</v>
      </c>
      <c r="R100" s="8" t="n">
        <f aca="false">G100*Q100</f>
        <v>20460</v>
      </c>
      <c r="S100" s="5"/>
      <c r="T100" s="8"/>
      <c r="U100" s="8"/>
      <c r="V100" s="8"/>
      <c r="W100" s="8"/>
      <c r="X100" s="8"/>
      <c r="Y100" s="8"/>
      <c r="Z100" s="8"/>
      <c r="AA100" s="8"/>
      <c r="AB100" s="8"/>
      <c r="AC100" s="5"/>
    </row>
    <row r="101" customFormat="false" ht="15" hidden="false" customHeight="false" outlineLevel="0" collapsed="false">
      <c r="A101" s="3"/>
      <c r="B101" s="3"/>
      <c r="C101" s="3"/>
      <c r="D101" s="4" t="n">
        <v>1</v>
      </c>
      <c r="E101" s="5" t="s">
        <v>194</v>
      </c>
      <c r="F101" s="5" t="s">
        <v>18</v>
      </c>
      <c r="G101" s="6" t="n">
        <v>0.9</v>
      </c>
      <c r="H101" s="5" t="s">
        <v>101</v>
      </c>
      <c r="I101" s="5" t="s">
        <v>133</v>
      </c>
      <c r="J101" s="7" t="s">
        <v>33</v>
      </c>
      <c r="K101" s="7" t="s">
        <v>76</v>
      </c>
      <c r="L101" s="9"/>
      <c r="M101" s="7" t="s">
        <v>23</v>
      </c>
      <c r="N101" s="7" t="s">
        <v>34</v>
      </c>
      <c r="O101" s="7" t="s">
        <v>24</v>
      </c>
      <c r="P101" s="8" t="n">
        <v>-52</v>
      </c>
      <c r="Q101" s="8" t="n">
        <v>1392</v>
      </c>
      <c r="R101" s="8" t="n">
        <f aca="false">G101*Q101</f>
        <v>1252.8</v>
      </c>
      <c r="S101" s="5"/>
      <c r="T101" s="8"/>
      <c r="U101" s="8"/>
      <c r="V101" s="8"/>
      <c r="W101" s="8"/>
      <c r="X101" s="8"/>
      <c r="Y101" s="8"/>
      <c r="Z101" s="8"/>
      <c r="AA101" s="8"/>
      <c r="AB101" s="8"/>
      <c r="AC101" s="5"/>
    </row>
    <row r="102" customFormat="false" ht="15" hidden="false" customHeight="false" outlineLevel="0" collapsed="false">
      <c r="A102" s="3"/>
      <c r="B102" s="3"/>
      <c r="C102" s="3"/>
      <c r="D102" s="4" t="n">
        <v>1</v>
      </c>
      <c r="E102" s="5" t="s">
        <v>195</v>
      </c>
      <c r="F102" s="5" t="s">
        <v>32</v>
      </c>
      <c r="G102" s="6" t="n">
        <v>1</v>
      </c>
      <c r="H102" s="5" t="s">
        <v>101</v>
      </c>
      <c r="I102" s="5" t="s">
        <v>133</v>
      </c>
      <c r="J102" s="7" t="s">
        <v>33</v>
      </c>
      <c r="K102" s="7" t="s">
        <v>76</v>
      </c>
      <c r="L102" s="9"/>
      <c r="M102" s="7" t="s">
        <v>34</v>
      </c>
      <c r="N102" s="7" t="s">
        <v>34</v>
      </c>
      <c r="O102" s="7" t="s">
        <v>24</v>
      </c>
      <c r="P102" s="8" t="n">
        <v>-58</v>
      </c>
      <c r="Q102" s="8" t="n">
        <v>1470</v>
      </c>
      <c r="R102" s="8" t="n">
        <f aca="false">G102*Q102</f>
        <v>1470</v>
      </c>
      <c r="S102" s="5"/>
      <c r="T102" s="8"/>
      <c r="U102" s="8"/>
      <c r="V102" s="8"/>
      <c r="W102" s="8"/>
      <c r="X102" s="8"/>
      <c r="Y102" s="8"/>
      <c r="Z102" s="8"/>
      <c r="AA102" s="8"/>
      <c r="AB102" s="8"/>
      <c r="AC102" s="5"/>
    </row>
    <row r="104" customFormat="false" ht="15" hidden="false" customHeight="false" outlineLevel="0" collapsed="false">
      <c r="A104" s="2"/>
      <c r="B104" s="2"/>
      <c r="C104" s="2"/>
      <c r="D104" s="10" t="n">
        <f aca="false">SUBTOTAL(9,D3:D103)</f>
        <v>100</v>
      </c>
      <c r="E104" s="2" t="n">
        <f aca="false">COUNTA(E3:E103)</f>
        <v>100</v>
      </c>
      <c r="F104" s="2"/>
      <c r="G104" s="11" t="n">
        <f aca="false">SUBTOTAL(9,G3:G103)</f>
        <v>178.3</v>
      </c>
      <c r="H104" s="2"/>
      <c r="I104" s="2"/>
      <c r="J104" s="2"/>
      <c r="K104" s="2"/>
      <c r="L104" s="2"/>
      <c r="M104" s="2"/>
      <c r="N104" s="2"/>
      <c r="O104" s="2"/>
      <c r="P104" s="11" t="n">
        <f aca="false">SUBTOTAL(1,P3:P103)</f>
        <v>-48.8412</v>
      </c>
      <c r="Q104" s="11" t="n">
        <f aca="false">SUBTOTAL(1,Q3:Q103)</f>
        <v>5672.2978</v>
      </c>
      <c r="R104" s="11" t="n">
        <f aca="false">SUBTOTAL(9,R3:R103)</f>
        <v>1446192.1698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</sheetData>
  <autoFilter ref="A2:AD102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LibreOffice/24.8.4.2$MacOSX_AARCH64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2025-02-05T15:18:30Z</dcterms:created>
  <dc:creator>openpyxl</dc:creator>
  <dc:description/>
  <dc:language>en-IN</dc:language>
  <cp:lastModifiedBy/>
  <dcterms:modified xsi:type="dcterms:W3CDTF">2025-02-05T20:53:15Z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