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ur\Downloads\"/>
    </mc:Choice>
  </mc:AlternateContent>
  <xr:revisionPtr revIDLastSave="0" documentId="13_ncr:1_{804B6B47-1EDF-4189-BC31-D0117484A55F}" xr6:coauthVersionLast="47" xr6:coauthVersionMax="47" xr10:uidLastSave="{00000000-0000-0000-0000-000000000000}"/>
  <bookViews>
    <workbookView xWindow="-108" yWindow="-108" windowWidth="23256" windowHeight="12456" activeTab="2"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9" i="1" l="1"/>
  <c r="C60" i="1"/>
  <c r="C61" i="1"/>
  <c r="C62" i="1"/>
  <c r="C63" i="1"/>
  <c r="C64" i="1"/>
  <c r="C58" i="1"/>
  <c r="D47" i="1"/>
  <c r="D48" i="1"/>
  <c r="D49" i="1"/>
  <c r="D50" i="1"/>
  <c r="D51" i="1"/>
  <c r="D52" i="1"/>
  <c r="D46" i="1"/>
  <c r="F43" i="1"/>
  <c r="D21" i="1"/>
  <c r="D22" i="1"/>
  <c r="D23" i="1"/>
  <c r="D24" i="1"/>
  <c r="D25" i="1"/>
  <c r="D26" i="1"/>
  <c r="D20" i="1"/>
  <c r="B59" i="1"/>
  <c r="B60" i="1" s="1"/>
  <c r="B61" i="1" s="1"/>
  <c r="B62" i="1" s="1"/>
  <c r="B63" i="1" s="1"/>
  <c r="B64" i="1" s="1"/>
  <c r="B47" i="1" l="1"/>
  <c r="B48" i="1" s="1"/>
  <c r="B49" i="1" s="1"/>
  <c r="B50" i="1" s="1"/>
  <c r="B51" i="1" s="1"/>
  <c r="B52" i="1" s="1"/>
  <c r="B21" i="1"/>
  <c r="B22" i="1" s="1"/>
  <c r="B23" i="1" s="1"/>
  <c r="B24" i="1" s="1"/>
  <c r="B25" i="1" s="1"/>
  <c r="B26" i="1" s="1"/>
</calcChain>
</file>

<file path=xl/sharedStrings.xml><?xml version="1.0" encoding="utf-8"?>
<sst xmlns="http://schemas.openxmlformats.org/spreadsheetml/2006/main" count="33" uniqueCount="31">
  <si>
    <t>Task 1</t>
  </si>
  <si>
    <t>Fan Voltage (V)</t>
  </si>
  <si>
    <t xml:space="preserve">Power Output of the Wind Turbine             (W) </t>
  </si>
  <si>
    <t xml:space="preserve">Voltage across the Resistor  (V) </t>
  </si>
  <si>
    <t>Task 2</t>
  </si>
  <si>
    <t>Power in the Wind (W)</t>
  </si>
  <si>
    <t>% Efficiency</t>
  </si>
  <si>
    <t xml:space="preserve">Radius of the propeller = </t>
  </si>
  <si>
    <t>Wind Velocity   (m/s)</t>
  </si>
  <si>
    <t>Task 3</t>
  </si>
  <si>
    <t>Blade Design</t>
  </si>
  <si>
    <t xml:space="preserve">Voltage on the resistor (V) </t>
  </si>
  <si>
    <t xml:space="preserve">Output Power from the Turbine  (W) </t>
  </si>
  <si>
    <t>Describe the Blade Design</t>
  </si>
  <si>
    <t>Task 4</t>
  </si>
  <si>
    <t>Task 5</t>
  </si>
  <si>
    <t>Task 6</t>
  </si>
  <si>
    <t>(m)</t>
  </si>
  <si>
    <t>Hub angle</t>
  </si>
  <si>
    <t>30 degrees</t>
  </si>
  <si>
    <t>45 degrees</t>
  </si>
  <si>
    <t>1 Blade</t>
  </si>
  <si>
    <t>2 Blades</t>
  </si>
  <si>
    <t>3 Blades</t>
  </si>
  <si>
    <t xml:space="preserve">Used 11 volts for fan on each test. </t>
  </si>
  <si>
    <t>Voltage on 3 ohm</t>
  </si>
  <si>
    <t>resistor</t>
  </si>
  <si>
    <t>Area of circle  =</t>
  </si>
  <si>
    <t>(m^2)</t>
  </si>
  <si>
    <t>38mm x 12mm Triangles</t>
  </si>
  <si>
    <t>38mm x 12mm Rectangles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</si>
</sst>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u/>
      <sz val="14"/>
      <color theme="1"/>
      <name val="Calibri"/>
      <family val="2"/>
      <scheme val="minor"/>
    </font>
    <font>
      <sz val="11"/>
      <color rgb="FF006100"/>
      <name val="Calibri"/>
      <family val="2"/>
      <scheme val="minor"/>
    </font>
    <font>
      <sz val="10"/>
      <color theme="1"/>
      <name val="Calibri"/>
      <family val="2"/>
      <scheme val="minor"/>
    </font>
  </fonts>
  <fills count="3">
    <fill>
      <patternFill patternType="none"/>
    </fill>
    <fill>
      <patternFill patternType="gray125"/>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2" borderId="0" applyNumberFormat="0" applyBorder="0" applyAlignment="0" applyProtection="0"/>
  </cellStyleXfs>
  <cellXfs count="13">
    <xf numFmtId="0" fontId="0" fillId="0" borderId="0" xfId="0"/>
    <xf numFmtId="0" fontId="1" fillId="0" borderId="0" xfId="0" applyFont="1"/>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center" wrapText="1"/>
    </xf>
    <xf numFmtId="0" fontId="0" fillId="0" borderId="1" xfId="0" applyBorder="1"/>
    <xf numFmtId="0" fontId="0" fillId="0" borderId="1" xfId="0" applyFont="1" applyBorder="1" applyAlignment="1">
      <alignment wrapText="1"/>
    </xf>
    <xf numFmtId="0" fontId="0" fillId="0" borderId="1" xfId="0" applyFill="1" applyBorder="1" applyAlignment="1">
      <alignment horizontal="center" wrapText="1"/>
    </xf>
    <xf numFmtId="0" fontId="1" fillId="0" borderId="1" xfId="0" applyFont="1" applyBorder="1"/>
    <xf numFmtId="0" fontId="2" fillId="2" borderId="1" xfId="1" applyBorder="1"/>
    <xf numFmtId="0" fontId="3" fillId="0" borderId="1" xfId="0" applyFont="1" applyBorder="1"/>
    <xf numFmtId="0" fontId="0" fillId="0" borderId="2" xfId="0" applyFill="1" applyBorder="1"/>
    <xf numFmtId="164" fontId="0" fillId="0" borderId="1" xfId="0" applyNumberForma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137160</xdr:colOff>
      <xdr:row>0</xdr:row>
      <xdr:rowOff>121920</xdr:rowOff>
    </xdr:from>
    <xdr:to>
      <xdr:col>8</xdr:col>
      <xdr:colOff>525780</xdr:colOff>
      <xdr:row>6</xdr:row>
      <xdr:rowOff>160020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46760" y="121920"/>
          <a:ext cx="6667500" cy="113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Wind Turbine Lab        Name:</a:t>
          </a:r>
          <a:r>
            <a:rPr lang="en-US" sz="1100" baseline="0"/>
            <a:t>  Gage Farmer</a:t>
          </a:r>
        </a:p>
        <a:p>
          <a:r>
            <a:rPr lang="en-US" sz="1100" baseline="0"/>
            <a:t>Your team members: </a:t>
          </a:r>
        </a:p>
        <a:p>
          <a:r>
            <a:rPr lang="en-US" sz="1100"/>
            <a:t>Date:</a:t>
          </a:r>
        </a:p>
        <a:p>
          <a:pPr marL="0" marR="0" lvl="0" indent="0" defTabSz="914400" eaLnBrk="1" fontAlgn="auto" latinLnBrk="0" hangingPunct="1">
            <a:lnSpc>
              <a:spcPct val="100000"/>
            </a:lnSpc>
            <a:spcBef>
              <a:spcPts val="0"/>
            </a:spcBef>
            <a:spcAft>
              <a:spcPts val="0"/>
            </a:spcAft>
            <a:buClrTx/>
            <a:buSzTx/>
            <a:buFontTx/>
            <a:buNone/>
            <a:tabLst/>
            <a:defRPr/>
          </a:pPr>
          <a:r>
            <a:rPr lang="en-US" sz="1100"/>
            <a:t>Note: </a:t>
          </a:r>
          <a:r>
            <a:rPr lang="en-US" sz="1100" baseline="0"/>
            <a:t> </a:t>
          </a:r>
          <a:r>
            <a:rPr lang="en-US" sz="1100" b="0" baseline="0">
              <a:solidFill>
                <a:schemeClr val="dk1"/>
              </a:solidFill>
              <a:effectLst/>
              <a:latin typeface="+mn-lt"/>
              <a:ea typeface="+mn-ea"/>
              <a:cs typeface="+mn-cs"/>
            </a:rPr>
            <a:t>For safety do not put your face in front of the wind tunnel!  The units required are in parenthesis.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This report only requires the Excel sheets given here to be filled out.  Create the graphs, do calculations, answer questions etc. </a:t>
          </a:r>
          <a:endParaRPr lang="en-US">
            <a:effectLst/>
          </a:endParaRPr>
        </a:p>
        <a:p>
          <a:endParaRPr lang="en-US" sz="1100"/>
        </a:p>
      </xdr:txBody>
    </xdr:sp>
    <xdr:clientData/>
  </xdr:twoCellAnchor>
  <xdr:twoCellAnchor>
    <xdr:from>
      <xdr:col>2</xdr:col>
      <xdr:colOff>312420</xdr:colOff>
      <xdr:row>7</xdr:row>
      <xdr:rowOff>22860</xdr:rowOff>
    </xdr:from>
    <xdr:to>
      <xdr:col>9</xdr:col>
      <xdr:colOff>510540</xdr:colOff>
      <xdr:row>16</xdr:row>
      <xdr:rowOff>45720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798320" y="1303020"/>
          <a:ext cx="62103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Calculate the Electrical Power Output</a:t>
          </a:r>
          <a:r>
            <a:rPr lang="en-US" sz="1400" b="1" u="sng" baseline="0"/>
            <a:t> </a:t>
          </a:r>
          <a:r>
            <a:rPr lang="en-US" sz="1400" b="1" u="sng"/>
            <a:t>of the Wind Turbine</a:t>
          </a:r>
          <a:r>
            <a:rPr lang="en-US" sz="1100"/>
            <a:t>. </a:t>
          </a:r>
          <a:r>
            <a:rPr lang="en-US" sz="1100" baseline="0"/>
            <a:t> </a:t>
          </a:r>
        </a:p>
        <a:p>
          <a:r>
            <a:rPr lang="en-US" sz="1100" baseline="0"/>
            <a:t>1) Connect the turbine to a 3 ohm resistor. Connect a voltmeter (DMM set to DC volts) across the resistor. Make sure to watch the units on the DMM for voltage.  Put the 3 blade (plastic) propeller on the turbine.</a:t>
          </a:r>
        </a:p>
        <a:p>
          <a:r>
            <a:rPr lang="en-US" sz="1100" baseline="0"/>
            <a:t>2) The formula for electrical power is P = V^2/R      V = voltage across the resistor (</a:t>
          </a:r>
          <a:r>
            <a:rPr lang="en-US" sz="1100" i="1" u="sng" baseline="0"/>
            <a:t>not the voltage on the power supply to the fan</a:t>
          </a:r>
          <a:r>
            <a:rPr lang="en-US" sz="1100" baseline="0"/>
            <a:t>)   R = Resistance = 3 ohm</a:t>
          </a:r>
        </a:p>
        <a:p>
          <a:r>
            <a:rPr lang="en-US" sz="1100" baseline="0"/>
            <a:t>3) Step through the voltages given on the chart below for the power supply to the fan to get a range of wind speeds.  In Task 2 you will measure the wind speeds without the turbine. </a:t>
          </a:r>
        </a:p>
        <a:p>
          <a:r>
            <a:rPr lang="en-US" sz="1100" baseline="0"/>
            <a:t>4) In your report you will need a graph of Electrical Power Output vs. Fan Voltage. </a:t>
          </a:r>
          <a:endParaRPr lang="en-US" sz="1100"/>
        </a:p>
      </xdr:txBody>
    </xdr:sp>
    <xdr:clientData/>
  </xdr:twoCellAnchor>
  <xdr:twoCellAnchor>
    <xdr:from>
      <xdr:col>2</xdr:col>
      <xdr:colOff>22860</xdr:colOff>
      <xdr:row>27</xdr:row>
      <xdr:rowOff>160020</xdr:rowOff>
    </xdr:from>
    <xdr:to>
      <xdr:col>9</xdr:col>
      <xdr:colOff>586740</xdr:colOff>
      <xdr:row>39</xdr:row>
      <xdr:rowOff>167640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508760" y="5463540"/>
          <a:ext cx="657606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Calculate the Wind Input Power</a:t>
          </a:r>
          <a:r>
            <a:rPr lang="en-US" sz="1200" b="1" u="sng" baseline="0"/>
            <a:t> </a:t>
          </a:r>
        </a:p>
        <a:p>
          <a:endParaRPr lang="en-US" sz="1200" b="1" u="sng" baseline="0"/>
        </a:p>
        <a:p>
          <a:r>
            <a:rPr lang="en-US" sz="1050" b="0" u="none" baseline="0"/>
            <a:t>1) Take out the wind turbine from the wind tunnel. </a:t>
          </a:r>
        </a:p>
        <a:p>
          <a:r>
            <a:rPr lang="en-US" sz="1050" b="0" u="none" baseline="0"/>
            <a:t>2)  Step through the Fan Voltages again to record the Wind Velocity.  Use the anemometer to get the Wind Velocity in m/s.  Calculate the power in the wind.  The formula for the input power in the wind is:</a:t>
          </a:r>
        </a:p>
        <a:p>
          <a:r>
            <a:rPr lang="en-US" sz="1050" b="0" u="none"/>
            <a:t>P = (1/2)</a:t>
          </a:r>
          <a:r>
            <a:rPr lang="en-US" sz="1050" b="0" i="1" u="none"/>
            <a:t>p</a:t>
          </a:r>
          <a:r>
            <a:rPr lang="en-US" sz="1050" b="0" i="0" u="none"/>
            <a:t>Av^3              P = Power in Watts</a:t>
          </a:r>
        </a:p>
        <a:p>
          <a:r>
            <a:rPr lang="en-US" sz="1050" b="0" i="0" u="none"/>
            <a:t>                                         </a:t>
          </a:r>
          <a:r>
            <a:rPr lang="en-US" sz="1050" b="0" i="1" u="none"/>
            <a:t>p</a:t>
          </a:r>
          <a:r>
            <a:rPr lang="en-US" sz="1050" b="0" i="0" u="none" baseline="0"/>
            <a:t> = density of air.  Use 1.22 kg/m^3</a:t>
          </a:r>
        </a:p>
        <a:p>
          <a:r>
            <a:rPr lang="en-US" sz="1050" b="0" i="0" u="none" baseline="0"/>
            <a:t>                                         A = Area of the circle that the propeller sweeps out</a:t>
          </a:r>
        </a:p>
        <a:p>
          <a:r>
            <a:rPr lang="en-US" sz="1050" b="0" i="0" u="none" baseline="0"/>
            <a:t>                                                     A = </a:t>
          </a:r>
          <a:r>
            <a:rPr lang="en-US" sz="1100">
              <a:solidFill>
                <a:schemeClr val="dk1"/>
              </a:solidFill>
              <a:effectLst/>
              <a:latin typeface="+mn-lt"/>
              <a:ea typeface="+mn-ea"/>
              <a:cs typeface="+mn-cs"/>
            </a:rPr>
            <a:t>π</a:t>
          </a:r>
          <a:r>
            <a:rPr lang="en-US" sz="1050" b="0" i="0" u="none" baseline="0"/>
            <a:t> r^2             r = radius of propeller in meters    v = Wind Velocity</a:t>
          </a:r>
        </a:p>
        <a:p>
          <a:r>
            <a:rPr lang="en-US" sz="1050" b="0" i="0" u="none" baseline="0"/>
            <a:t> Your report should have a graph of Wind Power vs. Wind Velocity for Task 2</a:t>
          </a:r>
        </a:p>
      </xdr:txBody>
    </xdr:sp>
    <xdr:clientData/>
  </xdr:twoCellAnchor>
  <xdr:twoCellAnchor>
    <xdr:from>
      <xdr:col>3</xdr:col>
      <xdr:colOff>251460</xdr:colOff>
      <xdr:row>55</xdr:row>
      <xdr:rowOff>106680</xdr:rowOff>
    </xdr:from>
    <xdr:to>
      <xdr:col>9</xdr:col>
      <xdr:colOff>373380</xdr:colOff>
      <xdr:row>65</xdr:row>
      <xdr:rowOff>38100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750820" y="11018520"/>
          <a:ext cx="512064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b="0">
              <a:solidFill>
                <a:schemeClr val="dk1"/>
              </a:solidFill>
              <a:effectLst/>
              <a:latin typeface="+mn-lt"/>
              <a:ea typeface="+mn-ea"/>
              <a:cs typeface="+mn-cs"/>
            </a:rPr>
            <a:t>1)) Calculate the % Efficiency of the</a:t>
          </a:r>
          <a:r>
            <a:rPr lang="en-US" sz="1100" b="0" baseline="0">
              <a:solidFill>
                <a:schemeClr val="dk1"/>
              </a:solidFill>
              <a:effectLst/>
              <a:latin typeface="+mn-lt"/>
              <a:ea typeface="+mn-ea"/>
              <a:cs typeface="+mn-cs"/>
            </a:rPr>
            <a:t> turbine.     </a:t>
          </a:r>
          <a:endParaRPr lang="en-US">
            <a:effectLst/>
          </a:endParaRPr>
        </a:p>
        <a:p>
          <a:r>
            <a:rPr lang="en-US" sz="1100" b="0" baseline="0">
              <a:solidFill>
                <a:schemeClr val="dk1"/>
              </a:solidFill>
              <a:effectLst/>
              <a:latin typeface="+mn-lt"/>
              <a:ea typeface="+mn-ea"/>
              <a:cs typeface="+mn-cs"/>
            </a:rPr>
            <a:t>    %  e = ((Electrical power output from Task 1)/(Power in the wind from Task 2)) * 100    </a:t>
          </a:r>
          <a:endParaRPr lang="en-US">
            <a:effectLst/>
          </a:endParaRPr>
        </a:p>
        <a:p>
          <a:r>
            <a:rPr lang="en-US" sz="1100" b="0" baseline="0">
              <a:solidFill>
                <a:schemeClr val="dk1"/>
              </a:solidFill>
              <a:effectLst/>
              <a:latin typeface="+mn-lt"/>
              <a:ea typeface="+mn-ea"/>
              <a:cs typeface="+mn-cs"/>
            </a:rPr>
            <a:t>2) Your report will require a graph of % Efficiency vs. Wind Velocity for the Wind Turbine.                     </a:t>
          </a:r>
          <a:endParaRPr lang="en-US">
            <a:effectLst/>
          </a:endParaRPr>
        </a:p>
        <a:p>
          <a:r>
            <a:rPr lang="en-US" sz="1100" b="0" baseline="0">
              <a:solidFill>
                <a:schemeClr val="dk1"/>
              </a:solidFill>
              <a:effectLst/>
              <a:latin typeface="+mn-lt"/>
              <a:ea typeface="+mn-ea"/>
              <a:cs typeface="+mn-cs"/>
            </a:rPr>
            <a:t>See the next page for Tasks 4 and 5.</a:t>
          </a:r>
          <a:endParaRPr lang="en-US">
            <a:effectLst/>
          </a:endParaRPr>
        </a:p>
        <a:p>
          <a:endParaRPr lang="en-US" sz="1100"/>
        </a:p>
      </xdr:txBody>
    </xdr:sp>
    <xdr:clientData/>
  </xdr:twoCellAnchor>
  <xdr:twoCellAnchor>
    <xdr:from>
      <xdr:col>3</xdr:col>
      <xdr:colOff>548640</xdr:colOff>
      <xdr:row>53</xdr:row>
      <xdr:rowOff>114300</xdr:rowOff>
    </xdr:from>
    <xdr:to>
      <xdr:col>6</xdr:col>
      <xdr:colOff>800100</xdr:colOff>
      <xdr:row>55</xdr:row>
      <xdr:rowOff>15240</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048000" y="10614660"/>
          <a:ext cx="315468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Calculate the Turbine Efficiency</a:t>
          </a:r>
        </a:p>
      </xdr:txBody>
    </xdr:sp>
    <xdr:clientData/>
  </xdr:twoCellAnchor>
  <xdr:twoCellAnchor>
    <xdr:from>
      <xdr:col>1</xdr:col>
      <xdr:colOff>28574</xdr:colOff>
      <xdr:row>16</xdr:row>
      <xdr:rowOff>28575</xdr:rowOff>
    </xdr:from>
    <xdr:to>
      <xdr:col>10</xdr:col>
      <xdr:colOff>495299</xdr:colOff>
      <xdr:row>17</xdr:row>
      <xdr:rowOff>133350</xdr:rowOff>
    </xdr:to>
    <xdr:sp macro="" textlink="">
      <xdr:nvSpPr>
        <xdr:cNvPr id="7" name="TextBox 6">
          <a:extLst>
            <a:ext uri="{FF2B5EF4-FFF2-40B4-BE49-F238E27FC236}">
              <a16:creationId xmlns:a16="http://schemas.microsoft.com/office/drawing/2014/main" id="{106E7F31-E232-4198-83A0-350F23BE7FD6}"/>
            </a:ext>
          </a:extLst>
        </xdr:cNvPr>
        <xdr:cNvSpPr txBox="1"/>
      </xdr:nvSpPr>
      <xdr:spPr>
        <a:xfrm>
          <a:off x="638174" y="3124200"/>
          <a:ext cx="7781925" cy="2952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fan voltage is not to be used in the power calculations.</a:t>
          </a:r>
          <a:r>
            <a:rPr lang="en-US" sz="1100" baseline="0"/>
            <a:t>  We increased the wind velocity by increasing the voltage to the fan.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777240</xdr:colOff>
      <xdr:row>1</xdr:row>
      <xdr:rowOff>259080</xdr:rowOff>
    </xdr:from>
    <xdr:to>
      <xdr:col>5</xdr:col>
      <xdr:colOff>914400</xdr:colOff>
      <xdr:row>10</xdr:row>
      <xdr:rowOff>106680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386840" y="441960"/>
          <a:ext cx="6659880" cy="181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sng"/>
            <a:t>Design</a:t>
          </a:r>
          <a:r>
            <a:rPr lang="en-US" sz="1200" b="1" u="sng" baseline="0"/>
            <a:t> your own Wind Turbine Blades</a:t>
          </a:r>
        </a:p>
        <a:p>
          <a:r>
            <a:rPr lang="en-US" sz="1200" b="0" u="none" baseline="0"/>
            <a:t>1) Design 4 different types of blades. Cut your blades out of balsa wood. </a:t>
          </a:r>
        </a:p>
        <a:p>
          <a:r>
            <a:rPr lang="en-US" sz="1200" b="0" u="none" baseline="0"/>
            <a:t>2) </a:t>
          </a:r>
          <a:r>
            <a:rPr lang="en-US" sz="1200" b="1" u="sng" baseline="0"/>
            <a:t>One at a time </a:t>
          </a:r>
          <a:r>
            <a:rPr lang="en-US" sz="1200" b="0" u="none" baseline="0"/>
            <a:t>test them in the turbine to find which blade gives the most electrical power output of the turbine.  The blades can be mounted in the 45 degree hub provided. Take a picture of the blades labeled with the blade number and include it in your report. </a:t>
          </a:r>
        </a:p>
        <a:p>
          <a:r>
            <a:rPr lang="en-US" sz="1200" b="0" u="none" baseline="0"/>
            <a:t>3) Put the turbine in the wind tunnel.      Set the fan at 8 volts on the power supply.   Calculate the power output as you did in Task 1.    If your blades do not turn, repeat the experiment at a higher fan voltage. </a:t>
          </a:r>
        </a:p>
        <a:p>
          <a:r>
            <a:rPr lang="en-US" sz="1200" b="0" u="none" baseline="0"/>
            <a:t>4) In your report, explain what factors led to the best blade design. </a:t>
          </a:r>
          <a:endParaRPr lang="en-US" sz="1200" b="0" u="none"/>
        </a:p>
      </xdr:txBody>
    </xdr:sp>
    <xdr:clientData/>
  </xdr:twoCellAnchor>
  <xdr:twoCellAnchor>
    <xdr:from>
      <xdr:col>2</xdr:col>
      <xdr:colOff>15240</xdr:colOff>
      <xdr:row>18</xdr:row>
      <xdr:rowOff>22860</xdr:rowOff>
    </xdr:from>
    <xdr:to>
      <xdr:col>6</xdr:col>
      <xdr:colOff>251460</xdr:colOff>
      <xdr:row>25</xdr:row>
      <xdr:rowOff>7620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638300" y="3954780"/>
          <a:ext cx="675894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Design your own experiment</a:t>
          </a:r>
          <a:r>
            <a:rPr lang="en-US" sz="1100" baseline="0"/>
            <a:t> to create your own propeller design using your </a:t>
          </a:r>
          <a:r>
            <a:rPr lang="en-US" sz="1100" b="1" baseline="0"/>
            <a:t>best </a:t>
          </a:r>
          <a:r>
            <a:rPr lang="en-US" sz="1100" baseline="0"/>
            <a:t>blade design from Task 3.  You have two  different blade angles and the number of blades on the hub.  In your report, describe your experimental design.  In your report explain the factors in your propeller design that you think most affected the turbine output.  Create your data table below.    Add graphs to your report as needed to show your results and illustrate your conclusions.  </a:t>
          </a:r>
        </a:p>
        <a:p>
          <a:r>
            <a:rPr lang="en-US" sz="1100" baseline="0"/>
            <a:t>See the next page for Task 6 calculations. </a:t>
          </a:r>
          <a:endParaRPr lang="en-US" sz="1100"/>
        </a:p>
      </xdr:txBody>
    </xdr:sp>
    <xdr:clientData/>
  </xdr:twoCellAnchor>
  <xdr:twoCellAnchor>
    <xdr:from>
      <xdr:col>1</xdr:col>
      <xdr:colOff>377686</xdr:colOff>
      <xdr:row>30</xdr:row>
      <xdr:rowOff>92765</xdr:rowOff>
    </xdr:from>
    <xdr:to>
      <xdr:col>4</xdr:col>
      <xdr:colOff>304799</xdr:colOff>
      <xdr:row>32</xdr:row>
      <xdr:rowOff>152400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87286" y="6341165"/>
          <a:ext cx="2968487" cy="4306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Calculate the power output for each. R = 3 ohm</a:t>
          </a:r>
        </a:p>
        <a:p>
          <a:endParaRPr lang="en-US" sz="1100"/>
        </a:p>
      </xdr:txBody>
    </xdr:sp>
    <xdr:clientData/>
  </xdr:twoCellAnchor>
  <xdr:twoCellAnchor>
    <xdr:from>
      <xdr:col>4</xdr:col>
      <xdr:colOff>536713</xdr:colOff>
      <xdr:row>28</xdr:row>
      <xdr:rowOff>92765</xdr:rowOff>
    </xdr:from>
    <xdr:to>
      <xdr:col>5</xdr:col>
      <xdr:colOff>563217</xdr:colOff>
      <xdr:row>39</xdr:row>
      <xdr:rowOff>132522</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187687" y="5970104"/>
          <a:ext cx="3511826" cy="20805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 (Do not just copy and paste this into your report.) The 30 degree angle hub has</a:t>
          </a:r>
          <a:r>
            <a:rPr lang="en-US" sz="1100" baseline="0"/>
            <a:t> a shallower angle so the blades capture more wind.  It was difficult getting data for the three blades on the  30 degree hub.  If the experiment were to be repeated, using less than 11 volts on the fan would be advisable.  The turbine was turning so fast that the blades flew out easily!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5</xdr:row>
      <xdr:rowOff>30480</xdr:rowOff>
    </xdr:from>
    <xdr:to>
      <xdr:col>12</xdr:col>
      <xdr:colOff>228600</xdr:colOff>
      <xdr:row>30</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828800" y="944880"/>
          <a:ext cx="5715000" cy="464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Include in</a:t>
          </a:r>
          <a:r>
            <a:rPr lang="en-US" sz="1100" baseline="0">
              <a:solidFill>
                <a:schemeClr val="dk1"/>
              </a:solidFill>
              <a:effectLst/>
              <a:latin typeface="+mn-lt"/>
              <a:ea typeface="+mn-ea"/>
              <a:cs typeface="+mn-cs"/>
            </a:rPr>
            <a:t> your report the following calculations: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Assume the average wind velocity for Columbus, Ohio is 5.5 m/s.  A wind turbine located at Byers Mazda Subaru near I 270 on the north part of Columbus can generate 150000kWH in a year.  It has a 69 ft. radius.  Assume it turns continuously in a year.</a:t>
          </a:r>
        </a:p>
        <a:p>
          <a:pPr lvl="0"/>
          <a:r>
            <a:rPr lang="en-US" sz="1100">
              <a:solidFill>
                <a:schemeClr val="dk1"/>
              </a:solidFill>
              <a:effectLst/>
              <a:latin typeface="+mn-lt"/>
              <a:ea typeface="+mn-ea"/>
              <a:cs typeface="+mn-cs"/>
            </a:rPr>
            <a:t>A) Estimate the efficiency of the turbine.  Show your calculations.  Watch</a:t>
          </a:r>
          <a:r>
            <a:rPr lang="en-US" sz="1100" baseline="0">
              <a:solidFill>
                <a:schemeClr val="dk1"/>
              </a:solidFill>
              <a:effectLst/>
              <a:latin typeface="+mn-lt"/>
              <a:ea typeface="+mn-ea"/>
              <a:cs typeface="+mn-cs"/>
            </a:rPr>
            <a:t> the units. 3.281 ft = 1 meter.  You will need to calculate the number of hours in a year for this calculation since you are given an energy per year ouput for the turbine.  Show your work.  You can use a separate sheet if you wish. Assume the density of air is 1.29 kg/m^3. </a:t>
          </a: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baseline="0">
            <a:solidFill>
              <a:schemeClr val="dk1"/>
            </a:solidFill>
            <a:effectLst/>
            <a:latin typeface="+mn-lt"/>
            <a:ea typeface="+mn-ea"/>
            <a:cs typeface="+mn-cs"/>
          </a:endParaRP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B) Assuming a single household uses about 50 kWH/day, how many households can be powered by this turbine? </a:t>
          </a:r>
        </a:p>
        <a:p>
          <a:r>
            <a:rPr lang="en-US" sz="1100">
              <a:solidFill>
                <a:schemeClr val="dk1"/>
              </a:solidFill>
              <a:effectLst/>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8:G64"/>
  <sheetViews>
    <sheetView topLeftCell="A53" workbookViewId="0">
      <selection activeCell="C55" sqref="C55"/>
    </sheetView>
  </sheetViews>
  <sheetFormatPr defaultRowHeight="14.4" x14ac:dyDescent="0.3"/>
  <cols>
    <col min="2" max="2" width="12.6640625" customWidth="1"/>
    <col min="3" max="5" width="14.6640625" customWidth="1"/>
    <col min="6" max="7" width="12.6640625" customWidth="1"/>
  </cols>
  <sheetData>
    <row r="8" spans="2:2" ht="18" x14ac:dyDescent="0.35">
      <c r="B8" s="1" t="s">
        <v>0</v>
      </c>
    </row>
    <row r="19" spans="2:4" ht="40.200000000000003" customHeight="1" x14ac:dyDescent="0.3">
      <c r="B19" s="4" t="s">
        <v>1</v>
      </c>
      <c r="C19" s="4" t="s">
        <v>3</v>
      </c>
      <c r="D19" s="4" t="s">
        <v>2</v>
      </c>
    </row>
    <row r="20" spans="2:4" x14ac:dyDescent="0.3">
      <c r="B20" s="5">
        <v>6</v>
      </c>
      <c r="C20" s="9">
        <v>3.7999999999999999E-2</v>
      </c>
      <c r="D20" s="5">
        <f>C20^2/3</f>
        <v>4.8133333333333334E-4</v>
      </c>
    </row>
    <row r="21" spans="2:4" x14ac:dyDescent="0.3">
      <c r="B21" s="5">
        <f>B20+1</f>
        <v>7</v>
      </c>
      <c r="C21" s="9">
        <v>0.20599999999999999</v>
      </c>
      <c r="D21" s="5">
        <f t="shared" ref="D21:D26" si="0">C21^2/3</f>
        <v>1.4145333333333331E-2</v>
      </c>
    </row>
    <row r="22" spans="2:4" x14ac:dyDescent="0.3">
      <c r="B22" s="5">
        <f t="shared" ref="B22:B26" si="1">B21+1</f>
        <v>8</v>
      </c>
      <c r="C22" s="9">
        <v>0.29699999999999999</v>
      </c>
      <c r="D22" s="5">
        <f t="shared" si="0"/>
        <v>2.9402999999999999E-2</v>
      </c>
    </row>
    <row r="23" spans="2:4" x14ac:dyDescent="0.3">
      <c r="B23" s="5">
        <f t="shared" si="1"/>
        <v>9</v>
      </c>
      <c r="C23" s="9">
        <v>0.35699999999999998</v>
      </c>
      <c r="D23" s="5">
        <f t="shared" si="0"/>
        <v>4.2482999999999993E-2</v>
      </c>
    </row>
    <row r="24" spans="2:4" x14ac:dyDescent="0.3">
      <c r="B24" s="5">
        <f t="shared" si="1"/>
        <v>10</v>
      </c>
      <c r="C24" s="9">
        <v>0.4</v>
      </c>
      <c r="D24" s="5">
        <f t="shared" si="0"/>
        <v>5.3333333333333344E-2</v>
      </c>
    </row>
    <row r="25" spans="2:4" x14ac:dyDescent="0.3">
      <c r="B25" s="5">
        <f t="shared" si="1"/>
        <v>11</v>
      </c>
      <c r="C25" s="9">
        <v>0.435</v>
      </c>
      <c r="D25" s="5">
        <f t="shared" si="0"/>
        <v>6.3075000000000006E-2</v>
      </c>
    </row>
    <row r="26" spans="2:4" x14ac:dyDescent="0.3">
      <c r="B26" s="5">
        <f t="shared" si="1"/>
        <v>12</v>
      </c>
      <c r="C26" s="9">
        <v>0.46500000000000002</v>
      </c>
      <c r="D26" s="5">
        <f t="shared" si="0"/>
        <v>7.2075000000000014E-2</v>
      </c>
    </row>
    <row r="29" spans="2:4" ht="18" x14ac:dyDescent="0.35">
      <c r="B29" s="1" t="s">
        <v>4</v>
      </c>
    </row>
    <row r="31" spans="2:4" ht="18" x14ac:dyDescent="0.35">
      <c r="B31" s="1"/>
    </row>
    <row r="43" spans="2:7" ht="28.2" customHeight="1" x14ac:dyDescent="0.3">
      <c r="B43" s="6" t="s">
        <v>7</v>
      </c>
      <c r="C43" s="9">
        <v>5.5E-2</v>
      </c>
      <c r="D43" t="s">
        <v>17</v>
      </c>
      <c r="E43" s="4" t="s">
        <v>27</v>
      </c>
      <c r="F43" s="5">
        <f>PI()*C43^2</f>
        <v>9.5033177771091243E-3</v>
      </c>
      <c r="G43" t="s">
        <v>28</v>
      </c>
    </row>
    <row r="44" spans="2:7" x14ac:dyDescent="0.3">
      <c r="F44" s="2"/>
    </row>
    <row r="45" spans="2:7" ht="28.8" x14ac:dyDescent="0.3">
      <c r="B45" s="4" t="s">
        <v>1</v>
      </c>
      <c r="C45" s="4" t="s">
        <v>8</v>
      </c>
      <c r="D45" s="4" t="s">
        <v>5</v>
      </c>
    </row>
    <row r="46" spans="2:7" x14ac:dyDescent="0.3">
      <c r="B46" s="5">
        <v>6</v>
      </c>
      <c r="C46" s="9">
        <v>4.4000000000000004</v>
      </c>
      <c r="D46" s="5">
        <f>0.5*1.22*$F$43*C46^3</f>
        <v>0.49381367913041097</v>
      </c>
    </row>
    <row r="47" spans="2:7" x14ac:dyDescent="0.3">
      <c r="B47" s="5">
        <f>B46+1</f>
        <v>7</v>
      </c>
      <c r="C47" s="9">
        <v>5.7</v>
      </c>
      <c r="D47" s="5">
        <f t="shared" ref="D47:D52" si="2">0.5*1.22*$F$43*C47^3</f>
        <v>1.0735682367486639</v>
      </c>
    </row>
    <row r="48" spans="2:7" x14ac:dyDescent="0.3">
      <c r="B48" s="5">
        <f t="shared" ref="B48:B52" si="3">B47+1</f>
        <v>8</v>
      </c>
      <c r="C48" s="9">
        <v>6.3</v>
      </c>
      <c r="D48" s="5">
        <f t="shared" si="2"/>
        <v>1.449528421129811</v>
      </c>
    </row>
    <row r="49" spans="2:4" x14ac:dyDescent="0.3">
      <c r="B49" s="5">
        <f t="shared" si="3"/>
        <v>9</v>
      </c>
      <c r="C49" s="9">
        <v>6.9</v>
      </c>
      <c r="D49" s="5">
        <f t="shared" si="2"/>
        <v>1.9043745059806085</v>
      </c>
    </row>
    <row r="50" spans="2:4" x14ac:dyDescent="0.3">
      <c r="B50" s="5">
        <f t="shared" si="3"/>
        <v>10</v>
      </c>
      <c r="C50" s="9">
        <v>7.5</v>
      </c>
      <c r="D50" s="5">
        <f t="shared" si="2"/>
        <v>2.4456194342029263</v>
      </c>
    </row>
    <row r="51" spans="2:4" x14ac:dyDescent="0.3">
      <c r="B51" s="5">
        <f t="shared" si="3"/>
        <v>11</v>
      </c>
      <c r="C51" s="9">
        <v>7.7</v>
      </c>
      <c r="D51" s="5">
        <f t="shared" si="2"/>
        <v>2.6465326865895458</v>
      </c>
    </row>
    <row r="52" spans="2:4" x14ac:dyDescent="0.3">
      <c r="B52" s="5">
        <f t="shared" si="3"/>
        <v>12</v>
      </c>
      <c r="C52" s="9">
        <v>8.4</v>
      </c>
      <c r="D52" s="5">
        <f t="shared" si="2"/>
        <v>3.4359192204558489</v>
      </c>
    </row>
    <row r="55" spans="2:4" ht="18" x14ac:dyDescent="0.35">
      <c r="B55" s="1" t="s">
        <v>9</v>
      </c>
    </row>
    <row r="57" spans="2:4" ht="28.8" x14ac:dyDescent="0.3">
      <c r="B57" s="4" t="s">
        <v>1</v>
      </c>
      <c r="C57" s="7" t="s">
        <v>6</v>
      </c>
    </row>
    <row r="58" spans="2:4" x14ac:dyDescent="0.3">
      <c r="B58" s="5">
        <v>6</v>
      </c>
      <c r="C58" s="12">
        <f>D20/D46</f>
        <v>9.7472660980340783E-4</v>
      </c>
    </row>
    <row r="59" spans="2:4" x14ac:dyDescent="0.3">
      <c r="B59" s="5">
        <f>B58+1</f>
        <v>7</v>
      </c>
      <c r="C59" s="12">
        <f t="shared" ref="C59:C64" si="4">D21/D47</f>
        <v>1.3175998366133606E-2</v>
      </c>
    </row>
    <row r="60" spans="2:4" x14ac:dyDescent="0.3">
      <c r="B60" s="5">
        <f t="shared" ref="B60:B64" si="5">B59+1</f>
        <v>8</v>
      </c>
      <c r="C60" s="12">
        <f t="shared" si="4"/>
        <v>2.0284528106790978E-2</v>
      </c>
    </row>
    <row r="61" spans="2:4" x14ac:dyDescent="0.3">
      <c r="B61" s="5">
        <f t="shared" si="5"/>
        <v>9</v>
      </c>
      <c r="C61" s="12">
        <f t="shared" si="4"/>
        <v>2.2308112121110585E-2</v>
      </c>
    </row>
    <row r="62" spans="2:4" x14ac:dyDescent="0.3">
      <c r="B62" s="5">
        <f t="shared" si="5"/>
        <v>10</v>
      </c>
      <c r="C62" s="12">
        <f t="shared" si="4"/>
        <v>2.1807699344978296E-2</v>
      </c>
    </row>
    <row r="63" spans="2:4" x14ac:dyDescent="0.3">
      <c r="B63" s="5">
        <f t="shared" si="5"/>
        <v>11</v>
      </c>
      <c r="C63" s="12">
        <f t="shared" si="4"/>
        <v>2.3833070462198448E-2</v>
      </c>
    </row>
    <row r="64" spans="2:4" x14ac:dyDescent="0.3">
      <c r="B64" s="5">
        <f t="shared" si="5"/>
        <v>12</v>
      </c>
      <c r="C64" s="12">
        <f t="shared" si="4"/>
        <v>2.0976919239224054E-2</v>
      </c>
    </row>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36"/>
  <sheetViews>
    <sheetView zoomScale="85" zoomScaleNormal="85" workbookViewId="0">
      <selection activeCell="F13" sqref="F13"/>
    </sheetView>
  </sheetViews>
  <sheetFormatPr defaultRowHeight="14.4" x14ac:dyDescent="0.3"/>
  <cols>
    <col min="2" max="4" width="14.6640625" customWidth="1"/>
    <col min="5" max="5" width="50.6640625" customWidth="1"/>
    <col min="6" max="7" width="14.6640625" customWidth="1"/>
  </cols>
  <sheetData>
    <row r="2" spans="2:7" ht="40.200000000000003" customHeight="1" x14ac:dyDescent="0.35">
      <c r="B2" s="1" t="s">
        <v>14</v>
      </c>
    </row>
    <row r="12" spans="2:7" ht="40.200000000000003" customHeight="1" x14ac:dyDescent="0.3">
      <c r="B12" s="4" t="s">
        <v>10</v>
      </c>
      <c r="C12" s="4" t="s">
        <v>11</v>
      </c>
      <c r="D12" s="4" t="s">
        <v>12</v>
      </c>
      <c r="E12" s="4" t="s">
        <v>13</v>
      </c>
      <c r="F12" s="3"/>
      <c r="G12" s="3"/>
    </row>
    <row r="13" spans="2:7" x14ac:dyDescent="0.3">
      <c r="B13" s="5">
        <v>1</v>
      </c>
      <c r="C13" s="9">
        <v>0.1</v>
      </c>
      <c r="D13" s="5">
        <v>0</v>
      </c>
      <c r="E13" s="5" t="s">
        <v>30</v>
      </c>
    </row>
    <row r="14" spans="2:7" x14ac:dyDescent="0.3">
      <c r="B14" s="5">
        <v>2</v>
      </c>
      <c r="C14" s="9">
        <v>0</v>
      </c>
      <c r="D14" s="5"/>
      <c r="E14" s="5" t="s">
        <v>29</v>
      </c>
    </row>
    <row r="15" spans="2:7" x14ac:dyDescent="0.3">
      <c r="B15" s="5"/>
      <c r="C15" s="9"/>
      <c r="D15" s="5"/>
      <c r="E15" s="5"/>
    </row>
    <row r="16" spans="2:7" x14ac:dyDescent="0.3">
      <c r="B16" s="5"/>
      <c r="C16" s="9"/>
      <c r="D16" s="5"/>
      <c r="E16" s="5"/>
    </row>
    <row r="19" spans="1:5" ht="18" x14ac:dyDescent="0.35">
      <c r="B19" s="1" t="s">
        <v>15</v>
      </c>
    </row>
    <row r="27" spans="1:5" x14ac:dyDescent="0.3">
      <c r="B27" t="s">
        <v>25</v>
      </c>
      <c r="C27" t="s">
        <v>26</v>
      </c>
    </row>
    <row r="28" spans="1:5" x14ac:dyDescent="0.3">
      <c r="A28" s="5" t="s">
        <v>18</v>
      </c>
      <c r="B28" s="5" t="s">
        <v>21</v>
      </c>
      <c r="C28" s="5" t="s">
        <v>22</v>
      </c>
      <c r="D28" s="5" t="s">
        <v>23</v>
      </c>
      <c r="E28" s="11" t="s">
        <v>24</v>
      </c>
    </row>
    <row r="29" spans="1:5" x14ac:dyDescent="0.3">
      <c r="A29" s="10" t="s">
        <v>19</v>
      </c>
      <c r="B29" s="5">
        <v>0</v>
      </c>
      <c r="C29" s="5">
        <v>0.13500000000000001</v>
      </c>
      <c r="D29" s="5">
        <v>0.245</v>
      </c>
    </row>
    <row r="30" spans="1:5" x14ac:dyDescent="0.3">
      <c r="A30" s="10" t="s">
        <v>20</v>
      </c>
      <c r="B30" s="5"/>
      <c r="C30" s="5"/>
      <c r="D30" s="5"/>
    </row>
    <row r="34" spans="1:4" x14ac:dyDescent="0.3">
      <c r="A34" s="5"/>
      <c r="B34" s="5"/>
      <c r="C34" s="5"/>
      <c r="D34" s="5"/>
    </row>
    <row r="35" spans="1:4" x14ac:dyDescent="0.3">
      <c r="A35" s="10"/>
      <c r="B35" s="5"/>
      <c r="C35" s="5"/>
      <c r="D35" s="5"/>
    </row>
    <row r="36" spans="1:4" x14ac:dyDescent="0.3">
      <c r="A36" s="10"/>
      <c r="B36" s="5"/>
      <c r="C36" s="5"/>
      <c r="D36" s="5"/>
    </row>
  </sheetData>
  <pageMargins left="0.7" right="0.7" top="0.75" bottom="0.75" header="0.3" footer="0.3"/>
  <pageSetup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
  <sheetViews>
    <sheetView tabSelected="1" topLeftCell="A4" workbookViewId="0">
      <selection activeCell="B6" sqref="B6"/>
    </sheetView>
  </sheetViews>
  <sheetFormatPr defaultRowHeight="14.4" x14ac:dyDescent="0.3"/>
  <sheetData>
    <row r="6" spans="2:2" ht="18" x14ac:dyDescent="0.35">
      <c r="B6" s="8" t="s">
        <v>16</v>
      </c>
    </row>
  </sheetData>
  <pageMargins left="0.7" right="0.7" top="0.75" bottom="0.75" header="0.3" footer="0.3"/>
  <pageSetup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Powers</dc:creator>
  <cp:lastModifiedBy>Gage Farmer</cp:lastModifiedBy>
  <cp:lastPrinted>2019-12-26T15:46:28Z</cp:lastPrinted>
  <dcterms:created xsi:type="dcterms:W3CDTF">2019-12-22T14:21:03Z</dcterms:created>
  <dcterms:modified xsi:type="dcterms:W3CDTF">2022-03-30T15:47:23Z</dcterms:modified>
</cp:coreProperties>
</file>