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ur\Documents\College-Work\Fund. of Engineering\"/>
    </mc:Choice>
  </mc:AlternateContent>
  <xr:revisionPtr revIDLastSave="0" documentId="8_{8B8F5FA8-37A6-460A-8DD5-108716DC2D81}" xr6:coauthVersionLast="47" xr6:coauthVersionMax="47" xr10:uidLastSave="{00000000-0000-0000-0000-000000000000}"/>
  <bookViews>
    <workbookView xWindow="-108" yWindow="-108" windowWidth="23256" windowHeight="12576" xr2:uid="{43285CE6-14B5-4CD4-9D3B-914378291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1" i="1" l="1"/>
  <c r="C22" i="1"/>
  <c r="B23" i="1"/>
  <c r="C23" i="1" s="1"/>
  <c r="B8" i="1"/>
  <c r="F13" i="1"/>
  <c r="B4" i="1"/>
  <c r="B24" i="1" l="1"/>
  <c r="B25" i="1" l="1"/>
  <c r="C24" i="1"/>
  <c r="B26" i="1" l="1"/>
  <c r="C25" i="1"/>
  <c r="B27" i="1" l="1"/>
  <c r="C26" i="1"/>
  <c r="B28" i="1" l="1"/>
  <c r="C27" i="1"/>
  <c r="B29" i="1" l="1"/>
  <c r="C28" i="1"/>
  <c r="B30" i="1" l="1"/>
  <c r="C29" i="1"/>
  <c r="B31" i="1" l="1"/>
  <c r="C30" i="1"/>
  <c r="B32" i="1" l="1"/>
  <c r="C31" i="1"/>
  <c r="B33" i="1" l="1"/>
  <c r="C32" i="1"/>
  <c r="C33" i="1" l="1"/>
  <c r="B34" i="1"/>
  <c r="B35" i="1" l="1"/>
  <c r="C35" i="1" s="1"/>
  <c r="C34" i="1"/>
</calcChain>
</file>

<file path=xl/sharedStrings.xml><?xml version="1.0" encoding="utf-8"?>
<sst xmlns="http://schemas.openxmlformats.org/spreadsheetml/2006/main" count="15" uniqueCount="15">
  <si>
    <t>Problem 12</t>
  </si>
  <si>
    <t>m^3/min</t>
  </si>
  <si>
    <t>ft^3/s</t>
  </si>
  <si>
    <t>Problem 13</t>
  </si>
  <si>
    <t>Problem 14</t>
  </si>
  <si>
    <t>Time (s)</t>
  </si>
  <si>
    <t>Distance (m)</t>
  </si>
  <si>
    <t>Slope =</t>
  </si>
  <si>
    <t>Problem 15</t>
  </si>
  <si>
    <t>Parts Sold</t>
  </si>
  <si>
    <t>Profit</t>
  </si>
  <si>
    <t>Max profit is $8300 at 45 parts sold</t>
  </si>
  <si>
    <t>Extra Credit</t>
  </si>
  <si>
    <t>MW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</si>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</sst>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Per Parts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Sheet1!$B$22:$B$35</c:f>
              <c:numCache>
                <c:formatCode>General</c:formatCode>
                <c:ptCount val="14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</c:numCache>
            </c:numRef>
          </c:cat>
          <c:val>
            <c:numRef>
              <c:f>Sheet1!$C$22:$C$35</c:f>
              <c:numCache>
                <c:formatCode>General</c:formatCode>
                <c:ptCount val="14"/>
                <c:pt idx="0">
                  <c:v>3400</c:v>
                </c:pt>
                <c:pt idx="1">
                  <c:v>4700</c:v>
                </c:pt>
                <c:pt idx="2">
                  <c:v>5800</c:v>
                </c:pt>
                <c:pt idx="3">
                  <c:v>6700</c:v>
                </c:pt>
                <c:pt idx="4">
                  <c:v>7400</c:v>
                </c:pt>
                <c:pt idx="5">
                  <c:v>7900</c:v>
                </c:pt>
                <c:pt idx="6">
                  <c:v>8200</c:v>
                </c:pt>
                <c:pt idx="7">
                  <c:v>8300</c:v>
                </c:pt>
                <c:pt idx="8">
                  <c:v>8200</c:v>
                </c:pt>
                <c:pt idx="9">
                  <c:v>7900</c:v>
                </c:pt>
                <c:pt idx="10">
                  <c:v>7400</c:v>
                </c:pt>
                <c:pt idx="11">
                  <c:v>6700</c:v>
                </c:pt>
                <c:pt idx="12">
                  <c:v>5800</c:v>
                </c:pt>
                <c:pt idx="13">
                  <c:v>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8-42D9-81A3-D21147492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5457263"/>
        <c:axId val="1885458095"/>
      </c:barChart>
      <c:catAx>
        <c:axId val="1885457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Parts</a:t>
                </a:r>
                <a:r>
                  <a:rPr lang="en-US" baseline="0"/>
                  <a:t>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58095"/>
        <c:crosses val="autoZero"/>
        <c:auto val="1"/>
        <c:lblAlgn val="ctr"/>
        <c:lblOffset val="100"/>
        <c:noMultiLvlLbl val="0"/>
      </c:catAx>
      <c:valAx>
        <c:axId val="188545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  <a:r>
                  <a:rPr lang="en-US" baseline="0"/>
                  <a:t>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5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20</xdr:row>
      <xdr:rowOff>53340</xdr:rowOff>
    </xdr:from>
    <xdr:to>
      <xdr:col>10</xdr:col>
      <xdr:colOff>419100</xdr:colOff>
      <xdr:row>35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64068-0BB5-4E96-971D-EB1ED6761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EF6B-7844-4E5B-B2B8-2B460A166147}">
  <dimension ref="B2:L41"/>
  <sheetViews>
    <sheetView tabSelected="1" topLeftCell="A19" workbookViewId="0">
      <selection activeCell="D40" sqref="D40"/>
    </sheetView>
  </sheetViews>
  <sheetFormatPr defaultRowHeight="14.4" x14ac:dyDescent="0.3"/>
  <sheetData>
    <row r="2" spans="2:6" x14ac:dyDescent="0.3">
      <c r="B2" s="1" t="s">
        <v>0</v>
      </c>
    </row>
    <row r="3" spans="2:6" x14ac:dyDescent="0.3">
      <c r="B3">
        <v>23.6</v>
      </c>
      <c r="C3" t="s">
        <v>1</v>
      </c>
    </row>
    <row r="4" spans="2:6" x14ac:dyDescent="0.3">
      <c r="B4">
        <f>CONVERT(CONVERT(B3, "m^3", "ft^3"), "sec", "min")</f>
        <v>13.890435577118845</v>
      </c>
      <c r="C4" t="s">
        <v>2</v>
      </c>
    </row>
    <row r="7" spans="2:6" x14ac:dyDescent="0.3">
      <c r="B7" s="1" t="s">
        <v>3</v>
      </c>
    </row>
    <row r="8" spans="2:6" x14ac:dyDescent="0.3">
      <c r="B8">
        <f>(17000*SQRT(23^2+14^2))/(6748*SIN(RADIANS(63)))</f>
        <v>76.131075777673402</v>
      </c>
    </row>
    <row r="11" spans="2:6" x14ac:dyDescent="0.3">
      <c r="B11" s="1" t="s">
        <v>4</v>
      </c>
    </row>
    <row r="12" spans="2:6" x14ac:dyDescent="0.3">
      <c r="B12" t="s">
        <v>5</v>
      </c>
      <c r="C12" t="s">
        <v>6</v>
      </c>
    </row>
    <row r="13" spans="2:6" x14ac:dyDescent="0.3">
      <c r="B13">
        <v>1.5</v>
      </c>
      <c r="C13">
        <v>3.2</v>
      </c>
      <c r="E13" t="s">
        <v>7</v>
      </c>
      <c r="F13">
        <f>SLOPE(C13:C17,B13:B17)</f>
        <v>0.61320020025588273</v>
      </c>
    </row>
    <row r="14" spans="2:6" x14ac:dyDescent="0.3">
      <c r="B14">
        <v>3.7</v>
      </c>
      <c r="C14">
        <v>5.0999999999999996</v>
      </c>
    </row>
    <row r="15" spans="2:6" x14ac:dyDescent="0.3">
      <c r="B15">
        <v>7.6</v>
      </c>
      <c r="C15">
        <v>7.3</v>
      </c>
    </row>
    <row r="16" spans="2:6" x14ac:dyDescent="0.3">
      <c r="B16">
        <v>8.9</v>
      </c>
      <c r="C16">
        <v>8.3000000000000007</v>
      </c>
    </row>
    <row r="17" spans="2:12" x14ac:dyDescent="0.3">
      <c r="B17">
        <v>12.2</v>
      </c>
      <c r="C17">
        <v>9.8000000000000007</v>
      </c>
    </row>
    <row r="20" spans="2:12" x14ac:dyDescent="0.3">
      <c r="B20" s="1" t="s">
        <v>8</v>
      </c>
    </row>
    <row r="21" spans="2:12" x14ac:dyDescent="0.3">
      <c r="B21" t="s">
        <v>9</v>
      </c>
      <c r="C21" t="s">
        <v>10</v>
      </c>
      <c r="L21" t="s">
        <v>11</v>
      </c>
    </row>
    <row r="22" spans="2:12" x14ac:dyDescent="0.3">
      <c r="B22">
        <v>10</v>
      </c>
      <c r="C22">
        <f>(-4*B22^2)+(360*B22)+200</f>
        <v>3400</v>
      </c>
    </row>
    <row r="23" spans="2:12" x14ac:dyDescent="0.3">
      <c r="B23">
        <f>B22+5</f>
        <v>15</v>
      </c>
      <c r="C23">
        <f t="shared" ref="C23:C35" si="0">(-4*B23^2)+(360*B23)+200</f>
        <v>4700</v>
      </c>
    </row>
    <row r="24" spans="2:12" x14ac:dyDescent="0.3">
      <c r="B24">
        <f t="shared" ref="B24:B35" si="1">B23+5</f>
        <v>20</v>
      </c>
      <c r="C24">
        <f t="shared" si="0"/>
        <v>5800</v>
      </c>
    </row>
    <row r="25" spans="2:12" x14ac:dyDescent="0.3">
      <c r="B25">
        <f t="shared" si="1"/>
        <v>25</v>
      </c>
      <c r="C25">
        <f t="shared" si="0"/>
        <v>6700</v>
      </c>
    </row>
    <row r="26" spans="2:12" x14ac:dyDescent="0.3">
      <c r="B26">
        <f t="shared" si="1"/>
        <v>30</v>
      </c>
      <c r="C26">
        <f t="shared" si="0"/>
        <v>7400</v>
      </c>
    </row>
    <row r="27" spans="2:12" x14ac:dyDescent="0.3">
      <c r="B27">
        <f t="shared" si="1"/>
        <v>35</v>
      </c>
      <c r="C27">
        <f t="shared" si="0"/>
        <v>7900</v>
      </c>
    </row>
    <row r="28" spans="2:12" x14ac:dyDescent="0.3">
      <c r="B28">
        <f t="shared" si="1"/>
        <v>40</v>
      </c>
      <c r="C28">
        <f t="shared" si="0"/>
        <v>8200</v>
      </c>
    </row>
    <row r="29" spans="2:12" x14ac:dyDescent="0.3">
      <c r="B29">
        <f t="shared" si="1"/>
        <v>45</v>
      </c>
      <c r="C29">
        <f t="shared" si="0"/>
        <v>8300</v>
      </c>
    </row>
    <row r="30" spans="2:12" x14ac:dyDescent="0.3">
      <c r="B30">
        <f t="shared" si="1"/>
        <v>50</v>
      </c>
      <c r="C30">
        <f t="shared" si="0"/>
        <v>8200</v>
      </c>
    </row>
    <row r="31" spans="2:12" x14ac:dyDescent="0.3">
      <c r="B31">
        <f t="shared" si="1"/>
        <v>55</v>
      </c>
      <c r="C31">
        <f t="shared" si="0"/>
        <v>7900</v>
      </c>
    </row>
    <row r="32" spans="2:12" x14ac:dyDescent="0.3">
      <c r="B32">
        <f t="shared" si="1"/>
        <v>60</v>
      </c>
      <c r="C32">
        <f t="shared" si="0"/>
        <v>7400</v>
      </c>
    </row>
    <row r="33" spans="2:3" x14ac:dyDescent="0.3">
      <c r="B33">
        <f t="shared" si="1"/>
        <v>65</v>
      </c>
      <c r="C33">
        <f t="shared" si="0"/>
        <v>6700</v>
      </c>
    </row>
    <row r="34" spans="2:3" x14ac:dyDescent="0.3">
      <c r="B34">
        <f t="shared" si="1"/>
        <v>70</v>
      </c>
      <c r="C34">
        <f t="shared" si="0"/>
        <v>5800</v>
      </c>
    </row>
    <row r="35" spans="2:3" x14ac:dyDescent="0.3">
      <c r="B35">
        <f t="shared" si="1"/>
        <v>75</v>
      </c>
      <c r="C35">
        <f t="shared" si="0"/>
        <v>4700</v>
      </c>
    </row>
    <row r="39" spans="2:3" x14ac:dyDescent="0.3">
      <c r="B39" s="1" t="s">
        <v>12</v>
      </c>
    </row>
    <row r="40" spans="2:3" x14ac:dyDescent="0.3">
      <c r="B40" s="2">
        <v>3.678E-4</v>
      </c>
      <c r="C40" t="s">
        <v>13</v>
      </c>
    </row>
    <row r="41" spans="2:3" x14ac:dyDescent="0.3">
      <c r="B41">
        <f>CONVERT(B40, "MW", "mW")</f>
        <v>367800</v>
      </c>
      <c r="C4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Farmer</dc:creator>
  <cp:lastModifiedBy>Gage Farmer</cp:lastModifiedBy>
  <dcterms:created xsi:type="dcterms:W3CDTF">2022-02-21T15:19:53Z</dcterms:created>
  <dcterms:modified xsi:type="dcterms:W3CDTF">2022-02-21T15:39:20Z</dcterms:modified>
</cp:coreProperties>
</file>