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mnj\dev\research\jupyter-notebook-docker-compose\notebooks\research-direct-damages\"/>
    </mc:Choice>
  </mc:AlternateContent>
  <xr:revisionPtr revIDLastSave="0" documentId="13_ncr:1_{A50FC9A8-84A8-4D42-A75F-33ACBB8FA34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info" sheetId="4" r:id="rId1"/>
    <sheet name="claims-dmg-by-state-year-event-" sheetId="1" r:id="rId2"/>
    <sheet name="by-event" sheetId="5" r:id="rId3"/>
    <sheet name="ian" sheetId="6" r:id="rId4"/>
    <sheet name="ida" sheetId="7" r:id="rId5"/>
    <sheet name="harvey" sheetId="8" r:id="rId6"/>
    <sheet name="irma" sheetId="9" r:id="rId7"/>
  </sheets>
  <externalReferences>
    <externalReference r:id="rId8"/>
  </externalReferenc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3" i="9"/>
  <c r="E14" i="9"/>
  <c r="E15" i="9"/>
  <c r="E16" i="9"/>
  <c r="E17" i="9"/>
  <c r="E19" i="9"/>
  <c r="E20" i="9"/>
  <c r="E21" i="9"/>
  <c r="E22" i="9"/>
  <c r="E23" i="9"/>
  <c r="E56" i="9"/>
  <c r="E55" i="9"/>
  <c r="E53" i="9"/>
  <c r="E52" i="9"/>
  <c r="E51" i="9"/>
  <c r="E5" i="9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4" i="6"/>
  <c r="E13" i="8"/>
  <c r="E7" i="8"/>
  <c r="E56" i="8"/>
  <c r="E55" i="8"/>
  <c r="E53" i="8"/>
  <c r="E52" i="8"/>
  <c r="E51" i="8"/>
  <c r="E15" i="8"/>
  <c r="E14" i="8"/>
  <c r="E12" i="8"/>
  <c r="E11" i="8"/>
  <c r="E9" i="8"/>
  <c r="E8" i="8"/>
  <c r="E6" i="8"/>
  <c r="E5" i="8"/>
  <c r="I6" i="7"/>
  <c r="I8" i="7"/>
  <c r="I9" i="7"/>
  <c r="I10" i="7"/>
  <c r="I11" i="7"/>
  <c r="I12" i="7"/>
  <c r="I14" i="7"/>
  <c r="I15" i="7"/>
  <c r="I16" i="7"/>
  <c r="I17" i="7"/>
  <c r="I19" i="7"/>
  <c r="I20" i="7"/>
  <c r="I21" i="7"/>
  <c r="I22" i="7"/>
  <c r="I23" i="7"/>
  <c r="I25" i="7"/>
  <c r="I26" i="7"/>
  <c r="I27" i="7"/>
  <c r="I28" i="7"/>
  <c r="I30" i="7"/>
  <c r="I31" i="7"/>
  <c r="I32" i="7"/>
  <c r="I34" i="7"/>
  <c r="I35" i="7"/>
  <c r="I36" i="7"/>
  <c r="I37" i="7"/>
  <c r="I39" i="7"/>
  <c r="I40" i="7"/>
  <c r="I41" i="7"/>
  <c r="I42" i="7"/>
  <c r="I43" i="7"/>
  <c r="I45" i="7"/>
  <c r="I46" i="7"/>
  <c r="I47" i="7"/>
  <c r="I48" i="7"/>
  <c r="I49" i="7"/>
  <c r="I51" i="7"/>
  <c r="I52" i="7"/>
  <c r="I53" i="7"/>
  <c r="I55" i="7"/>
  <c r="I56" i="7"/>
  <c r="I5" i="7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0" i="6"/>
  <c r="I21" i="6"/>
  <c r="I23" i="6"/>
  <c r="I24" i="6"/>
  <c r="I25" i="6"/>
  <c r="I26" i="6"/>
  <c r="I27" i="6"/>
  <c r="I28" i="6"/>
  <c r="I29" i="6"/>
  <c r="I30" i="6"/>
  <c r="I31" i="6"/>
  <c r="I33" i="6"/>
  <c r="I34" i="6"/>
  <c r="I35" i="6"/>
  <c r="I36" i="6"/>
  <c r="I37" i="6"/>
  <c r="I38" i="6"/>
  <c r="I39" i="6"/>
  <c r="I40" i="6"/>
  <c r="I41" i="6"/>
  <c r="I42" i="6"/>
  <c r="I43" i="6"/>
  <c r="I44" i="6"/>
  <c r="I46" i="6"/>
  <c r="I47" i="6"/>
  <c r="I48" i="6"/>
  <c r="I49" i="6"/>
  <c r="I50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" i="1"/>
</calcChain>
</file>

<file path=xl/sharedStrings.xml><?xml version="1.0" encoding="utf-8"?>
<sst xmlns="http://schemas.openxmlformats.org/spreadsheetml/2006/main" count="4351" uniqueCount="162">
  <si>
    <t>state</t>
  </si>
  <si>
    <t>yearOfLoss</t>
  </si>
  <si>
    <t>floodEvent</t>
  </si>
  <si>
    <t>occupancyType</t>
  </si>
  <si>
    <t>count</t>
  </si>
  <si>
    <t>amountPaidOnBuildingClaim</t>
  </si>
  <si>
    <t>amountPaidOnContentsClaim</t>
  </si>
  <si>
    <t>amountPaidOnIncreasedCostOfComplianceClaim</t>
  </si>
  <si>
    <t>buildingDamageAmount</t>
  </si>
  <si>
    <t>contentsDamageAmount</t>
  </si>
  <si>
    <t>AL</t>
  </si>
  <si>
    <t>Hurricane Frederic</t>
  </si>
  <si>
    <t>Not a named storm</t>
  </si>
  <si>
    <t>Flooding</t>
  </si>
  <si>
    <t>Hurricane Elena</t>
  </si>
  <si>
    <t>Tropical Storm Alberto</t>
  </si>
  <si>
    <t>Hurricane Opal</t>
  </si>
  <si>
    <t>Hurricane Danny</t>
  </si>
  <si>
    <t>Hurricane Georges</t>
  </si>
  <si>
    <t>Tropical Storm Isidore</t>
  </si>
  <si>
    <t>Hurricane Ivan</t>
  </si>
  <si>
    <t>Hurricane Cindy</t>
  </si>
  <si>
    <t>Hurricane Dennis</t>
  </si>
  <si>
    <t>Hurricane Katrina</t>
  </si>
  <si>
    <t>Hurricane Gustav</t>
  </si>
  <si>
    <t>Hurricane Ike</t>
  </si>
  <si>
    <t>Hurricane Isaac</t>
  </si>
  <si>
    <t>Mid-spring storms</t>
  </si>
  <si>
    <t>Early winter storms</t>
  </si>
  <si>
    <t>Hurricane Irma</t>
  </si>
  <si>
    <t>Hurricane Sally</t>
  </si>
  <si>
    <t>Hurricane Zeta</t>
  </si>
  <si>
    <t>Hurricane Ida</t>
  </si>
  <si>
    <t>Tropical Storm Claudette</t>
  </si>
  <si>
    <t>Tropical Storm Nicholas</t>
  </si>
  <si>
    <t>CT</t>
  </si>
  <si>
    <t>Hurricane Gloria</t>
  </si>
  <si>
    <t>The "Halloween" Storm</t>
  </si>
  <si>
    <t>December Storm - Nor'easter</t>
  </si>
  <si>
    <t>Hurricane Floyd</t>
  </si>
  <si>
    <t>Nor'easter</t>
  </si>
  <si>
    <t>Hurricane Irene</t>
  </si>
  <si>
    <t>Hurricane Sandy</t>
  </si>
  <si>
    <t>Hurricane Elsa</t>
  </si>
  <si>
    <t>Tropical Storm Henri</t>
  </si>
  <si>
    <t>DE</t>
  </si>
  <si>
    <t>Hurricane Isabel</t>
  </si>
  <si>
    <t>FL</t>
  </si>
  <si>
    <t>Severe Storms and Flooding</t>
  </si>
  <si>
    <t>The 'No-Name Storm'</t>
  </si>
  <si>
    <t>Hurricane Kate</t>
  </si>
  <si>
    <t>Hurricane Andrew</t>
  </si>
  <si>
    <t>Blizzard of 1993</t>
  </si>
  <si>
    <t>Hurricane Josephine</t>
  </si>
  <si>
    <t>Hurricane Earl</t>
  </si>
  <si>
    <t>Hurricane Georges (Keys)</t>
  </si>
  <si>
    <t>Hurricane Georges (Panhandle)</t>
  </si>
  <si>
    <t>Tropical Storm Mitch</t>
  </si>
  <si>
    <t>Hurricane Gordon</t>
  </si>
  <si>
    <t>Torrential rain</t>
  </si>
  <si>
    <t>Tropical Storm Allison</t>
  </si>
  <si>
    <t>Tropical Storm Barry</t>
  </si>
  <si>
    <t>Hurricane Charley</t>
  </si>
  <si>
    <t>Hurricane Frances</t>
  </si>
  <si>
    <t>Hurricane Jeanne</t>
  </si>
  <si>
    <t>Hurricane Wilma</t>
  </si>
  <si>
    <t>Tropical Storm Fay</t>
  </si>
  <si>
    <t>Low pressure system</t>
  </si>
  <si>
    <t>Tropical Storm Debby</t>
  </si>
  <si>
    <t>Hurricane Hermine</t>
  </si>
  <si>
    <t>Hurricane Matthew</t>
  </si>
  <si>
    <t>Hurricane Michael</t>
  </si>
  <si>
    <t>Hurricane Eta</t>
  </si>
  <si>
    <t>Tropical Storm Fred</t>
  </si>
  <si>
    <t>Hurricane Ian</t>
  </si>
  <si>
    <t>Hurricane Nicole</t>
  </si>
  <si>
    <t>Tropical Storm Alex</t>
  </si>
  <si>
    <t>GA</t>
  </si>
  <si>
    <t>Tropical Storm Ivan</t>
  </si>
  <si>
    <t>Late summer storms</t>
  </si>
  <si>
    <t>LA</t>
  </si>
  <si>
    <t>Hurricane Bob</t>
  </si>
  <si>
    <t>Hurricane Juan</t>
  </si>
  <si>
    <t>Hurricane Florence</t>
  </si>
  <si>
    <t>Hurricane Lili</t>
  </si>
  <si>
    <t>Hurricane Rita</t>
  </si>
  <si>
    <t>Spring storm</t>
  </si>
  <si>
    <t>Late winter severe storms</t>
  </si>
  <si>
    <t>Mid-summer severe storms</t>
  </si>
  <si>
    <t>Spring severe storms</t>
  </si>
  <si>
    <t>Greater New Orleans Flooding</t>
  </si>
  <si>
    <t>Hurricane Harvey</t>
  </si>
  <si>
    <t>Tropical Storm Imelda</t>
  </si>
  <si>
    <t>Hurricane Delta</t>
  </si>
  <si>
    <t>Hurricane Laura</t>
  </si>
  <si>
    <t>Tropical Storm Beta</t>
  </si>
  <si>
    <t>2021 Mid-Spring Severe Storms</t>
  </si>
  <si>
    <t>MA</t>
  </si>
  <si>
    <t>MD</t>
  </si>
  <si>
    <t>Hurricane Fran</t>
  </si>
  <si>
    <t>Tropical Storm Bill</t>
  </si>
  <si>
    <t>Hurricane Isaias</t>
  </si>
  <si>
    <t>ME</t>
  </si>
  <si>
    <t>MS</t>
  </si>
  <si>
    <t>NC</t>
  </si>
  <si>
    <t>Hurricane Diana</t>
  </si>
  <si>
    <t>Hurricane Hugo</t>
  </si>
  <si>
    <t>Hurricane Emily</t>
  </si>
  <si>
    <t>Hurricane Bertha</t>
  </si>
  <si>
    <t>Hurricane Bonnie</t>
  </si>
  <si>
    <t>Hurricane Alex</t>
  </si>
  <si>
    <t>Hurricane Ophelia</t>
  </si>
  <si>
    <t>Tropical Storm Ernesto</t>
  </si>
  <si>
    <t>Hurricane Hanna</t>
  </si>
  <si>
    <t>October severe storms</t>
  </si>
  <si>
    <t>NH</t>
  </si>
  <si>
    <t>NJ</t>
  </si>
  <si>
    <t>Late winter storms</t>
  </si>
  <si>
    <t>Winter Storm Jonas</t>
  </si>
  <si>
    <t>NY</t>
  </si>
  <si>
    <t>Tropical Storm Lee</t>
  </si>
  <si>
    <t>RI</t>
  </si>
  <si>
    <t xml:space="preserve">Tropical Storm Henri </t>
  </si>
  <si>
    <t>SC</t>
  </si>
  <si>
    <t>TX</t>
  </si>
  <si>
    <t>Hurricane Allen</t>
  </si>
  <si>
    <t>Hurricane Danielle</t>
  </si>
  <si>
    <t>Hurricane Alicia</t>
  </si>
  <si>
    <t>Hurricane Gilbert</t>
  </si>
  <si>
    <t>Hurricane Chantel</t>
  </si>
  <si>
    <t>Hurricane Jerry</t>
  </si>
  <si>
    <t>Heavy rains</t>
  </si>
  <si>
    <t>Hurricane Claudette</t>
  </si>
  <si>
    <t>Tropical Storm Paul</t>
  </si>
  <si>
    <t>Thunderstorms</t>
  </si>
  <si>
    <t>Tropical Storm Erin</t>
  </si>
  <si>
    <t>Hurricane Dolly</t>
  </si>
  <si>
    <t>March storm</t>
  </si>
  <si>
    <t>Spring Storm</t>
  </si>
  <si>
    <t>Early summer storms</t>
  </si>
  <si>
    <t>Fall severe storms</t>
  </si>
  <si>
    <t>Early summer severe storms</t>
  </si>
  <si>
    <t>Fall 2018 Texas Flooding</t>
  </si>
  <si>
    <t>Texas Severe Winter Storms</t>
  </si>
  <si>
    <t>Dallas Flash Floods</t>
  </si>
  <si>
    <t>VA</t>
  </si>
  <si>
    <t>Late July Flooding</t>
  </si>
  <si>
    <t>Virginia Flash Flooding</t>
  </si>
  <si>
    <t>Sum of count</t>
  </si>
  <si>
    <t>Row Labels</t>
  </si>
  <si>
    <t>Grand Total</t>
  </si>
  <si>
    <t>totalDamageAmount</t>
  </si>
  <si>
    <t>Sum of totalDamageAmount</t>
  </si>
  <si>
    <t>"Sum of totalDamageAmount" (column C) - struct claims for Atlantic coast and Gulf of Mexico states</t>
  </si>
  <si>
    <t>"Sum of count" (column B) - number of claims for Atlantic coast and Gulf of Mexico states</t>
  </si>
  <si>
    <t>FEMA occType</t>
  </si>
  <si>
    <t>% total</t>
  </si>
  <si>
    <t>damage</t>
  </si>
  <si>
    <t>% state</t>
  </si>
  <si>
    <t>Data sourced from the National Flood Insurance Program (NFIP) Redacted Claims v2 dataset</t>
  </si>
  <si>
    <t>https://www.fema.gov/openfema-data-page/fima-nfip-redacted-claims-v2</t>
  </si>
  <si>
    <t>Data includes only coastal states with direct interface with the Atlantic coast and the Gulf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</si>
</sst>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3" fontId="0" fillId="33" borderId="0" xfId="0" applyNumberFormat="1" applyFill="1"/>
    <xf numFmtId="0" fontId="16" fillId="0" borderId="0" xfId="0" applyFont="1"/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3" fontId="0" fillId="0" borderId="0" xfId="0" applyNumberFormat="1" applyFill="1"/>
    <xf numFmtId="0" fontId="0" fillId="0" borderId="0" xfId="0" applyFill="1" applyAlignment="1">
      <alignment horizontal="left"/>
    </xf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142874</xdr:rowOff>
    </xdr:from>
    <xdr:to>
      <xdr:col>16</xdr:col>
      <xdr:colOff>489288</xdr:colOff>
      <xdr:row>38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0BDF2-9956-BD3E-08C9-241F3BB7D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857249"/>
          <a:ext cx="8118812" cy="4581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tmnj\dev\research\jupyter-notebook-docker-compose\notebooks\research-direct-damages\occtype-desc.csv" TargetMode="External"/><Relationship Id="rId1" Type="http://schemas.openxmlformats.org/officeDocument/2006/relationships/externalLinkPath" Target="occtype-des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ctype-desc"/>
    </sheetNames>
    <sheetDataSet>
      <sheetData sheetId="0">
        <row r="2">
          <cell r="A2">
            <v>1</v>
          </cell>
          <cell r="B2" t="str">
            <v>Single family residence</v>
          </cell>
        </row>
        <row r="3">
          <cell r="A3">
            <v>2</v>
          </cell>
          <cell r="B3" t="str">
            <v>2 to 4 units residential building</v>
          </cell>
        </row>
        <row r="4">
          <cell r="A4">
            <v>3</v>
          </cell>
          <cell r="B4" t="str">
            <v>Residential building with more than 4 units</v>
          </cell>
        </row>
        <row r="5">
          <cell r="A5">
            <v>4</v>
          </cell>
          <cell r="B5" t="str">
            <v>Non-residential building</v>
          </cell>
        </row>
        <row r="6">
          <cell r="A6">
            <v>11</v>
          </cell>
          <cell r="B6" t="str">
            <v>Single-family residential building with the exception of a mobile home or a single residential unit within a multi unit building</v>
          </cell>
        </row>
        <row r="7">
          <cell r="A7">
            <v>12</v>
          </cell>
          <cell r="B7" t="str">
            <v>A residential non-condo building with 2, 3, or 4 units seeking insurance on all units</v>
          </cell>
        </row>
        <row r="8">
          <cell r="A8">
            <v>13</v>
          </cell>
          <cell r="B8" t="str">
            <v>A residential non-condo building with 5 or more units seeking insurance on all units</v>
          </cell>
        </row>
        <row r="9">
          <cell r="A9">
            <v>14</v>
          </cell>
          <cell r="B9" t="str">
            <v>Residential mobile/manufactured home</v>
          </cell>
        </row>
        <row r="10">
          <cell r="A10">
            <v>15</v>
          </cell>
          <cell r="B10" t="str">
            <v>Residential condo association seeking coverage on a building with one or more units</v>
          </cell>
        </row>
        <row r="11">
          <cell r="A11">
            <v>16</v>
          </cell>
          <cell r="B11" t="str">
            <v>Single residential unit within a multi-unit building</v>
          </cell>
        </row>
        <row r="12">
          <cell r="A12">
            <v>17</v>
          </cell>
          <cell r="B12" t="str">
            <v>Non-residential mobile/manufactured home</v>
          </cell>
        </row>
        <row r="13">
          <cell r="A13">
            <v>18</v>
          </cell>
          <cell r="B13" t="str">
            <v>A non-residential building</v>
          </cell>
        </row>
        <row r="14">
          <cell r="A14">
            <v>19</v>
          </cell>
          <cell r="B14" t="str">
            <v>A non-residential unit within a multi-unit building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5109.73464722222" createdVersion="8" refreshedVersion="8" minRefreshableVersion="3" recordCount="2054" xr:uid="{00000000-000A-0000-FFFF-FFFF1B000000}">
  <cacheSource type="worksheet">
    <worksheetSource ref="A1:K2055" sheet="claims-dmg-by-state-year-event-"/>
  </cacheSource>
  <cacheFields count="11">
    <cacheField name="state" numFmtId="0">
      <sharedItems count="18">
        <s v="AL"/>
        <s v="CT"/>
        <s v="DE"/>
        <s v="FL"/>
        <s v="GA"/>
        <s v="LA"/>
        <s v="MA"/>
        <s v="MD"/>
        <s v="ME"/>
        <s v="MS"/>
        <s v="NC"/>
        <s v="NH"/>
        <s v="NJ"/>
        <s v="NY"/>
        <s v="RI"/>
        <s v="SC"/>
        <s v="TX"/>
        <s v="VA"/>
      </sharedItems>
    </cacheField>
    <cacheField name="yearOfLoss" numFmtId="0">
      <sharedItems containsSemiMixedTypes="0" containsString="0" containsNumber="1" containsInteger="1" minValue="1978" maxValue="2022" count="44">
        <n v="1979"/>
        <n v="1980"/>
        <n v="1981"/>
        <n v="1983"/>
        <n v="1985"/>
        <n v="1990"/>
        <n v="1994"/>
        <n v="1995"/>
        <n v="1997"/>
        <n v="1998"/>
        <n v="2002"/>
        <n v="2004"/>
        <n v="2005"/>
        <n v="2008"/>
        <n v="2012"/>
        <n v="2014"/>
        <n v="2015"/>
        <n v="2016"/>
        <n v="2017"/>
        <n v="2020"/>
        <n v="2021"/>
        <n v="1982"/>
        <n v="1984"/>
        <n v="1987"/>
        <n v="1991"/>
        <n v="1992"/>
        <n v="1996"/>
        <n v="1999"/>
        <n v="2010"/>
        <n v="2011"/>
        <n v="2003"/>
        <n v="1988"/>
        <n v="1993"/>
        <n v="2000"/>
        <n v="2001"/>
        <n v="2006"/>
        <n v="2009"/>
        <n v="2018"/>
        <n v="2022"/>
        <n v="1978"/>
        <n v="1989"/>
        <n v="2019"/>
        <n v="2007"/>
        <n v="1986"/>
      </sharedItems>
    </cacheField>
    <cacheField name="floodEvent" numFmtId="0">
      <sharedItems count="119">
        <s v="Hurricane Frederic"/>
        <s v="Not a named storm"/>
        <s v="Flooding"/>
        <s v="Hurricane Elena"/>
        <s v="Tropical Storm Alberto"/>
        <s v="Hurricane Opal"/>
        <s v="Hurricane Danny"/>
        <s v="Hurricane Georges"/>
        <s v="Tropical Storm Isidore"/>
        <s v="Hurricane Ivan"/>
        <s v="Hurricane Cindy"/>
        <s v="Hurricane Dennis"/>
        <s v="Hurricane Katrina"/>
        <s v="Hurricane Gustav"/>
        <s v="Hurricane Ike"/>
        <s v="Hurricane Isaac"/>
        <s v="Mid-spring storms"/>
        <s v="Early winter storms"/>
        <s v="Hurricane Irma"/>
        <s v="Hurricane Sally"/>
        <s v="Hurricane Zeta"/>
        <s v="Hurricane Ida"/>
        <s v="Tropical Storm Claudette"/>
        <s v="Tropical Storm Nicholas"/>
        <s v="Hurricane Gloria"/>
        <s v="The &quot;Halloween&quot; Storm"/>
        <s v="December Storm - Nor'easter"/>
        <s v="Hurricane Floyd"/>
        <s v="Nor'easter"/>
        <s v="Hurricane Irene"/>
        <s v="Hurricane Sandy"/>
        <s v="Hurricane Elsa"/>
        <s v="Tropical Storm Henri"/>
        <s v="Hurricane Isabel"/>
        <s v="Severe Storms and Flooding"/>
        <s v="The 'No-Name Storm'"/>
        <s v="Hurricane Kate"/>
        <s v="Hurricane Andrew"/>
        <s v="Blizzard of 1993"/>
        <s v="Hurricane Josephine"/>
        <s v="Hurricane Earl"/>
        <s v="Hurricane Georges (Keys)"/>
        <s v="Hurricane Georges (Panhandle)"/>
        <s v="Tropical Storm Mitch"/>
        <s v="Hurricane Gordon"/>
        <s v="Torrential rain"/>
        <s v="Tropical Storm Allison"/>
        <s v="Tropical Storm Barry"/>
        <s v="Hurricane Charley"/>
        <s v="Hurricane Frances"/>
        <s v="Hurricane Jeanne"/>
        <s v="Hurricane Wilma"/>
        <s v="Tropical Storm Fay"/>
        <s v="Low pressure system"/>
        <s v="Tropical Storm Debby"/>
        <s v="Hurricane Hermine"/>
        <s v="Hurricane Matthew"/>
        <s v="Hurricane Michael"/>
        <s v="Hurricane Eta"/>
        <s v="Tropical Storm Fred"/>
        <s v="Hurricane Ian"/>
        <s v="Hurricane Nicole"/>
        <s v="Tropical Storm Alex"/>
        <s v="Tropical Storm Ivan"/>
        <s v="Late summer storms"/>
        <s v="Hurricane Bob"/>
        <s v="Hurricane Juan"/>
        <s v="Hurricane Florence"/>
        <s v="Hurricane Lili"/>
        <s v="Hurricane Rita"/>
        <s v="Spring storm"/>
        <s v="Late winter severe storms"/>
        <s v="Mid-summer severe storms"/>
        <s v="Spring severe storms"/>
        <s v="Greater New Orleans Flooding"/>
        <s v="Hurricane Harvey"/>
        <s v="Tropical Storm Imelda"/>
        <s v="Hurricane Delta"/>
        <s v="Hurricane Laura"/>
        <s v="Tropical Storm Beta"/>
        <s v="2021 Mid-Spring Severe Storms"/>
        <s v="Hurricane Fran"/>
        <s v="Tropical Storm Bill"/>
        <s v="Hurricane Isaias"/>
        <s v="Hurricane Diana"/>
        <s v="Hurricane Hugo"/>
        <s v="Hurricane Emily"/>
        <s v="Hurricane Bertha"/>
        <s v="Hurricane Bonnie"/>
        <s v="Hurricane Alex"/>
        <s v="Hurricane Ophelia"/>
        <s v="Tropical Storm Ernesto"/>
        <s v="Hurricane Hanna"/>
        <s v="October severe storms"/>
        <s v="Late winter storms"/>
        <s v="Winter Storm Jonas"/>
        <s v="Tropical Storm Lee"/>
        <s v="Tropical Storm Henri "/>
        <s v="Hurricane Allen"/>
        <s v="Hurricane Danielle"/>
        <s v="Hurricane Alicia"/>
        <s v="Hurricane Gilbert"/>
        <s v="Hurricane Chantel"/>
        <s v="Hurricane Jerry"/>
        <s v="Heavy rains"/>
        <s v="Hurricane Claudette"/>
        <s v="Tropical Storm Paul"/>
        <s v="Thunderstorms"/>
        <s v="Tropical Storm Erin"/>
        <s v="Hurricane Dolly"/>
        <s v="March storm"/>
        <s v="Early summer storms"/>
        <s v="Fall severe storms"/>
        <s v="Early summer severe storms"/>
        <s v="Fall 2018 Texas Flooding"/>
        <s v="Texas Severe Winter Storms"/>
        <s v="Dallas Flash Floods"/>
        <s v="Late July Flooding"/>
        <s v="Virginia Flash Flooding"/>
      </sharedItems>
    </cacheField>
    <cacheField name="occupancyType" numFmtId="0">
      <sharedItems containsSemiMixedTypes="0" containsString="0" containsNumber="1" containsInteger="1" minValue="1" maxValue="19" count="14">
        <n v="1"/>
        <n v="2"/>
        <n v="3"/>
        <n v="4"/>
        <n v="6"/>
        <n v="11"/>
        <n v="12"/>
        <n v="13"/>
        <n v="14"/>
        <n v="15"/>
        <n v="16"/>
        <n v="17"/>
        <n v="18"/>
        <n v="19"/>
      </sharedItems>
    </cacheField>
    <cacheField name="count" numFmtId="0">
      <sharedItems containsSemiMixedTypes="0" containsString="0" containsNumber="1" containsInteger="1" minValue="1" maxValue="144153"/>
    </cacheField>
    <cacheField name="amountPaidOnBuildingClaim" numFmtId="0">
      <sharedItems containsSemiMixedTypes="0" containsString="0" containsNumber="1" minValue="0" maxValue="8136026007.7399998"/>
    </cacheField>
    <cacheField name="amountPaidOnContentsClaim" numFmtId="0">
      <sharedItems containsSemiMixedTypes="0" containsString="0" containsNumber="1" minValue="0" maxValue="2296553554.3400002"/>
    </cacheField>
    <cacheField name="amountPaidOnIncreasedCostOfComplianceClaim" numFmtId="0">
      <sharedItems containsSemiMixedTypes="0" containsString="0" containsNumber="1" minValue="0" maxValue="229483114.18000001"/>
    </cacheField>
    <cacheField name="buildingDamageAmount" numFmtId="0">
      <sharedItems containsSemiMixedTypes="0" containsString="0" containsNumber="1" containsInteger="1" minValue="0" maxValue="9583925890"/>
    </cacheField>
    <cacheField name="contentsDamageAmount" numFmtId="0">
      <sharedItems containsSemiMixedTypes="0" containsString="0" containsNumber="1" containsInteger="1" minValue="0" maxValue="3290782755"/>
    </cacheField>
    <cacheField name="totalDamageAmount" numFmtId="0">
      <sharedItems containsSemiMixedTypes="0" containsString="0" containsNumber="1" containsInteger="1" minValue="0" maxValue="12874708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4">
  <r>
    <x v="0"/>
    <x v="0"/>
    <x v="0"/>
    <x v="0"/>
    <n v="2378"/>
    <n v="21896494.800000001"/>
    <n v="4863298.75"/>
    <n v="0"/>
    <n v="27982104"/>
    <n v="7967430"/>
    <n v="35949534"/>
  </r>
  <r>
    <x v="0"/>
    <x v="0"/>
    <x v="0"/>
    <x v="1"/>
    <n v="76"/>
    <n v="674040.33"/>
    <n v="72784.78"/>
    <n v="0"/>
    <n v="875694"/>
    <n v="118771"/>
    <n v="994465"/>
  </r>
  <r>
    <x v="0"/>
    <x v="0"/>
    <x v="0"/>
    <x v="2"/>
    <n v="43"/>
    <n v="774334.76"/>
    <n v="37264.949999999997"/>
    <n v="0"/>
    <n v="880866"/>
    <n v="58181"/>
    <n v="939047"/>
  </r>
  <r>
    <x v="0"/>
    <x v="0"/>
    <x v="0"/>
    <x v="3"/>
    <n v="364"/>
    <n v="6625021.1799999997"/>
    <n v="2846369.9"/>
    <n v="0"/>
    <n v="10349786"/>
    <n v="5257603"/>
    <n v="15607389"/>
  </r>
  <r>
    <x v="0"/>
    <x v="0"/>
    <x v="1"/>
    <x v="0"/>
    <n v="155"/>
    <n v="309603.93"/>
    <n v="105528.98"/>
    <n v="0"/>
    <n v="357418"/>
    <n v="174083"/>
    <n v="531501"/>
  </r>
  <r>
    <x v="0"/>
    <x v="0"/>
    <x v="1"/>
    <x v="1"/>
    <n v="11"/>
    <n v="17194.919999999998"/>
    <n v="1291.48999999999"/>
    <n v="0"/>
    <n v="19463"/>
    <n v="2244"/>
    <n v="21707"/>
  </r>
  <r>
    <x v="0"/>
    <x v="0"/>
    <x v="1"/>
    <x v="2"/>
    <n v="3"/>
    <n v="2215.16"/>
    <n v="679.75"/>
    <n v="0"/>
    <n v="2616"/>
    <n v="1221"/>
    <n v="3837"/>
  </r>
  <r>
    <x v="0"/>
    <x v="0"/>
    <x v="1"/>
    <x v="3"/>
    <n v="21"/>
    <n v="52245.86"/>
    <n v="18900.37"/>
    <n v="0"/>
    <n v="63874"/>
    <n v="20891"/>
    <n v="84765"/>
  </r>
  <r>
    <x v="0"/>
    <x v="1"/>
    <x v="2"/>
    <x v="0"/>
    <n v="292"/>
    <n v="1217244.48"/>
    <n v="809574.92"/>
    <n v="0"/>
    <n v="1360877"/>
    <n v="1122743"/>
    <n v="2483620"/>
  </r>
  <r>
    <x v="0"/>
    <x v="1"/>
    <x v="2"/>
    <x v="1"/>
    <n v="1"/>
    <n v="0"/>
    <n v="0"/>
    <n v="0"/>
    <n v="0"/>
    <n v="0"/>
    <n v="0"/>
  </r>
  <r>
    <x v="0"/>
    <x v="1"/>
    <x v="2"/>
    <x v="2"/>
    <n v="3"/>
    <n v="4194.2999999999902"/>
    <n v="1677"/>
    <n v="0"/>
    <n v="6931"/>
    <n v="2500"/>
    <n v="9431"/>
  </r>
  <r>
    <x v="0"/>
    <x v="1"/>
    <x v="2"/>
    <x v="3"/>
    <n v="22"/>
    <n v="129784.26"/>
    <n v="101322.45"/>
    <n v="0"/>
    <n v="134301"/>
    <n v="106258"/>
    <n v="240559"/>
  </r>
  <r>
    <x v="0"/>
    <x v="2"/>
    <x v="2"/>
    <x v="0"/>
    <n v="938"/>
    <n v="8657859.2400000002"/>
    <n v="5213451.62"/>
    <n v="0"/>
    <n v="9900432"/>
    <n v="8157326"/>
    <n v="18057758"/>
  </r>
  <r>
    <x v="0"/>
    <x v="2"/>
    <x v="2"/>
    <x v="1"/>
    <n v="24"/>
    <n v="118188.81"/>
    <n v="36394.239999999998"/>
    <n v="0"/>
    <n v="134883"/>
    <n v="51935"/>
    <n v="186818"/>
  </r>
  <r>
    <x v="0"/>
    <x v="2"/>
    <x v="2"/>
    <x v="2"/>
    <n v="26"/>
    <n v="529227.21"/>
    <n v="12042"/>
    <n v="0"/>
    <n v="534643"/>
    <n v="12642"/>
    <n v="547285"/>
  </r>
  <r>
    <x v="0"/>
    <x v="2"/>
    <x v="2"/>
    <x v="3"/>
    <n v="113"/>
    <n v="1624713.84"/>
    <n v="1407971.52"/>
    <n v="0"/>
    <n v="2130619"/>
    <n v="1990234"/>
    <n v="4120853"/>
  </r>
  <r>
    <x v="0"/>
    <x v="3"/>
    <x v="2"/>
    <x v="0"/>
    <n v="215"/>
    <n v="1219667.97"/>
    <n v="593853.80000000005"/>
    <n v="0"/>
    <n v="1430854"/>
    <n v="852062"/>
    <n v="2282916"/>
  </r>
  <r>
    <x v="0"/>
    <x v="3"/>
    <x v="2"/>
    <x v="1"/>
    <n v="14"/>
    <n v="89237.1"/>
    <n v="36792.19"/>
    <n v="0"/>
    <n v="104915"/>
    <n v="40643"/>
    <n v="145558"/>
  </r>
  <r>
    <x v="0"/>
    <x v="3"/>
    <x v="2"/>
    <x v="2"/>
    <n v="9"/>
    <n v="76659.14"/>
    <n v="51356.81"/>
    <n v="0"/>
    <n v="81748"/>
    <n v="76926"/>
    <n v="158674"/>
  </r>
  <r>
    <x v="0"/>
    <x v="3"/>
    <x v="2"/>
    <x v="3"/>
    <n v="10"/>
    <n v="24178.69"/>
    <n v="240496.13"/>
    <n v="0"/>
    <n v="36115"/>
    <n v="259835"/>
    <n v="295950"/>
  </r>
  <r>
    <x v="0"/>
    <x v="4"/>
    <x v="3"/>
    <x v="0"/>
    <n v="810"/>
    <n v="1695024.31"/>
    <n v="150239.67999999999"/>
    <n v="0"/>
    <n v="2045134"/>
    <n v="214371"/>
    <n v="2259505"/>
  </r>
  <r>
    <x v="0"/>
    <x v="4"/>
    <x v="3"/>
    <x v="1"/>
    <n v="54"/>
    <n v="92383.58"/>
    <n v="1172.3499999999999"/>
    <n v="0"/>
    <n v="109817"/>
    <n v="4572"/>
    <n v="114389"/>
  </r>
  <r>
    <x v="0"/>
    <x v="4"/>
    <x v="3"/>
    <x v="2"/>
    <n v="69"/>
    <n v="395039.31"/>
    <n v="0"/>
    <n v="0"/>
    <n v="483727"/>
    <n v="0"/>
    <n v="483727"/>
  </r>
  <r>
    <x v="0"/>
    <x v="4"/>
    <x v="3"/>
    <x v="3"/>
    <n v="81"/>
    <n v="400186.45"/>
    <n v="187469.92"/>
    <n v="0"/>
    <n v="461827"/>
    <n v="288967"/>
    <n v="750794"/>
  </r>
  <r>
    <x v="0"/>
    <x v="5"/>
    <x v="2"/>
    <x v="0"/>
    <n v="372"/>
    <n v="4354464.53"/>
    <n v="901593.23"/>
    <n v="0"/>
    <n v="5847067"/>
    <n v="1369723"/>
    <n v="7216790"/>
  </r>
  <r>
    <x v="0"/>
    <x v="5"/>
    <x v="2"/>
    <x v="1"/>
    <n v="6"/>
    <n v="57879.24"/>
    <n v="147.19999999999999"/>
    <n v="0"/>
    <n v="112537"/>
    <n v="647"/>
    <n v="113184"/>
  </r>
  <r>
    <x v="0"/>
    <x v="5"/>
    <x v="2"/>
    <x v="2"/>
    <n v="9"/>
    <n v="145926.46"/>
    <n v="12961.12"/>
    <n v="0"/>
    <n v="154038"/>
    <n v="13961"/>
    <n v="167999"/>
  </r>
  <r>
    <x v="0"/>
    <x v="5"/>
    <x v="2"/>
    <x v="3"/>
    <n v="85"/>
    <n v="537802.5"/>
    <n v="686313.87"/>
    <n v="0"/>
    <n v="856153"/>
    <n v="1294656"/>
    <n v="2150809"/>
  </r>
  <r>
    <x v="0"/>
    <x v="5"/>
    <x v="2"/>
    <x v="4"/>
    <n v="1"/>
    <n v="10000"/>
    <n v="3894.57"/>
    <n v="0"/>
    <n v="10500"/>
    <n v="4395"/>
    <n v="14895"/>
  </r>
  <r>
    <x v="0"/>
    <x v="6"/>
    <x v="4"/>
    <x v="0"/>
    <n v="168"/>
    <n v="2201159.87"/>
    <n v="964589.07"/>
    <n v="0"/>
    <n v="2543861"/>
    <n v="1273525"/>
    <n v="3817386"/>
  </r>
  <r>
    <x v="0"/>
    <x v="6"/>
    <x v="4"/>
    <x v="1"/>
    <n v="1"/>
    <n v="23343"/>
    <n v="0"/>
    <n v="0"/>
    <n v="24094"/>
    <n v="0"/>
    <n v="24094"/>
  </r>
  <r>
    <x v="0"/>
    <x v="6"/>
    <x v="4"/>
    <x v="2"/>
    <n v="8"/>
    <n v="45591.26"/>
    <n v="0"/>
    <n v="0"/>
    <n v="52158"/>
    <n v="0"/>
    <n v="52158"/>
  </r>
  <r>
    <x v="0"/>
    <x v="6"/>
    <x v="4"/>
    <x v="3"/>
    <n v="30"/>
    <n v="298256.78999999998"/>
    <n v="459015.89"/>
    <n v="0"/>
    <n v="397739"/>
    <n v="611536"/>
    <n v="1009275"/>
  </r>
  <r>
    <x v="0"/>
    <x v="7"/>
    <x v="5"/>
    <x v="0"/>
    <n v="1370"/>
    <n v="6611213"/>
    <n v="1286708.47"/>
    <n v="0"/>
    <n v="9116349"/>
    <n v="2158712"/>
    <n v="11275061"/>
  </r>
  <r>
    <x v="0"/>
    <x v="7"/>
    <x v="5"/>
    <x v="1"/>
    <n v="118"/>
    <n v="501507.51"/>
    <n v="27574.309999999899"/>
    <n v="0"/>
    <n v="584699"/>
    <n v="33087"/>
    <n v="617786"/>
  </r>
  <r>
    <x v="0"/>
    <x v="7"/>
    <x v="5"/>
    <x v="2"/>
    <n v="172"/>
    <n v="4206811.66"/>
    <n v="86859.08"/>
    <n v="0"/>
    <n v="4524552"/>
    <n v="97728"/>
    <n v="4622280"/>
  </r>
  <r>
    <x v="0"/>
    <x v="7"/>
    <x v="5"/>
    <x v="3"/>
    <n v="118"/>
    <n v="3059204.24"/>
    <n v="1550539.2"/>
    <n v="0"/>
    <n v="3557751"/>
    <n v="2094227"/>
    <n v="5651978"/>
  </r>
  <r>
    <x v="0"/>
    <x v="7"/>
    <x v="5"/>
    <x v="4"/>
    <n v="3"/>
    <n v="6346"/>
    <n v="0"/>
    <n v="0"/>
    <n v="7096"/>
    <n v="0"/>
    <n v="7096"/>
  </r>
  <r>
    <x v="0"/>
    <x v="8"/>
    <x v="6"/>
    <x v="0"/>
    <n v="911"/>
    <n v="6555464.6100000003"/>
    <n v="2361069.54"/>
    <n v="0"/>
    <n v="7972118"/>
    <n v="3368939"/>
    <n v="11341057"/>
  </r>
  <r>
    <x v="0"/>
    <x v="8"/>
    <x v="6"/>
    <x v="1"/>
    <n v="33"/>
    <n v="15427.029999999901"/>
    <n v="9704.91"/>
    <n v="0"/>
    <n v="24642"/>
    <n v="10709"/>
    <n v="35351"/>
  </r>
  <r>
    <x v="0"/>
    <x v="8"/>
    <x v="6"/>
    <x v="2"/>
    <n v="72"/>
    <n v="201769.58"/>
    <n v="0"/>
    <n v="0"/>
    <n v="234783"/>
    <n v="619"/>
    <n v="235402"/>
  </r>
  <r>
    <x v="0"/>
    <x v="8"/>
    <x v="6"/>
    <x v="3"/>
    <n v="73"/>
    <n v="503619.44"/>
    <n v="744129.09"/>
    <n v="0"/>
    <n v="540416"/>
    <n v="788588"/>
    <n v="1329004"/>
  </r>
  <r>
    <x v="0"/>
    <x v="8"/>
    <x v="6"/>
    <x v="4"/>
    <n v="4"/>
    <n v="5653.68"/>
    <n v="0"/>
    <n v="0"/>
    <n v="6153"/>
    <n v="0"/>
    <n v="6153"/>
  </r>
  <r>
    <x v="0"/>
    <x v="9"/>
    <x v="2"/>
    <x v="0"/>
    <n v="675"/>
    <n v="6297236.3799999999"/>
    <n v="2008799.92"/>
    <n v="0"/>
    <n v="7056951"/>
    <n v="2599763"/>
    <n v="9656714"/>
  </r>
  <r>
    <x v="0"/>
    <x v="9"/>
    <x v="2"/>
    <x v="1"/>
    <n v="19"/>
    <n v="296654.95"/>
    <n v="18836.689999999999"/>
    <n v="0"/>
    <n v="326256"/>
    <n v="23751"/>
    <n v="350007"/>
  </r>
  <r>
    <x v="0"/>
    <x v="9"/>
    <x v="2"/>
    <x v="2"/>
    <n v="67"/>
    <n v="371981.17"/>
    <n v="499.47"/>
    <n v="0"/>
    <n v="391753"/>
    <n v="1000"/>
    <n v="392753"/>
  </r>
  <r>
    <x v="0"/>
    <x v="9"/>
    <x v="2"/>
    <x v="3"/>
    <n v="204"/>
    <n v="5574515.4400000004"/>
    <n v="8606230.5099999998"/>
    <n v="0"/>
    <n v="6078245"/>
    <n v="9810245"/>
    <n v="15888490"/>
  </r>
  <r>
    <x v="0"/>
    <x v="9"/>
    <x v="2"/>
    <x v="4"/>
    <n v="9"/>
    <n v="148812.1"/>
    <n v="453981.63"/>
    <n v="0"/>
    <n v="169147"/>
    <n v="460393"/>
    <n v="629540"/>
  </r>
  <r>
    <x v="0"/>
    <x v="9"/>
    <x v="7"/>
    <x v="0"/>
    <n v="3748"/>
    <n v="35326959.479999997"/>
    <n v="7800542.4199999999"/>
    <n v="328054.21000000002"/>
    <n v="38886888"/>
    <n v="9824124"/>
    <n v="48711012"/>
  </r>
  <r>
    <x v="0"/>
    <x v="9"/>
    <x v="7"/>
    <x v="1"/>
    <n v="201"/>
    <n v="1257436.49"/>
    <n v="43820.91"/>
    <n v="0"/>
    <n v="1368805"/>
    <n v="64952"/>
    <n v="1433757"/>
  </r>
  <r>
    <x v="0"/>
    <x v="9"/>
    <x v="7"/>
    <x v="2"/>
    <n v="298"/>
    <n v="8199582.4299999997"/>
    <n v="31154"/>
    <n v="0"/>
    <n v="8360038"/>
    <n v="40099"/>
    <n v="8400137"/>
  </r>
  <r>
    <x v="0"/>
    <x v="9"/>
    <x v="7"/>
    <x v="3"/>
    <n v="330"/>
    <n v="10894881.93"/>
    <n v="5285335.8099999996"/>
    <n v="0"/>
    <n v="10496137"/>
    <n v="5709838"/>
    <n v="16205975"/>
  </r>
  <r>
    <x v="0"/>
    <x v="9"/>
    <x v="7"/>
    <x v="4"/>
    <n v="16"/>
    <n v="432980.64999999898"/>
    <n v="104252.04"/>
    <n v="0"/>
    <n v="438297"/>
    <n v="109502"/>
    <n v="547799"/>
  </r>
  <r>
    <x v="0"/>
    <x v="10"/>
    <x v="8"/>
    <x v="0"/>
    <n v="758"/>
    <n v="3700662.99"/>
    <n v="365345.75"/>
    <n v="0"/>
    <n v="4225924"/>
    <n v="459383"/>
    <n v="4685307"/>
  </r>
  <r>
    <x v="0"/>
    <x v="10"/>
    <x v="8"/>
    <x v="1"/>
    <n v="70"/>
    <n v="226814.06"/>
    <n v="11600"/>
    <n v="0"/>
    <n v="256545"/>
    <n v="14712"/>
    <n v="271257"/>
  </r>
  <r>
    <x v="0"/>
    <x v="10"/>
    <x v="8"/>
    <x v="2"/>
    <n v="85"/>
    <n v="555484.92000000004"/>
    <n v="8375.49"/>
    <n v="0"/>
    <n v="587353"/>
    <n v="9875"/>
    <n v="597228"/>
  </r>
  <r>
    <x v="0"/>
    <x v="10"/>
    <x v="8"/>
    <x v="3"/>
    <n v="50"/>
    <n v="426105.51"/>
    <n v="279297.40999999997"/>
    <n v="0"/>
    <n v="473644"/>
    <n v="309507"/>
    <n v="783151"/>
  </r>
  <r>
    <x v="0"/>
    <x v="10"/>
    <x v="8"/>
    <x v="4"/>
    <n v="2"/>
    <n v="30292.32"/>
    <n v="29861.82"/>
    <n v="0"/>
    <n v="31293"/>
    <n v="30362"/>
    <n v="61655"/>
  </r>
  <r>
    <x v="0"/>
    <x v="11"/>
    <x v="9"/>
    <x v="0"/>
    <n v="5469"/>
    <n v="129391056.39"/>
    <n v="23368240.489999998"/>
    <n v="3631328.85"/>
    <n v="139714114"/>
    <n v="28939345"/>
    <n v="168653459"/>
  </r>
  <r>
    <x v="0"/>
    <x v="11"/>
    <x v="9"/>
    <x v="1"/>
    <n v="454"/>
    <n v="14383147.130000001"/>
    <n v="952250.02"/>
    <n v="61850"/>
    <n v="15461924"/>
    <n v="1130660"/>
    <n v="16592584"/>
  </r>
  <r>
    <x v="0"/>
    <x v="11"/>
    <x v="9"/>
    <x v="2"/>
    <n v="561"/>
    <n v="142296857.66999999"/>
    <n v="2482133.33"/>
    <n v="60000"/>
    <n v="151008348"/>
    <n v="2807288"/>
    <n v="153815636"/>
  </r>
  <r>
    <x v="0"/>
    <x v="11"/>
    <x v="9"/>
    <x v="3"/>
    <n v="346"/>
    <n v="22629231.690000001"/>
    <n v="10028865.17"/>
    <n v="73500"/>
    <n v="23948649"/>
    <n v="11839665"/>
    <n v="35788314"/>
  </r>
  <r>
    <x v="0"/>
    <x v="11"/>
    <x v="9"/>
    <x v="4"/>
    <n v="65"/>
    <n v="4654905.3899999997"/>
    <n v="1504054.44"/>
    <n v="0"/>
    <n v="4919116"/>
    <n v="1834652"/>
    <n v="6753768"/>
  </r>
  <r>
    <x v="0"/>
    <x v="12"/>
    <x v="10"/>
    <x v="0"/>
    <n v="32"/>
    <n v="165284.17000000001"/>
    <n v="53977.120000000003"/>
    <n v="0"/>
    <n v="185044"/>
    <n v="61348"/>
    <n v="246392"/>
  </r>
  <r>
    <x v="0"/>
    <x v="12"/>
    <x v="10"/>
    <x v="1"/>
    <n v="2"/>
    <n v="30197.98"/>
    <n v="197"/>
    <n v="0"/>
    <n v="31698"/>
    <n v="1197"/>
    <n v="32895"/>
  </r>
  <r>
    <x v="0"/>
    <x v="12"/>
    <x v="10"/>
    <x v="2"/>
    <n v="2"/>
    <n v="1180"/>
    <n v="0"/>
    <n v="0"/>
    <n v="1680"/>
    <n v="0"/>
    <n v="1680"/>
  </r>
  <r>
    <x v="0"/>
    <x v="12"/>
    <x v="10"/>
    <x v="3"/>
    <n v="13"/>
    <n v="93581.45"/>
    <n v="94703.769999999902"/>
    <n v="0"/>
    <n v="104579"/>
    <n v="97536"/>
    <n v="202115"/>
  </r>
  <r>
    <x v="0"/>
    <x v="12"/>
    <x v="10"/>
    <x v="4"/>
    <n v="1"/>
    <n v="0"/>
    <n v="0"/>
    <n v="0"/>
    <n v="0"/>
    <n v="0"/>
    <n v="0"/>
  </r>
  <r>
    <x v="0"/>
    <x v="12"/>
    <x v="11"/>
    <x v="0"/>
    <n v="52"/>
    <n v="208625.79"/>
    <n v="4786.9399999999996"/>
    <n v="0"/>
    <n v="234382"/>
    <n v="7185"/>
    <n v="241567"/>
  </r>
  <r>
    <x v="0"/>
    <x v="12"/>
    <x v="11"/>
    <x v="2"/>
    <n v="9"/>
    <n v="10889.75"/>
    <n v="0"/>
    <n v="0"/>
    <n v="13887"/>
    <n v="0"/>
    <n v="13887"/>
  </r>
  <r>
    <x v="0"/>
    <x v="12"/>
    <x v="11"/>
    <x v="3"/>
    <n v="4"/>
    <n v="101675.879999999"/>
    <n v="19715.88"/>
    <n v="0"/>
    <n v="107176"/>
    <n v="20216"/>
    <n v="127392"/>
  </r>
  <r>
    <x v="0"/>
    <x v="12"/>
    <x v="12"/>
    <x v="0"/>
    <n v="4703"/>
    <n v="171938419.34"/>
    <n v="34350290.659999996"/>
    <n v="6514772.6900000004"/>
    <n v="184183400"/>
    <n v="41184754"/>
    <n v="225368154"/>
  </r>
  <r>
    <x v="0"/>
    <x v="12"/>
    <x v="12"/>
    <x v="1"/>
    <n v="256"/>
    <n v="3745609.46999999"/>
    <n v="349235.91"/>
    <n v="66802"/>
    <n v="3941841"/>
    <n v="381559"/>
    <n v="4323400"/>
  </r>
  <r>
    <x v="0"/>
    <x v="12"/>
    <x v="12"/>
    <x v="2"/>
    <n v="260"/>
    <n v="13303684.779999999"/>
    <n v="249995.44"/>
    <n v="0"/>
    <n v="17263342"/>
    <n v="299223"/>
    <n v="17562565"/>
  </r>
  <r>
    <x v="0"/>
    <x v="12"/>
    <x v="12"/>
    <x v="3"/>
    <n v="401"/>
    <n v="34631558.909999996"/>
    <n v="19375901.780000001"/>
    <n v="150846"/>
    <n v="41666654"/>
    <n v="27085812"/>
    <n v="68752466"/>
  </r>
  <r>
    <x v="0"/>
    <x v="12"/>
    <x v="12"/>
    <x v="4"/>
    <n v="43"/>
    <n v="2635639.16"/>
    <n v="1382774.25"/>
    <n v="0"/>
    <n v="2705990"/>
    <n v="1570988"/>
    <n v="4276978"/>
  </r>
  <r>
    <x v="0"/>
    <x v="13"/>
    <x v="13"/>
    <x v="0"/>
    <n v="135"/>
    <n v="1020024.04"/>
    <n v="104410.819999999"/>
    <n v="0"/>
    <n v="2253360"/>
    <n v="602196"/>
    <n v="2855556"/>
  </r>
  <r>
    <x v="0"/>
    <x v="13"/>
    <x v="13"/>
    <x v="1"/>
    <n v="20"/>
    <n v="125339.73"/>
    <n v="0"/>
    <n v="0"/>
    <n v="154355"/>
    <n v="0"/>
    <n v="154355"/>
  </r>
  <r>
    <x v="0"/>
    <x v="13"/>
    <x v="13"/>
    <x v="2"/>
    <n v="3"/>
    <n v="151769.07999999999"/>
    <n v="1929.6"/>
    <n v="0"/>
    <n v="202539"/>
    <n v="2430"/>
    <n v="204969"/>
  </r>
  <r>
    <x v="0"/>
    <x v="13"/>
    <x v="13"/>
    <x v="3"/>
    <n v="5"/>
    <n v="53746.96"/>
    <n v="34337.19"/>
    <n v="0"/>
    <n v="55749"/>
    <n v="34339"/>
    <n v="90088"/>
  </r>
  <r>
    <x v="0"/>
    <x v="13"/>
    <x v="14"/>
    <x v="0"/>
    <n v="186"/>
    <n v="1259785.1100000001"/>
    <n v="29485.39"/>
    <n v="30000"/>
    <n v="1383748"/>
    <n v="34684"/>
    <n v="1418432"/>
  </r>
  <r>
    <x v="0"/>
    <x v="13"/>
    <x v="14"/>
    <x v="1"/>
    <n v="25"/>
    <n v="297597.81"/>
    <n v="1331.19"/>
    <n v="0"/>
    <n v="351138"/>
    <n v="1832"/>
    <n v="352970"/>
  </r>
  <r>
    <x v="0"/>
    <x v="13"/>
    <x v="14"/>
    <x v="2"/>
    <n v="16"/>
    <n v="117669.47"/>
    <n v="0"/>
    <n v="0"/>
    <n v="144299"/>
    <n v="0"/>
    <n v="144299"/>
  </r>
  <r>
    <x v="0"/>
    <x v="13"/>
    <x v="14"/>
    <x v="3"/>
    <n v="2"/>
    <n v="4893.97"/>
    <n v="1000"/>
    <n v="0"/>
    <n v="5394"/>
    <n v="0"/>
    <n v="5394"/>
  </r>
  <r>
    <x v="0"/>
    <x v="14"/>
    <x v="15"/>
    <x v="0"/>
    <n v="144"/>
    <n v="829804.58"/>
    <n v="33223.54"/>
    <n v="0"/>
    <n v="961886"/>
    <n v="47601"/>
    <n v="1009487"/>
  </r>
  <r>
    <x v="0"/>
    <x v="14"/>
    <x v="15"/>
    <x v="1"/>
    <n v="20"/>
    <n v="128863.94"/>
    <n v="0"/>
    <n v="0"/>
    <n v="153617"/>
    <n v="0"/>
    <n v="153617"/>
  </r>
  <r>
    <x v="0"/>
    <x v="14"/>
    <x v="15"/>
    <x v="2"/>
    <n v="24"/>
    <n v="78419.66"/>
    <n v="0"/>
    <n v="0"/>
    <n v="97109"/>
    <n v="0"/>
    <n v="97109"/>
  </r>
  <r>
    <x v="0"/>
    <x v="14"/>
    <x v="15"/>
    <x v="3"/>
    <n v="18"/>
    <n v="247647.74"/>
    <n v="39826.03"/>
    <n v="0"/>
    <n v="254647"/>
    <n v="143826"/>
    <n v="398473"/>
  </r>
  <r>
    <x v="0"/>
    <x v="14"/>
    <x v="15"/>
    <x v="4"/>
    <n v="2"/>
    <n v="12566.68"/>
    <n v="0"/>
    <n v="0"/>
    <n v="15567"/>
    <n v="0"/>
    <n v="15567"/>
  </r>
  <r>
    <x v="0"/>
    <x v="15"/>
    <x v="16"/>
    <x v="0"/>
    <n v="906"/>
    <n v="26442540.870000001"/>
    <n v="7268898.9199999999"/>
    <n v="441720"/>
    <n v="25931186"/>
    <n v="8328233"/>
    <n v="34259419"/>
  </r>
  <r>
    <x v="0"/>
    <x v="15"/>
    <x v="16"/>
    <x v="1"/>
    <n v="42"/>
    <n v="1428995.02"/>
    <n v="48330.17"/>
    <n v="0"/>
    <n v="1494849"/>
    <n v="59401"/>
    <n v="1554250"/>
  </r>
  <r>
    <x v="0"/>
    <x v="15"/>
    <x v="16"/>
    <x v="2"/>
    <n v="88"/>
    <n v="7421854.7599999998"/>
    <n v="216339.82"/>
    <n v="14081.07"/>
    <n v="7314804"/>
    <n v="247530"/>
    <n v="7562334"/>
  </r>
  <r>
    <x v="0"/>
    <x v="15"/>
    <x v="16"/>
    <x v="3"/>
    <n v="22"/>
    <n v="1178144.72"/>
    <n v="634126.97"/>
    <n v="0"/>
    <n v="1582072"/>
    <n v="664196"/>
    <n v="2246268"/>
  </r>
  <r>
    <x v="0"/>
    <x v="15"/>
    <x v="16"/>
    <x v="4"/>
    <n v="29"/>
    <n v="932105.799999999"/>
    <n v="973544.98"/>
    <n v="0"/>
    <n v="998068"/>
    <n v="1231643"/>
    <n v="2229711"/>
  </r>
  <r>
    <x v="0"/>
    <x v="16"/>
    <x v="17"/>
    <x v="0"/>
    <n v="281"/>
    <n v="5264332.2"/>
    <n v="1016695.04"/>
    <n v="0"/>
    <n v="5654564"/>
    <n v="1184366"/>
    <n v="6838930"/>
  </r>
  <r>
    <x v="0"/>
    <x v="16"/>
    <x v="17"/>
    <x v="2"/>
    <n v="22"/>
    <n v="201110.28"/>
    <n v="0"/>
    <n v="0"/>
    <n v="411854"/>
    <n v="0"/>
    <n v="411854"/>
  </r>
  <r>
    <x v="0"/>
    <x v="16"/>
    <x v="17"/>
    <x v="3"/>
    <n v="4"/>
    <n v="27609.99"/>
    <n v="9208.23"/>
    <n v="0"/>
    <n v="33806"/>
    <n v="10208"/>
    <n v="44014"/>
  </r>
  <r>
    <x v="0"/>
    <x v="16"/>
    <x v="17"/>
    <x v="4"/>
    <n v="25"/>
    <n v="525533.21"/>
    <n v="757407"/>
    <n v="0"/>
    <n v="575276"/>
    <n v="773301"/>
    <n v="1348577"/>
  </r>
  <r>
    <x v="0"/>
    <x v="17"/>
    <x v="17"/>
    <x v="0"/>
    <n v="2"/>
    <n v="0"/>
    <n v="0"/>
    <n v="0"/>
    <n v="0"/>
    <n v="0"/>
    <n v="0"/>
  </r>
  <r>
    <x v="0"/>
    <x v="18"/>
    <x v="18"/>
    <x v="0"/>
    <n v="4"/>
    <n v="6644.79"/>
    <n v="0"/>
    <n v="0"/>
    <n v="9781"/>
    <n v="0"/>
    <n v="9781"/>
  </r>
  <r>
    <x v="0"/>
    <x v="19"/>
    <x v="19"/>
    <x v="0"/>
    <n v="2639"/>
    <n v="76583838.769999996"/>
    <n v="17498134.419999901"/>
    <n v="498610.77"/>
    <n v="75126816"/>
    <n v="19446298"/>
    <n v="94573114"/>
  </r>
  <r>
    <x v="0"/>
    <x v="19"/>
    <x v="19"/>
    <x v="1"/>
    <n v="224"/>
    <n v="2386022.9500000002"/>
    <n v="93056.459999999905"/>
    <n v="0"/>
    <n v="2569303"/>
    <n v="106827"/>
    <n v="2676130"/>
  </r>
  <r>
    <x v="0"/>
    <x v="19"/>
    <x v="19"/>
    <x v="2"/>
    <n v="278"/>
    <n v="14860169.890000001"/>
    <n v="225007.92"/>
    <n v="0"/>
    <n v="15026327"/>
    <n v="255884"/>
    <n v="15282211"/>
  </r>
  <r>
    <x v="0"/>
    <x v="19"/>
    <x v="19"/>
    <x v="3"/>
    <n v="50"/>
    <n v="979851.59"/>
    <n v="193542.83"/>
    <n v="0"/>
    <n v="1008675"/>
    <n v="209946"/>
    <n v="1218621"/>
  </r>
  <r>
    <x v="0"/>
    <x v="19"/>
    <x v="19"/>
    <x v="4"/>
    <n v="129"/>
    <n v="6643661.7400000002"/>
    <n v="3390346.18"/>
    <n v="0"/>
    <n v="7263792"/>
    <n v="4088487"/>
    <n v="11352279"/>
  </r>
  <r>
    <x v="0"/>
    <x v="19"/>
    <x v="20"/>
    <x v="0"/>
    <n v="208"/>
    <n v="1986380.76"/>
    <n v="510173.52999999898"/>
    <n v="0"/>
    <n v="2222500"/>
    <n v="690178"/>
    <n v="2912678"/>
  </r>
  <r>
    <x v="0"/>
    <x v="19"/>
    <x v="20"/>
    <x v="1"/>
    <n v="2"/>
    <n v="71337.62"/>
    <n v="22000"/>
    <n v="0"/>
    <n v="83337"/>
    <n v="24000"/>
    <n v="107337"/>
  </r>
  <r>
    <x v="0"/>
    <x v="19"/>
    <x v="20"/>
    <x v="2"/>
    <n v="6"/>
    <n v="93818.6"/>
    <n v="16105.63"/>
    <n v="0"/>
    <n v="99568"/>
    <n v="18106"/>
    <n v="117674"/>
  </r>
  <r>
    <x v="0"/>
    <x v="19"/>
    <x v="20"/>
    <x v="3"/>
    <n v="8"/>
    <n v="119647.97"/>
    <n v="16731.73"/>
    <n v="0"/>
    <n v="125815"/>
    <n v="19776"/>
    <n v="145591"/>
  </r>
  <r>
    <x v="0"/>
    <x v="19"/>
    <x v="20"/>
    <x v="4"/>
    <n v="21"/>
    <n v="802359.3"/>
    <n v="310953.01"/>
    <n v="0"/>
    <n v="942620"/>
    <n v="374182"/>
    <n v="1316802"/>
  </r>
  <r>
    <x v="0"/>
    <x v="20"/>
    <x v="21"/>
    <x v="0"/>
    <n v="27"/>
    <n v="296601.96999999997"/>
    <n v="26536.26"/>
    <n v="0"/>
    <n v="324978"/>
    <n v="30792"/>
    <n v="355770"/>
  </r>
  <r>
    <x v="0"/>
    <x v="20"/>
    <x v="21"/>
    <x v="2"/>
    <n v="9"/>
    <n v="70881.91"/>
    <n v="0"/>
    <n v="0"/>
    <n v="81829"/>
    <n v="0"/>
    <n v="81829"/>
  </r>
  <r>
    <x v="0"/>
    <x v="20"/>
    <x v="22"/>
    <x v="0"/>
    <n v="26"/>
    <n v="850889.69"/>
    <n v="54217.599999999999"/>
    <n v="0"/>
    <n v="885368"/>
    <n v="69047"/>
    <n v="954415"/>
  </r>
  <r>
    <x v="0"/>
    <x v="20"/>
    <x v="22"/>
    <x v="2"/>
    <n v="1"/>
    <n v="116973.41"/>
    <n v="0"/>
    <n v="0"/>
    <n v="166973"/>
    <n v="0"/>
    <n v="166973"/>
  </r>
  <r>
    <x v="0"/>
    <x v="20"/>
    <x v="22"/>
    <x v="4"/>
    <n v="1"/>
    <n v="0"/>
    <n v="0"/>
    <n v="0"/>
    <n v="0"/>
    <n v="0"/>
    <n v="0"/>
  </r>
  <r>
    <x v="0"/>
    <x v="20"/>
    <x v="23"/>
    <x v="0"/>
    <n v="23"/>
    <n v="470085.29"/>
    <n v="50874.18"/>
    <n v="0"/>
    <n v="456045"/>
    <n v="68286"/>
    <n v="524331"/>
  </r>
  <r>
    <x v="0"/>
    <x v="20"/>
    <x v="23"/>
    <x v="1"/>
    <n v="14"/>
    <n v="284921.83"/>
    <n v="0"/>
    <n v="0"/>
    <n v="297921"/>
    <n v="0"/>
    <n v="297921"/>
  </r>
  <r>
    <x v="1"/>
    <x v="0"/>
    <x v="1"/>
    <x v="0"/>
    <n v="461"/>
    <n v="652634.02"/>
    <n v="375963.95"/>
    <n v="0"/>
    <n v="818068"/>
    <n v="579336"/>
    <n v="1397404"/>
  </r>
  <r>
    <x v="1"/>
    <x v="0"/>
    <x v="1"/>
    <x v="1"/>
    <n v="31"/>
    <n v="20634.3"/>
    <n v="14241.63"/>
    <n v="0"/>
    <n v="28835"/>
    <n v="19583"/>
    <n v="48418"/>
  </r>
  <r>
    <x v="1"/>
    <x v="0"/>
    <x v="1"/>
    <x v="2"/>
    <n v="37"/>
    <n v="39524.980000000003"/>
    <n v="33664.79"/>
    <n v="0"/>
    <n v="52554"/>
    <n v="43923"/>
    <n v="96477"/>
  </r>
  <r>
    <x v="1"/>
    <x v="0"/>
    <x v="1"/>
    <x v="3"/>
    <n v="121"/>
    <n v="191671.87"/>
    <n v="603482.18000000005"/>
    <n v="0"/>
    <n v="222196"/>
    <n v="903754"/>
    <n v="1125950"/>
  </r>
  <r>
    <x v="1"/>
    <x v="1"/>
    <x v="2"/>
    <x v="0"/>
    <n v="683"/>
    <n v="1819996.56"/>
    <n v="443614.36"/>
    <n v="0"/>
    <n v="2039828"/>
    <n v="581965"/>
    <n v="2621793"/>
  </r>
  <r>
    <x v="1"/>
    <x v="1"/>
    <x v="2"/>
    <x v="1"/>
    <n v="19"/>
    <n v="53228.959999999999"/>
    <n v="3769.85"/>
    <n v="0"/>
    <n v="59499"/>
    <n v="4451"/>
    <n v="63950"/>
  </r>
  <r>
    <x v="1"/>
    <x v="1"/>
    <x v="2"/>
    <x v="2"/>
    <n v="2"/>
    <n v="6987.98"/>
    <n v="2224.5"/>
    <n v="0"/>
    <n v="7188"/>
    <n v="2425"/>
    <n v="9613"/>
  </r>
  <r>
    <x v="1"/>
    <x v="1"/>
    <x v="2"/>
    <x v="3"/>
    <n v="30"/>
    <n v="10381.75"/>
    <n v="58512.979999999901"/>
    <n v="0"/>
    <n v="13164"/>
    <n v="128400"/>
    <n v="141564"/>
  </r>
  <r>
    <x v="1"/>
    <x v="1"/>
    <x v="1"/>
    <x v="0"/>
    <n v="218"/>
    <n v="238958.13"/>
    <n v="230498.29"/>
    <n v="0"/>
    <n v="277001"/>
    <n v="292468"/>
    <n v="569469"/>
  </r>
  <r>
    <x v="1"/>
    <x v="1"/>
    <x v="1"/>
    <x v="1"/>
    <n v="15"/>
    <n v="13803.95"/>
    <n v="12107.65"/>
    <n v="0"/>
    <n v="16078"/>
    <n v="20562"/>
    <n v="36640"/>
  </r>
  <r>
    <x v="1"/>
    <x v="1"/>
    <x v="1"/>
    <x v="2"/>
    <n v="31"/>
    <n v="86511"/>
    <n v="45352.82"/>
    <n v="0"/>
    <n v="90219"/>
    <n v="49561"/>
    <n v="139780"/>
  </r>
  <r>
    <x v="1"/>
    <x v="1"/>
    <x v="1"/>
    <x v="3"/>
    <n v="55"/>
    <n v="228474.61"/>
    <n v="343518.46"/>
    <n v="0"/>
    <n v="302415"/>
    <n v="451684"/>
    <n v="754099"/>
  </r>
  <r>
    <x v="1"/>
    <x v="21"/>
    <x v="1"/>
    <x v="0"/>
    <n v="1211"/>
    <n v="3023528.87"/>
    <n v="1720510.99"/>
    <n v="0"/>
    <n v="3553721"/>
    <n v="2629273"/>
    <n v="6182994"/>
  </r>
  <r>
    <x v="1"/>
    <x v="21"/>
    <x v="1"/>
    <x v="1"/>
    <n v="126"/>
    <n v="204891.27"/>
    <n v="141203.07"/>
    <n v="0"/>
    <n v="243331"/>
    <n v="217360"/>
    <n v="460691"/>
  </r>
  <r>
    <x v="1"/>
    <x v="21"/>
    <x v="1"/>
    <x v="2"/>
    <n v="108"/>
    <n v="811767.17"/>
    <n v="305575.57"/>
    <n v="0"/>
    <n v="1347054"/>
    <n v="453488"/>
    <n v="1800542"/>
  </r>
  <r>
    <x v="1"/>
    <x v="21"/>
    <x v="1"/>
    <x v="3"/>
    <n v="269"/>
    <n v="1455329.25"/>
    <n v="3349341.85"/>
    <n v="0"/>
    <n v="2180928"/>
    <n v="5033113"/>
    <n v="7214041"/>
  </r>
  <r>
    <x v="1"/>
    <x v="22"/>
    <x v="2"/>
    <x v="0"/>
    <n v="239"/>
    <n v="1170700.48"/>
    <n v="302155.95"/>
    <n v="0"/>
    <n v="1516459"/>
    <n v="453324"/>
    <n v="1969783"/>
  </r>
  <r>
    <x v="1"/>
    <x v="22"/>
    <x v="2"/>
    <x v="1"/>
    <n v="30"/>
    <n v="232961.56"/>
    <n v="20653.9899999999"/>
    <n v="0"/>
    <n v="261588"/>
    <n v="30740"/>
    <n v="292328"/>
  </r>
  <r>
    <x v="1"/>
    <x v="22"/>
    <x v="2"/>
    <x v="2"/>
    <n v="7"/>
    <n v="5544.75"/>
    <n v="110"/>
    <n v="0"/>
    <n v="9238"/>
    <n v="610"/>
    <n v="9848"/>
  </r>
  <r>
    <x v="1"/>
    <x v="22"/>
    <x v="2"/>
    <x v="3"/>
    <n v="82"/>
    <n v="1162703.02"/>
    <n v="594344.56999999995"/>
    <n v="0"/>
    <n v="1318272"/>
    <n v="932651"/>
    <n v="2250923"/>
  </r>
  <r>
    <x v="1"/>
    <x v="4"/>
    <x v="24"/>
    <x v="0"/>
    <n v="744"/>
    <n v="3435932.64"/>
    <n v="512560.27"/>
    <n v="0"/>
    <n v="4152794"/>
    <n v="750204"/>
    <n v="4902998"/>
  </r>
  <r>
    <x v="1"/>
    <x v="4"/>
    <x v="24"/>
    <x v="1"/>
    <n v="28"/>
    <n v="160268.4"/>
    <n v="35710"/>
    <n v="0"/>
    <n v="186441"/>
    <n v="42617"/>
    <n v="229058"/>
  </r>
  <r>
    <x v="1"/>
    <x v="4"/>
    <x v="24"/>
    <x v="2"/>
    <n v="10"/>
    <n v="25787.65"/>
    <n v="6945.87"/>
    <n v="0"/>
    <n v="34143"/>
    <n v="8705"/>
    <n v="42848"/>
  </r>
  <r>
    <x v="1"/>
    <x v="4"/>
    <x v="24"/>
    <x v="3"/>
    <n v="44"/>
    <n v="385725.46"/>
    <n v="59473.24"/>
    <n v="0"/>
    <n v="516050"/>
    <n v="74083"/>
    <n v="590133"/>
  </r>
  <r>
    <x v="1"/>
    <x v="4"/>
    <x v="24"/>
    <x v="4"/>
    <n v="1"/>
    <n v="0"/>
    <n v="6237.41"/>
    <n v="0"/>
    <n v="0"/>
    <n v="6738"/>
    <n v="6738"/>
  </r>
  <r>
    <x v="1"/>
    <x v="23"/>
    <x v="2"/>
    <x v="0"/>
    <n v="115"/>
    <n v="252726.59"/>
    <n v="98197.69"/>
    <n v="0"/>
    <n v="311593"/>
    <n v="143162"/>
    <n v="454755"/>
  </r>
  <r>
    <x v="1"/>
    <x v="23"/>
    <x v="2"/>
    <x v="1"/>
    <n v="6"/>
    <n v="1846.1"/>
    <n v="0"/>
    <n v="0"/>
    <n v="4515"/>
    <n v="0"/>
    <n v="4515"/>
  </r>
  <r>
    <x v="1"/>
    <x v="23"/>
    <x v="2"/>
    <x v="2"/>
    <n v="8"/>
    <n v="59614.93"/>
    <n v="586.5"/>
    <n v="0"/>
    <n v="62741"/>
    <n v="1587"/>
    <n v="64328"/>
  </r>
  <r>
    <x v="1"/>
    <x v="23"/>
    <x v="2"/>
    <x v="3"/>
    <n v="43"/>
    <n v="251462.98"/>
    <n v="154963.57999999999"/>
    <n v="0"/>
    <n v="270572"/>
    <n v="172378"/>
    <n v="442950"/>
  </r>
  <r>
    <x v="1"/>
    <x v="24"/>
    <x v="25"/>
    <x v="0"/>
    <n v="280"/>
    <n v="899022.76"/>
    <n v="222419.73"/>
    <n v="0"/>
    <n v="1303750"/>
    <n v="326686"/>
    <n v="1630436"/>
  </r>
  <r>
    <x v="1"/>
    <x v="24"/>
    <x v="25"/>
    <x v="1"/>
    <n v="20"/>
    <n v="50866.78"/>
    <n v="12982.529999999901"/>
    <n v="0"/>
    <n v="61404"/>
    <n v="15484"/>
    <n v="76888"/>
  </r>
  <r>
    <x v="1"/>
    <x v="24"/>
    <x v="25"/>
    <x v="2"/>
    <n v="2"/>
    <n v="6544.44"/>
    <n v="0"/>
    <n v="0"/>
    <n v="7044"/>
    <n v="0"/>
    <n v="7044"/>
  </r>
  <r>
    <x v="1"/>
    <x v="24"/>
    <x v="25"/>
    <x v="3"/>
    <n v="32"/>
    <n v="309616.62"/>
    <n v="198606.5"/>
    <n v="0"/>
    <n v="368638"/>
    <n v="273623"/>
    <n v="642261"/>
  </r>
  <r>
    <x v="1"/>
    <x v="24"/>
    <x v="25"/>
    <x v="4"/>
    <n v="1"/>
    <n v="1187.78"/>
    <n v="0"/>
    <n v="0"/>
    <n v="1688"/>
    <n v="0"/>
    <n v="1688"/>
  </r>
  <r>
    <x v="1"/>
    <x v="25"/>
    <x v="26"/>
    <x v="0"/>
    <n v="2163"/>
    <n v="29956426.420000002"/>
    <n v="5100802.82"/>
    <n v="0"/>
    <n v="33991133"/>
    <n v="6628489"/>
    <n v="40619622"/>
  </r>
  <r>
    <x v="1"/>
    <x v="25"/>
    <x v="26"/>
    <x v="1"/>
    <n v="81"/>
    <n v="823352.91"/>
    <n v="29594.639999999999"/>
    <n v="0"/>
    <n v="939545"/>
    <n v="42015"/>
    <n v="981560"/>
  </r>
  <r>
    <x v="1"/>
    <x v="25"/>
    <x v="26"/>
    <x v="2"/>
    <n v="50"/>
    <n v="150876.19"/>
    <n v="24717.89"/>
    <n v="0"/>
    <n v="168958"/>
    <n v="28281"/>
    <n v="197239"/>
  </r>
  <r>
    <x v="1"/>
    <x v="25"/>
    <x v="26"/>
    <x v="3"/>
    <n v="126"/>
    <n v="2414041.59"/>
    <n v="652677.13"/>
    <n v="0"/>
    <n v="2823239"/>
    <n v="746636"/>
    <n v="3569875"/>
  </r>
  <r>
    <x v="1"/>
    <x v="25"/>
    <x v="26"/>
    <x v="4"/>
    <n v="6"/>
    <n v="71497.789999999994"/>
    <n v="3622.36"/>
    <n v="0"/>
    <n v="75999"/>
    <n v="4123"/>
    <n v="80122"/>
  </r>
  <r>
    <x v="1"/>
    <x v="25"/>
    <x v="2"/>
    <x v="0"/>
    <n v="205"/>
    <n v="1192934.08"/>
    <n v="440713.13"/>
    <n v="0"/>
    <n v="1649970"/>
    <n v="6565753"/>
    <n v="8215723"/>
  </r>
  <r>
    <x v="1"/>
    <x v="25"/>
    <x v="2"/>
    <x v="1"/>
    <n v="21"/>
    <n v="137793.71"/>
    <n v="1500"/>
    <n v="0"/>
    <n v="192791"/>
    <n v="3170"/>
    <n v="195961"/>
  </r>
  <r>
    <x v="1"/>
    <x v="25"/>
    <x v="2"/>
    <x v="2"/>
    <n v="2"/>
    <n v="35954.36"/>
    <n v="0"/>
    <n v="0"/>
    <n v="37665"/>
    <n v="0"/>
    <n v="37665"/>
  </r>
  <r>
    <x v="1"/>
    <x v="25"/>
    <x v="2"/>
    <x v="3"/>
    <n v="45"/>
    <n v="825808.45"/>
    <n v="769646.01"/>
    <n v="0"/>
    <n v="1337005"/>
    <n v="1431407"/>
    <n v="2768412"/>
  </r>
  <r>
    <x v="1"/>
    <x v="25"/>
    <x v="2"/>
    <x v="4"/>
    <n v="2"/>
    <n v="11520.58"/>
    <n v="7305.85"/>
    <n v="0"/>
    <n v="13878"/>
    <n v="7806"/>
    <n v="21684"/>
  </r>
  <r>
    <x v="1"/>
    <x v="26"/>
    <x v="2"/>
    <x v="0"/>
    <n v="364"/>
    <n v="2296742.7200000002"/>
    <n v="482508.93"/>
    <n v="0"/>
    <n v="2836044"/>
    <n v="642848"/>
    <n v="3478892"/>
  </r>
  <r>
    <x v="1"/>
    <x v="26"/>
    <x v="2"/>
    <x v="1"/>
    <n v="20"/>
    <n v="75319.22"/>
    <n v="18199.16"/>
    <n v="0"/>
    <n v="2371465"/>
    <n v="23969"/>
    <n v="2395434"/>
  </r>
  <r>
    <x v="1"/>
    <x v="26"/>
    <x v="2"/>
    <x v="2"/>
    <n v="1"/>
    <n v="0"/>
    <n v="0"/>
    <n v="0"/>
    <n v="0"/>
    <n v="0"/>
    <n v="0"/>
  </r>
  <r>
    <x v="1"/>
    <x v="26"/>
    <x v="2"/>
    <x v="3"/>
    <n v="18"/>
    <n v="152355.51"/>
    <n v="172971.93"/>
    <n v="0"/>
    <n v="187857"/>
    <n v="201592"/>
    <n v="389449"/>
  </r>
  <r>
    <x v="1"/>
    <x v="27"/>
    <x v="27"/>
    <x v="0"/>
    <n v="114"/>
    <n v="832023.61"/>
    <n v="137672.41"/>
    <n v="0"/>
    <n v="973284"/>
    <n v="167071"/>
    <n v="1140355"/>
  </r>
  <r>
    <x v="1"/>
    <x v="27"/>
    <x v="27"/>
    <x v="1"/>
    <n v="15"/>
    <n v="95279.92"/>
    <n v="0"/>
    <n v="0"/>
    <n v="137986"/>
    <n v="0"/>
    <n v="137986"/>
  </r>
  <r>
    <x v="1"/>
    <x v="27"/>
    <x v="27"/>
    <x v="2"/>
    <n v="7"/>
    <n v="21761.35"/>
    <n v="0"/>
    <n v="0"/>
    <n v="27156"/>
    <n v="0"/>
    <n v="27156"/>
  </r>
  <r>
    <x v="1"/>
    <x v="27"/>
    <x v="27"/>
    <x v="3"/>
    <n v="42"/>
    <n v="1516059.47"/>
    <n v="937231.57"/>
    <n v="0"/>
    <n v="1739186"/>
    <n v="1197691"/>
    <n v="2936877"/>
  </r>
  <r>
    <x v="1"/>
    <x v="27"/>
    <x v="27"/>
    <x v="4"/>
    <n v="5"/>
    <n v="151710.91"/>
    <n v="87292.36"/>
    <n v="0"/>
    <n v="154742"/>
    <n v="90344"/>
    <n v="245086"/>
  </r>
  <r>
    <x v="1"/>
    <x v="28"/>
    <x v="28"/>
    <x v="0"/>
    <n v="726"/>
    <n v="5361513.9400000004"/>
    <n v="509050.67"/>
    <n v="30000"/>
    <n v="5997715"/>
    <n v="659304"/>
    <n v="6657019"/>
  </r>
  <r>
    <x v="1"/>
    <x v="28"/>
    <x v="28"/>
    <x v="1"/>
    <n v="53"/>
    <n v="369562"/>
    <n v="11380.73"/>
    <n v="0"/>
    <n v="460381"/>
    <n v="15955"/>
    <n v="476336"/>
  </r>
  <r>
    <x v="1"/>
    <x v="28"/>
    <x v="28"/>
    <x v="2"/>
    <n v="18"/>
    <n v="176682.86"/>
    <n v="0"/>
    <n v="0"/>
    <n v="217190"/>
    <n v="0"/>
    <n v="217190"/>
  </r>
  <r>
    <x v="1"/>
    <x v="28"/>
    <x v="28"/>
    <x v="3"/>
    <n v="52"/>
    <n v="1083157.47"/>
    <n v="733652.36"/>
    <n v="0"/>
    <n v="1154022"/>
    <n v="963756"/>
    <n v="2117778"/>
  </r>
  <r>
    <x v="1"/>
    <x v="28"/>
    <x v="28"/>
    <x v="4"/>
    <n v="16"/>
    <n v="161679.07"/>
    <n v="16617.86"/>
    <n v="0"/>
    <n v="182607"/>
    <n v="22118"/>
    <n v="204725"/>
  </r>
  <r>
    <x v="1"/>
    <x v="29"/>
    <x v="29"/>
    <x v="0"/>
    <n v="3075"/>
    <n v="65114309.649999999"/>
    <n v="5450637.8600000003"/>
    <n v="1850183.97"/>
    <n v="70279495"/>
    <n v="7001612"/>
    <n v="77281107"/>
  </r>
  <r>
    <x v="1"/>
    <x v="29"/>
    <x v="29"/>
    <x v="1"/>
    <n v="183"/>
    <n v="3725270.85"/>
    <n v="264523.3"/>
    <n v="76314.09"/>
    <n v="4103656"/>
    <n v="316737"/>
    <n v="4420393"/>
  </r>
  <r>
    <x v="1"/>
    <x v="29"/>
    <x v="29"/>
    <x v="2"/>
    <n v="55"/>
    <n v="1264782.6099999901"/>
    <n v="49828.99"/>
    <n v="30000"/>
    <n v="1385811"/>
    <n v="71573"/>
    <n v="1457384"/>
  </r>
  <r>
    <x v="1"/>
    <x v="29"/>
    <x v="29"/>
    <x v="3"/>
    <n v="144"/>
    <n v="7463796.3300000001"/>
    <n v="1741436.94"/>
    <n v="0"/>
    <n v="8219734"/>
    <n v="2030474"/>
    <n v="10250208"/>
  </r>
  <r>
    <x v="1"/>
    <x v="29"/>
    <x v="29"/>
    <x v="4"/>
    <n v="51"/>
    <n v="2570757.11"/>
    <n v="285835.67"/>
    <n v="0"/>
    <n v="2702053"/>
    <n v="386059"/>
    <n v="3088112"/>
  </r>
  <r>
    <x v="1"/>
    <x v="14"/>
    <x v="30"/>
    <x v="0"/>
    <n v="5387"/>
    <n v="198199469.68000001"/>
    <n v="14822740.380000001"/>
    <n v="7007299.7800000003"/>
    <n v="204762433"/>
    <n v="18760158"/>
    <n v="223522591"/>
  </r>
  <r>
    <x v="1"/>
    <x v="14"/>
    <x v="30"/>
    <x v="1"/>
    <n v="338"/>
    <n v="9429469.0600000005"/>
    <n v="334996.98"/>
    <n v="181395.14"/>
    <n v="10112210"/>
    <n v="401763"/>
    <n v="10513973"/>
  </r>
  <r>
    <x v="1"/>
    <x v="14"/>
    <x v="30"/>
    <x v="2"/>
    <n v="156"/>
    <n v="7560057.8399999999"/>
    <n v="159005.10999999999"/>
    <n v="0"/>
    <n v="7888837"/>
    <n v="256615"/>
    <n v="8145452"/>
  </r>
  <r>
    <x v="1"/>
    <x v="14"/>
    <x v="30"/>
    <x v="3"/>
    <n v="213"/>
    <n v="14493356.970000001"/>
    <n v="3551170.75"/>
    <n v="81408.39"/>
    <n v="16932557"/>
    <n v="4458550"/>
    <n v="21391107"/>
  </r>
  <r>
    <x v="1"/>
    <x v="14"/>
    <x v="30"/>
    <x v="4"/>
    <n v="105"/>
    <n v="6323132.7800000003"/>
    <n v="790579.16"/>
    <n v="0"/>
    <n v="7238315"/>
    <n v="906096"/>
    <n v="8144411"/>
  </r>
  <r>
    <x v="1"/>
    <x v="20"/>
    <x v="31"/>
    <x v="0"/>
    <n v="127"/>
    <n v="1516536.64"/>
    <n v="304537.13"/>
    <n v="30000"/>
    <n v="1798228"/>
    <n v="381029"/>
    <n v="2179257"/>
  </r>
  <r>
    <x v="1"/>
    <x v="20"/>
    <x v="31"/>
    <x v="1"/>
    <n v="18"/>
    <n v="180390.93"/>
    <n v="10846.61"/>
    <n v="0"/>
    <n v="215280"/>
    <n v="14598"/>
    <n v="229878"/>
  </r>
  <r>
    <x v="1"/>
    <x v="20"/>
    <x v="31"/>
    <x v="2"/>
    <n v="6"/>
    <n v="337096.12"/>
    <n v="0"/>
    <n v="0"/>
    <n v="340845"/>
    <n v="0"/>
    <n v="340845"/>
  </r>
  <r>
    <x v="1"/>
    <x v="20"/>
    <x v="31"/>
    <x v="3"/>
    <n v="1"/>
    <n v="44225.46"/>
    <n v="0"/>
    <n v="0"/>
    <n v="45225"/>
    <n v="0"/>
    <n v="45225"/>
  </r>
  <r>
    <x v="1"/>
    <x v="20"/>
    <x v="31"/>
    <x v="4"/>
    <n v="6"/>
    <n v="233810.94"/>
    <n v="34382.58"/>
    <n v="0"/>
    <n v="244311"/>
    <n v="36632"/>
    <n v="280943"/>
  </r>
  <r>
    <x v="1"/>
    <x v="20"/>
    <x v="21"/>
    <x v="0"/>
    <n v="506"/>
    <n v="13077364.35"/>
    <n v="1693573.66"/>
    <n v="0"/>
    <n v="13554948"/>
    <n v="2234162"/>
    <n v="15789110"/>
  </r>
  <r>
    <x v="1"/>
    <x v="20"/>
    <x v="21"/>
    <x v="1"/>
    <n v="83"/>
    <n v="1079889.72"/>
    <n v="38815.440000000002"/>
    <n v="0"/>
    <n v="1337104"/>
    <n v="64798"/>
    <n v="1401902"/>
  </r>
  <r>
    <x v="1"/>
    <x v="20"/>
    <x v="21"/>
    <x v="2"/>
    <n v="45"/>
    <n v="3308548.08"/>
    <n v="46015.71"/>
    <n v="0"/>
    <n v="3403016"/>
    <n v="53304"/>
    <n v="3456320"/>
  </r>
  <r>
    <x v="1"/>
    <x v="20"/>
    <x v="21"/>
    <x v="3"/>
    <n v="9"/>
    <n v="356150.97"/>
    <n v="173719.6"/>
    <n v="0"/>
    <n v="376656"/>
    <n v="179969"/>
    <n v="556625"/>
  </r>
  <r>
    <x v="1"/>
    <x v="20"/>
    <x v="21"/>
    <x v="4"/>
    <n v="62"/>
    <n v="4431363.82"/>
    <n v="859777.38"/>
    <n v="0"/>
    <n v="5404115"/>
    <n v="911257"/>
    <n v="6315372"/>
  </r>
  <r>
    <x v="1"/>
    <x v="20"/>
    <x v="32"/>
    <x v="0"/>
    <n v="6"/>
    <n v="80028.47"/>
    <n v="14092.45"/>
    <n v="0"/>
    <n v="84899"/>
    <n v="16627"/>
    <n v="101526"/>
  </r>
  <r>
    <x v="1"/>
    <x v="20"/>
    <x v="32"/>
    <x v="2"/>
    <n v="1"/>
    <n v="0"/>
    <n v="0"/>
    <n v="0"/>
    <n v="0"/>
    <n v="0"/>
    <n v="0"/>
  </r>
  <r>
    <x v="2"/>
    <x v="1"/>
    <x v="2"/>
    <x v="0"/>
    <n v="52"/>
    <n v="96785.2"/>
    <n v="52110.45"/>
    <n v="0"/>
    <n v="122728"/>
    <n v="62531"/>
    <n v="185259"/>
  </r>
  <r>
    <x v="2"/>
    <x v="1"/>
    <x v="2"/>
    <x v="2"/>
    <n v="1"/>
    <n v="13758.96"/>
    <n v="216.75"/>
    <n v="0"/>
    <n v="14927"/>
    <n v="418"/>
    <n v="15345"/>
  </r>
  <r>
    <x v="2"/>
    <x v="1"/>
    <x v="2"/>
    <x v="3"/>
    <n v="18"/>
    <n v="51632.13"/>
    <n v="129624.37"/>
    <n v="0"/>
    <n v="61539"/>
    <n v="273109"/>
    <n v="334648"/>
  </r>
  <r>
    <x v="2"/>
    <x v="4"/>
    <x v="24"/>
    <x v="0"/>
    <n v="104"/>
    <n v="316484.61"/>
    <n v="30311.71"/>
    <n v="0"/>
    <n v="410672"/>
    <n v="62238"/>
    <n v="472910"/>
  </r>
  <r>
    <x v="2"/>
    <x v="4"/>
    <x v="24"/>
    <x v="1"/>
    <n v="9"/>
    <n v="39196.9399999999"/>
    <n v="2623.8"/>
    <n v="0"/>
    <n v="43637"/>
    <n v="3925"/>
    <n v="47562"/>
  </r>
  <r>
    <x v="2"/>
    <x v="4"/>
    <x v="24"/>
    <x v="2"/>
    <n v="9"/>
    <n v="70617.95"/>
    <n v="1884.97"/>
    <n v="0"/>
    <n v="73867"/>
    <n v="2385"/>
    <n v="76252"/>
  </r>
  <r>
    <x v="2"/>
    <x v="4"/>
    <x v="24"/>
    <x v="3"/>
    <n v="4"/>
    <n v="34837.339999999997"/>
    <n v="21683.08"/>
    <n v="0"/>
    <n v="40896"/>
    <n v="30357"/>
    <n v="71253"/>
  </r>
  <r>
    <x v="2"/>
    <x v="25"/>
    <x v="26"/>
    <x v="0"/>
    <n v="74"/>
    <n v="410729.09"/>
    <n v="25602.67"/>
    <n v="0"/>
    <n v="453849"/>
    <n v="31017"/>
    <n v="484866"/>
  </r>
  <r>
    <x v="2"/>
    <x v="25"/>
    <x v="26"/>
    <x v="1"/>
    <n v="5"/>
    <n v="62031.319999999898"/>
    <n v="0"/>
    <n v="0"/>
    <n v="69437"/>
    <n v="0"/>
    <n v="69437"/>
  </r>
  <r>
    <x v="2"/>
    <x v="25"/>
    <x v="26"/>
    <x v="2"/>
    <n v="21"/>
    <n v="205849.19"/>
    <n v="8018.66"/>
    <n v="0"/>
    <n v="234830"/>
    <n v="8769"/>
    <n v="243599"/>
  </r>
  <r>
    <x v="2"/>
    <x v="25"/>
    <x v="26"/>
    <x v="3"/>
    <n v="10"/>
    <n v="53154.17"/>
    <n v="2739.29"/>
    <n v="0"/>
    <n v="61880"/>
    <n v="3850"/>
    <n v="65730"/>
  </r>
  <r>
    <x v="2"/>
    <x v="25"/>
    <x v="2"/>
    <x v="0"/>
    <n v="471"/>
    <n v="2992073.81"/>
    <n v="316461.37"/>
    <n v="0"/>
    <n v="3612602"/>
    <n v="430067"/>
    <n v="4042669"/>
  </r>
  <r>
    <x v="2"/>
    <x v="25"/>
    <x v="2"/>
    <x v="1"/>
    <n v="24"/>
    <n v="166366.5"/>
    <n v="8466.76"/>
    <n v="0"/>
    <n v="187658"/>
    <n v="14259"/>
    <n v="201917"/>
  </r>
  <r>
    <x v="2"/>
    <x v="25"/>
    <x v="2"/>
    <x v="2"/>
    <n v="63"/>
    <n v="521424.28"/>
    <n v="42179.56"/>
    <n v="0"/>
    <n v="592020"/>
    <n v="52163"/>
    <n v="644183"/>
  </r>
  <r>
    <x v="2"/>
    <x v="25"/>
    <x v="2"/>
    <x v="3"/>
    <n v="30"/>
    <n v="443951.38"/>
    <n v="105192.37"/>
    <n v="0"/>
    <n v="510111"/>
    <n v="143192"/>
    <n v="653303"/>
  </r>
  <r>
    <x v="2"/>
    <x v="25"/>
    <x v="2"/>
    <x v="4"/>
    <n v="2"/>
    <n v="800"/>
    <n v="0"/>
    <n v="0"/>
    <n v="3000"/>
    <n v="0"/>
    <n v="3000"/>
  </r>
  <r>
    <x v="2"/>
    <x v="9"/>
    <x v="2"/>
    <x v="0"/>
    <n v="515"/>
    <n v="3568608.83"/>
    <n v="388764.57"/>
    <n v="45000"/>
    <n v="4007050"/>
    <n v="505092"/>
    <n v="4512142"/>
  </r>
  <r>
    <x v="2"/>
    <x v="9"/>
    <x v="2"/>
    <x v="1"/>
    <n v="34"/>
    <n v="221032.25999999899"/>
    <n v="12564.35"/>
    <n v="0"/>
    <n v="253225"/>
    <n v="17643"/>
    <n v="270868"/>
  </r>
  <r>
    <x v="2"/>
    <x v="9"/>
    <x v="2"/>
    <x v="2"/>
    <n v="50"/>
    <n v="346949.09"/>
    <n v="1275.7"/>
    <n v="0"/>
    <n v="443792"/>
    <n v="2025"/>
    <n v="445817"/>
  </r>
  <r>
    <x v="2"/>
    <x v="9"/>
    <x v="2"/>
    <x v="3"/>
    <n v="19"/>
    <n v="235168.57"/>
    <n v="18359.36"/>
    <n v="0"/>
    <n v="311825"/>
    <n v="30788"/>
    <n v="342613"/>
  </r>
  <r>
    <x v="2"/>
    <x v="9"/>
    <x v="2"/>
    <x v="4"/>
    <n v="6"/>
    <n v="36997.14"/>
    <n v="0"/>
    <n v="0"/>
    <n v="42248"/>
    <n v="0"/>
    <n v="42248"/>
  </r>
  <r>
    <x v="2"/>
    <x v="27"/>
    <x v="27"/>
    <x v="0"/>
    <n v="172"/>
    <n v="1701133.3"/>
    <n v="202007.29"/>
    <n v="15000"/>
    <n v="1920340"/>
    <n v="396514"/>
    <n v="2316854"/>
  </r>
  <r>
    <x v="2"/>
    <x v="27"/>
    <x v="27"/>
    <x v="1"/>
    <n v="5"/>
    <n v="91031.79"/>
    <n v="21300"/>
    <n v="0"/>
    <n v="95198"/>
    <n v="23447"/>
    <n v="118645"/>
  </r>
  <r>
    <x v="2"/>
    <x v="27"/>
    <x v="27"/>
    <x v="2"/>
    <n v="1"/>
    <n v="0"/>
    <n v="2208.33"/>
    <n v="0"/>
    <n v="0"/>
    <n v="2709"/>
    <n v="2709"/>
  </r>
  <r>
    <x v="2"/>
    <x v="27"/>
    <x v="27"/>
    <x v="3"/>
    <n v="39"/>
    <n v="2444894.0299999998"/>
    <n v="2152784.08"/>
    <n v="0"/>
    <n v="2581730"/>
    <n v="2343730"/>
    <n v="4925460"/>
  </r>
  <r>
    <x v="2"/>
    <x v="27"/>
    <x v="27"/>
    <x v="4"/>
    <n v="2"/>
    <n v="37806.800000000003"/>
    <n v="469673.98"/>
    <n v="0"/>
    <n v="46304"/>
    <n v="472675"/>
    <n v="518979"/>
  </r>
  <r>
    <x v="2"/>
    <x v="30"/>
    <x v="2"/>
    <x v="0"/>
    <n v="11"/>
    <n v="20254.2399999999"/>
    <n v="565.17999999999995"/>
    <n v="0"/>
    <n v="32532"/>
    <n v="2913"/>
    <n v="35445"/>
  </r>
  <r>
    <x v="2"/>
    <x v="30"/>
    <x v="2"/>
    <x v="3"/>
    <n v="2"/>
    <n v="16338.32"/>
    <n v="26597.7"/>
    <n v="0"/>
    <n v="20339"/>
    <n v="31098"/>
    <n v="51437"/>
  </r>
  <r>
    <x v="2"/>
    <x v="30"/>
    <x v="33"/>
    <x v="0"/>
    <n v="49"/>
    <n v="330471.19"/>
    <n v="14482.44"/>
    <n v="37918.33"/>
    <n v="372398"/>
    <n v="26637"/>
    <n v="399035"/>
  </r>
  <r>
    <x v="2"/>
    <x v="30"/>
    <x v="33"/>
    <x v="3"/>
    <n v="12"/>
    <n v="349340.81"/>
    <n v="528934.61"/>
    <n v="0"/>
    <n v="368345"/>
    <n v="577685"/>
    <n v="946030"/>
  </r>
  <r>
    <x v="2"/>
    <x v="30"/>
    <x v="33"/>
    <x v="4"/>
    <n v="1"/>
    <n v="9424.2099999999991"/>
    <n v="10299.49"/>
    <n v="0"/>
    <n v="10425"/>
    <n v="11300"/>
    <n v="21725"/>
  </r>
  <r>
    <x v="2"/>
    <x v="29"/>
    <x v="29"/>
    <x v="0"/>
    <n v="146"/>
    <n v="1159955.25"/>
    <n v="144813.01999999999"/>
    <n v="27400"/>
    <n v="1238862"/>
    <n v="184028"/>
    <n v="1422890"/>
  </r>
  <r>
    <x v="2"/>
    <x v="29"/>
    <x v="29"/>
    <x v="1"/>
    <n v="9"/>
    <n v="79106.75"/>
    <n v="9150.56"/>
    <n v="0"/>
    <n v="87108"/>
    <n v="10153"/>
    <n v="97261"/>
  </r>
  <r>
    <x v="2"/>
    <x v="29"/>
    <x v="29"/>
    <x v="2"/>
    <n v="4"/>
    <n v="88490.35"/>
    <n v="0"/>
    <n v="0"/>
    <n v="92489"/>
    <n v="371"/>
    <n v="92860"/>
  </r>
  <r>
    <x v="2"/>
    <x v="29"/>
    <x v="29"/>
    <x v="3"/>
    <n v="32"/>
    <n v="892052.13"/>
    <n v="449321.74"/>
    <n v="0"/>
    <n v="934049"/>
    <n v="470568"/>
    <n v="1404617"/>
  </r>
  <r>
    <x v="2"/>
    <x v="29"/>
    <x v="29"/>
    <x v="4"/>
    <n v="14"/>
    <n v="935867.91"/>
    <n v="251005.77"/>
    <n v="0"/>
    <n v="957873"/>
    <n v="263009"/>
    <n v="1220882"/>
  </r>
  <r>
    <x v="2"/>
    <x v="14"/>
    <x v="30"/>
    <x v="0"/>
    <n v="1346"/>
    <n v="12098057.279999999"/>
    <n v="859323.929999999"/>
    <n v="221194"/>
    <n v="13663156"/>
    <n v="1225620"/>
    <n v="14888776"/>
  </r>
  <r>
    <x v="2"/>
    <x v="14"/>
    <x v="30"/>
    <x v="1"/>
    <n v="61"/>
    <n v="568589.55000000005"/>
    <n v="18737.57"/>
    <n v="0"/>
    <n v="637560"/>
    <n v="28213"/>
    <n v="665773"/>
  </r>
  <r>
    <x v="2"/>
    <x v="14"/>
    <x v="30"/>
    <x v="2"/>
    <n v="49"/>
    <n v="2466661.15"/>
    <n v="73527.42"/>
    <n v="0"/>
    <n v="2284565"/>
    <n v="88738"/>
    <n v="2373303"/>
  </r>
  <r>
    <x v="2"/>
    <x v="14"/>
    <x v="30"/>
    <x v="3"/>
    <n v="25"/>
    <n v="577810.24"/>
    <n v="222923.46"/>
    <n v="0"/>
    <n v="660777"/>
    <n v="281474"/>
    <n v="942251"/>
  </r>
  <r>
    <x v="2"/>
    <x v="14"/>
    <x v="30"/>
    <x v="4"/>
    <n v="15"/>
    <n v="333224.67"/>
    <n v="37534.81"/>
    <n v="0"/>
    <n v="353083"/>
    <n v="47227"/>
    <n v="400310"/>
  </r>
  <r>
    <x v="2"/>
    <x v="15"/>
    <x v="16"/>
    <x v="0"/>
    <n v="15"/>
    <n v="74995.13"/>
    <n v="2004.59"/>
    <n v="0"/>
    <n v="88796"/>
    <n v="4005"/>
    <n v="92801"/>
  </r>
  <r>
    <x v="2"/>
    <x v="15"/>
    <x v="16"/>
    <x v="1"/>
    <n v="2"/>
    <n v="11894.58"/>
    <n v="1350.01"/>
    <n v="0"/>
    <n v="13895"/>
    <n v="2351"/>
    <n v="16246"/>
  </r>
  <r>
    <x v="2"/>
    <x v="15"/>
    <x v="16"/>
    <x v="2"/>
    <n v="4"/>
    <n v="88189.75"/>
    <n v="0"/>
    <n v="0"/>
    <n v="98209"/>
    <n v="0"/>
    <n v="98209"/>
  </r>
  <r>
    <x v="2"/>
    <x v="15"/>
    <x v="16"/>
    <x v="3"/>
    <n v="7"/>
    <n v="35365.379999999997"/>
    <n v="91903.55"/>
    <n v="0"/>
    <n v="41364"/>
    <n v="94904"/>
    <n v="136268"/>
  </r>
  <r>
    <x v="2"/>
    <x v="15"/>
    <x v="16"/>
    <x v="4"/>
    <n v="6"/>
    <n v="257431.17"/>
    <n v="75011.009999999995"/>
    <n v="0"/>
    <n v="266052"/>
    <n v="79012"/>
    <n v="345064"/>
  </r>
  <r>
    <x v="2"/>
    <x v="20"/>
    <x v="21"/>
    <x v="0"/>
    <n v="65"/>
    <n v="974852.81"/>
    <n v="50655.45"/>
    <n v="0"/>
    <n v="1052225"/>
    <n v="65072"/>
    <n v="1117297"/>
  </r>
  <r>
    <x v="2"/>
    <x v="20"/>
    <x v="21"/>
    <x v="1"/>
    <n v="2"/>
    <n v="59925.21"/>
    <n v="0"/>
    <n v="0"/>
    <n v="76176"/>
    <n v="0"/>
    <n v="76176"/>
  </r>
  <r>
    <x v="2"/>
    <x v="20"/>
    <x v="21"/>
    <x v="2"/>
    <n v="13"/>
    <n v="3274394.1799999899"/>
    <n v="0"/>
    <n v="0"/>
    <n v="2963471"/>
    <n v="473"/>
    <n v="2963944"/>
  </r>
  <r>
    <x v="2"/>
    <x v="20"/>
    <x v="21"/>
    <x v="4"/>
    <n v="10"/>
    <n v="1769287.3"/>
    <n v="514862.4"/>
    <n v="0"/>
    <n v="1947357"/>
    <n v="568462"/>
    <n v="2515819"/>
  </r>
  <r>
    <x v="3"/>
    <x v="0"/>
    <x v="2"/>
    <x v="0"/>
    <n v="2974"/>
    <n v="1862054.51"/>
    <n v="968206.18"/>
    <n v="0"/>
    <n v="2445034"/>
    <n v="1343286"/>
    <n v="3788320"/>
  </r>
  <r>
    <x v="3"/>
    <x v="0"/>
    <x v="2"/>
    <x v="1"/>
    <n v="219"/>
    <n v="74122.52"/>
    <n v="154032.10999999999"/>
    <n v="0"/>
    <n v="89579"/>
    <n v="200739"/>
    <n v="290318"/>
  </r>
  <r>
    <x v="3"/>
    <x v="0"/>
    <x v="2"/>
    <x v="2"/>
    <n v="632"/>
    <n v="749607.06"/>
    <n v="233448.1"/>
    <n v="0"/>
    <n v="1047097"/>
    <n v="325988"/>
    <n v="1373085"/>
  </r>
  <r>
    <x v="3"/>
    <x v="0"/>
    <x v="2"/>
    <x v="3"/>
    <n v="210"/>
    <n v="174915.49"/>
    <n v="526377.5"/>
    <n v="0"/>
    <n v="214251"/>
    <n v="634290"/>
    <n v="848541"/>
  </r>
  <r>
    <x v="3"/>
    <x v="0"/>
    <x v="34"/>
    <x v="0"/>
    <n v="138"/>
    <n v="362953.99"/>
    <n v="150168.04999999999"/>
    <n v="0"/>
    <n v="396935"/>
    <n v="166326"/>
    <n v="563261"/>
  </r>
  <r>
    <x v="3"/>
    <x v="0"/>
    <x v="34"/>
    <x v="1"/>
    <n v="3"/>
    <n v="1648.3"/>
    <n v="0"/>
    <n v="0"/>
    <n v="1849"/>
    <n v="0"/>
    <n v="1849"/>
  </r>
  <r>
    <x v="3"/>
    <x v="0"/>
    <x v="34"/>
    <x v="2"/>
    <n v="2"/>
    <n v="2137.3200000000002"/>
    <n v="0"/>
    <n v="0"/>
    <n v="2648"/>
    <n v="0"/>
    <n v="2648"/>
  </r>
  <r>
    <x v="3"/>
    <x v="0"/>
    <x v="34"/>
    <x v="3"/>
    <n v="24"/>
    <n v="318462.2"/>
    <n v="246880.21"/>
    <n v="0"/>
    <n v="454061"/>
    <n v="379518"/>
    <n v="833579"/>
  </r>
  <r>
    <x v="3"/>
    <x v="1"/>
    <x v="2"/>
    <x v="0"/>
    <n v="212"/>
    <n v="193820.57"/>
    <n v="80348.33"/>
    <n v="0"/>
    <n v="238651"/>
    <n v="110612"/>
    <n v="349263"/>
  </r>
  <r>
    <x v="3"/>
    <x v="1"/>
    <x v="2"/>
    <x v="1"/>
    <n v="17"/>
    <n v="24602.95"/>
    <n v="2829.85"/>
    <n v="0"/>
    <n v="28220"/>
    <n v="4097"/>
    <n v="32317"/>
  </r>
  <r>
    <x v="3"/>
    <x v="1"/>
    <x v="2"/>
    <x v="2"/>
    <n v="9"/>
    <n v="7981.7"/>
    <n v="282"/>
    <n v="0"/>
    <n v="9573"/>
    <n v="687"/>
    <n v="10260"/>
  </r>
  <r>
    <x v="3"/>
    <x v="1"/>
    <x v="2"/>
    <x v="3"/>
    <n v="42"/>
    <n v="68235.53"/>
    <n v="63634.42"/>
    <n v="0"/>
    <n v="95794"/>
    <n v="67933"/>
    <n v="163727"/>
  </r>
  <r>
    <x v="3"/>
    <x v="2"/>
    <x v="2"/>
    <x v="0"/>
    <n v="1680"/>
    <n v="864000.88"/>
    <n v="133754.65"/>
    <n v="0"/>
    <n v="1144681"/>
    <n v="179715"/>
    <n v="1324396"/>
  </r>
  <r>
    <x v="3"/>
    <x v="2"/>
    <x v="2"/>
    <x v="1"/>
    <n v="62"/>
    <n v="10777.65"/>
    <n v="5914.92"/>
    <n v="0"/>
    <n v="20051"/>
    <n v="8586"/>
    <n v="28637"/>
  </r>
  <r>
    <x v="3"/>
    <x v="2"/>
    <x v="2"/>
    <x v="2"/>
    <n v="226"/>
    <n v="52692.13"/>
    <n v="10705.45"/>
    <n v="0"/>
    <n v="102526"/>
    <n v="16237"/>
    <n v="118763"/>
  </r>
  <r>
    <x v="3"/>
    <x v="2"/>
    <x v="2"/>
    <x v="3"/>
    <n v="52"/>
    <n v="74323.97"/>
    <n v="91936.41"/>
    <n v="0"/>
    <n v="78735"/>
    <n v="108387"/>
    <n v="187122"/>
  </r>
  <r>
    <x v="3"/>
    <x v="21"/>
    <x v="2"/>
    <x v="0"/>
    <n v="181"/>
    <n v="159158.69"/>
    <n v="62409.120000000003"/>
    <n v="0"/>
    <n v="188804"/>
    <n v="101967"/>
    <n v="290771"/>
  </r>
  <r>
    <x v="3"/>
    <x v="21"/>
    <x v="2"/>
    <x v="1"/>
    <n v="15"/>
    <n v="10720.13"/>
    <n v="4677.1399999999903"/>
    <n v="0"/>
    <n v="14309"/>
    <n v="9068"/>
    <n v="23377"/>
  </r>
  <r>
    <x v="3"/>
    <x v="21"/>
    <x v="2"/>
    <x v="2"/>
    <n v="41"/>
    <n v="54817.08"/>
    <n v="4341.91"/>
    <n v="0"/>
    <n v="65196"/>
    <n v="6376"/>
    <n v="71572"/>
  </r>
  <r>
    <x v="3"/>
    <x v="21"/>
    <x v="2"/>
    <x v="3"/>
    <n v="37"/>
    <n v="16856.400000000001"/>
    <n v="30311.95"/>
    <n v="0"/>
    <n v="23589"/>
    <n v="36127"/>
    <n v="59716"/>
  </r>
  <r>
    <x v="3"/>
    <x v="21"/>
    <x v="35"/>
    <x v="0"/>
    <n v="2721"/>
    <n v="4592655.42"/>
    <n v="2951987.58"/>
    <n v="0"/>
    <n v="5357480"/>
    <n v="3993984"/>
    <n v="9351464"/>
  </r>
  <r>
    <x v="3"/>
    <x v="21"/>
    <x v="35"/>
    <x v="1"/>
    <n v="369"/>
    <n v="657086.42000000004"/>
    <n v="317359.63"/>
    <n v="0"/>
    <n v="817807"/>
    <n v="447860"/>
    <n v="1265667"/>
  </r>
  <r>
    <x v="3"/>
    <x v="21"/>
    <x v="35"/>
    <x v="2"/>
    <n v="361"/>
    <n v="650865.19999999995"/>
    <n v="134385.18"/>
    <n v="0"/>
    <n v="716850"/>
    <n v="175115"/>
    <n v="891965"/>
  </r>
  <r>
    <x v="3"/>
    <x v="21"/>
    <x v="35"/>
    <x v="3"/>
    <n v="329"/>
    <n v="467362.42"/>
    <n v="326946.58"/>
    <n v="0"/>
    <n v="564138"/>
    <n v="558953"/>
    <n v="1123091"/>
  </r>
  <r>
    <x v="3"/>
    <x v="22"/>
    <x v="2"/>
    <x v="0"/>
    <n v="270"/>
    <n v="316514.82"/>
    <n v="110339.21"/>
    <n v="0"/>
    <n v="414275"/>
    <n v="175525"/>
    <n v="589800"/>
  </r>
  <r>
    <x v="3"/>
    <x v="22"/>
    <x v="2"/>
    <x v="1"/>
    <n v="24"/>
    <n v="57336.55"/>
    <n v="10588.57"/>
    <n v="0"/>
    <n v="68664"/>
    <n v="12090"/>
    <n v="80754"/>
  </r>
  <r>
    <x v="3"/>
    <x v="22"/>
    <x v="2"/>
    <x v="2"/>
    <n v="113"/>
    <n v="196415.02"/>
    <n v="31379.63"/>
    <n v="0"/>
    <n v="286099"/>
    <n v="43685"/>
    <n v="329784"/>
  </r>
  <r>
    <x v="3"/>
    <x v="22"/>
    <x v="2"/>
    <x v="3"/>
    <n v="54"/>
    <n v="599382.89"/>
    <n v="41822.28"/>
    <n v="0"/>
    <n v="726530"/>
    <n v="47274"/>
    <n v="773804"/>
  </r>
  <r>
    <x v="3"/>
    <x v="4"/>
    <x v="3"/>
    <x v="0"/>
    <n v="7765"/>
    <n v="38616824.43"/>
    <n v="22098967.280000001"/>
    <n v="0"/>
    <n v="48493601"/>
    <n v="34379172"/>
    <n v="82872773"/>
  </r>
  <r>
    <x v="3"/>
    <x v="4"/>
    <x v="3"/>
    <x v="1"/>
    <n v="721"/>
    <n v="3528267.51"/>
    <n v="968158.19"/>
    <n v="0"/>
    <n v="4236238"/>
    <n v="1324429"/>
    <n v="5560667"/>
  </r>
  <r>
    <x v="3"/>
    <x v="4"/>
    <x v="3"/>
    <x v="2"/>
    <n v="727"/>
    <n v="4747894.3600000003"/>
    <n v="1091398.75"/>
    <n v="0"/>
    <n v="6210896"/>
    <n v="1496384"/>
    <n v="7707280"/>
  </r>
  <r>
    <x v="3"/>
    <x v="4"/>
    <x v="3"/>
    <x v="3"/>
    <n v="623"/>
    <n v="4217353.26"/>
    <n v="2038400.2"/>
    <n v="0"/>
    <n v="6681348"/>
    <n v="2694593"/>
    <n v="9375941"/>
  </r>
  <r>
    <x v="3"/>
    <x v="4"/>
    <x v="36"/>
    <x v="0"/>
    <n v="747"/>
    <n v="3049298.42"/>
    <n v="880576.2"/>
    <n v="0"/>
    <n v="4217345"/>
    <n v="1734139"/>
    <n v="5951484"/>
  </r>
  <r>
    <x v="3"/>
    <x v="4"/>
    <x v="36"/>
    <x v="1"/>
    <n v="31"/>
    <n v="476560.01"/>
    <n v="42786.91"/>
    <n v="0"/>
    <n v="498748"/>
    <n v="60491"/>
    <n v="559239"/>
  </r>
  <r>
    <x v="3"/>
    <x v="4"/>
    <x v="36"/>
    <x v="2"/>
    <n v="25"/>
    <n v="238177.87"/>
    <n v="573.70000000000005"/>
    <n v="0"/>
    <n v="249056"/>
    <n v="1657"/>
    <n v="250713"/>
  </r>
  <r>
    <x v="3"/>
    <x v="4"/>
    <x v="36"/>
    <x v="3"/>
    <n v="126"/>
    <n v="1075342.06"/>
    <n v="263618.36"/>
    <n v="0"/>
    <n v="1540803"/>
    <n v="362459"/>
    <n v="1903262"/>
  </r>
  <r>
    <x v="3"/>
    <x v="31"/>
    <x v="2"/>
    <x v="0"/>
    <n v="2196"/>
    <n v="5723760.0199999996"/>
    <n v="2391040.62"/>
    <n v="0"/>
    <n v="8047323"/>
    <n v="25706001"/>
    <n v="33753324"/>
  </r>
  <r>
    <x v="3"/>
    <x v="31"/>
    <x v="2"/>
    <x v="1"/>
    <n v="194"/>
    <n v="469879.58999999898"/>
    <n v="149377.79"/>
    <n v="0"/>
    <n v="596615"/>
    <n v="241196"/>
    <n v="837811"/>
  </r>
  <r>
    <x v="3"/>
    <x v="31"/>
    <x v="2"/>
    <x v="2"/>
    <n v="222"/>
    <n v="602950.29"/>
    <n v="143421.69"/>
    <n v="0"/>
    <n v="718658"/>
    <n v="213382"/>
    <n v="932040"/>
  </r>
  <r>
    <x v="3"/>
    <x v="31"/>
    <x v="2"/>
    <x v="3"/>
    <n v="199"/>
    <n v="742885.19"/>
    <n v="509153.57"/>
    <n v="0"/>
    <n v="886175"/>
    <n v="650898"/>
    <n v="1537073"/>
  </r>
  <r>
    <x v="3"/>
    <x v="5"/>
    <x v="2"/>
    <x v="0"/>
    <n v="87"/>
    <n v="773452.08"/>
    <n v="198537.95"/>
    <n v="0"/>
    <n v="1486070"/>
    <n v="246006"/>
    <n v="1732076"/>
  </r>
  <r>
    <x v="3"/>
    <x v="5"/>
    <x v="2"/>
    <x v="1"/>
    <n v="3"/>
    <n v="21344.080000000002"/>
    <n v="4094.62"/>
    <n v="0"/>
    <n v="27345"/>
    <n v="4595"/>
    <n v="31940"/>
  </r>
  <r>
    <x v="3"/>
    <x v="5"/>
    <x v="2"/>
    <x v="2"/>
    <n v="2"/>
    <n v="0"/>
    <n v="0"/>
    <n v="0"/>
    <n v="0"/>
    <n v="0"/>
    <n v="0"/>
  </r>
  <r>
    <x v="3"/>
    <x v="5"/>
    <x v="2"/>
    <x v="3"/>
    <n v="6"/>
    <n v="184002.14"/>
    <n v="13331.76"/>
    <n v="0"/>
    <n v="1717930"/>
    <n v="8250"/>
    <n v="1726180"/>
  </r>
  <r>
    <x v="3"/>
    <x v="24"/>
    <x v="2"/>
    <x v="0"/>
    <n v="934"/>
    <n v="2175965.96"/>
    <n v="678084.69"/>
    <n v="0"/>
    <n v="2825358"/>
    <n v="973679"/>
    <n v="3799037"/>
  </r>
  <r>
    <x v="3"/>
    <x v="24"/>
    <x v="2"/>
    <x v="1"/>
    <n v="50"/>
    <n v="151575.98000000001"/>
    <n v="61856.87"/>
    <n v="0"/>
    <n v="182562"/>
    <n v="66356"/>
    <n v="248918"/>
  </r>
  <r>
    <x v="3"/>
    <x v="24"/>
    <x v="2"/>
    <x v="2"/>
    <n v="92"/>
    <n v="503651.98"/>
    <n v="16392.509999999998"/>
    <n v="0"/>
    <n v="551372"/>
    <n v="26431"/>
    <n v="577803"/>
  </r>
  <r>
    <x v="3"/>
    <x v="24"/>
    <x v="2"/>
    <x v="3"/>
    <n v="100"/>
    <n v="821116.30999999901"/>
    <n v="507881.04"/>
    <n v="0"/>
    <n v="935767"/>
    <n v="577960"/>
    <n v="1513727"/>
  </r>
  <r>
    <x v="3"/>
    <x v="25"/>
    <x v="2"/>
    <x v="0"/>
    <n v="1516"/>
    <n v="8333000.0300000003"/>
    <n v="2400884.33"/>
    <n v="0"/>
    <n v="11642277"/>
    <n v="3195432"/>
    <n v="14837709"/>
  </r>
  <r>
    <x v="3"/>
    <x v="25"/>
    <x v="2"/>
    <x v="1"/>
    <n v="182"/>
    <n v="581115.18000000005"/>
    <n v="94493.119999999995"/>
    <n v="0"/>
    <n v="701165"/>
    <n v="127196"/>
    <n v="828361"/>
  </r>
  <r>
    <x v="3"/>
    <x v="25"/>
    <x v="2"/>
    <x v="2"/>
    <n v="131"/>
    <n v="680183.56"/>
    <n v="56348.54"/>
    <n v="0"/>
    <n v="737923"/>
    <n v="72412"/>
    <n v="810335"/>
  </r>
  <r>
    <x v="3"/>
    <x v="25"/>
    <x v="2"/>
    <x v="3"/>
    <n v="94"/>
    <n v="245676.83"/>
    <n v="223236.57"/>
    <n v="0"/>
    <n v="491275"/>
    <n v="262815"/>
    <n v="754090"/>
  </r>
  <r>
    <x v="3"/>
    <x v="25"/>
    <x v="37"/>
    <x v="0"/>
    <n v="7605"/>
    <n v="87255074.680000007"/>
    <n v="27067766.5"/>
    <n v="0"/>
    <n v="97098074"/>
    <n v="37804586"/>
    <n v="134902660"/>
  </r>
  <r>
    <x v="3"/>
    <x v="25"/>
    <x v="37"/>
    <x v="1"/>
    <n v="235"/>
    <n v="903959.18"/>
    <n v="130395.57"/>
    <n v="0"/>
    <n v="1009936"/>
    <n v="164883"/>
    <n v="1174819"/>
  </r>
  <r>
    <x v="3"/>
    <x v="25"/>
    <x v="37"/>
    <x v="2"/>
    <n v="652"/>
    <n v="13843000.25"/>
    <n v="997618.08"/>
    <n v="0"/>
    <n v="16452959"/>
    <n v="1324670"/>
    <n v="17777629"/>
  </r>
  <r>
    <x v="3"/>
    <x v="25"/>
    <x v="37"/>
    <x v="3"/>
    <n v="373"/>
    <n v="6531705.5499999998"/>
    <n v="3083957.08"/>
    <n v="0"/>
    <n v="7764809"/>
    <n v="3929546"/>
    <n v="11694355"/>
  </r>
  <r>
    <x v="3"/>
    <x v="25"/>
    <x v="37"/>
    <x v="4"/>
    <n v="1"/>
    <n v="250000"/>
    <n v="0"/>
    <n v="0"/>
    <n v="251000"/>
    <n v="0"/>
    <n v="251000"/>
  </r>
  <r>
    <x v="3"/>
    <x v="32"/>
    <x v="38"/>
    <x v="0"/>
    <n v="8644"/>
    <n v="123721732.41"/>
    <n v="44713516.689999998"/>
    <n v="0"/>
    <n v="136000458"/>
    <n v="59953423"/>
    <n v="195953881"/>
  </r>
  <r>
    <x v="3"/>
    <x v="32"/>
    <x v="38"/>
    <x v="1"/>
    <n v="595"/>
    <n v="7870016.0099999998"/>
    <n v="1305338.18"/>
    <n v="0"/>
    <n v="9103595"/>
    <n v="1743122"/>
    <n v="10846717"/>
  </r>
  <r>
    <x v="3"/>
    <x v="32"/>
    <x v="38"/>
    <x v="2"/>
    <n v="555"/>
    <n v="9017159.3200000003"/>
    <n v="1782434.89"/>
    <n v="0"/>
    <n v="10255493"/>
    <n v="2311935"/>
    <n v="12567428"/>
  </r>
  <r>
    <x v="3"/>
    <x v="32"/>
    <x v="38"/>
    <x v="3"/>
    <n v="416"/>
    <n v="5560140.29"/>
    <n v="2305224.13"/>
    <n v="0"/>
    <n v="6913948"/>
    <n v="3169659"/>
    <n v="10083607"/>
  </r>
  <r>
    <x v="3"/>
    <x v="32"/>
    <x v="38"/>
    <x v="4"/>
    <n v="2"/>
    <n v="124723.6"/>
    <n v="71528.17"/>
    <n v="0"/>
    <n v="142612"/>
    <n v="97294"/>
    <n v="239906"/>
  </r>
  <r>
    <x v="3"/>
    <x v="6"/>
    <x v="4"/>
    <x v="0"/>
    <n v="278"/>
    <n v="3136779.46"/>
    <n v="782378.5"/>
    <n v="0"/>
    <n v="3814237"/>
    <n v="1068083"/>
    <n v="4882320"/>
  </r>
  <r>
    <x v="3"/>
    <x v="6"/>
    <x v="4"/>
    <x v="1"/>
    <n v="34"/>
    <n v="767.77"/>
    <n v="0"/>
    <n v="0"/>
    <n v="1267"/>
    <n v="0"/>
    <n v="1267"/>
  </r>
  <r>
    <x v="3"/>
    <x v="6"/>
    <x v="4"/>
    <x v="2"/>
    <n v="8"/>
    <n v="10688.6"/>
    <n v="0"/>
    <n v="0"/>
    <n v="11688"/>
    <n v="0"/>
    <n v="11688"/>
  </r>
  <r>
    <x v="3"/>
    <x v="6"/>
    <x v="4"/>
    <x v="3"/>
    <n v="14"/>
    <n v="146710.32"/>
    <n v="43337.02"/>
    <n v="0"/>
    <n v="188521"/>
    <n v="70780"/>
    <n v="259301"/>
  </r>
  <r>
    <x v="3"/>
    <x v="7"/>
    <x v="2"/>
    <x v="0"/>
    <n v="753"/>
    <n v="1473109.17"/>
    <n v="415851.57"/>
    <n v="0"/>
    <n v="2161214"/>
    <n v="534585"/>
    <n v="2695799"/>
  </r>
  <r>
    <x v="3"/>
    <x v="7"/>
    <x v="2"/>
    <x v="1"/>
    <n v="32"/>
    <n v="61275.53"/>
    <n v="6031.31"/>
    <n v="0"/>
    <n v="72260"/>
    <n v="14564"/>
    <n v="86824"/>
  </r>
  <r>
    <x v="3"/>
    <x v="7"/>
    <x v="2"/>
    <x v="2"/>
    <n v="64"/>
    <n v="46038.979999999901"/>
    <n v="2544.75"/>
    <n v="0"/>
    <n v="63597"/>
    <n v="7796"/>
    <n v="71393"/>
  </r>
  <r>
    <x v="3"/>
    <x v="7"/>
    <x v="2"/>
    <x v="3"/>
    <n v="64"/>
    <n v="162597.03999999899"/>
    <n v="7908.79"/>
    <n v="0"/>
    <n v="187889"/>
    <n v="14489"/>
    <n v="202378"/>
  </r>
  <r>
    <x v="3"/>
    <x v="7"/>
    <x v="2"/>
    <x v="4"/>
    <n v="4"/>
    <n v="8985.3700000000008"/>
    <n v="177.9"/>
    <n v="0"/>
    <n v="9485"/>
    <n v="678"/>
    <n v="10163"/>
  </r>
  <r>
    <x v="3"/>
    <x v="7"/>
    <x v="5"/>
    <x v="0"/>
    <n v="7855"/>
    <n v="150998140.25"/>
    <n v="44705355.710000001"/>
    <n v="0"/>
    <n v="168405462"/>
    <n v="62590395"/>
    <n v="230995857"/>
  </r>
  <r>
    <x v="3"/>
    <x v="7"/>
    <x v="5"/>
    <x v="1"/>
    <n v="984"/>
    <n v="23354400.57"/>
    <n v="2589894.59"/>
    <n v="0"/>
    <n v="25306636"/>
    <n v="3482704"/>
    <n v="28789340"/>
  </r>
  <r>
    <x v="3"/>
    <x v="7"/>
    <x v="5"/>
    <x v="2"/>
    <n v="2208"/>
    <n v="93790552.150000006"/>
    <n v="7858460.8799999999"/>
    <n v="0"/>
    <n v="100078195"/>
    <n v="11098047"/>
    <n v="111176242"/>
  </r>
  <r>
    <x v="3"/>
    <x v="7"/>
    <x v="5"/>
    <x v="3"/>
    <n v="949"/>
    <n v="51692864.57"/>
    <n v="13874035.77"/>
    <n v="0"/>
    <n v="62528690"/>
    <n v="16945826"/>
    <n v="79474516"/>
  </r>
  <r>
    <x v="3"/>
    <x v="7"/>
    <x v="5"/>
    <x v="4"/>
    <n v="2"/>
    <n v="21628.22"/>
    <n v="0"/>
    <n v="0"/>
    <n v="26619"/>
    <n v="0"/>
    <n v="26619"/>
  </r>
  <r>
    <x v="3"/>
    <x v="26"/>
    <x v="39"/>
    <x v="0"/>
    <n v="6373"/>
    <n v="61571867.43"/>
    <n v="25555316.890000001"/>
    <n v="0"/>
    <n v="71423462"/>
    <n v="33818421"/>
    <n v="105241883"/>
  </r>
  <r>
    <x v="3"/>
    <x v="26"/>
    <x v="39"/>
    <x v="1"/>
    <n v="500"/>
    <n v="4984596.3499999996"/>
    <n v="704776.48"/>
    <n v="0"/>
    <n v="5989698"/>
    <n v="986786"/>
    <n v="6976484"/>
  </r>
  <r>
    <x v="3"/>
    <x v="26"/>
    <x v="39"/>
    <x v="2"/>
    <n v="319"/>
    <n v="3350312.26"/>
    <n v="609114.66"/>
    <n v="0"/>
    <n v="3864204"/>
    <n v="862846"/>
    <n v="4727050"/>
  </r>
  <r>
    <x v="3"/>
    <x v="26"/>
    <x v="39"/>
    <x v="3"/>
    <n v="349"/>
    <n v="4175759.19"/>
    <n v="1583411.09"/>
    <n v="0"/>
    <n v="5784605"/>
    <n v="2485905"/>
    <n v="8270510"/>
  </r>
  <r>
    <x v="3"/>
    <x v="26"/>
    <x v="39"/>
    <x v="4"/>
    <n v="6"/>
    <n v="53665.95"/>
    <n v="7486.05"/>
    <n v="0"/>
    <n v="73861"/>
    <n v="9323"/>
    <n v="83184"/>
  </r>
  <r>
    <x v="3"/>
    <x v="8"/>
    <x v="2"/>
    <x v="0"/>
    <n v="394"/>
    <n v="1323514.01"/>
    <n v="482706.89"/>
    <n v="0"/>
    <n v="1521236"/>
    <n v="558941"/>
    <n v="2080177"/>
  </r>
  <r>
    <x v="3"/>
    <x v="8"/>
    <x v="2"/>
    <x v="1"/>
    <n v="15"/>
    <n v="45890.19"/>
    <n v="9417.2800000000007"/>
    <n v="0"/>
    <n v="53538"/>
    <n v="11921"/>
    <n v="65459"/>
  </r>
  <r>
    <x v="3"/>
    <x v="8"/>
    <x v="2"/>
    <x v="2"/>
    <n v="13"/>
    <n v="12685.08"/>
    <n v="2500"/>
    <n v="0"/>
    <n v="16959"/>
    <n v="3496"/>
    <n v="20455"/>
  </r>
  <r>
    <x v="3"/>
    <x v="8"/>
    <x v="2"/>
    <x v="3"/>
    <n v="28"/>
    <n v="101884.51"/>
    <n v="300440.27"/>
    <n v="0"/>
    <n v="112616"/>
    <n v="317015"/>
    <n v="429631"/>
  </r>
  <r>
    <x v="3"/>
    <x v="9"/>
    <x v="2"/>
    <x v="0"/>
    <n v="272"/>
    <n v="868623.3"/>
    <n v="200202.85"/>
    <n v="13930.64"/>
    <n v="1135428"/>
    <n v="264554"/>
    <n v="1399982"/>
  </r>
  <r>
    <x v="3"/>
    <x v="9"/>
    <x v="2"/>
    <x v="1"/>
    <n v="23"/>
    <n v="209525.28"/>
    <n v="26571.439999999999"/>
    <n v="0"/>
    <n v="250970"/>
    <n v="31370"/>
    <n v="282340"/>
  </r>
  <r>
    <x v="3"/>
    <x v="9"/>
    <x v="2"/>
    <x v="2"/>
    <n v="32"/>
    <n v="82185.039999999994"/>
    <n v="7341.5599999999904"/>
    <n v="0"/>
    <n v="100798"/>
    <n v="11771"/>
    <n v="112569"/>
  </r>
  <r>
    <x v="3"/>
    <x v="9"/>
    <x v="2"/>
    <x v="3"/>
    <n v="28"/>
    <n v="391324.38"/>
    <n v="508000.02"/>
    <n v="0"/>
    <n v="407327"/>
    <n v="640220"/>
    <n v="1047547"/>
  </r>
  <r>
    <x v="3"/>
    <x v="9"/>
    <x v="40"/>
    <x v="0"/>
    <n v="352"/>
    <n v="2380633.41"/>
    <n v="610843.31999999995"/>
    <n v="0"/>
    <n v="2646304"/>
    <n v="754541"/>
    <n v="3400845"/>
  </r>
  <r>
    <x v="3"/>
    <x v="9"/>
    <x v="40"/>
    <x v="1"/>
    <n v="19"/>
    <n v="151767.75"/>
    <n v="48377.54"/>
    <n v="0"/>
    <n v="164992"/>
    <n v="54351"/>
    <n v="219343"/>
  </r>
  <r>
    <x v="3"/>
    <x v="9"/>
    <x v="40"/>
    <x v="2"/>
    <n v="19"/>
    <n v="161152.81"/>
    <n v="15253.71"/>
    <n v="0"/>
    <n v="167571"/>
    <n v="18114"/>
    <n v="185685"/>
  </r>
  <r>
    <x v="3"/>
    <x v="9"/>
    <x v="40"/>
    <x v="3"/>
    <n v="57"/>
    <n v="485922.64999999898"/>
    <n v="148571.19999999899"/>
    <n v="0"/>
    <n v="558570"/>
    <n v="195296"/>
    <n v="753866"/>
  </r>
  <r>
    <x v="3"/>
    <x v="9"/>
    <x v="41"/>
    <x v="0"/>
    <n v="5941"/>
    <n v="23341439.289999999"/>
    <n v="7083126.1900000004"/>
    <n v="470159.53"/>
    <n v="26030915"/>
    <n v="9006130"/>
    <n v="35037045"/>
  </r>
  <r>
    <x v="3"/>
    <x v="9"/>
    <x v="41"/>
    <x v="1"/>
    <n v="425"/>
    <n v="2782181.28"/>
    <n v="553667.51"/>
    <n v="15000"/>
    <n v="3029646"/>
    <n v="656805"/>
    <n v="3686451"/>
  </r>
  <r>
    <x v="3"/>
    <x v="9"/>
    <x v="41"/>
    <x v="2"/>
    <n v="257"/>
    <n v="1882788.6"/>
    <n v="281990.15000000002"/>
    <n v="0"/>
    <n v="1967530"/>
    <n v="335784"/>
    <n v="2303314"/>
  </r>
  <r>
    <x v="3"/>
    <x v="9"/>
    <x v="41"/>
    <x v="3"/>
    <n v="599"/>
    <n v="5375139.75"/>
    <n v="1392498.03"/>
    <n v="29517.379999999899"/>
    <n v="5774357"/>
    <n v="1661767"/>
    <n v="7436124"/>
  </r>
  <r>
    <x v="3"/>
    <x v="9"/>
    <x v="41"/>
    <x v="4"/>
    <n v="8"/>
    <n v="798"/>
    <n v="0"/>
    <n v="0"/>
    <n v="2165"/>
    <n v="0"/>
    <n v="2165"/>
  </r>
  <r>
    <x v="3"/>
    <x v="9"/>
    <x v="42"/>
    <x v="0"/>
    <n v="2082"/>
    <n v="10058833.289999999"/>
    <n v="3408734.96"/>
    <n v="58450"/>
    <n v="11337602"/>
    <n v="4299328"/>
    <n v="15636930"/>
  </r>
  <r>
    <x v="3"/>
    <x v="9"/>
    <x v="42"/>
    <x v="1"/>
    <n v="201"/>
    <n v="885736.2"/>
    <n v="98525.8"/>
    <n v="0"/>
    <n v="1008874"/>
    <n v="128111"/>
    <n v="1136985"/>
  </r>
  <r>
    <x v="3"/>
    <x v="9"/>
    <x v="42"/>
    <x v="2"/>
    <n v="653"/>
    <n v="4321177.3499999996"/>
    <n v="156298.81"/>
    <n v="15000"/>
    <n v="4963732"/>
    <n v="500281"/>
    <n v="5464013"/>
  </r>
  <r>
    <x v="3"/>
    <x v="9"/>
    <x v="42"/>
    <x v="3"/>
    <n v="275"/>
    <n v="3261791.51"/>
    <n v="972167.76"/>
    <n v="15000"/>
    <n v="3629059"/>
    <n v="1170336"/>
    <n v="4799395"/>
  </r>
  <r>
    <x v="3"/>
    <x v="9"/>
    <x v="42"/>
    <x v="4"/>
    <n v="2"/>
    <n v="0"/>
    <n v="0"/>
    <n v="0"/>
    <n v="0"/>
    <n v="0"/>
    <n v="0"/>
  </r>
  <r>
    <x v="3"/>
    <x v="9"/>
    <x v="43"/>
    <x v="0"/>
    <n v="114"/>
    <n v="506917.4"/>
    <n v="156306.01"/>
    <n v="0"/>
    <n v="544922"/>
    <n v="191235"/>
    <n v="736157"/>
  </r>
  <r>
    <x v="3"/>
    <x v="9"/>
    <x v="43"/>
    <x v="1"/>
    <n v="3"/>
    <n v="26937.360000000001"/>
    <n v="1799.14"/>
    <n v="0"/>
    <n v="28938"/>
    <n v="3801"/>
    <n v="32739"/>
  </r>
  <r>
    <x v="3"/>
    <x v="9"/>
    <x v="43"/>
    <x v="2"/>
    <n v="10"/>
    <n v="14225.52"/>
    <n v="1093.45"/>
    <n v="0"/>
    <n v="25172"/>
    <n v="11094"/>
    <n v="36266"/>
  </r>
  <r>
    <x v="3"/>
    <x v="9"/>
    <x v="43"/>
    <x v="3"/>
    <n v="12"/>
    <n v="12112.79"/>
    <n v="37196.04"/>
    <n v="0"/>
    <n v="23343"/>
    <n v="37697"/>
    <n v="61040"/>
  </r>
  <r>
    <x v="3"/>
    <x v="27"/>
    <x v="27"/>
    <x v="0"/>
    <n v="431"/>
    <n v="1174896.72"/>
    <n v="259047.82"/>
    <n v="0"/>
    <n v="1313417"/>
    <n v="344641"/>
    <n v="1658058"/>
  </r>
  <r>
    <x v="3"/>
    <x v="27"/>
    <x v="27"/>
    <x v="1"/>
    <n v="51"/>
    <n v="209540.12"/>
    <n v="15307.58"/>
    <n v="0"/>
    <n v="269367"/>
    <n v="24702"/>
    <n v="294069"/>
  </r>
  <r>
    <x v="3"/>
    <x v="27"/>
    <x v="27"/>
    <x v="2"/>
    <n v="33"/>
    <n v="244784.38"/>
    <n v="15022.99"/>
    <n v="0"/>
    <n v="264883"/>
    <n v="19124"/>
    <n v="284007"/>
  </r>
  <r>
    <x v="3"/>
    <x v="27"/>
    <x v="27"/>
    <x v="3"/>
    <n v="50"/>
    <n v="938370.69"/>
    <n v="331166.71999999997"/>
    <n v="0"/>
    <n v="983860"/>
    <n v="343552"/>
    <n v="1327412"/>
  </r>
  <r>
    <x v="3"/>
    <x v="27"/>
    <x v="27"/>
    <x v="4"/>
    <n v="1"/>
    <n v="0"/>
    <n v="0"/>
    <n v="0"/>
    <n v="0"/>
    <n v="0"/>
    <n v="0"/>
  </r>
  <r>
    <x v="3"/>
    <x v="27"/>
    <x v="29"/>
    <x v="0"/>
    <n v="18254"/>
    <n v="60679678.799999997"/>
    <n v="23239775.100000001"/>
    <n v="0"/>
    <n v="70878234"/>
    <n v="29356992"/>
    <n v="100235226"/>
  </r>
  <r>
    <x v="3"/>
    <x v="27"/>
    <x v="29"/>
    <x v="1"/>
    <n v="727"/>
    <n v="3296102.03"/>
    <n v="721407.8"/>
    <n v="0"/>
    <n v="3679091"/>
    <n v="919214"/>
    <n v="4598305"/>
  </r>
  <r>
    <x v="3"/>
    <x v="27"/>
    <x v="29"/>
    <x v="2"/>
    <n v="1291"/>
    <n v="8938884.1999999993"/>
    <n v="624165.19999999995"/>
    <n v="0"/>
    <n v="9762951"/>
    <n v="739569"/>
    <n v="10502520"/>
  </r>
  <r>
    <x v="3"/>
    <x v="27"/>
    <x v="29"/>
    <x v="3"/>
    <n v="905"/>
    <n v="13004732.98"/>
    <n v="6910988.1299999999"/>
    <n v="0"/>
    <n v="13708510"/>
    <n v="8139247"/>
    <n v="21847757"/>
  </r>
  <r>
    <x v="3"/>
    <x v="27"/>
    <x v="29"/>
    <x v="4"/>
    <n v="15"/>
    <n v="409839.77"/>
    <n v="88991.739999999903"/>
    <n v="0"/>
    <n v="433959"/>
    <n v="96084"/>
    <n v="530043"/>
  </r>
  <r>
    <x v="3"/>
    <x v="33"/>
    <x v="2"/>
    <x v="0"/>
    <n v="9652"/>
    <n v="56934599.090000004"/>
    <n v="29712752.329999998"/>
    <n v="0"/>
    <n v="63287331"/>
    <n v="35474909"/>
    <n v="98762240"/>
  </r>
  <r>
    <x v="3"/>
    <x v="33"/>
    <x v="2"/>
    <x v="1"/>
    <n v="732"/>
    <n v="10315324.640000001"/>
    <n v="2581235.41"/>
    <n v="0"/>
    <n v="11169996"/>
    <n v="2890436"/>
    <n v="14060432"/>
  </r>
  <r>
    <x v="3"/>
    <x v="33"/>
    <x v="2"/>
    <x v="2"/>
    <n v="780"/>
    <n v="19382559.27"/>
    <n v="738115.38"/>
    <n v="0"/>
    <n v="20213305"/>
    <n v="844485"/>
    <n v="21057790"/>
  </r>
  <r>
    <x v="3"/>
    <x v="33"/>
    <x v="2"/>
    <x v="3"/>
    <n v="940"/>
    <n v="19448660.870000001"/>
    <n v="18675534.530000001"/>
    <n v="0"/>
    <n v="20088250"/>
    <n v="21104096"/>
    <n v="41192346"/>
  </r>
  <r>
    <x v="3"/>
    <x v="33"/>
    <x v="2"/>
    <x v="4"/>
    <n v="23"/>
    <n v="491301.03"/>
    <n v="3099.14"/>
    <n v="0"/>
    <n v="591098"/>
    <n v="3599"/>
    <n v="594697"/>
  </r>
  <r>
    <x v="3"/>
    <x v="33"/>
    <x v="44"/>
    <x v="0"/>
    <n v="344"/>
    <n v="1465714.07"/>
    <n v="448881.13"/>
    <n v="20000"/>
    <n v="1657958"/>
    <n v="559825"/>
    <n v="2217783"/>
  </r>
  <r>
    <x v="3"/>
    <x v="33"/>
    <x v="44"/>
    <x v="1"/>
    <n v="53"/>
    <n v="364349.33"/>
    <n v="57998.46"/>
    <n v="20000"/>
    <n v="420603"/>
    <n v="75571"/>
    <n v="496174"/>
  </r>
  <r>
    <x v="3"/>
    <x v="33"/>
    <x v="44"/>
    <x v="2"/>
    <n v="39"/>
    <n v="147222.01999999999"/>
    <n v="36905.47"/>
    <n v="0"/>
    <n v="164713"/>
    <n v="50654"/>
    <n v="215367"/>
  </r>
  <r>
    <x v="3"/>
    <x v="33"/>
    <x v="44"/>
    <x v="3"/>
    <n v="25"/>
    <n v="174603.84"/>
    <n v="95594.46"/>
    <n v="0"/>
    <n v="193569"/>
    <n v="110007"/>
    <n v="303576"/>
  </r>
  <r>
    <x v="3"/>
    <x v="33"/>
    <x v="44"/>
    <x v="4"/>
    <n v="2"/>
    <n v="3500.09"/>
    <n v="0"/>
    <n v="0"/>
    <n v="5499"/>
    <n v="0"/>
    <n v="5499"/>
  </r>
  <r>
    <x v="3"/>
    <x v="34"/>
    <x v="45"/>
    <x v="0"/>
    <n v="2509"/>
    <n v="17702981.25"/>
    <n v="5785365.25"/>
    <n v="38005.5"/>
    <n v="19773917"/>
    <n v="6812945"/>
    <n v="26586862"/>
  </r>
  <r>
    <x v="3"/>
    <x v="34"/>
    <x v="45"/>
    <x v="1"/>
    <n v="347"/>
    <n v="2976083.14"/>
    <n v="561533.13"/>
    <n v="0"/>
    <n v="3482049"/>
    <n v="696664"/>
    <n v="4178713"/>
  </r>
  <r>
    <x v="3"/>
    <x v="34"/>
    <x v="45"/>
    <x v="2"/>
    <n v="308"/>
    <n v="2549775.77"/>
    <n v="247434.28"/>
    <n v="0"/>
    <n v="2799961"/>
    <n v="327605"/>
    <n v="3127566"/>
  </r>
  <r>
    <x v="3"/>
    <x v="34"/>
    <x v="45"/>
    <x v="3"/>
    <n v="227"/>
    <n v="3285399.18"/>
    <n v="1528632.81"/>
    <n v="80000"/>
    <n v="3500076"/>
    <n v="1705327"/>
    <n v="5205403"/>
  </r>
  <r>
    <x v="3"/>
    <x v="34"/>
    <x v="45"/>
    <x v="4"/>
    <n v="9"/>
    <n v="65946.319999999905"/>
    <n v="7423.46"/>
    <n v="0"/>
    <n v="71856"/>
    <n v="8339"/>
    <n v="80195"/>
  </r>
  <r>
    <x v="3"/>
    <x v="34"/>
    <x v="46"/>
    <x v="0"/>
    <n v="164"/>
    <n v="1010288.69"/>
    <n v="199996.06"/>
    <n v="0"/>
    <n v="1090569"/>
    <n v="224272"/>
    <n v="1314841"/>
  </r>
  <r>
    <x v="3"/>
    <x v="34"/>
    <x v="46"/>
    <x v="1"/>
    <n v="8"/>
    <n v="1233.77"/>
    <n v="0"/>
    <n v="0"/>
    <n v="12926"/>
    <n v="0"/>
    <n v="12926"/>
  </r>
  <r>
    <x v="3"/>
    <x v="34"/>
    <x v="46"/>
    <x v="2"/>
    <n v="21"/>
    <n v="465227.93"/>
    <n v="0"/>
    <n v="0"/>
    <n v="501727"/>
    <n v="1"/>
    <n v="501728"/>
  </r>
  <r>
    <x v="3"/>
    <x v="34"/>
    <x v="46"/>
    <x v="3"/>
    <n v="17"/>
    <n v="258319.78"/>
    <n v="57819.46"/>
    <n v="0"/>
    <n v="280476"/>
    <n v="59886"/>
    <n v="340362"/>
  </r>
  <r>
    <x v="3"/>
    <x v="34"/>
    <x v="46"/>
    <x v="4"/>
    <n v="1"/>
    <n v="4848.08"/>
    <n v="0"/>
    <n v="0"/>
    <n v="5348"/>
    <n v="0"/>
    <n v="5348"/>
  </r>
  <r>
    <x v="3"/>
    <x v="34"/>
    <x v="47"/>
    <x v="0"/>
    <n v="103"/>
    <n v="220101.46"/>
    <n v="54459.519999999997"/>
    <n v="0"/>
    <n v="244018"/>
    <n v="66748"/>
    <n v="310766"/>
  </r>
  <r>
    <x v="3"/>
    <x v="34"/>
    <x v="47"/>
    <x v="1"/>
    <n v="4"/>
    <n v="2925.4"/>
    <n v="0"/>
    <n v="0"/>
    <n v="3926"/>
    <n v="300"/>
    <n v="4226"/>
  </r>
  <r>
    <x v="3"/>
    <x v="34"/>
    <x v="47"/>
    <x v="2"/>
    <n v="7"/>
    <n v="17259.8"/>
    <n v="0"/>
    <n v="0"/>
    <n v="19381"/>
    <n v="0"/>
    <n v="19381"/>
  </r>
  <r>
    <x v="3"/>
    <x v="34"/>
    <x v="47"/>
    <x v="3"/>
    <n v="12"/>
    <n v="84398.19"/>
    <n v="21171.08"/>
    <n v="0"/>
    <n v="86899"/>
    <n v="26622"/>
    <n v="113521"/>
  </r>
  <r>
    <x v="3"/>
    <x v="34"/>
    <x v="47"/>
    <x v="4"/>
    <n v="3"/>
    <n v="0"/>
    <n v="0"/>
    <n v="0"/>
    <n v="0"/>
    <n v="0"/>
    <n v="0"/>
  </r>
  <r>
    <x v="3"/>
    <x v="10"/>
    <x v="8"/>
    <x v="0"/>
    <n v="190"/>
    <n v="906621.18"/>
    <n v="373971.62"/>
    <n v="0"/>
    <n v="1078628"/>
    <n v="419619"/>
    <n v="1498247"/>
  </r>
  <r>
    <x v="3"/>
    <x v="10"/>
    <x v="8"/>
    <x v="1"/>
    <n v="23"/>
    <n v="28697.35"/>
    <n v="2155.21"/>
    <n v="0"/>
    <n v="41850"/>
    <n v="3881"/>
    <n v="45731"/>
  </r>
  <r>
    <x v="3"/>
    <x v="10"/>
    <x v="8"/>
    <x v="2"/>
    <n v="21"/>
    <n v="42820.59"/>
    <n v="5511.2"/>
    <n v="0"/>
    <n v="50785"/>
    <n v="6512"/>
    <n v="57297"/>
  </r>
  <r>
    <x v="3"/>
    <x v="10"/>
    <x v="8"/>
    <x v="3"/>
    <n v="14"/>
    <n v="92813.73"/>
    <n v="12886.39"/>
    <n v="0"/>
    <n v="105227"/>
    <n v="16885"/>
    <n v="122112"/>
  </r>
  <r>
    <x v="3"/>
    <x v="11"/>
    <x v="48"/>
    <x v="0"/>
    <n v="3729"/>
    <n v="16431975.359999999"/>
    <n v="4164337.4"/>
    <n v="78492"/>
    <n v="18522577"/>
    <n v="5472712"/>
    <n v="23995289"/>
  </r>
  <r>
    <x v="3"/>
    <x v="11"/>
    <x v="48"/>
    <x v="1"/>
    <n v="614"/>
    <n v="7233524.7000000002"/>
    <n v="1414341.49"/>
    <n v="30000"/>
    <n v="7838392"/>
    <n v="1730523"/>
    <n v="9568915"/>
  </r>
  <r>
    <x v="3"/>
    <x v="11"/>
    <x v="48"/>
    <x v="2"/>
    <n v="653"/>
    <n v="8334365.8899999997"/>
    <n v="679535.73"/>
    <n v="30000"/>
    <n v="8879719"/>
    <n v="845879"/>
    <n v="9725598"/>
  </r>
  <r>
    <x v="3"/>
    <x v="11"/>
    <x v="48"/>
    <x v="3"/>
    <n v="490"/>
    <n v="7280751.1100000003"/>
    <n v="2678756.4300000002"/>
    <n v="30000"/>
    <n v="7753901"/>
    <n v="3137379"/>
    <n v="10891280"/>
  </r>
  <r>
    <x v="3"/>
    <x v="11"/>
    <x v="48"/>
    <x v="4"/>
    <n v="48"/>
    <n v="1056403.8199999901"/>
    <n v="723936.34"/>
    <n v="0"/>
    <n v="1080204"/>
    <n v="813164"/>
    <n v="1893368"/>
  </r>
  <r>
    <x v="3"/>
    <x v="11"/>
    <x v="49"/>
    <x v="0"/>
    <n v="7312"/>
    <n v="87921839.450000003"/>
    <n v="22401800.93"/>
    <n v="1614399.92"/>
    <n v="94273825"/>
    <n v="26070336"/>
    <n v="120344161"/>
  </r>
  <r>
    <x v="3"/>
    <x v="11"/>
    <x v="49"/>
    <x v="1"/>
    <n v="355"/>
    <n v="4902244.84"/>
    <n v="320189.59000000003"/>
    <n v="0"/>
    <n v="5110642"/>
    <n v="392566"/>
    <n v="5503208"/>
  </r>
  <r>
    <x v="3"/>
    <x v="11"/>
    <x v="49"/>
    <x v="2"/>
    <n v="799"/>
    <n v="21288038.469999999"/>
    <n v="1649672.7"/>
    <n v="0"/>
    <n v="21801774"/>
    <n v="1836579"/>
    <n v="23638353"/>
  </r>
  <r>
    <x v="3"/>
    <x v="11"/>
    <x v="49"/>
    <x v="3"/>
    <n v="516"/>
    <n v="10149345.34"/>
    <n v="3101351.11"/>
    <n v="45000"/>
    <n v="10725990"/>
    <n v="3339663"/>
    <n v="14065653"/>
  </r>
  <r>
    <x v="3"/>
    <x v="11"/>
    <x v="49"/>
    <x v="4"/>
    <n v="20"/>
    <n v="350214.05"/>
    <n v="121415.59"/>
    <n v="0"/>
    <n v="359774"/>
    <n v="144294"/>
    <n v="504068"/>
  </r>
  <r>
    <x v="3"/>
    <x v="11"/>
    <x v="9"/>
    <x v="0"/>
    <n v="9208"/>
    <n v="520151795.70999998"/>
    <n v="152986423.84"/>
    <n v="14093442.939999999"/>
    <n v="550634265"/>
    <n v="183358885"/>
    <n v="733993150"/>
  </r>
  <r>
    <x v="3"/>
    <x v="11"/>
    <x v="9"/>
    <x v="1"/>
    <n v="659"/>
    <n v="24836850.600000001"/>
    <n v="3081631.49"/>
    <n v="1071958.82"/>
    <n v="25873245"/>
    <n v="3459633"/>
    <n v="29332878"/>
  </r>
  <r>
    <x v="3"/>
    <x v="11"/>
    <x v="9"/>
    <x v="2"/>
    <n v="2379"/>
    <n v="172633928.88"/>
    <n v="11359631.800000001"/>
    <n v="439308.94"/>
    <n v="174984584"/>
    <n v="14331106"/>
    <n v="189315690"/>
  </r>
  <r>
    <x v="3"/>
    <x v="11"/>
    <x v="9"/>
    <x v="3"/>
    <n v="644"/>
    <n v="45617906.759999998"/>
    <n v="14140364.869999999"/>
    <n v="225650"/>
    <n v="49424763"/>
    <n v="16398474"/>
    <n v="65823237"/>
  </r>
  <r>
    <x v="3"/>
    <x v="11"/>
    <x v="9"/>
    <x v="4"/>
    <n v="44"/>
    <n v="4948615.55"/>
    <n v="1153952.3999999999"/>
    <n v="0"/>
    <n v="6333633"/>
    <n v="1283346"/>
    <n v="7616979"/>
  </r>
  <r>
    <x v="3"/>
    <x v="11"/>
    <x v="50"/>
    <x v="0"/>
    <n v="5217"/>
    <n v="50088020.18"/>
    <n v="10149367.970000001"/>
    <n v="803174.24"/>
    <n v="55113657"/>
    <n v="12334754"/>
    <n v="67448411"/>
  </r>
  <r>
    <x v="3"/>
    <x v="11"/>
    <x v="50"/>
    <x v="1"/>
    <n v="250"/>
    <n v="2825942.36"/>
    <n v="271937.58"/>
    <n v="0"/>
    <n v="3100169"/>
    <n v="329161"/>
    <n v="3429330"/>
  </r>
  <r>
    <x v="3"/>
    <x v="11"/>
    <x v="50"/>
    <x v="2"/>
    <n v="586"/>
    <n v="17969195.57"/>
    <n v="1349994.4"/>
    <n v="0"/>
    <n v="18250803"/>
    <n v="1506832"/>
    <n v="19757635"/>
  </r>
  <r>
    <x v="3"/>
    <x v="11"/>
    <x v="50"/>
    <x v="3"/>
    <n v="373"/>
    <n v="8000466.2599999998"/>
    <n v="1929521.31"/>
    <n v="30000"/>
    <n v="8664629"/>
    <n v="2159948"/>
    <n v="10824577"/>
  </r>
  <r>
    <x v="3"/>
    <x v="11"/>
    <x v="50"/>
    <x v="4"/>
    <n v="19"/>
    <n v="336939.18"/>
    <n v="222673.3"/>
    <n v="0"/>
    <n v="374843"/>
    <n v="240524"/>
    <n v="615367"/>
  </r>
  <r>
    <x v="3"/>
    <x v="12"/>
    <x v="11"/>
    <x v="0"/>
    <n v="3290"/>
    <n v="55902910.689999998"/>
    <n v="7898418.3200000003"/>
    <n v="1630309.3"/>
    <n v="60566162"/>
    <n v="9404729"/>
    <n v="69970891"/>
  </r>
  <r>
    <x v="3"/>
    <x v="12"/>
    <x v="11"/>
    <x v="1"/>
    <n v="272"/>
    <n v="6292808.0899999999"/>
    <n v="132432.79999999999"/>
    <n v="5304"/>
    <n v="6676758"/>
    <n v="159683"/>
    <n v="6836441"/>
  </r>
  <r>
    <x v="3"/>
    <x v="12"/>
    <x v="11"/>
    <x v="2"/>
    <n v="558"/>
    <n v="31141357.18"/>
    <n v="900076.98"/>
    <n v="60000"/>
    <n v="31945607"/>
    <n v="1002255"/>
    <n v="32947862"/>
  </r>
  <r>
    <x v="3"/>
    <x v="12"/>
    <x v="11"/>
    <x v="3"/>
    <n v="291"/>
    <n v="7215680.96"/>
    <n v="1568681.83"/>
    <n v="10000"/>
    <n v="8332784"/>
    <n v="1851697"/>
    <n v="10184481"/>
  </r>
  <r>
    <x v="3"/>
    <x v="12"/>
    <x v="11"/>
    <x v="4"/>
    <n v="24"/>
    <n v="746011.55"/>
    <n v="270860.48"/>
    <n v="0"/>
    <n v="763977"/>
    <n v="335764"/>
    <n v="1099741"/>
  </r>
  <r>
    <x v="3"/>
    <x v="12"/>
    <x v="12"/>
    <x v="0"/>
    <n v="6620"/>
    <n v="65343523.200000003"/>
    <n v="21082191.280000001"/>
    <n v="0"/>
    <n v="67941116"/>
    <n v="23740176"/>
    <n v="91681292"/>
  </r>
  <r>
    <x v="3"/>
    <x v="12"/>
    <x v="12"/>
    <x v="1"/>
    <n v="236"/>
    <n v="2008633.91"/>
    <n v="124372.98"/>
    <n v="0"/>
    <n v="2107944"/>
    <n v="141588"/>
    <n v="2249532"/>
  </r>
  <r>
    <x v="3"/>
    <x v="12"/>
    <x v="12"/>
    <x v="2"/>
    <n v="268"/>
    <n v="5944863.4699999997"/>
    <n v="81911.16"/>
    <n v="0"/>
    <n v="6171051"/>
    <n v="101063"/>
    <n v="6272114"/>
  </r>
  <r>
    <x v="3"/>
    <x v="12"/>
    <x v="12"/>
    <x v="3"/>
    <n v="221"/>
    <n v="6860525.8300000001"/>
    <n v="1907361.66"/>
    <n v="0"/>
    <n v="7146514"/>
    <n v="2004009"/>
    <n v="9150523"/>
  </r>
  <r>
    <x v="3"/>
    <x v="12"/>
    <x v="12"/>
    <x v="4"/>
    <n v="13"/>
    <n v="301842.71000000002"/>
    <n v="669078.01"/>
    <n v="0"/>
    <n v="308114"/>
    <n v="742622"/>
    <n v="1050736"/>
  </r>
  <r>
    <x v="3"/>
    <x v="12"/>
    <x v="51"/>
    <x v="0"/>
    <n v="13901"/>
    <n v="221167169.81"/>
    <n v="39652104.399999999"/>
    <n v="1587068.72"/>
    <n v="231445696"/>
    <n v="48182025"/>
    <n v="279627721"/>
  </r>
  <r>
    <x v="3"/>
    <x v="12"/>
    <x v="51"/>
    <x v="1"/>
    <n v="828"/>
    <n v="20587319.629999999"/>
    <n v="1590605.84"/>
    <n v="30000"/>
    <n v="21173373"/>
    <n v="1946715"/>
    <n v="23120088"/>
  </r>
  <r>
    <x v="3"/>
    <x v="12"/>
    <x v="51"/>
    <x v="2"/>
    <n v="702"/>
    <n v="13845045.060000001"/>
    <n v="389331.45"/>
    <n v="0"/>
    <n v="14873070"/>
    <n v="433469"/>
    <n v="15306539"/>
  </r>
  <r>
    <x v="3"/>
    <x v="12"/>
    <x v="51"/>
    <x v="3"/>
    <n v="1042"/>
    <n v="43863022.549999997"/>
    <n v="12272790.789999999"/>
    <n v="16870.95"/>
    <n v="48211738"/>
    <n v="14783158"/>
    <n v="62994896"/>
  </r>
  <r>
    <x v="3"/>
    <x v="12"/>
    <x v="51"/>
    <x v="4"/>
    <n v="84"/>
    <n v="2690453.15"/>
    <n v="454940.63"/>
    <n v="0"/>
    <n v="2841491"/>
    <n v="518580"/>
    <n v="3360071"/>
  </r>
  <r>
    <x v="3"/>
    <x v="35"/>
    <x v="4"/>
    <x v="0"/>
    <n v="113"/>
    <n v="1344470.95"/>
    <n v="340785.52"/>
    <n v="0"/>
    <n v="1437100"/>
    <n v="416794"/>
    <n v="1853894"/>
  </r>
  <r>
    <x v="3"/>
    <x v="35"/>
    <x v="4"/>
    <x v="1"/>
    <n v="11"/>
    <n v="129105.239999999"/>
    <n v="10667.21"/>
    <n v="0"/>
    <n v="130391"/>
    <n v="13782"/>
    <n v="144173"/>
  </r>
  <r>
    <x v="3"/>
    <x v="35"/>
    <x v="4"/>
    <x v="3"/>
    <n v="16"/>
    <n v="284250.38"/>
    <n v="65152.86"/>
    <n v="0"/>
    <n v="304976"/>
    <n v="83154"/>
    <n v="388130"/>
  </r>
  <r>
    <x v="3"/>
    <x v="35"/>
    <x v="4"/>
    <x v="4"/>
    <n v="5"/>
    <n v="178916.05"/>
    <n v="37490.61"/>
    <n v="0"/>
    <n v="187917"/>
    <n v="46492"/>
    <n v="234409"/>
  </r>
  <r>
    <x v="3"/>
    <x v="13"/>
    <x v="14"/>
    <x v="0"/>
    <n v="52"/>
    <n v="622789.31000000006"/>
    <n v="24754.98"/>
    <n v="0"/>
    <n v="671058"/>
    <n v="30269"/>
    <n v="701327"/>
  </r>
  <r>
    <x v="3"/>
    <x v="13"/>
    <x v="14"/>
    <x v="1"/>
    <n v="4"/>
    <n v="7385.05"/>
    <n v="0"/>
    <n v="0"/>
    <n v="9297"/>
    <n v="0"/>
    <n v="9297"/>
  </r>
  <r>
    <x v="3"/>
    <x v="13"/>
    <x v="14"/>
    <x v="2"/>
    <n v="21"/>
    <n v="175693.26"/>
    <n v="3036.37"/>
    <n v="0"/>
    <n v="181718"/>
    <n v="4887"/>
    <n v="186605"/>
  </r>
  <r>
    <x v="3"/>
    <x v="13"/>
    <x v="14"/>
    <x v="3"/>
    <n v="2"/>
    <n v="5489.44"/>
    <n v="0"/>
    <n v="0"/>
    <n v="5990"/>
    <n v="0"/>
    <n v="5990"/>
  </r>
  <r>
    <x v="3"/>
    <x v="13"/>
    <x v="52"/>
    <x v="0"/>
    <n v="2990"/>
    <n v="37106254.719999999"/>
    <n v="8334940.5599999996"/>
    <n v="362228.7"/>
    <n v="38295612"/>
    <n v="9648939"/>
    <n v="47944551"/>
  </r>
  <r>
    <x v="3"/>
    <x v="13"/>
    <x v="52"/>
    <x v="1"/>
    <n v="101"/>
    <n v="880873.07"/>
    <n v="97733.709999999905"/>
    <n v="4575"/>
    <n v="921998"/>
    <n v="113758"/>
    <n v="1035756"/>
  </r>
  <r>
    <x v="3"/>
    <x v="13"/>
    <x v="52"/>
    <x v="2"/>
    <n v="214"/>
    <n v="618936.28"/>
    <n v="42954.44"/>
    <n v="0"/>
    <n v="2820922"/>
    <n v="46424"/>
    <n v="2867346"/>
  </r>
  <r>
    <x v="3"/>
    <x v="13"/>
    <x v="52"/>
    <x v="3"/>
    <n v="132"/>
    <n v="4116377.8"/>
    <n v="1802117.22"/>
    <n v="0"/>
    <n v="4365521"/>
    <n v="1973032"/>
    <n v="6338553"/>
  </r>
  <r>
    <x v="3"/>
    <x v="13"/>
    <x v="52"/>
    <x v="4"/>
    <n v="16"/>
    <n v="912768.21"/>
    <n v="163889.12"/>
    <n v="0"/>
    <n v="1054386"/>
    <n v="172554"/>
    <n v="1226940"/>
  </r>
  <r>
    <x v="3"/>
    <x v="36"/>
    <x v="53"/>
    <x v="0"/>
    <n v="747"/>
    <n v="9812244.1699999999"/>
    <n v="2115864.94"/>
    <n v="30000"/>
    <n v="9870816"/>
    <n v="2385928"/>
    <n v="12256744"/>
  </r>
  <r>
    <x v="3"/>
    <x v="36"/>
    <x v="53"/>
    <x v="1"/>
    <n v="18"/>
    <n v="228518.43"/>
    <n v="25782.249999999902"/>
    <n v="0"/>
    <n v="236282"/>
    <n v="27284"/>
    <n v="263566"/>
  </r>
  <r>
    <x v="3"/>
    <x v="36"/>
    <x v="53"/>
    <x v="2"/>
    <n v="28"/>
    <n v="1079812.72"/>
    <n v="6297.78"/>
    <n v="0"/>
    <n v="1111060"/>
    <n v="10479"/>
    <n v="1121539"/>
  </r>
  <r>
    <x v="3"/>
    <x v="36"/>
    <x v="53"/>
    <x v="3"/>
    <n v="42"/>
    <n v="1173284.1299999999"/>
    <n v="506681.73"/>
    <n v="0"/>
    <n v="1213909"/>
    <n v="522033"/>
    <n v="1735942"/>
  </r>
  <r>
    <x v="3"/>
    <x v="36"/>
    <x v="53"/>
    <x v="4"/>
    <n v="5"/>
    <n v="55694.37"/>
    <n v="3093.73"/>
    <n v="0"/>
    <n v="59182"/>
    <n v="3594"/>
    <n v="62776"/>
  </r>
  <r>
    <x v="3"/>
    <x v="14"/>
    <x v="15"/>
    <x v="0"/>
    <n v="1101"/>
    <n v="3967407.93"/>
    <n v="545971.38"/>
    <n v="30000"/>
    <n v="4785774"/>
    <n v="821660"/>
    <n v="5607434"/>
  </r>
  <r>
    <x v="3"/>
    <x v="14"/>
    <x v="15"/>
    <x v="1"/>
    <n v="16"/>
    <n v="35085.83"/>
    <n v="377.79"/>
    <n v="0"/>
    <n v="42680"/>
    <n v="3248"/>
    <n v="45928"/>
  </r>
  <r>
    <x v="3"/>
    <x v="14"/>
    <x v="15"/>
    <x v="2"/>
    <n v="39"/>
    <n v="414769.87"/>
    <n v="2111.3200000000002"/>
    <n v="0"/>
    <n v="443393"/>
    <n v="4435"/>
    <n v="447828"/>
  </r>
  <r>
    <x v="3"/>
    <x v="14"/>
    <x v="15"/>
    <x v="3"/>
    <n v="22"/>
    <n v="196978.44"/>
    <n v="56084"/>
    <n v="0"/>
    <n v="259172"/>
    <n v="65083"/>
    <n v="324255"/>
  </r>
  <r>
    <x v="3"/>
    <x v="14"/>
    <x v="15"/>
    <x v="4"/>
    <n v="24"/>
    <n v="1177307.1000000001"/>
    <n v="17267.09"/>
    <n v="0"/>
    <n v="1303227"/>
    <n v="19769"/>
    <n v="1322996"/>
  </r>
  <r>
    <x v="3"/>
    <x v="14"/>
    <x v="54"/>
    <x v="0"/>
    <n v="2153"/>
    <n v="29745795.609999999"/>
    <n v="6075832.5"/>
    <n v="275963.09999999998"/>
    <n v="31924746"/>
    <n v="7439903"/>
    <n v="39364649"/>
  </r>
  <r>
    <x v="3"/>
    <x v="14"/>
    <x v="54"/>
    <x v="1"/>
    <n v="89"/>
    <n v="1028662.98"/>
    <n v="32950.67"/>
    <n v="0"/>
    <n v="1179846"/>
    <n v="53168"/>
    <n v="1233014"/>
  </r>
  <r>
    <x v="3"/>
    <x v="14"/>
    <x v="54"/>
    <x v="2"/>
    <n v="119"/>
    <n v="1942864.22"/>
    <n v="45692.91"/>
    <n v="0"/>
    <n v="2111133"/>
    <n v="59598"/>
    <n v="2170731"/>
  </r>
  <r>
    <x v="3"/>
    <x v="14"/>
    <x v="54"/>
    <x v="3"/>
    <n v="97"/>
    <n v="1852893.2"/>
    <n v="355849.27"/>
    <n v="0"/>
    <n v="2013735"/>
    <n v="660290"/>
    <n v="2674025"/>
  </r>
  <r>
    <x v="3"/>
    <x v="14"/>
    <x v="54"/>
    <x v="4"/>
    <n v="63"/>
    <n v="1623397.32"/>
    <n v="177508.32"/>
    <n v="0"/>
    <n v="1746477"/>
    <n v="201473"/>
    <n v="1947950"/>
  </r>
  <r>
    <x v="3"/>
    <x v="15"/>
    <x v="16"/>
    <x v="0"/>
    <n v="2094"/>
    <n v="63239939.890000001"/>
    <n v="18206839.440000001"/>
    <n v="11138"/>
    <n v="62543017"/>
    <n v="20072946"/>
    <n v="82615963"/>
  </r>
  <r>
    <x v="3"/>
    <x v="15"/>
    <x v="16"/>
    <x v="1"/>
    <n v="113"/>
    <n v="3107871.13"/>
    <n v="95912.69"/>
    <n v="0"/>
    <n v="3269647"/>
    <n v="129568"/>
    <n v="3399215"/>
  </r>
  <r>
    <x v="3"/>
    <x v="15"/>
    <x v="16"/>
    <x v="2"/>
    <n v="154"/>
    <n v="8344351.8799999999"/>
    <n v="233742.17"/>
    <n v="0"/>
    <n v="9170132"/>
    <n v="261622"/>
    <n v="9431754"/>
  </r>
  <r>
    <x v="3"/>
    <x v="15"/>
    <x v="16"/>
    <x v="3"/>
    <n v="84"/>
    <n v="5290873.37"/>
    <n v="2176440"/>
    <n v="0"/>
    <n v="5759649"/>
    <n v="2368835"/>
    <n v="8128484"/>
  </r>
  <r>
    <x v="3"/>
    <x v="15"/>
    <x v="16"/>
    <x v="4"/>
    <n v="130"/>
    <n v="8628193.8499999996"/>
    <n v="2481126.35"/>
    <n v="0"/>
    <n v="9002282"/>
    <n v="2566165"/>
    <n v="11568447"/>
  </r>
  <r>
    <x v="3"/>
    <x v="17"/>
    <x v="55"/>
    <x v="0"/>
    <n v="2005"/>
    <n v="55770753.789999999"/>
    <n v="12752059.82"/>
    <n v="1023779.38"/>
    <n v="58734996"/>
    <n v="16085415"/>
    <n v="74820411"/>
  </r>
  <r>
    <x v="3"/>
    <x v="17"/>
    <x v="55"/>
    <x v="1"/>
    <n v="154"/>
    <n v="4153936.85"/>
    <n v="591681.19999999995"/>
    <n v="30000"/>
    <n v="4129784"/>
    <n v="706550"/>
    <n v="4836334"/>
  </r>
  <r>
    <x v="3"/>
    <x v="17"/>
    <x v="55"/>
    <x v="2"/>
    <n v="111"/>
    <n v="5257663.13"/>
    <n v="649390.29"/>
    <n v="0"/>
    <n v="5205878"/>
    <n v="827147"/>
    <n v="6033025"/>
  </r>
  <r>
    <x v="3"/>
    <x v="17"/>
    <x v="55"/>
    <x v="3"/>
    <n v="33"/>
    <n v="700003.51"/>
    <n v="81712.960000000006"/>
    <n v="0"/>
    <n v="769664"/>
    <n v="98691"/>
    <n v="868355"/>
  </r>
  <r>
    <x v="3"/>
    <x v="17"/>
    <x v="55"/>
    <x v="4"/>
    <n v="157"/>
    <n v="6307287.3300000001"/>
    <n v="1159333.6200000001"/>
    <n v="30000"/>
    <n v="6949946"/>
    <n v="1384661"/>
    <n v="8334607"/>
  </r>
  <r>
    <x v="3"/>
    <x v="17"/>
    <x v="56"/>
    <x v="0"/>
    <n v="4634"/>
    <n v="127869430.88"/>
    <n v="27041777.190000001"/>
    <n v="1432436.34"/>
    <n v="126018246"/>
    <n v="31197326"/>
    <n v="157215572"/>
  </r>
  <r>
    <x v="3"/>
    <x v="17"/>
    <x v="56"/>
    <x v="1"/>
    <n v="223"/>
    <n v="6722581.1900000004"/>
    <n v="224925.14"/>
    <n v="15000"/>
    <n v="6985142"/>
    <n v="257239"/>
    <n v="7242381"/>
  </r>
  <r>
    <x v="3"/>
    <x v="17"/>
    <x v="56"/>
    <x v="2"/>
    <n v="292"/>
    <n v="14165563.550000001"/>
    <n v="540569.74"/>
    <n v="0"/>
    <n v="14058387"/>
    <n v="690094"/>
    <n v="14748481"/>
  </r>
  <r>
    <x v="3"/>
    <x v="17"/>
    <x v="56"/>
    <x v="3"/>
    <n v="49"/>
    <n v="3031551.27"/>
    <n v="528465.96"/>
    <n v="0"/>
    <n v="3191404"/>
    <n v="598741"/>
    <n v="3790145"/>
  </r>
  <r>
    <x v="3"/>
    <x v="17"/>
    <x v="56"/>
    <x v="4"/>
    <n v="278"/>
    <n v="12691219.51"/>
    <n v="2153772.5"/>
    <n v="21086.1"/>
    <n v="14045420"/>
    <n v="2618436"/>
    <n v="16663856"/>
  </r>
  <r>
    <x v="3"/>
    <x v="18"/>
    <x v="18"/>
    <x v="0"/>
    <n v="22790"/>
    <n v="551474859.15999997"/>
    <n v="110750244"/>
    <n v="4858839.51"/>
    <n v="562787434"/>
    <n v="135192395"/>
    <n v="697979829"/>
  </r>
  <r>
    <x v="3"/>
    <x v="18"/>
    <x v="18"/>
    <x v="1"/>
    <n v="1268"/>
    <n v="38236790"/>
    <n v="2884901.98"/>
    <n v="245895.2"/>
    <n v="39916297"/>
    <n v="3745931"/>
    <n v="43662228"/>
  </r>
  <r>
    <x v="3"/>
    <x v="18"/>
    <x v="18"/>
    <x v="2"/>
    <n v="2046"/>
    <n v="119781859.86"/>
    <n v="3624107.76"/>
    <n v="252991.74"/>
    <n v="119645686"/>
    <n v="4272941"/>
    <n v="123918627"/>
  </r>
  <r>
    <x v="3"/>
    <x v="18"/>
    <x v="18"/>
    <x v="3"/>
    <n v="433"/>
    <n v="12990346.18"/>
    <n v="2829186.52"/>
    <n v="18197"/>
    <n v="14536328"/>
    <n v="3159877"/>
    <n v="17696205"/>
  </r>
  <r>
    <x v="3"/>
    <x v="18"/>
    <x v="18"/>
    <x v="4"/>
    <n v="2218"/>
    <n v="111705504.36"/>
    <n v="24994181.82"/>
    <n v="9800"/>
    <n v="125894695"/>
    <n v="30941878"/>
    <n v="156836573"/>
  </r>
  <r>
    <x v="3"/>
    <x v="37"/>
    <x v="57"/>
    <x v="0"/>
    <n v="3708"/>
    <n v="152743778.47"/>
    <n v="30369277.780000001"/>
    <n v="1514275.35"/>
    <n v="156353473"/>
    <n v="35496235"/>
    <n v="191849708"/>
  </r>
  <r>
    <x v="3"/>
    <x v="37"/>
    <x v="57"/>
    <x v="1"/>
    <n v="142"/>
    <n v="10707475.039999999"/>
    <n v="1984914.6"/>
    <n v="128509.6"/>
    <n v="11855913"/>
    <n v="2257321"/>
    <n v="14113234"/>
  </r>
  <r>
    <x v="3"/>
    <x v="37"/>
    <x v="57"/>
    <x v="2"/>
    <n v="156"/>
    <n v="16815842.120000001"/>
    <n v="576476.24"/>
    <n v="0"/>
    <n v="17999395"/>
    <n v="649038"/>
    <n v="18648433"/>
  </r>
  <r>
    <x v="3"/>
    <x v="37"/>
    <x v="57"/>
    <x v="3"/>
    <n v="26"/>
    <n v="1573984.14"/>
    <n v="229462.65"/>
    <n v="0"/>
    <n v="1658242"/>
    <n v="284933"/>
    <n v="1943175"/>
  </r>
  <r>
    <x v="3"/>
    <x v="37"/>
    <x v="57"/>
    <x v="4"/>
    <n v="259"/>
    <n v="16141146.41"/>
    <n v="3720119.5"/>
    <n v="0"/>
    <n v="18428232"/>
    <n v="4832269"/>
    <n v="23260501"/>
  </r>
  <r>
    <x v="3"/>
    <x v="19"/>
    <x v="58"/>
    <x v="0"/>
    <n v="2896"/>
    <n v="72228793.870000005"/>
    <n v="12352070.16"/>
    <n v="104621.55"/>
    <n v="72992016"/>
    <n v="15377317"/>
    <n v="88369333"/>
  </r>
  <r>
    <x v="3"/>
    <x v="19"/>
    <x v="58"/>
    <x v="1"/>
    <n v="148"/>
    <n v="6024490.1100000003"/>
    <n v="234314.9"/>
    <n v="9447.5"/>
    <n v="6235769"/>
    <n v="327880"/>
    <n v="6563649"/>
  </r>
  <r>
    <x v="3"/>
    <x v="19"/>
    <x v="58"/>
    <x v="2"/>
    <n v="79"/>
    <n v="2306929.7000000002"/>
    <n v="235333.33"/>
    <n v="0"/>
    <n v="2467354"/>
    <n v="296221"/>
    <n v="2763575"/>
  </r>
  <r>
    <x v="3"/>
    <x v="19"/>
    <x v="58"/>
    <x v="3"/>
    <n v="21"/>
    <n v="532335.64"/>
    <n v="58686.7599999999"/>
    <n v="0"/>
    <n v="522643"/>
    <n v="68039"/>
    <n v="590682"/>
  </r>
  <r>
    <x v="3"/>
    <x v="19"/>
    <x v="58"/>
    <x v="4"/>
    <n v="142"/>
    <n v="4417261.03"/>
    <n v="674121.71"/>
    <n v="0"/>
    <n v="4610642"/>
    <n v="777741"/>
    <n v="5388383"/>
  </r>
  <r>
    <x v="3"/>
    <x v="19"/>
    <x v="19"/>
    <x v="0"/>
    <n v="4022"/>
    <n v="103762326.98999999"/>
    <n v="22735436.780000001"/>
    <n v="156917.57"/>
    <n v="101405621"/>
    <n v="24929613"/>
    <n v="126335234"/>
  </r>
  <r>
    <x v="3"/>
    <x v="19"/>
    <x v="19"/>
    <x v="1"/>
    <n v="160"/>
    <n v="6663161.4400000004"/>
    <n v="185163.41"/>
    <n v="0"/>
    <n v="6635648"/>
    <n v="229104"/>
    <n v="6864752"/>
  </r>
  <r>
    <x v="3"/>
    <x v="19"/>
    <x v="19"/>
    <x v="2"/>
    <n v="328"/>
    <n v="10737365.109999999"/>
    <n v="183800.21"/>
    <n v="0"/>
    <n v="10951946"/>
    <n v="229525"/>
    <n v="11181471"/>
  </r>
  <r>
    <x v="3"/>
    <x v="19"/>
    <x v="19"/>
    <x v="3"/>
    <n v="66"/>
    <n v="2142716.81"/>
    <n v="647395.9"/>
    <n v="0"/>
    <n v="2225237"/>
    <n v="667372"/>
    <n v="2892609"/>
  </r>
  <r>
    <x v="3"/>
    <x v="19"/>
    <x v="19"/>
    <x v="4"/>
    <n v="220"/>
    <n v="9405312.4399999995"/>
    <n v="2440085.8199999998"/>
    <n v="0"/>
    <n v="9508807"/>
    <n v="3110250"/>
    <n v="12619057"/>
  </r>
  <r>
    <x v="3"/>
    <x v="20"/>
    <x v="31"/>
    <x v="0"/>
    <n v="86"/>
    <n v="2272852.41"/>
    <n v="348492.19"/>
    <n v="0"/>
    <n v="2181012"/>
    <n v="437427"/>
    <n v="2618439"/>
  </r>
  <r>
    <x v="3"/>
    <x v="20"/>
    <x v="31"/>
    <x v="1"/>
    <n v="1"/>
    <n v="27403.66"/>
    <n v="0"/>
    <n v="0"/>
    <n v="32404"/>
    <n v="0"/>
    <n v="32404"/>
  </r>
  <r>
    <x v="3"/>
    <x v="20"/>
    <x v="31"/>
    <x v="2"/>
    <n v="4"/>
    <n v="142376.50999999899"/>
    <n v="0"/>
    <n v="0"/>
    <n v="148126"/>
    <n v="0"/>
    <n v="148126"/>
  </r>
  <r>
    <x v="3"/>
    <x v="20"/>
    <x v="31"/>
    <x v="4"/>
    <n v="1"/>
    <n v="1177.46"/>
    <n v="0"/>
    <n v="0"/>
    <n v="3177"/>
    <n v="0"/>
    <n v="3177"/>
  </r>
  <r>
    <x v="3"/>
    <x v="20"/>
    <x v="22"/>
    <x v="0"/>
    <n v="10"/>
    <n v="144472.39000000001"/>
    <n v="8883.4500000000007"/>
    <n v="0"/>
    <n v="138016"/>
    <n v="13012"/>
    <n v="151028"/>
  </r>
  <r>
    <x v="3"/>
    <x v="20"/>
    <x v="22"/>
    <x v="1"/>
    <n v="1"/>
    <n v="0"/>
    <n v="2976.98"/>
    <n v="0"/>
    <n v="0"/>
    <n v="3977"/>
    <n v="3977"/>
  </r>
  <r>
    <x v="3"/>
    <x v="20"/>
    <x v="59"/>
    <x v="0"/>
    <n v="69"/>
    <n v="1969671.48"/>
    <n v="187190.74"/>
    <n v="0"/>
    <n v="2035188"/>
    <n v="225163"/>
    <n v="2260351"/>
  </r>
  <r>
    <x v="3"/>
    <x v="20"/>
    <x v="59"/>
    <x v="1"/>
    <n v="20"/>
    <n v="1387347.6099999901"/>
    <n v="8000"/>
    <n v="0"/>
    <n v="1408081"/>
    <n v="9215"/>
    <n v="1417296"/>
  </r>
  <r>
    <x v="3"/>
    <x v="20"/>
    <x v="59"/>
    <x v="2"/>
    <n v="3"/>
    <n v="0"/>
    <n v="0"/>
    <n v="0"/>
    <n v="0"/>
    <n v="0"/>
    <n v="0"/>
  </r>
  <r>
    <x v="3"/>
    <x v="20"/>
    <x v="59"/>
    <x v="3"/>
    <n v="1"/>
    <n v="5976.79"/>
    <n v="35611.46"/>
    <n v="0"/>
    <n v="7227"/>
    <n v="36861"/>
    <n v="44088"/>
  </r>
  <r>
    <x v="3"/>
    <x v="20"/>
    <x v="59"/>
    <x v="4"/>
    <n v="1"/>
    <n v="10958.88"/>
    <n v="0"/>
    <n v="0"/>
    <n v="12209"/>
    <n v="0"/>
    <n v="12209"/>
  </r>
  <r>
    <x v="3"/>
    <x v="20"/>
    <x v="23"/>
    <x v="0"/>
    <n v="32"/>
    <n v="442084.63"/>
    <n v="96575.419999999896"/>
    <n v="0"/>
    <n v="438112"/>
    <n v="102225"/>
    <n v="540337"/>
  </r>
  <r>
    <x v="3"/>
    <x v="20"/>
    <x v="23"/>
    <x v="2"/>
    <n v="2"/>
    <n v="0"/>
    <n v="0"/>
    <n v="0"/>
    <n v="0"/>
    <n v="0"/>
    <n v="0"/>
  </r>
  <r>
    <x v="3"/>
    <x v="20"/>
    <x v="23"/>
    <x v="4"/>
    <n v="1"/>
    <n v="0"/>
    <n v="0"/>
    <n v="0"/>
    <n v="0"/>
    <n v="0"/>
    <n v="0"/>
  </r>
  <r>
    <x v="3"/>
    <x v="38"/>
    <x v="60"/>
    <x v="0"/>
    <n v="13674"/>
    <n v="858160857.49000001"/>
    <n v="136006856.08000001"/>
    <n v="33600"/>
    <n v="790807602"/>
    <n v="153167506"/>
    <n v="943975108"/>
  </r>
  <r>
    <x v="3"/>
    <x v="38"/>
    <x v="60"/>
    <x v="1"/>
    <n v="1198"/>
    <n v="108952927.81999999"/>
    <n v="3690956.85"/>
    <n v="0"/>
    <n v="110632318"/>
    <n v="4137537"/>
    <n v="114769855"/>
  </r>
  <r>
    <x v="3"/>
    <x v="38"/>
    <x v="60"/>
    <x v="2"/>
    <n v="1854"/>
    <n v="244563413.59"/>
    <n v="10625543.380000001"/>
    <n v="0"/>
    <n v="227786080"/>
    <n v="11774687"/>
    <n v="239560767"/>
  </r>
  <r>
    <x v="3"/>
    <x v="38"/>
    <x v="60"/>
    <x v="3"/>
    <n v="295"/>
    <n v="11470456.49"/>
    <n v="1172425.7"/>
    <n v="0"/>
    <n v="12322730"/>
    <n v="1373192"/>
    <n v="13695922"/>
  </r>
  <r>
    <x v="3"/>
    <x v="38"/>
    <x v="60"/>
    <x v="4"/>
    <n v="604"/>
    <n v="37562863.789999999"/>
    <n v="7707730.29"/>
    <n v="0"/>
    <n v="45975663"/>
    <n v="11200658"/>
    <n v="57176321"/>
  </r>
  <r>
    <x v="3"/>
    <x v="38"/>
    <x v="60"/>
    <x v="5"/>
    <n v="20637"/>
    <n v="1341059215"/>
    <n v="211967460.40000001"/>
    <n v="87295"/>
    <n v="1234653508"/>
    <n v="235887981"/>
    <n v="1470541489"/>
  </r>
  <r>
    <x v="3"/>
    <x v="38"/>
    <x v="60"/>
    <x v="6"/>
    <n v="751"/>
    <n v="67923277.719999999"/>
    <n v="3114712.66"/>
    <n v="21664"/>
    <n v="66222263"/>
    <n v="3689125"/>
    <n v="69911388"/>
  </r>
  <r>
    <x v="3"/>
    <x v="38"/>
    <x v="60"/>
    <x v="7"/>
    <n v="341"/>
    <n v="35416938.689999998"/>
    <n v="1017904"/>
    <n v="0"/>
    <n v="40520568"/>
    <n v="1173198"/>
    <n v="41693766"/>
  </r>
  <r>
    <x v="3"/>
    <x v="38"/>
    <x v="60"/>
    <x v="8"/>
    <n v="1102"/>
    <n v="37379147.670000002"/>
    <n v="6498578.8799999999"/>
    <n v="9000"/>
    <n v="36609391"/>
    <n v="7321655"/>
    <n v="43931046"/>
  </r>
  <r>
    <x v="3"/>
    <x v="38"/>
    <x v="60"/>
    <x v="9"/>
    <n v="2791"/>
    <n v="463224849.89999998"/>
    <n v="1391011.96"/>
    <n v="0"/>
    <n v="456557194"/>
    <n v="2018021"/>
    <n v="458575215"/>
  </r>
  <r>
    <x v="3"/>
    <x v="38"/>
    <x v="60"/>
    <x v="10"/>
    <n v="1958"/>
    <n v="8697250.9299999997"/>
    <n v="28079068.390000001"/>
    <n v="22124.29"/>
    <n v="8662820"/>
    <n v="31047023"/>
    <n v="39709843"/>
  </r>
  <r>
    <x v="3"/>
    <x v="38"/>
    <x v="60"/>
    <x v="11"/>
    <n v="3"/>
    <n v="107783.34"/>
    <n v="5000"/>
    <n v="0"/>
    <n v="120033"/>
    <n v="12793"/>
    <n v="132826"/>
  </r>
  <r>
    <x v="3"/>
    <x v="38"/>
    <x v="60"/>
    <x v="12"/>
    <n v="1716"/>
    <n v="124668376.2"/>
    <n v="19425222.899999999"/>
    <n v="0"/>
    <n v="154035717"/>
    <n v="23554358"/>
    <n v="177590075"/>
  </r>
  <r>
    <x v="3"/>
    <x v="38"/>
    <x v="60"/>
    <x v="13"/>
    <n v="14"/>
    <n v="0"/>
    <n v="440375.52"/>
    <n v="0"/>
    <n v="0"/>
    <n v="654236"/>
    <n v="654236"/>
  </r>
  <r>
    <x v="3"/>
    <x v="38"/>
    <x v="61"/>
    <x v="0"/>
    <n v="287"/>
    <n v="6518415.2199999997"/>
    <n v="778075.84"/>
    <n v="0"/>
    <n v="5882020"/>
    <n v="771881"/>
    <n v="6653901"/>
  </r>
  <r>
    <x v="3"/>
    <x v="38"/>
    <x v="61"/>
    <x v="1"/>
    <n v="29"/>
    <n v="705445.68"/>
    <n v="46521.279999999999"/>
    <n v="0"/>
    <n v="594949"/>
    <n v="48771"/>
    <n v="643720"/>
  </r>
  <r>
    <x v="3"/>
    <x v="38"/>
    <x v="61"/>
    <x v="2"/>
    <n v="72"/>
    <n v="1993169.3399999901"/>
    <n v="57216.479999999901"/>
    <n v="0"/>
    <n v="1396506"/>
    <n v="59423"/>
    <n v="1455929"/>
  </r>
  <r>
    <x v="3"/>
    <x v="38"/>
    <x v="61"/>
    <x v="3"/>
    <n v="11"/>
    <n v="190265.64"/>
    <n v="0"/>
    <n v="0"/>
    <n v="211822"/>
    <n v="0"/>
    <n v="211822"/>
  </r>
  <r>
    <x v="3"/>
    <x v="38"/>
    <x v="61"/>
    <x v="4"/>
    <n v="19"/>
    <n v="1311191.98"/>
    <n v="56423.229999999901"/>
    <n v="0"/>
    <n v="665874"/>
    <n v="66423"/>
    <n v="732297"/>
  </r>
  <r>
    <x v="3"/>
    <x v="38"/>
    <x v="61"/>
    <x v="5"/>
    <n v="743"/>
    <n v="19645067.859999999"/>
    <n v="2739616.91"/>
    <n v="0"/>
    <n v="17449491"/>
    <n v="2676958"/>
    <n v="20126449"/>
  </r>
  <r>
    <x v="3"/>
    <x v="38"/>
    <x v="61"/>
    <x v="6"/>
    <n v="18"/>
    <n v="241799.01"/>
    <n v="15735.9399999999"/>
    <n v="0"/>
    <n v="237177"/>
    <n v="17736"/>
    <n v="254913"/>
  </r>
  <r>
    <x v="3"/>
    <x v="38"/>
    <x v="61"/>
    <x v="7"/>
    <n v="46"/>
    <n v="2033063.49"/>
    <n v="0"/>
    <n v="0"/>
    <n v="1872151"/>
    <n v="472"/>
    <n v="1872623"/>
  </r>
  <r>
    <x v="3"/>
    <x v="38"/>
    <x v="61"/>
    <x v="8"/>
    <n v="46"/>
    <n v="438395.2"/>
    <n v="61668.92"/>
    <n v="0"/>
    <n v="299097"/>
    <n v="42021"/>
    <n v="341118"/>
  </r>
  <r>
    <x v="3"/>
    <x v="38"/>
    <x v="61"/>
    <x v="9"/>
    <n v="85"/>
    <n v="1207103.3999999999"/>
    <n v="0"/>
    <n v="0"/>
    <n v="1048531"/>
    <n v="1"/>
    <n v="1048532"/>
  </r>
  <r>
    <x v="3"/>
    <x v="38"/>
    <x v="61"/>
    <x v="10"/>
    <n v="55"/>
    <n v="35938.79"/>
    <n v="470393.45"/>
    <n v="0"/>
    <n v="44219"/>
    <n v="333809"/>
    <n v="378028"/>
  </r>
  <r>
    <x v="3"/>
    <x v="38"/>
    <x v="61"/>
    <x v="12"/>
    <n v="106"/>
    <n v="2772058.09"/>
    <n v="256630.97"/>
    <n v="0"/>
    <n v="3033939"/>
    <n v="277640"/>
    <n v="3311579"/>
  </r>
  <r>
    <x v="3"/>
    <x v="38"/>
    <x v="61"/>
    <x v="13"/>
    <n v="1"/>
    <n v="0"/>
    <n v="0"/>
    <n v="0"/>
    <n v="0"/>
    <n v="0"/>
    <n v="0"/>
  </r>
  <r>
    <x v="3"/>
    <x v="38"/>
    <x v="62"/>
    <x v="0"/>
    <n v="133"/>
    <n v="1467815.86"/>
    <n v="130869.59"/>
    <n v="0"/>
    <n v="1617527"/>
    <n v="200102"/>
    <n v="1817629"/>
  </r>
  <r>
    <x v="3"/>
    <x v="38"/>
    <x v="62"/>
    <x v="1"/>
    <n v="8"/>
    <n v="333663.08"/>
    <n v="19115.05"/>
    <n v="0"/>
    <n v="310665"/>
    <n v="21365"/>
    <n v="332030"/>
  </r>
  <r>
    <x v="3"/>
    <x v="38"/>
    <x v="62"/>
    <x v="2"/>
    <n v="13"/>
    <n v="379440.15"/>
    <n v="20937.71"/>
    <n v="0"/>
    <n v="411761"/>
    <n v="30945"/>
    <n v="442706"/>
  </r>
  <r>
    <x v="3"/>
    <x v="38"/>
    <x v="62"/>
    <x v="3"/>
    <n v="4"/>
    <n v="389413.05"/>
    <n v="127519.579999999"/>
    <n v="0"/>
    <n v="401913"/>
    <n v="130019"/>
    <n v="531932"/>
  </r>
  <r>
    <x v="3"/>
    <x v="38"/>
    <x v="62"/>
    <x v="4"/>
    <n v="33"/>
    <n v="2193135.58"/>
    <n v="223025.49"/>
    <n v="0"/>
    <n v="2340282"/>
    <n v="256146"/>
    <n v="2596428"/>
  </r>
  <r>
    <x v="3"/>
    <x v="38"/>
    <x v="62"/>
    <x v="5"/>
    <n v="48"/>
    <n v="902035.41999999899"/>
    <n v="105219.55"/>
    <n v="0"/>
    <n v="957974"/>
    <n v="133431"/>
    <n v="1091405"/>
  </r>
  <r>
    <x v="3"/>
    <x v="38"/>
    <x v="62"/>
    <x v="6"/>
    <n v="5"/>
    <n v="176043.53"/>
    <n v="0"/>
    <n v="0"/>
    <n v="189044"/>
    <n v="0"/>
    <n v="189044"/>
  </r>
  <r>
    <x v="3"/>
    <x v="38"/>
    <x v="62"/>
    <x v="7"/>
    <n v="2"/>
    <n v="382975.75"/>
    <n v="0"/>
    <n v="0"/>
    <n v="387976"/>
    <n v="0"/>
    <n v="387976"/>
  </r>
  <r>
    <x v="3"/>
    <x v="38"/>
    <x v="62"/>
    <x v="8"/>
    <n v="1"/>
    <n v="0"/>
    <n v="0"/>
    <n v="0"/>
    <n v="0"/>
    <n v="0"/>
    <n v="0"/>
  </r>
  <r>
    <x v="3"/>
    <x v="38"/>
    <x v="62"/>
    <x v="9"/>
    <n v="4"/>
    <n v="446517.01999999897"/>
    <n v="0"/>
    <n v="0"/>
    <n v="422586"/>
    <n v="0"/>
    <n v="422586"/>
  </r>
  <r>
    <x v="3"/>
    <x v="38"/>
    <x v="62"/>
    <x v="10"/>
    <n v="1"/>
    <n v="0"/>
    <n v="11003.43"/>
    <n v="0"/>
    <n v="0"/>
    <n v="12003"/>
    <n v="12003"/>
  </r>
  <r>
    <x v="3"/>
    <x v="38"/>
    <x v="62"/>
    <x v="12"/>
    <n v="9"/>
    <n v="744790.01"/>
    <n v="1031.4000000000001"/>
    <n v="0"/>
    <n v="751040"/>
    <n v="2281"/>
    <n v="753321"/>
  </r>
  <r>
    <x v="3"/>
    <x v="38"/>
    <x v="62"/>
    <x v="13"/>
    <n v="1"/>
    <n v="0"/>
    <n v="5868"/>
    <n v="0"/>
    <n v="0"/>
    <n v="7868"/>
    <n v="7868"/>
  </r>
  <r>
    <x v="4"/>
    <x v="6"/>
    <x v="2"/>
    <x v="0"/>
    <n v="724"/>
    <n v="5506968.8899999997"/>
    <n v="1427111.35"/>
    <n v="0"/>
    <n v="6244506"/>
    <n v="1995525"/>
    <n v="8240031"/>
  </r>
  <r>
    <x v="4"/>
    <x v="6"/>
    <x v="2"/>
    <x v="1"/>
    <n v="18"/>
    <n v="57313.1"/>
    <n v="0"/>
    <n v="0"/>
    <n v="74279"/>
    <n v="0"/>
    <n v="74279"/>
  </r>
  <r>
    <x v="4"/>
    <x v="6"/>
    <x v="2"/>
    <x v="2"/>
    <n v="8"/>
    <n v="39426.639999999999"/>
    <n v="0"/>
    <n v="0"/>
    <n v="49296"/>
    <n v="0"/>
    <n v="49296"/>
  </r>
  <r>
    <x v="4"/>
    <x v="6"/>
    <x v="2"/>
    <x v="3"/>
    <n v="27"/>
    <n v="717972.32"/>
    <n v="499629.08999999898"/>
    <n v="0"/>
    <n v="796117"/>
    <n v="719291"/>
    <n v="1515408"/>
  </r>
  <r>
    <x v="4"/>
    <x v="6"/>
    <x v="2"/>
    <x v="4"/>
    <n v="1"/>
    <n v="1722.46"/>
    <n v="1001.99"/>
    <n v="0"/>
    <n v="2223"/>
    <n v="3700"/>
    <n v="5923"/>
  </r>
  <r>
    <x v="4"/>
    <x v="6"/>
    <x v="4"/>
    <x v="0"/>
    <n v="839"/>
    <n v="25426115.710000001"/>
    <n v="2079078.77"/>
    <n v="0"/>
    <n v="30078492"/>
    <n v="3110660"/>
    <n v="33189152"/>
  </r>
  <r>
    <x v="4"/>
    <x v="6"/>
    <x v="4"/>
    <x v="1"/>
    <n v="70"/>
    <n v="4224357.78"/>
    <n v="0"/>
    <n v="0"/>
    <n v="4655524"/>
    <n v="0"/>
    <n v="4655524"/>
  </r>
  <r>
    <x v="4"/>
    <x v="6"/>
    <x v="4"/>
    <x v="2"/>
    <n v="30"/>
    <n v="2303639.21999999"/>
    <n v="0"/>
    <n v="0"/>
    <n v="2445322"/>
    <n v="0"/>
    <n v="2445322"/>
  </r>
  <r>
    <x v="4"/>
    <x v="6"/>
    <x v="4"/>
    <x v="3"/>
    <n v="47"/>
    <n v="2415403.02"/>
    <n v="69480.58"/>
    <n v="0"/>
    <n v="2763770"/>
    <n v="87824"/>
    <n v="2851594"/>
  </r>
  <r>
    <x v="4"/>
    <x v="6"/>
    <x v="4"/>
    <x v="4"/>
    <n v="1"/>
    <n v="150000"/>
    <n v="0"/>
    <n v="0"/>
    <n v="150500"/>
    <n v="0"/>
    <n v="150500"/>
  </r>
  <r>
    <x v="4"/>
    <x v="9"/>
    <x v="2"/>
    <x v="0"/>
    <n v="928"/>
    <n v="9833897.1199999992"/>
    <n v="1965946.3"/>
    <n v="60000"/>
    <n v="11240645"/>
    <n v="2566160"/>
    <n v="13806805"/>
  </r>
  <r>
    <x v="4"/>
    <x v="9"/>
    <x v="2"/>
    <x v="1"/>
    <n v="19"/>
    <n v="225411.34"/>
    <n v="28408.39"/>
    <n v="0"/>
    <n v="284927"/>
    <n v="37452"/>
    <n v="322379"/>
  </r>
  <r>
    <x v="4"/>
    <x v="9"/>
    <x v="2"/>
    <x v="2"/>
    <n v="9"/>
    <n v="292313.34999999998"/>
    <n v="47368.29"/>
    <n v="0"/>
    <n v="298634"/>
    <n v="81250"/>
    <n v="379884"/>
  </r>
  <r>
    <x v="4"/>
    <x v="9"/>
    <x v="2"/>
    <x v="3"/>
    <n v="67"/>
    <n v="1692589.36"/>
    <n v="212047.82"/>
    <n v="0"/>
    <n v="1821744"/>
    <n v="255842"/>
    <n v="2077586"/>
  </r>
  <r>
    <x v="4"/>
    <x v="9"/>
    <x v="2"/>
    <x v="4"/>
    <n v="2"/>
    <n v="91811.75"/>
    <n v="2018"/>
    <n v="0"/>
    <n v="92977"/>
    <n v="2600"/>
    <n v="95577"/>
  </r>
  <r>
    <x v="4"/>
    <x v="27"/>
    <x v="2"/>
    <x v="0"/>
    <n v="970"/>
    <n v="8983014.5099999998"/>
    <n v="3514428.25"/>
    <n v="0"/>
    <n v="9323689"/>
    <n v="4183644"/>
    <n v="13507333"/>
  </r>
  <r>
    <x v="4"/>
    <x v="27"/>
    <x v="2"/>
    <x v="1"/>
    <n v="57"/>
    <n v="942509.35"/>
    <n v="144283.31"/>
    <n v="0"/>
    <n v="994498"/>
    <n v="166050"/>
    <n v="1160548"/>
  </r>
  <r>
    <x v="4"/>
    <x v="27"/>
    <x v="2"/>
    <x v="2"/>
    <n v="48"/>
    <n v="1347032.71"/>
    <n v="250465.35"/>
    <n v="0"/>
    <n v="1543102"/>
    <n v="326071"/>
    <n v="1869173"/>
  </r>
  <r>
    <x v="4"/>
    <x v="27"/>
    <x v="2"/>
    <x v="3"/>
    <n v="82"/>
    <n v="941745.92"/>
    <n v="1048013.8"/>
    <n v="0"/>
    <n v="1049406"/>
    <n v="1122282"/>
    <n v="2171688"/>
  </r>
  <r>
    <x v="4"/>
    <x v="27"/>
    <x v="2"/>
    <x v="4"/>
    <n v="1"/>
    <n v="3135.83"/>
    <n v="1999.76"/>
    <n v="0"/>
    <n v="3636"/>
    <n v="2500"/>
    <n v="6136"/>
  </r>
  <r>
    <x v="4"/>
    <x v="11"/>
    <x v="63"/>
    <x v="0"/>
    <n v="727"/>
    <n v="18952610.82"/>
    <n v="3510283.1"/>
    <n v="111426.76"/>
    <n v="19998220"/>
    <n v="3969944"/>
    <n v="23968164"/>
  </r>
  <r>
    <x v="4"/>
    <x v="11"/>
    <x v="63"/>
    <x v="1"/>
    <n v="39"/>
    <n v="1056641.6100000001"/>
    <n v="49329.53"/>
    <n v="0"/>
    <n v="1101332"/>
    <n v="53832"/>
    <n v="1155164"/>
  </r>
  <r>
    <x v="4"/>
    <x v="11"/>
    <x v="63"/>
    <x v="2"/>
    <n v="39"/>
    <n v="2174339.7200000002"/>
    <n v="44762.77"/>
    <n v="0"/>
    <n v="2223126"/>
    <n v="48263"/>
    <n v="2271389"/>
  </r>
  <r>
    <x v="4"/>
    <x v="11"/>
    <x v="63"/>
    <x v="3"/>
    <n v="43"/>
    <n v="816663.88"/>
    <n v="185558.26"/>
    <n v="0"/>
    <n v="896578"/>
    <n v="222263"/>
    <n v="1118841"/>
  </r>
  <r>
    <x v="4"/>
    <x v="11"/>
    <x v="63"/>
    <x v="4"/>
    <n v="14"/>
    <n v="471501.95999999897"/>
    <n v="440239.19999999902"/>
    <n v="0"/>
    <n v="486940"/>
    <n v="516901"/>
    <n v="1003841"/>
  </r>
  <r>
    <x v="4"/>
    <x v="12"/>
    <x v="11"/>
    <x v="0"/>
    <n v="256"/>
    <n v="4510759.71"/>
    <n v="822531.59"/>
    <n v="58900"/>
    <n v="4972820"/>
    <n v="968858"/>
    <n v="5941678"/>
  </r>
  <r>
    <x v="4"/>
    <x v="12"/>
    <x v="11"/>
    <x v="1"/>
    <n v="4"/>
    <n v="55805.89"/>
    <n v="1504.49"/>
    <n v="0"/>
    <n v="65943"/>
    <n v="2665"/>
    <n v="68608"/>
  </r>
  <r>
    <x v="4"/>
    <x v="12"/>
    <x v="11"/>
    <x v="2"/>
    <n v="3"/>
    <n v="82102.86"/>
    <n v="0"/>
    <n v="0"/>
    <n v="84103"/>
    <n v="0"/>
    <n v="84103"/>
  </r>
  <r>
    <x v="4"/>
    <x v="12"/>
    <x v="11"/>
    <x v="3"/>
    <n v="11"/>
    <n v="199171.35"/>
    <n v="29599.69"/>
    <n v="0"/>
    <n v="223509"/>
    <n v="31525"/>
    <n v="255034"/>
  </r>
  <r>
    <x v="4"/>
    <x v="12"/>
    <x v="11"/>
    <x v="4"/>
    <n v="1"/>
    <n v="0"/>
    <n v="75000"/>
    <n v="0"/>
    <n v="0"/>
    <n v="92057"/>
    <n v="92057"/>
  </r>
  <r>
    <x v="4"/>
    <x v="36"/>
    <x v="64"/>
    <x v="0"/>
    <n v="2066"/>
    <n v="79905999.890000001"/>
    <n v="15328259.65"/>
    <n v="1589526.28"/>
    <n v="79791295"/>
    <n v="17840501"/>
    <n v="97631796"/>
  </r>
  <r>
    <x v="4"/>
    <x v="36"/>
    <x v="64"/>
    <x v="1"/>
    <n v="77"/>
    <n v="2548367.9900000002"/>
    <n v="216655.62"/>
    <n v="9000"/>
    <n v="2687235"/>
    <n v="243706"/>
    <n v="2930941"/>
  </r>
  <r>
    <x v="4"/>
    <x v="36"/>
    <x v="64"/>
    <x v="2"/>
    <n v="115"/>
    <n v="7999132.8300000001"/>
    <n v="44039.9"/>
    <n v="0"/>
    <n v="9932042"/>
    <n v="46042"/>
    <n v="9978084"/>
  </r>
  <r>
    <x v="4"/>
    <x v="36"/>
    <x v="64"/>
    <x v="3"/>
    <n v="81"/>
    <n v="9467865.9100000001"/>
    <n v="3110823.57"/>
    <n v="58400"/>
    <n v="10554245"/>
    <n v="3856216"/>
    <n v="14410461"/>
  </r>
  <r>
    <x v="4"/>
    <x v="36"/>
    <x v="64"/>
    <x v="4"/>
    <n v="24"/>
    <n v="3455712.59"/>
    <n v="830436.46"/>
    <n v="0"/>
    <n v="3562721"/>
    <n v="822566"/>
    <n v="4385287"/>
  </r>
  <r>
    <x v="4"/>
    <x v="29"/>
    <x v="29"/>
    <x v="0"/>
    <n v="1"/>
    <n v="0"/>
    <n v="0"/>
    <n v="0"/>
    <n v="0"/>
    <n v="0"/>
    <n v="0"/>
  </r>
  <r>
    <x v="4"/>
    <x v="15"/>
    <x v="16"/>
    <x v="0"/>
    <n v="2"/>
    <n v="0"/>
    <n v="0"/>
    <n v="0"/>
    <n v="456"/>
    <n v="0"/>
    <n v="456"/>
  </r>
  <r>
    <x v="4"/>
    <x v="16"/>
    <x v="17"/>
    <x v="0"/>
    <n v="391"/>
    <n v="4980520.59"/>
    <n v="704963.68"/>
    <n v="30000"/>
    <n v="5392812"/>
    <n v="888621"/>
    <n v="6281433"/>
  </r>
  <r>
    <x v="4"/>
    <x v="16"/>
    <x v="17"/>
    <x v="1"/>
    <n v="7"/>
    <n v="236163.99"/>
    <n v="0"/>
    <n v="0"/>
    <n v="271088"/>
    <n v="0"/>
    <n v="271088"/>
  </r>
  <r>
    <x v="4"/>
    <x v="16"/>
    <x v="17"/>
    <x v="2"/>
    <n v="15"/>
    <n v="1246326.6299999999"/>
    <n v="0"/>
    <n v="0"/>
    <n v="1326035"/>
    <n v="0"/>
    <n v="1326035"/>
  </r>
  <r>
    <x v="4"/>
    <x v="16"/>
    <x v="17"/>
    <x v="3"/>
    <n v="6"/>
    <n v="206140.99"/>
    <n v="1602.5"/>
    <n v="0"/>
    <n v="299381"/>
    <n v="6400"/>
    <n v="305781"/>
  </r>
  <r>
    <x v="4"/>
    <x v="16"/>
    <x v="17"/>
    <x v="4"/>
    <n v="22"/>
    <n v="1302496.18"/>
    <n v="1032167.68"/>
    <n v="0"/>
    <n v="1546465"/>
    <n v="1176167"/>
    <n v="2722632"/>
  </r>
  <r>
    <x v="4"/>
    <x v="17"/>
    <x v="17"/>
    <x v="0"/>
    <n v="6"/>
    <n v="95228.209999999905"/>
    <n v="2500"/>
    <n v="0"/>
    <n v="104088"/>
    <n v="667"/>
    <n v="104755"/>
  </r>
  <r>
    <x v="4"/>
    <x v="17"/>
    <x v="17"/>
    <x v="4"/>
    <n v="1"/>
    <n v="39548.080000000002"/>
    <n v="0"/>
    <n v="0"/>
    <n v="41548"/>
    <n v="0"/>
    <n v="41548"/>
  </r>
  <r>
    <x v="4"/>
    <x v="17"/>
    <x v="56"/>
    <x v="0"/>
    <n v="962"/>
    <n v="11234042.869999999"/>
    <n v="1932723.18"/>
    <n v="30000"/>
    <n v="11914754"/>
    <n v="2431015"/>
    <n v="14345769"/>
  </r>
  <r>
    <x v="4"/>
    <x v="17"/>
    <x v="56"/>
    <x v="1"/>
    <n v="37"/>
    <n v="392133.52"/>
    <n v="19371.57"/>
    <n v="0"/>
    <n v="470957"/>
    <n v="33733"/>
    <n v="504690"/>
  </r>
  <r>
    <x v="4"/>
    <x v="17"/>
    <x v="56"/>
    <x v="2"/>
    <n v="36"/>
    <n v="3653078.79"/>
    <n v="207137.06"/>
    <n v="0"/>
    <n v="3821626"/>
    <n v="232274"/>
    <n v="4053900"/>
  </r>
  <r>
    <x v="4"/>
    <x v="17"/>
    <x v="56"/>
    <x v="3"/>
    <n v="7"/>
    <n v="73343.94"/>
    <n v="0"/>
    <n v="0"/>
    <n v="130592"/>
    <n v="0"/>
    <n v="130592"/>
  </r>
  <r>
    <x v="4"/>
    <x v="17"/>
    <x v="56"/>
    <x v="4"/>
    <n v="72"/>
    <n v="3078838.31"/>
    <n v="575406.80000000005"/>
    <n v="0"/>
    <n v="3337701"/>
    <n v="638412"/>
    <n v="3976113"/>
  </r>
  <r>
    <x v="4"/>
    <x v="18"/>
    <x v="18"/>
    <x v="0"/>
    <n v="1931"/>
    <n v="50977072.600000001"/>
    <n v="8754002.9700000007"/>
    <n v="555394"/>
    <n v="52504469"/>
    <n v="11070822"/>
    <n v="63575291"/>
  </r>
  <r>
    <x v="4"/>
    <x v="18"/>
    <x v="18"/>
    <x v="1"/>
    <n v="55"/>
    <n v="865258.13"/>
    <n v="135475.76"/>
    <n v="0"/>
    <n v="1040681"/>
    <n v="157353"/>
    <n v="1198034"/>
  </r>
  <r>
    <x v="4"/>
    <x v="18"/>
    <x v="18"/>
    <x v="2"/>
    <n v="30"/>
    <n v="1443660.85"/>
    <n v="24217.3999999999"/>
    <n v="0"/>
    <n v="1465267"/>
    <n v="27217"/>
    <n v="1492484"/>
  </r>
  <r>
    <x v="4"/>
    <x v="18"/>
    <x v="18"/>
    <x v="3"/>
    <n v="13"/>
    <n v="254525.64"/>
    <n v="0"/>
    <n v="0"/>
    <n v="295891"/>
    <n v="0"/>
    <n v="295891"/>
  </r>
  <r>
    <x v="4"/>
    <x v="18"/>
    <x v="18"/>
    <x v="4"/>
    <n v="69"/>
    <n v="2502446.75"/>
    <n v="96811.96"/>
    <n v="0"/>
    <n v="2694040"/>
    <n v="145962"/>
    <n v="2840002"/>
  </r>
  <r>
    <x v="4"/>
    <x v="37"/>
    <x v="57"/>
    <x v="0"/>
    <n v="26"/>
    <n v="84869.17"/>
    <n v="6761.9"/>
    <n v="0"/>
    <n v="106975"/>
    <n v="8376"/>
    <n v="115351"/>
  </r>
  <r>
    <x v="4"/>
    <x v="37"/>
    <x v="57"/>
    <x v="1"/>
    <n v="3"/>
    <n v="247500"/>
    <n v="0"/>
    <n v="0"/>
    <n v="264884"/>
    <n v="0"/>
    <n v="264884"/>
  </r>
  <r>
    <x v="4"/>
    <x v="37"/>
    <x v="57"/>
    <x v="4"/>
    <n v="3"/>
    <n v="80343.070000000007"/>
    <n v="5253.01"/>
    <n v="0"/>
    <n v="82843"/>
    <n v="6253"/>
    <n v="89096"/>
  </r>
  <r>
    <x v="4"/>
    <x v="19"/>
    <x v="58"/>
    <x v="0"/>
    <n v="1"/>
    <n v="0"/>
    <n v="0"/>
    <n v="0"/>
    <n v="0"/>
    <n v="0"/>
    <n v="0"/>
  </r>
  <r>
    <x v="4"/>
    <x v="19"/>
    <x v="20"/>
    <x v="0"/>
    <n v="26"/>
    <n v="169294.95"/>
    <n v="13874.07"/>
    <n v="0"/>
    <n v="194877"/>
    <n v="20927"/>
    <n v="215804"/>
  </r>
  <r>
    <x v="4"/>
    <x v="19"/>
    <x v="20"/>
    <x v="3"/>
    <n v="2"/>
    <n v="55718.49"/>
    <n v="720.24"/>
    <n v="0"/>
    <n v="58218"/>
    <n v="1970"/>
    <n v="60188"/>
  </r>
  <r>
    <x v="4"/>
    <x v="19"/>
    <x v="20"/>
    <x v="4"/>
    <n v="2"/>
    <n v="36878.81"/>
    <n v="25486.54"/>
    <n v="0"/>
    <n v="40129"/>
    <n v="26737"/>
    <n v="66866"/>
  </r>
  <r>
    <x v="4"/>
    <x v="20"/>
    <x v="31"/>
    <x v="0"/>
    <n v="28"/>
    <n v="280409.08"/>
    <n v="37977.15"/>
    <n v="0"/>
    <n v="288591"/>
    <n v="52828"/>
    <n v="341419"/>
  </r>
  <r>
    <x v="4"/>
    <x v="20"/>
    <x v="31"/>
    <x v="4"/>
    <n v="2"/>
    <n v="201020.47"/>
    <n v="28900.82"/>
    <n v="0"/>
    <n v="203520"/>
    <n v="31400"/>
    <n v="234920"/>
  </r>
  <r>
    <x v="4"/>
    <x v="20"/>
    <x v="59"/>
    <x v="0"/>
    <n v="16"/>
    <n v="100218.22"/>
    <n v="47.67"/>
    <n v="0"/>
    <n v="113110"/>
    <n v="2005"/>
    <n v="115115"/>
  </r>
  <r>
    <x v="4"/>
    <x v="20"/>
    <x v="59"/>
    <x v="2"/>
    <n v="1"/>
    <n v="60337.32"/>
    <n v="0"/>
    <n v="0"/>
    <n v="57713"/>
    <n v="0"/>
    <n v="57713"/>
  </r>
  <r>
    <x v="4"/>
    <x v="20"/>
    <x v="59"/>
    <x v="3"/>
    <n v="1"/>
    <n v="9085.39"/>
    <n v="0"/>
    <n v="0"/>
    <n v="10335"/>
    <n v="0"/>
    <n v="10335"/>
  </r>
  <r>
    <x v="4"/>
    <x v="20"/>
    <x v="59"/>
    <x v="4"/>
    <n v="2"/>
    <n v="32207.39"/>
    <n v="0"/>
    <n v="0"/>
    <n v="42207"/>
    <n v="0"/>
    <n v="42207"/>
  </r>
  <r>
    <x v="4"/>
    <x v="38"/>
    <x v="60"/>
    <x v="0"/>
    <n v="3"/>
    <n v="0"/>
    <n v="0"/>
    <n v="0"/>
    <n v="0"/>
    <n v="0"/>
    <n v="0"/>
  </r>
  <r>
    <x v="4"/>
    <x v="38"/>
    <x v="60"/>
    <x v="5"/>
    <n v="1"/>
    <n v="0"/>
    <n v="0"/>
    <n v="0"/>
    <n v="0"/>
    <n v="0"/>
    <n v="0"/>
  </r>
  <r>
    <x v="4"/>
    <x v="38"/>
    <x v="61"/>
    <x v="0"/>
    <n v="11"/>
    <n v="238244.72"/>
    <n v="19151.36"/>
    <n v="0"/>
    <n v="239094"/>
    <n v="31888"/>
    <n v="270982"/>
  </r>
  <r>
    <x v="4"/>
    <x v="38"/>
    <x v="61"/>
    <x v="4"/>
    <n v="2"/>
    <n v="83599.56"/>
    <n v="0"/>
    <n v="0"/>
    <n v="98599"/>
    <n v="0"/>
    <n v="98599"/>
  </r>
  <r>
    <x v="4"/>
    <x v="38"/>
    <x v="61"/>
    <x v="5"/>
    <n v="55"/>
    <n v="1822849.06"/>
    <n v="205394.93"/>
    <n v="0"/>
    <n v="1634803"/>
    <n v="246503"/>
    <n v="1881306"/>
  </r>
  <r>
    <x v="4"/>
    <x v="38"/>
    <x v="61"/>
    <x v="6"/>
    <n v="1"/>
    <n v="12471.48"/>
    <n v="0"/>
    <n v="0"/>
    <n v="14471"/>
    <n v="0"/>
    <n v="14471"/>
  </r>
  <r>
    <x v="4"/>
    <x v="38"/>
    <x v="61"/>
    <x v="12"/>
    <n v="1"/>
    <n v="14364.19"/>
    <n v="0"/>
    <n v="0"/>
    <n v="15364"/>
    <n v="0"/>
    <n v="15364"/>
  </r>
  <r>
    <x v="4"/>
    <x v="38"/>
    <x v="61"/>
    <x v="13"/>
    <n v="1"/>
    <n v="0"/>
    <n v="24475.83"/>
    <n v="0"/>
    <n v="0"/>
    <n v="25476"/>
    <n v="25476"/>
  </r>
  <r>
    <x v="5"/>
    <x v="39"/>
    <x v="2"/>
    <x v="0"/>
    <n v="6994"/>
    <n v="27651762.050000001"/>
    <n v="11984876.9"/>
    <n v="0"/>
    <n v="33200041"/>
    <n v="19340940"/>
    <n v="52540981"/>
  </r>
  <r>
    <x v="5"/>
    <x v="39"/>
    <x v="2"/>
    <x v="1"/>
    <n v="933"/>
    <n v="2629574.5499999998"/>
    <n v="387375.27"/>
    <n v="0"/>
    <n v="3117977"/>
    <n v="529415"/>
    <n v="3647392"/>
  </r>
  <r>
    <x v="5"/>
    <x v="39"/>
    <x v="2"/>
    <x v="2"/>
    <n v="99"/>
    <n v="373821.8"/>
    <n v="51790.369999999901"/>
    <n v="0"/>
    <n v="452305"/>
    <n v="77225"/>
    <n v="529530"/>
  </r>
  <r>
    <x v="5"/>
    <x v="39"/>
    <x v="2"/>
    <x v="3"/>
    <n v="519"/>
    <n v="1923704.76"/>
    <n v="2308433.79"/>
    <n v="0"/>
    <n v="2398211"/>
    <n v="3188954"/>
    <n v="5587165"/>
  </r>
  <r>
    <x v="5"/>
    <x v="0"/>
    <x v="2"/>
    <x v="0"/>
    <n v="206"/>
    <n v="678003.68"/>
    <n v="198437.86"/>
    <n v="0"/>
    <n v="740033"/>
    <n v="233453"/>
    <n v="973486"/>
  </r>
  <r>
    <x v="5"/>
    <x v="0"/>
    <x v="2"/>
    <x v="1"/>
    <n v="8"/>
    <n v="24624.2399999999"/>
    <n v="180"/>
    <n v="0"/>
    <n v="26394"/>
    <n v="380"/>
    <n v="26774"/>
  </r>
  <r>
    <x v="5"/>
    <x v="0"/>
    <x v="2"/>
    <x v="2"/>
    <n v="2"/>
    <n v="952.5"/>
    <n v="1444.75"/>
    <n v="0"/>
    <n v="1153"/>
    <n v="1645"/>
    <n v="2798"/>
  </r>
  <r>
    <x v="5"/>
    <x v="0"/>
    <x v="2"/>
    <x v="3"/>
    <n v="15"/>
    <n v="28300.7399999999"/>
    <n v="30870.43"/>
    <n v="0"/>
    <n v="43879"/>
    <n v="53665"/>
    <n v="97544"/>
  </r>
  <r>
    <x v="5"/>
    <x v="1"/>
    <x v="2"/>
    <x v="0"/>
    <n v="13956"/>
    <n v="59256827.509999998"/>
    <n v="23356423.390000001"/>
    <n v="0"/>
    <n v="64476065"/>
    <n v="29361488"/>
    <n v="93837553"/>
  </r>
  <r>
    <x v="5"/>
    <x v="1"/>
    <x v="2"/>
    <x v="1"/>
    <n v="1739"/>
    <n v="5378092.6399999997"/>
    <n v="1300514.6299999999"/>
    <n v="0"/>
    <n v="6088582"/>
    <n v="1608080"/>
    <n v="7696662"/>
  </r>
  <r>
    <x v="5"/>
    <x v="1"/>
    <x v="2"/>
    <x v="2"/>
    <n v="349"/>
    <n v="3203517.91"/>
    <n v="319134.09999999998"/>
    <n v="0"/>
    <n v="9573289"/>
    <n v="379289"/>
    <n v="9952578"/>
  </r>
  <r>
    <x v="5"/>
    <x v="1"/>
    <x v="2"/>
    <x v="3"/>
    <n v="1179"/>
    <n v="4424020.17"/>
    <n v="6091983.6699999999"/>
    <n v="0"/>
    <n v="5173535"/>
    <n v="7258045"/>
    <n v="12431580"/>
  </r>
  <r>
    <x v="5"/>
    <x v="2"/>
    <x v="2"/>
    <x v="0"/>
    <n v="608"/>
    <n v="1164649.99"/>
    <n v="511814.13"/>
    <n v="0"/>
    <n v="1292972"/>
    <n v="656392"/>
    <n v="1949364"/>
  </r>
  <r>
    <x v="5"/>
    <x v="2"/>
    <x v="2"/>
    <x v="1"/>
    <n v="227"/>
    <n v="480024.48"/>
    <n v="216142.75"/>
    <n v="0"/>
    <n v="530774"/>
    <n v="289016"/>
    <n v="819790"/>
  </r>
  <r>
    <x v="5"/>
    <x v="2"/>
    <x v="2"/>
    <x v="2"/>
    <n v="16"/>
    <n v="96821.88"/>
    <n v="5568.07"/>
    <n v="0"/>
    <n v="101864"/>
    <n v="8088"/>
    <n v="109952"/>
  </r>
  <r>
    <x v="5"/>
    <x v="2"/>
    <x v="2"/>
    <x v="3"/>
    <n v="121"/>
    <n v="423894.69"/>
    <n v="380474.43"/>
    <n v="0"/>
    <n v="452337"/>
    <n v="421631"/>
    <n v="873968"/>
  </r>
  <r>
    <x v="5"/>
    <x v="21"/>
    <x v="2"/>
    <x v="0"/>
    <n v="4841"/>
    <n v="19129971.530000001"/>
    <n v="8155485.6900000004"/>
    <n v="0"/>
    <n v="21658920"/>
    <n v="11098240"/>
    <n v="32757160"/>
  </r>
  <r>
    <x v="5"/>
    <x v="21"/>
    <x v="2"/>
    <x v="1"/>
    <n v="439"/>
    <n v="1176962.55"/>
    <n v="205477.88"/>
    <n v="0"/>
    <n v="1377649"/>
    <n v="276695"/>
    <n v="1654344"/>
  </r>
  <r>
    <x v="5"/>
    <x v="21"/>
    <x v="2"/>
    <x v="2"/>
    <n v="101"/>
    <n v="559390.14"/>
    <n v="118123.85"/>
    <n v="0"/>
    <n v="675286"/>
    <n v="193515"/>
    <n v="868801"/>
  </r>
  <r>
    <x v="5"/>
    <x v="21"/>
    <x v="2"/>
    <x v="3"/>
    <n v="435"/>
    <n v="1381925.63"/>
    <n v="2283458.4"/>
    <n v="0"/>
    <n v="1612138"/>
    <n v="2604000"/>
    <n v="4216138"/>
  </r>
  <r>
    <x v="5"/>
    <x v="3"/>
    <x v="2"/>
    <x v="0"/>
    <n v="11576"/>
    <n v="65812689.57"/>
    <n v="21531982.32"/>
    <n v="0"/>
    <n v="81033999"/>
    <n v="31250590"/>
    <n v="112284589"/>
  </r>
  <r>
    <x v="5"/>
    <x v="3"/>
    <x v="2"/>
    <x v="1"/>
    <n v="1497"/>
    <n v="5081174.47"/>
    <n v="1396780.28"/>
    <n v="0"/>
    <n v="6325455"/>
    <n v="1992960"/>
    <n v="8318415"/>
  </r>
  <r>
    <x v="5"/>
    <x v="3"/>
    <x v="2"/>
    <x v="2"/>
    <n v="268"/>
    <n v="1202958.93"/>
    <n v="197923.04"/>
    <n v="0"/>
    <n v="1781263"/>
    <n v="272034"/>
    <n v="2053297"/>
  </r>
  <r>
    <x v="5"/>
    <x v="3"/>
    <x v="2"/>
    <x v="3"/>
    <n v="1007"/>
    <n v="4283325.45"/>
    <n v="5888033.9699999997"/>
    <n v="0"/>
    <n v="5711697"/>
    <n v="8442112"/>
    <n v="14153809"/>
  </r>
  <r>
    <x v="5"/>
    <x v="22"/>
    <x v="2"/>
    <x v="0"/>
    <n v="549"/>
    <n v="3685788.06"/>
    <n v="1126734.0900000001"/>
    <n v="0"/>
    <n v="4640433"/>
    <n v="1601461"/>
    <n v="6241894"/>
  </r>
  <r>
    <x v="5"/>
    <x v="22"/>
    <x v="2"/>
    <x v="1"/>
    <n v="7"/>
    <n v="69698.61"/>
    <n v="7411.05"/>
    <n v="0"/>
    <n v="80000"/>
    <n v="10084"/>
    <n v="90084"/>
  </r>
  <r>
    <x v="5"/>
    <x v="22"/>
    <x v="2"/>
    <x v="2"/>
    <n v="9"/>
    <n v="489051.23"/>
    <n v="66631.64"/>
    <n v="0"/>
    <n v="673307"/>
    <n v="77132"/>
    <n v="750439"/>
  </r>
  <r>
    <x v="5"/>
    <x v="22"/>
    <x v="2"/>
    <x v="3"/>
    <n v="50"/>
    <n v="228571.48"/>
    <n v="127886"/>
    <n v="0"/>
    <n v="368117"/>
    <n v="182146"/>
    <n v="550263"/>
  </r>
  <r>
    <x v="5"/>
    <x v="4"/>
    <x v="2"/>
    <x v="0"/>
    <n v="162"/>
    <n v="249913.73"/>
    <n v="56495.22"/>
    <n v="0"/>
    <n v="340779"/>
    <n v="89360"/>
    <n v="430139"/>
  </r>
  <r>
    <x v="5"/>
    <x v="4"/>
    <x v="2"/>
    <x v="1"/>
    <n v="8"/>
    <n v="1707.5"/>
    <n v="5065.17"/>
    <n v="0"/>
    <n v="2728"/>
    <n v="6067"/>
    <n v="8795"/>
  </r>
  <r>
    <x v="5"/>
    <x v="4"/>
    <x v="2"/>
    <x v="2"/>
    <n v="5"/>
    <n v="4050.38"/>
    <n v="50.5"/>
    <n v="0"/>
    <n v="5737"/>
    <n v="601"/>
    <n v="6338"/>
  </r>
  <r>
    <x v="5"/>
    <x v="4"/>
    <x v="2"/>
    <x v="3"/>
    <n v="24"/>
    <n v="29351.53"/>
    <n v="11122.83"/>
    <n v="0"/>
    <n v="43090"/>
    <n v="16622"/>
    <n v="59712"/>
  </r>
  <r>
    <x v="5"/>
    <x v="4"/>
    <x v="65"/>
    <x v="0"/>
    <n v="344"/>
    <n v="1360649.57"/>
    <n v="497499.13"/>
    <n v="0"/>
    <n v="1805462"/>
    <n v="725943"/>
    <n v="2531405"/>
  </r>
  <r>
    <x v="5"/>
    <x v="4"/>
    <x v="65"/>
    <x v="1"/>
    <n v="6"/>
    <n v="4431.95"/>
    <n v="1087.49"/>
    <n v="0"/>
    <n v="6462"/>
    <n v="2930"/>
    <n v="9392"/>
  </r>
  <r>
    <x v="5"/>
    <x v="4"/>
    <x v="65"/>
    <x v="2"/>
    <n v="7"/>
    <n v="41767.769999999997"/>
    <n v="3303.38"/>
    <n v="0"/>
    <n v="49618"/>
    <n v="5343"/>
    <n v="54961"/>
  </r>
  <r>
    <x v="5"/>
    <x v="4"/>
    <x v="65"/>
    <x v="3"/>
    <n v="46"/>
    <n v="191214.3"/>
    <n v="233551.8"/>
    <n v="0"/>
    <n v="229236"/>
    <n v="380778"/>
    <n v="610014"/>
  </r>
  <r>
    <x v="5"/>
    <x v="4"/>
    <x v="66"/>
    <x v="0"/>
    <n v="6079"/>
    <n v="56686263.759999998"/>
    <n v="20916646.640000001"/>
    <n v="0"/>
    <n v="66179313"/>
    <n v="37631881"/>
    <n v="103811194"/>
  </r>
  <r>
    <x v="5"/>
    <x v="4"/>
    <x v="66"/>
    <x v="1"/>
    <n v="151"/>
    <n v="1494985.45"/>
    <n v="125028.62"/>
    <n v="0"/>
    <n v="1988249"/>
    <n v="202987"/>
    <n v="2191236"/>
  </r>
  <r>
    <x v="5"/>
    <x v="4"/>
    <x v="66"/>
    <x v="2"/>
    <n v="61"/>
    <n v="454416.53"/>
    <n v="131820.85"/>
    <n v="0"/>
    <n v="585144"/>
    <n v="185578"/>
    <n v="770722"/>
  </r>
  <r>
    <x v="5"/>
    <x v="4"/>
    <x v="66"/>
    <x v="3"/>
    <n v="436"/>
    <n v="3985715.44"/>
    <n v="4506547.95"/>
    <n v="0"/>
    <n v="4843224"/>
    <n v="5735045"/>
    <n v="10578269"/>
  </r>
  <r>
    <x v="5"/>
    <x v="23"/>
    <x v="2"/>
    <x v="0"/>
    <n v="491"/>
    <n v="3165075.43"/>
    <n v="1118423.3400000001"/>
    <n v="0"/>
    <n v="4094966"/>
    <n v="1522942"/>
    <n v="5617908"/>
  </r>
  <r>
    <x v="5"/>
    <x v="23"/>
    <x v="2"/>
    <x v="1"/>
    <n v="9"/>
    <n v="80499.009999999995"/>
    <n v="11800"/>
    <n v="0"/>
    <n v="88907"/>
    <n v="16880"/>
    <n v="105787"/>
  </r>
  <r>
    <x v="5"/>
    <x v="23"/>
    <x v="2"/>
    <x v="2"/>
    <n v="4"/>
    <n v="12668.28"/>
    <n v="3375"/>
    <n v="0"/>
    <n v="14669"/>
    <n v="4485"/>
    <n v="19154"/>
  </r>
  <r>
    <x v="5"/>
    <x v="23"/>
    <x v="2"/>
    <x v="3"/>
    <n v="41"/>
    <n v="380173.82"/>
    <n v="157830.26999999999"/>
    <n v="0"/>
    <n v="432510"/>
    <n v="207042"/>
    <n v="639552"/>
  </r>
  <r>
    <x v="5"/>
    <x v="31"/>
    <x v="2"/>
    <x v="0"/>
    <n v="2981"/>
    <n v="8996682.6199999992"/>
    <n v="4711840.5999999996"/>
    <n v="0"/>
    <n v="11775598"/>
    <n v="9391743"/>
    <n v="21167341"/>
  </r>
  <r>
    <x v="5"/>
    <x v="31"/>
    <x v="2"/>
    <x v="1"/>
    <n v="376"/>
    <n v="897116.79"/>
    <n v="214224.63"/>
    <n v="0"/>
    <n v="1330193"/>
    <n v="445003"/>
    <n v="1775196"/>
  </r>
  <r>
    <x v="5"/>
    <x v="31"/>
    <x v="2"/>
    <x v="2"/>
    <n v="45"/>
    <n v="254580.97"/>
    <n v="4464.3900000000003"/>
    <n v="0"/>
    <n v="280190"/>
    <n v="9247"/>
    <n v="289437"/>
  </r>
  <r>
    <x v="5"/>
    <x v="31"/>
    <x v="2"/>
    <x v="3"/>
    <n v="277"/>
    <n v="752395.89"/>
    <n v="1275891.6399999999"/>
    <n v="0"/>
    <n v="1716435"/>
    <n v="1419899"/>
    <n v="3136334"/>
  </r>
  <r>
    <x v="5"/>
    <x v="31"/>
    <x v="2"/>
    <x v="4"/>
    <n v="1"/>
    <n v="0"/>
    <n v="0"/>
    <n v="0"/>
    <n v="0"/>
    <n v="0"/>
    <n v="0"/>
  </r>
  <r>
    <x v="5"/>
    <x v="31"/>
    <x v="67"/>
    <x v="0"/>
    <n v="93"/>
    <n v="343026.5"/>
    <n v="77778.080000000002"/>
    <n v="0"/>
    <n v="442604"/>
    <n v="101654"/>
    <n v="544258"/>
  </r>
  <r>
    <x v="5"/>
    <x v="31"/>
    <x v="67"/>
    <x v="1"/>
    <n v="1"/>
    <n v="0"/>
    <n v="0"/>
    <n v="0"/>
    <n v="0"/>
    <n v="0"/>
    <n v="0"/>
  </r>
  <r>
    <x v="5"/>
    <x v="31"/>
    <x v="67"/>
    <x v="2"/>
    <n v="1"/>
    <n v="3539.86"/>
    <n v="240.28"/>
    <n v="0"/>
    <n v="4039"/>
    <n v="740"/>
    <n v="4779"/>
  </r>
  <r>
    <x v="5"/>
    <x v="31"/>
    <x v="67"/>
    <x v="3"/>
    <n v="22"/>
    <n v="97847.18"/>
    <n v="64903.67"/>
    <n v="0"/>
    <n v="106190"/>
    <n v="71516"/>
    <n v="177706"/>
  </r>
  <r>
    <x v="5"/>
    <x v="40"/>
    <x v="2"/>
    <x v="0"/>
    <n v="6400"/>
    <n v="45207041.509999998"/>
    <n v="16777943.829999998"/>
    <n v="0"/>
    <n v="55571753"/>
    <n v="24068782"/>
    <n v="79640535"/>
  </r>
  <r>
    <x v="5"/>
    <x v="40"/>
    <x v="2"/>
    <x v="1"/>
    <n v="307"/>
    <n v="1603037.74"/>
    <n v="141060.13"/>
    <n v="0"/>
    <n v="3533202"/>
    <n v="200912"/>
    <n v="3734114"/>
  </r>
  <r>
    <x v="5"/>
    <x v="40"/>
    <x v="2"/>
    <x v="2"/>
    <n v="155"/>
    <n v="1171447.46"/>
    <n v="74845.38"/>
    <n v="0"/>
    <n v="2146946"/>
    <n v="237656"/>
    <n v="2384602"/>
  </r>
  <r>
    <x v="5"/>
    <x v="40"/>
    <x v="2"/>
    <x v="3"/>
    <n v="342"/>
    <n v="2249730.7000000002"/>
    <n v="1741662.99"/>
    <n v="0"/>
    <n v="2615299"/>
    <n v="2056143"/>
    <n v="4671442"/>
  </r>
  <r>
    <x v="5"/>
    <x v="5"/>
    <x v="2"/>
    <x v="0"/>
    <n v="916"/>
    <n v="9404566.6999999993"/>
    <n v="1889762.05"/>
    <n v="0"/>
    <n v="11060609"/>
    <n v="2607554"/>
    <n v="13668163"/>
  </r>
  <r>
    <x v="5"/>
    <x v="5"/>
    <x v="2"/>
    <x v="1"/>
    <n v="15"/>
    <n v="182281.44"/>
    <n v="60987.909999999902"/>
    <n v="0"/>
    <n v="192623"/>
    <n v="36267"/>
    <n v="228890"/>
  </r>
  <r>
    <x v="5"/>
    <x v="5"/>
    <x v="2"/>
    <x v="2"/>
    <n v="6"/>
    <n v="131481.75"/>
    <n v="7143.64"/>
    <n v="0"/>
    <n v="135485"/>
    <n v="9642"/>
    <n v="145127"/>
  </r>
  <r>
    <x v="5"/>
    <x v="5"/>
    <x v="2"/>
    <x v="3"/>
    <n v="45"/>
    <n v="797256.65"/>
    <n v="222403.43"/>
    <n v="0"/>
    <n v="1226067"/>
    <n v="275522"/>
    <n v="1501589"/>
  </r>
  <r>
    <x v="5"/>
    <x v="24"/>
    <x v="2"/>
    <x v="0"/>
    <n v="4792"/>
    <n v="34292722.390000001"/>
    <n v="9979805.4000000004"/>
    <n v="0"/>
    <n v="40744587"/>
    <n v="18970853"/>
    <n v="59715440"/>
  </r>
  <r>
    <x v="5"/>
    <x v="24"/>
    <x v="2"/>
    <x v="1"/>
    <n v="616"/>
    <n v="3503663.01"/>
    <n v="598509.25"/>
    <n v="0"/>
    <n v="4179982"/>
    <n v="857629"/>
    <n v="5037611"/>
  </r>
  <r>
    <x v="5"/>
    <x v="24"/>
    <x v="2"/>
    <x v="2"/>
    <n v="122"/>
    <n v="2720963.29"/>
    <n v="287721.94"/>
    <n v="0"/>
    <n v="2936574"/>
    <n v="370966"/>
    <n v="3307540"/>
  </r>
  <r>
    <x v="5"/>
    <x v="24"/>
    <x v="2"/>
    <x v="3"/>
    <n v="534"/>
    <n v="3830039.23"/>
    <n v="3478925.43"/>
    <n v="0"/>
    <n v="4704395"/>
    <n v="4251927"/>
    <n v="8956322"/>
  </r>
  <r>
    <x v="5"/>
    <x v="25"/>
    <x v="37"/>
    <x v="0"/>
    <n v="2538"/>
    <n v="16946619.100000001"/>
    <n v="6788959.5499999998"/>
    <n v="0"/>
    <n v="20749799"/>
    <n v="9713775"/>
    <n v="30463574"/>
  </r>
  <r>
    <x v="5"/>
    <x v="25"/>
    <x v="37"/>
    <x v="1"/>
    <n v="34"/>
    <n v="99779.13"/>
    <n v="29560.67"/>
    <n v="0"/>
    <n v="132034"/>
    <n v="41379"/>
    <n v="173413"/>
  </r>
  <r>
    <x v="5"/>
    <x v="25"/>
    <x v="37"/>
    <x v="2"/>
    <n v="38"/>
    <n v="484891.95"/>
    <n v="82570.03"/>
    <n v="0"/>
    <n v="540946"/>
    <n v="842204"/>
    <n v="1383150"/>
  </r>
  <r>
    <x v="5"/>
    <x v="25"/>
    <x v="37"/>
    <x v="3"/>
    <n v="224"/>
    <n v="2609001.65"/>
    <n v="2109071.69"/>
    <n v="0"/>
    <n v="3195720"/>
    <n v="2737277"/>
    <n v="5932997"/>
  </r>
  <r>
    <x v="5"/>
    <x v="32"/>
    <x v="2"/>
    <x v="0"/>
    <n v="1446"/>
    <n v="13443978.48"/>
    <n v="3810266.2"/>
    <n v="0"/>
    <n v="15134397"/>
    <n v="5692377"/>
    <n v="20826774"/>
  </r>
  <r>
    <x v="5"/>
    <x v="32"/>
    <x v="2"/>
    <x v="1"/>
    <n v="76"/>
    <n v="884668.54"/>
    <n v="25248.16"/>
    <n v="0"/>
    <n v="967448"/>
    <n v="29209"/>
    <n v="996657"/>
  </r>
  <r>
    <x v="5"/>
    <x v="32"/>
    <x v="2"/>
    <x v="2"/>
    <n v="40"/>
    <n v="327397.37"/>
    <n v="18474.060000000001"/>
    <n v="0"/>
    <n v="389678"/>
    <n v="20475"/>
    <n v="410153"/>
  </r>
  <r>
    <x v="5"/>
    <x v="32"/>
    <x v="2"/>
    <x v="3"/>
    <n v="78"/>
    <n v="805414.44"/>
    <n v="373609.99"/>
    <n v="0"/>
    <n v="986471"/>
    <n v="538782"/>
    <n v="1525253"/>
  </r>
  <r>
    <x v="5"/>
    <x v="32"/>
    <x v="2"/>
    <x v="4"/>
    <n v="1"/>
    <n v="17143.48"/>
    <n v="0"/>
    <n v="0"/>
    <n v="17644"/>
    <n v="0"/>
    <n v="17644"/>
  </r>
  <r>
    <x v="5"/>
    <x v="6"/>
    <x v="2"/>
    <x v="0"/>
    <n v="369"/>
    <n v="1088559.3"/>
    <n v="382464.73"/>
    <n v="0"/>
    <n v="1343360"/>
    <n v="527415"/>
    <n v="1870775"/>
  </r>
  <r>
    <x v="5"/>
    <x v="6"/>
    <x v="2"/>
    <x v="1"/>
    <n v="157"/>
    <n v="770842.35"/>
    <n v="186352.04"/>
    <n v="0"/>
    <n v="988192"/>
    <n v="256605"/>
    <n v="1244797"/>
  </r>
  <r>
    <x v="5"/>
    <x v="6"/>
    <x v="2"/>
    <x v="2"/>
    <n v="27"/>
    <n v="204631.19"/>
    <n v="62691.98"/>
    <n v="0"/>
    <n v="229876"/>
    <n v="73392"/>
    <n v="303268"/>
  </r>
  <r>
    <x v="5"/>
    <x v="6"/>
    <x v="2"/>
    <x v="3"/>
    <n v="96"/>
    <n v="535822.23"/>
    <n v="302159.59000000003"/>
    <n v="0"/>
    <n v="756236"/>
    <n v="247575"/>
    <n v="1003811"/>
  </r>
  <r>
    <x v="5"/>
    <x v="7"/>
    <x v="2"/>
    <x v="0"/>
    <n v="29818"/>
    <n v="351309073.25999999"/>
    <n v="125459282.18000001"/>
    <n v="0"/>
    <n v="398137432"/>
    <n v="179681352"/>
    <n v="577818784"/>
  </r>
  <r>
    <x v="5"/>
    <x v="7"/>
    <x v="2"/>
    <x v="1"/>
    <n v="4208"/>
    <n v="44190924.869999997"/>
    <n v="5092296.71"/>
    <n v="0"/>
    <n v="54333357"/>
    <n v="7670913"/>
    <n v="62004270"/>
  </r>
  <r>
    <x v="5"/>
    <x v="7"/>
    <x v="2"/>
    <x v="2"/>
    <n v="878"/>
    <n v="16356425.630000001"/>
    <n v="441693.91"/>
    <n v="0"/>
    <n v="19568825"/>
    <n v="671150"/>
    <n v="20239975"/>
  </r>
  <r>
    <x v="5"/>
    <x v="7"/>
    <x v="2"/>
    <x v="3"/>
    <n v="1901"/>
    <n v="30101870.690000001"/>
    <n v="21221444.91"/>
    <n v="0"/>
    <n v="34589344"/>
    <n v="25135089"/>
    <n v="59724433"/>
  </r>
  <r>
    <x v="5"/>
    <x v="7"/>
    <x v="2"/>
    <x v="4"/>
    <n v="15"/>
    <n v="155457.78"/>
    <n v="29305.42"/>
    <n v="0"/>
    <n v="174086"/>
    <n v="37295"/>
    <n v="211381"/>
  </r>
  <r>
    <x v="5"/>
    <x v="8"/>
    <x v="6"/>
    <x v="0"/>
    <n v="232"/>
    <n v="925864.38"/>
    <n v="325801.23"/>
    <n v="0"/>
    <n v="1361831"/>
    <n v="1101626"/>
    <n v="2463457"/>
  </r>
  <r>
    <x v="5"/>
    <x v="8"/>
    <x v="6"/>
    <x v="1"/>
    <n v="5"/>
    <n v="36279.83"/>
    <n v="19727.18"/>
    <n v="0"/>
    <n v="39041"/>
    <n v="21978"/>
    <n v="61019"/>
  </r>
  <r>
    <x v="5"/>
    <x v="8"/>
    <x v="6"/>
    <x v="2"/>
    <n v="4"/>
    <n v="19792.14"/>
    <n v="11645.99"/>
    <n v="0"/>
    <n v="22790"/>
    <n v="14644"/>
    <n v="37434"/>
  </r>
  <r>
    <x v="5"/>
    <x v="8"/>
    <x v="6"/>
    <x v="3"/>
    <n v="36"/>
    <n v="579834.79"/>
    <n v="228839.13"/>
    <n v="0"/>
    <n v="601586"/>
    <n v="247473"/>
    <n v="849059"/>
  </r>
  <r>
    <x v="5"/>
    <x v="9"/>
    <x v="2"/>
    <x v="0"/>
    <n v="5816"/>
    <n v="28079228.620000001"/>
    <n v="9410109.9700000007"/>
    <n v="15000"/>
    <n v="31966187"/>
    <n v="11932534"/>
    <n v="43898721"/>
  </r>
  <r>
    <x v="5"/>
    <x v="9"/>
    <x v="2"/>
    <x v="1"/>
    <n v="1008"/>
    <n v="6085347.4800000004"/>
    <n v="1154918.1499999999"/>
    <n v="0"/>
    <n v="6763285"/>
    <n v="1554423"/>
    <n v="8317708"/>
  </r>
  <r>
    <x v="5"/>
    <x v="9"/>
    <x v="2"/>
    <x v="2"/>
    <n v="95"/>
    <n v="1029045.44"/>
    <n v="108386.23"/>
    <n v="0"/>
    <n v="1091892"/>
    <n v="123250"/>
    <n v="1215142"/>
  </r>
  <r>
    <x v="5"/>
    <x v="9"/>
    <x v="2"/>
    <x v="3"/>
    <n v="704"/>
    <n v="5903028.5700000003"/>
    <n v="4939011.75"/>
    <n v="0"/>
    <n v="6382653"/>
    <n v="5464176"/>
    <n v="11846829"/>
  </r>
  <r>
    <x v="5"/>
    <x v="9"/>
    <x v="2"/>
    <x v="4"/>
    <n v="13"/>
    <n v="164896.17000000001"/>
    <n v="18179.91"/>
    <n v="0"/>
    <n v="172332"/>
    <n v="37838"/>
    <n v="210170"/>
  </r>
  <r>
    <x v="5"/>
    <x v="9"/>
    <x v="7"/>
    <x v="0"/>
    <n v="991"/>
    <n v="6957552.6799999997"/>
    <n v="2479720.2999999998"/>
    <n v="45000"/>
    <n v="7766374"/>
    <n v="2995273"/>
    <n v="10761647"/>
  </r>
  <r>
    <x v="5"/>
    <x v="9"/>
    <x v="7"/>
    <x v="1"/>
    <n v="72"/>
    <n v="195535.59"/>
    <n v="38823.14"/>
    <n v="0"/>
    <n v="238879"/>
    <n v="48571"/>
    <n v="287450"/>
  </r>
  <r>
    <x v="5"/>
    <x v="9"/>
    <x v="7"/>
    <x v="2"/>
    <n v="7"/>
    <n v="3031.23"/>
    <n v="1651.27"/>
    <n v="0"/>
    <n v="4783"/>
    <n v="2669"/>
    <n v="7452"/>
  </r>
  <r>
    <x v="5"/>
    <x v="9"/>
    <x v="7"/>
    <x v="3"/>
    <n v="89"/>
    <n v="1524983.65"/>
    <n v="2897846.18"/>
    <n v="0"/>
    <n v="1778563"/>
    <n v="2988601"/>
    <n v="4767164"/>
  </r>
  <r>
    <x v="5"/>
    <x v="34"/>
    <x v="46"/>
    <x v="0"/>
    <n v="6543"/>
    <n v="62919392.780000001"/>
    <n v="16995161.129999999"/>
    <n v="385281.48"/>
    <n v="68421681"/>
    <n v="19521260"/>
    <n v="87942941"/>
  </r>
  <r>
    <x v="5"/>
    <x v="34"/>
    <x v="46"/>
    <x v="1"/>
    <n v="365"/>
    <n v="3015724.73"/>
    <n v="197368.17"/>
    <n v="0"/>
    <n v="3464312"/>
    <n v="274465"/>
    <n v="3738777"/>
  </r>
  <r>
    <x v="5"/>
    <x v="34"/>
    <x v="46"/>
    <x v="2"/>
    <n v="137"/>
    <n v="1733144.94"/>
    <n v="22699.539999999899"/>
    <n v="0"/>
    <n v="1978852"/>
    <n v="29173"/>
    <n v="2008025"/>
  </r>
  <r>
    <x v="5"/>
    <x v="34"/>
    <x v="46"/>
    <x v="3"/>
    <n v="331"/>
    <n v="5130081.33"/>
    <n v="1811030.8"/>
    <n v="0"/>
    <n v="5778234"/>
    <n v="2158757"/>
    <n v="7936991"/>
  </r>
  <r>
    <x v="5"/>
    <x v="34"/>
    <x v="46"/>
    <x v="4"/>
    <n v="19"/>
    <n v="376062.9"/>
    <n v="169587.56"/>
    <n v="0"/>
    <n v="388240"/>
    <n v="176019"/>
    <n v="564259"/>
  </r>
  <r>
    <x v="5"/>
    <x v="10"/>
    <x v="68"/>
    <x v="0"/>
    <n v="3354"/>
    <n v="21796947.57"/>
    <n v="5525328.4699999997"/>
    <n v="2934267.43"/>
    <n v="25665431"/>
    <n v="6753956"/>
    <n v="32419387"/>
  </r>
  <r>
    <x v="5"/>
    <x v="10"/>
    <x v="68"/>
    <x v="1"/>
    <n v="163"/>
    <n v="469426.32"/>
    <n v="46191.67"/>
    <n v="0"/>
    <n v="558039"/>
    <n v="62792"/>
    <n v="620831"/>
  </r>
  <r>
    <x v="5"/>
    <x v="10"/>
    <x v="68"/>
    <x v="2"/>
    <n v="44"/>
    <n v="503802.32"/>
    <n v="37269.26"/>
    <n v="20000"/>
    <n v="549903"/>
    <n v="49303"/>
    <n v="599206"/>
  </r>
  <r>
    <x v="5"/>
    <x v="10"/>
    <x v="68"/>
    <x v="3"/>
    <n v="236"/>
    <n v="3419791.57"/>
    <n v="1980013.82"/>
    <n v="10000"/>
    <n v="3787704"/>
    <n v="2183122"/>
    <n v="5970826"/>
  </r>
  <r>
    <x v="5"/>
    <x v="10"/>
    <x v="68"/>
    <x v="4"/>
    <n v="9"/>
    <n v="149305.69"/>
    <n v="22956.379999999899"/>
    <n v="0"/>
    <n v="155693"/>
    <n v="25109"/>
    <n v="180802"/>
  </r>
  <r>
    <x v="5"/>
    <x v="10"/>
    <x v="8"/>
    <x v="0"/>
    <n v="6791"/>
    <n v="53241045.380000003"/>
    <n v="17935043.460000001"/>
    <n v="826651.5"/>
    <n v="58674572"/>
    <n v="20808367"/>
    <n v="79482939"/>
  </r>
  <r>
    <x v="5"/>
    <x v="10"/>
    <x v="8"/>
    <x v="1"/>
    <n v="821"/>
    <n v="5792004.9900000002"/>
    <n v="476267.88"/>
    <n v="0"/>
    <n v="6495275"/>
    <n v="588448"/>
    <n v="7083723"/>
  </r>
  <r>
    <x v="5"/>
    <x v="10"/>
    <x v="8"/>
    <x v="2"/>
    <n v="104"/>
    <n v="1143461.92"/>
    <n v="220368.32"/>
    <n v="0"/>
    <n v="1205020"/>
    <n v="239280"/>
    <n v="1444300"/>
  </r>
  <r>
    <x v="5"/>
    <x v="10"/>
    <x v="8"/>
    <x v="3"/>
    <n v="479"/>
    <n v="6278414.5700000003"/>
    <n v="4415203.8499999996"/>
    <n v="30000"/>
    <n v="6615469"/>
    <n v="4793058"/>
    <n v="11408527"/>
  </r>
  <r>
    <x v="5"/>
    <x v="10"/>
    <x v="8"/>
    <x v="4"/>
    <n v="20"/>
    <n v="154634.74"/>
    <n v="122326.31"/>
    <n v="0"/>
    <n v="168757"/>
    <n v="130328"/>
    <n v="299085"/>
  </r>
  <r>
    <x v="5"/>
    <x v="11"/>
    <x v="9"/>
    <x v="0"/>
    <n v="207"/>
    <n v="1358862.08"/>
    <n v="391860.44"/>
    <n v="7110"/>
    <n v="1462517"/>
    <n v="459230"/>
    <n v="1921747"/>
  </r>
  <r>
    <x v="5"/>
    <x v="11"/>
    <x v="9"/>
    <x v="1"/>
    <n v="2"/>
    <n v="26811.86"/>
    <n v="26140.06"/>
    <n v="0"/>
    <n v="27811"/>
    <n v="28140"/>
    <n v="55951"/>
  </r>
  <r>
    <x v="5"/>
    <x v="11"/>
    <x v="9"/>
    <x v="2"/>
    <n v="6"/>
    <n v="137428.26999999999"/>
    <n v="16312.13"/>
    <n v="0"/>
    <n v="144932"/>
    <n v="18883"/>
    <n v="163815"/>
  </r>
  <r>
    <x v="5"/>
    <x v="11"/>
    <x v="9"/>
    <x v="3"/>
    <n v="34"/>
    <n v="676154.51"/>
    <n v="405515.02"/>
    <n v="0"/>
    <n v="708957"/>
    <n v="454120"/>
    <n v="1163077"/>
  </r>
  <r>
    <x v="5"/>
    <x v="11"/>
    <x v="9"/>
    <x v="4"/>
    <n v="2"/>
    <n v="11678.93"/>
    <n v="12800"/>
    <n v="0"/>
    <n v="13680"/>
    <n v="13808"/>
    <n v="27488"/>
  </r>
  <r>
    <x v="5"/>
    <x v="12"/>
    <x v="10"/>
    <x v="0"/>
    <n v="204"/>
    <n v="859437.65"/>
    <n v="195458.15"/>
    <n v="30000"/>
    <n v="1056755"/>
    <n v="284851"/>
    <n v="1341606"/>
  </r>
  <r>
    <x v="5"/>
    <x v="12"/>
    <x v="10"/>
    <x v="1"/>
    <n v="11"/>
    <n v="17501.96"/>
    <n v="3977.9399999999901"/>
    <n v="0"/>
    <n v="20375"/>
    <n v="5088"/>
    <n v="25463"/>
  </r>
  <r>
    <x v="5"/>
    <x v="12"/>
    <x v="10"/>
    <x v="3"/>
    <n v="20"/>
    <n v="104128.07"/>
    <n v="33594.36"/>
    <n v="0"/>
    <n v="110634"/>
    <n v="37290"/>
    <n v="147924"/>
  </r>
  <r>
    <x v="5"/>
    <x v="12"/>
    <x v="10"/>
    <x v="4"/>
    <n v="2"/>
    <n v="1651.32"/>
    <n v="0"/>
    <n v="0"/>
    <n v="2652"/>
    <n v="0"/>
    <n v="2652"/>
  </r>
  <r>
    <x v="5"/>
    <x v="12"/>
    <x v="12"/>
    <x v="0"/>
    <n v="144153"/>
    <n v="8136026007.7399998"/>
    <n v="2296553554.3400002"/>
    <n v="163172994.28"/>
    <n v="9583925890"/>
    <n v="3290782755"/>
    <n v="12874708645"/>
  </r>
  <r>
    <x v="5"/>
    <x v="12"/>
    <x v="12"/>
    <x v="1"/>
    <n v="19548"/>
    <n v="1236399458.5899999"/>
    <n v="124926441.08"/>
    <n v="14135763.289999999"/>
    <n v="1559900171"/>
    <n v="181156178"/>
    <n v="1741056349"/>
  </r>
  <r>
    <x v="5"/>
    <x v="12"/>
    <x v="12"/>
    <x v="2"/>
    <n v="4444"/>
    <n v="336438369.93000001"/>
    <n v="15060324.1"/>
    <n v="3252870.9"/>
    <n v="442599646"/>
    <n v="19143476"/>
    <n v="461743122"/>
  </r>
  <r>
    <x v="5"/>
    <x v="12"/>
    <x v="12"/>
    <x v="3"/>
    <n v="7586"/>
    <n v="677947951.12"/>
    <n v="267021901.59999999"/>
    <n v="3364534.4"/>
    <n v="925683455"/>
    <n v="389904899"/>
    <n v="1315588354"/>
  </r>
  <r>
    <x v="5"/>
    <x v="12"/>
    <x v="12"/>
    <x v="4"/>
    <n v="545"/>
    <n v="54932143.969999999"/>
    <n v="17888828.309999999"/>
    <n v="30000"/>
    <n v="78750173"/>
    <n v="21449083"/>
    <n v="100199256"/>
  </r>
  <r>
    <x v="5"/>
    <x v="12"/>
    <x v="69"/>
    <x v="0"/>
    <n v="9721"/>
    <n v="257660699.55000001"/>
    <n v="53517878.219999999"/>
    <n v="32722326.420000002"/>
    <n v="306203179"/>
    <n v="71751834"/>
    <n v="377955013"/>
  </r>
  <r>
    <x v="5"/>
    <x v="12"/>
    <x v="69"/>
    <x v="1"/>
    <n v="402"/>
    <n v="7383554.0199999996"/>
    <n v="569990.27"/>
    <n v="90000"/>
    <n v="10526456"/>
    <n v="830934"/>
    <n v="11357390"/>
  </r>
  <r>
    <x v="5"/>
    <x v="12"/>
    <x v="69"/>
    <x v="2"/>
    <n v="107"/>
    <n v="3016094.74"/>
    <n v="486390.03"/>
    <n v="234576.41"/>
    <n v="4258422"/>
    <n v="558798"/>
    <n v="4817220"/>
  </r>
  <r>
    <x v="5"/>
    <x v="12"/>
    <x v="69"/>
    <x v="3"/>
    <n v="529"/>
    <n v="37269671"/>
    <n v="17639150.670000002"/>
    <n v="293578.2"/>
    <n v="49069934"/>
    <n v="26866213"/>
    <n v="75936147"/>
  </r>
  <r>
    <x v="5"/>
    <x v="12"/>
    <x v="69"/>
    <x v="4"/>
    <n v="51"/>
    <n v="3236560.88"/>
    <n v="1118374.58"/>
    <n v="0"/>
    <n v="4118915"/>
    <n v="1236755"/>
    <n v="5355670"/>
  </r>
  <r>
    <x v="5"/>
    <x v="13"/>
    <x v="13"/>
    <x v="0"/>
    <n v="5396"/>
    <n v="54435400.920000002"/>
    <n v="10057154.16"/>
    <n v="1181385.17"/>
    <n v="58954998"/>
    <n v="12245606"/>
    <n v="71200604"/>
  </r>
  <r>
    <x v="5"/>
    <x v="13"/>
    <x v="13"/>
    <x v="1"/>
    <n v="246"/>
    <n v="2457840.5"/>
    <n v="76742.38"/>
    <n v="0"/>
    <n v="2607306"/>
    <n v="85517"/>
    <n v="2692823"/>
  </r>
  <r>
    <x v="5"/>
    <x v="13"/>
    <x v="13"/>
    <x v="2"/>
    <n v="93"/>
    <n v="1998774.24"/>
    <n v="168590.62"/>
    <n v="0"/>
    <n v="2167288"/>
    <n v="182556"/>
    <n v="2349844"/>
  </r>
  <r>
    <x v="5"/>
    <x v="13"/>
    <x v="13"/>
    <x v="3"/>
    <n v="423"/>
    <n v="12704645"/>
    <n v="7068463.0099999998"/>
    <n v="60000"/>
    <n v="13869353"/>
    <n v="8151004"/>
    <n v="22020357"/>
  </r>
  <r>
    <x v="5"/>
    <x v="13"/>
    <x v="13"/>
    <x v="4"/>
    <n v="72"/>
    <n v="3004637.28"/>
    <n v="1961185.07"/>
    <n v="0"/>
    <n v="3250825"/>
    <n v="2224573"/>
    <n v="5475398"/>
  </r>
  <r>
    <x v="5"/>
    <x v="13"/>
    <x v="14"/>
    <x v="0"/>
    <n v="7487"/>
    <n v="189316937.41"/>
    <n v="56430151.880000003"/>
    <n v="23581628.760000002"/>
    <n v="199323849"/>
    <n v="64340434"/>
    <n v="263664283"/>
  </r>
  <r>
    <x v="5"/>
    <x v="13"/>
    <x v="14"/>
    <x v="1"/>
    <n v="189"/>
    <n v="4877681.63"/>
    <n v="216876.86"/>
    <n v="120000"/>
    <n v="5136788"/>
    <n v="222986"/>
    <n v="5359774"/>
  </r>
  <r>
    <x v="5"/>
    <x v="13"/>
    <x v="14"/>
    <x v="2"/>
    <n v="85"/>
    <n v="2370477.16"/>
    <n v="394529.64"/>
    <n v="0"/>
    <n v="2474070"/>
    <n v="469184"/>
    <n v="2943254"/>
  </r>
  <r>
    <x v="5"/>
    <x v="13"/>
    <x v="14"/>
    <x v="3"/>
    <n v="751"/>
    <n v="34700257.18"/>
    <n v="16644507.41"/>
    <n v="193900"/>
    <n v="37670507"/>
    <n v="19170100"/>
    <n v="56840607"/>
  </r>
  <r>
    <x v="5"/>
    <x v="13"/>
    <x v="14"/>
    <x v="4"/>
    <n v="106"/>
    <n v="4240106.0999999996"/>
    <n v="1819850.52"/>
    <n v="0"/>
    <n v="4396708"/>
    <n v="2089472"/>
    <n v="6486180"/>
  </r>
  <r>
    <x v="5"/>
    <x v="29"/>
    <x v="16"/>
    <x v="0"/>
    <n v="811"/>
    <n v="8524561.1500000004"/>
    <n v="1044310.54"/>
    <n v="1279979.76"/>
    <n v="9613080"/>
    <n v="1619210"/>
    <n v="11232290"/>
  </r>
  <r>
    <x v="5"/>
    <x v="29"/>
    <x v="16"/>
    <x v="1"/>
    <n v="37"/>
    <n v="433185.64"/>
    <n v="17099.21"/>
    <n v="30000"/>
    <n v="577670"/>
    <n v="22518"/>
    <n v="600188"/>
  </r>
  <r>
    <x v="5"/>
    <x v="29"/>
    <x v="16"/>
    <x v="2"/>
    <n v="55"/>
    <n v="2865916.54"/>
    <n v="52991.64"/>
    <n v="59055"/>
    <n v="2903788"/>
    <n v="66087"/>
    <n v="2969875"/>
  </r>
  <r>
    <x v="5"/>
    <x v="29"/>
    <x v="16"/>
    <x v="3"/>
    <n v="61"/>
    <n v="973952.8"/>
    <n v="223952.34"/>
    <n v="0"/>
    <n v="1279950"/>
    <n v="261412"/>
    <n v="1541362"/>
  </r>
  <r>
    <x v="5"/>
    <x v="29"/>
    <x v="16"/>
    <x v="4"/>
    <n v="13"/>
    <n v="216095.41999999899"/>
    <n v="1950"/>
    <n v="0"/>
    <n v="234298"/>
    <n v="951"/>
    <n v="235249"/>
  </r>
  <r>
    <x v="5"/>
    <x v="14"/>
    <x v="15"/>
    <x v="0"/>
    <n v="11608"/>
    <n v="334751992.27999997"/>
    <n v="115566613.33"/>
    <n v="8452839.0199999996"/>
    <n v="338537340"/>
    <n v="130913541"/>
    <n v="469450881"/>
  </r>
  <r>
    <x v="5"/>
    <x v="14"/>
    <x v="15"/>
    <x v="1"/>
    <n v="519"/>
    <n v="7517545.3200000003"/>
    <n v="625271.73"/>
    <n v="30000"/>
    <n v="8016720"/>
    <n v="729259"/>
    <n v="8745979"/>
  </r>
  <r>
    <x v="5"/>
    <x v="14"/>
    <x v="15"/>
    <x v="2"/>
    <n v="299"/>
    <n v="6006199.1799999997"/>
    <n v="344580.27999999898"/>
    <n v="0"/>
    <n v="6286067"/>
    <n v="429507"/>
    <n v="6715574"/>
  </r>
  <r>
    <x v="5"/>
    <x v="14"/>
    <x v="15"/>
    <x v="3"/>
    <n v="529"/>
    <n v="16989939.899999999"/>
    <n v="7065858.5199999996"/>
    <n v="16915"/>
    <n v="19061752"/>
    <n v="7953750"/>
    <n v="27015502"/>
  </r>
  <r>
    <x v="5"/>
    <x v="14"/>
    <x v="15"/>
    <x v="4"/>
    <n v="363"/>
    <n v="10116647.529999999"/>
    <n v="5760137.8899999997"/>
    <n v="0"/>
    <n v="10873970"/>
    <n v="7041604"/>
    <n v="17915574"/>
  </r>
  <r>
    <x v="5"/>
    <x v="16"/>
    <x v="70"/>
    <x v="0"/>
    <n v="122"/>
    <n v="4181186.05"/>
    <n v="571533.07999999996"/>
    <n v="51118.29"/>
    <n v="4248589"/>
    <n v="683094"/>
    <n v="4931683"/>
  </r>
  <r>
    <x v="5"/>
    <x v="16"/>
    <x v="70"/>
    <x v="1"/>
    <n v="4"/>
    <n v="90482.35"/>
    <n v="0"/>
    <n v="0"/>
    <n v="97054"/>
    <n v="0"/>
    <n v="97054"/>
  </r>
  <r>
    <x v="5"/>
    <x v="16"/>
    <x v="70"/>
    <x v="3"/>
    <n v="3"/>
    <n v="27741.2399999999"/>
    <n v="13800"/>
    <n v="0"/>
    <n v="30741"/>
    <n v="18371"/>
    <n v="49112"/>
  </r>
  <r>
    <x v="5"/>
    <x v="16"/>
    <x v="70"/>
    <x v="4"/>
    <n v="9"/>
    <n v="108688.16"/>
    <n v="11216.55"/>
    <n v="0"/>
    <n v="118585"/>
    <n v="22302"/>
    <n v="140887"/>
  </r>
  <r>
    <x v="5"/>
    <x v="17"/>
    <x v="71"/>
    <x v="0"/>
    <n v="4466"/>
    <n v="173827225.18000001"/>
    <n v="36051408.350000001"/>
    <n v="1025940.15"/>
    <n v="176484701"/>
    <n v="42227083"/>
    <n v="218711784"/>
  </r>
  <r>
    <x v="5"/>
    <x v="17"/>
    <x v="71"/>
    <x v="1"/>
    <n v="149"/>
    <n v="9477365.3699999992"/>
    <n v="40586.639999999999"/>
    <n v="0"/>
    <n v="10964491"/>
    <n v="53160"/>
    <n v="11017651"/>
  </r>
  <r>
    <x v="5"/>
    <x v="17"/>
    <x v="71"/>
    <x v="2"/>
    <n v="119"/>
    <n v="8532980.5700000003"/>
    <n v="62226.22"/>
    <n v="0"/>
    <n v="10635732"/>
    <n v="82239"/>
    <n v="10717971"/>
  </r>
  <r>
    <x v="5"/>
    <x v="17"/>
    <x v="71"/>
    <x v="3"/>
    <n v="57"/>
    <n v="2660654.73"/>
    <n v="756939.72"/>
    <n v="0"/>
    <n v="2825850"/>
    <n v="835437"/>
    <n v="3661287"/>
  </r>
  <r>
    <x v="5"/>
    <x v="17"/>
    <x v="71"/>
    <x v="4"/>
    <n v="227"/>
    <n v="9899576.5800000001"/>
    <n v="2858924.11"/>
    <n v="0"/>
    <n v="11075169"/>
    <n v="3228231"/>
    <n v="14303400"/>
  </r>
  <r>
    <x v="5"/>
    <x v="17"/>
    <x v="72"/>
    <x v="0"/>
    <n v="27495"/>
    <n v="1940084613.23"/>
    <n v="312073432.51999998"/>
    <n v="10438205.779999999"/>
    <n v="1908986055"/>
    <n v="367838278"/>
    <n v="2276824333"/>
  </r>
  <r>
    <x v="5"/>
    <x v="17"/>
    <x v="72"/>
    <x v="1"/>
    <n v="605"/>
    <n v="38350166.439999998"/>
    <n v="569026.02"/>
    <n v="41000"/>
    <n v="42440624"/>
    <n v="676775"/>
    <n v="43117399"/>
  </r>
  <r>
    <x v="5"/>
    <x v="17"/>
    <x v="72"/>
    <x v="2"/>
    <n v="475"/>
    <n v="62044894.07"/>
    <n v="383484.88"/>
    <n v="0"/>
    <n v="68771816"/>
    <n v="453869"/>
    <n v="69225685"/>
  </r>
  <r>
    <x v="5"/>
    <x v="17"/>
    <x v="72"/>
    <x v="3"/>
    <n v="275"/>
    <n v="25188973.420000002"/>
    <n v="4172621.43"/>
    <n v="0"/>
    <n v="31032490"/>
    <n v="5146882"/>
    <n v="36179372"/>
  </r>
  <r>
    <x v="5"/>
    <x v="17"/>
    <x v="72"/>
    <x v="4"/>
    <n v="1166"/>
    <n v="109424016.09999999"/>
    <n v="30065023.48"/>
    <n v="49650"/>
    <n v="126012594"/>
    <n v="36964740"/>
    <n v="162977334"/>
  </r>
  <r>
    <x v="5"/>
    <x v="17"/>
    <x v="73"/>
    <x v="0"/>
    <n v="18"/>
    <n v="162082.82"/>
    <n v="969.65"/>
    <n v="0"/>
    <n v="179735"/>
    <n v="2942"/>
    <n v="182677"/>
  </r>
  <r>
    <x v="5"/>
    <x v="17"/>
    <x v="73"/>
    <x v="2"/>
    <n v="1"/>
    <n v="0"/>
    <n v="0"/>
    <n v="0"/>
    <n v="390"/>
    <n v="0"/>
    <n v="390"/>
  </r>
  <r>
    <x v="5"/>
    <x v="18"/>
    <x v="74"/>
    <x v="0"/>
    <n v="321"/>
    <n v="4658924.5"/>
    <n v="822200.21"/>
    <n v="0"/>
    <n v="4977802"/>
    <n v="1032767"/>
    <n v="6010569"/>
  </r>
  <r>
    <x v="5"/>
    <x v="18"/>
    <x v="74"/>
    <x v="1"/>
    <n v="251"/>
    <n v="6078613.5499999998"/>
    <n v="660680.4"/>
    <n v="0"/>
    <n v="6710452"/>
    <n v="789397"/>
    <n v="7499849"/>
  </r>
  <r>
    <x v="5"/>
    <x v="18"/>
    <x v="74"/>
    <x v="2"/>
    <n v="43"/>
    <n v="2699749.88"/>
    <n v="113809.489999999"/>
    <n v="0"/>
    <n v="2858936"/>
    <n v="148599"/>
    <n v="3007535"/>
  </r>
  <r>
    <x v="5"/>
    <x v="18"/>
    <x v="74"/>
    <x v="3"/>
    <n v="22"/>
    <n v="912073.74"/>
    <n v="210222.87"/>
    <n v="0"/>
    <n v="952320"/>
    <n v="232514"/>
    <n v="1184834"/>
  </r>
  <r>
    <x v="5"/>
    <x v="18"/>
    <x v="74"/>
    <x v="4"/>
    <n v="223"/>
    <n v="10353879.66"/>
    <n v="3801865.9"/>
    <n v="0"/>
    <n v="11305095"/>
    <n v="4193009"/>
    <n v="15498104"/>
  </r>
  <r>
    <x v="5"/>
    <x v="18"/>
    <x v="75"/>
    <x v="0"/>
    <n v="477"/>
    <n v="11630687.119999999"/>
    <n v="2240547.06"/>
    <n v="0"/>
    <n v="12256736"/>
    <n v="2606073"/>
    <n v="14862809"/>
  </r>
  <r>
    <x v="5"/>
    <x v="18"/>
    <x v="75"/>
    <x v="1"/>
    <n v="9"/>
    <n v="141286.98000000001"/>
    <n v="0"/>
    <n v="0"/>
    <n v="154509"/>
    <n v="0"/>
    <n v="154509"/>
  </r>
  <r>
    <x v="5"/>
    <x v="18"/>
    <x v="75"/>
    <x v="2"/>
    <n v="3"/>
    <n v="27500"/>
    <n v="500.02"/>
    <n v="0"/>
    <n v="31883"/>
    <n v="1500"/>
    <n v="33383"/>
  </r>
  <r>
    <x v="5"/>
    <x v="18"/>
    <x v="75"/>
    <x v="3"/>
    <n v="6"/>
    <n v="65508.97"/>
    <n v="0"/>
    <n v="0"/>
    <n v="70896"/>
    <n v="0"/>
    <n v="70896"/>
  </r>
  <r>
    <x v="5"/>
    <x v="18"/>
    <x v="75"/>
    <x v="4"/>
    <n v="31"/>
    <n v="955212.94"/>
    <n v="280392.45"/>
    <n v="0"/>
    <n v="987020"/>
    <n v="241055"/>
    <n v="1228075"/>
  </r>
  <r>
    <x v="5"/>
    <x v="41"/>
    <x v="47"/>
    <x v="0"/>
    <n v="646"/>
    <n v="13908104.91"/>
    <n v="2711635.02"/>
    <n v="120000"/>
    <n v="12936157"/>
    <n v="2884843"/>
    <n v="15821000"/>
  </r>
  <r>
    <x v="5"/>
    <x v="41"/>
    <x v="47"/>
    <x v="1"/>
    <n v="239"/>
    <n v="6322269.6799999997"/>
    <n v="360588.74"/>
    <n v="0"/>
    <n v="6552492"/>
    <n v="518426"/>
    <n v="7070918"/>
  </r>
  <r>
    <x v="5"/>
    <x v="41"/>
    <x v="47"/>
    <x v="2"/>
    <n v="57"/>
    <n v="4155076.9299999899"/>
    <n v="60471.18"/>
    <n v="0"/>
    <n v="2667835"/>
    <n v="67776"/>
    <n v="2735611"/>
  </r>
  <r>
    <x v="5"/>
    <x v="41"/>
    <x v="47"/>
    <x v="3"/>
    <n v="34"/>
    <n v="2132420.48999999"/>
    <n v="134343.53"/>
    <n v="0"/>
    <n v="2048367"/>
    <n v="142989"/>
    <n v="2191356"/>
  </r>
  <r>
    <x v="5"/>
    <x v="41"/>
    <x v="47"/>
    <x v="4"/>
    <n v="315"/>
    <n v="13322742.34"/>
    <n v="3976857.45"/>
    <n v="0"/>
    <n v="10986129"/>
    <n v="4294140"/>
    <n v="15280269"/>
  </r>
  <r>
    <x v="5"/>
    <x v="41"/>
    <x v="76"/>
    <x v="0"/>
    <n v="3"/>
    <n v="0"/>
    <n v="0"/>
    <n v="0"/>
    <n v="0"/>
    <n v="0"/>
    <n v="0"/>
  </r>
  <r>
    <x v="5"/>
    <x v="19"/>
    <x v="77"/>
    <x v="0"/>
    <n v="1816"/>
    <n v="51148710.060000002"/>
    <n v="9790585.1300000008"/>
    <n v="46674"/>
    <n v="51514652"/>
    <n v="11168684"/>
    <n v="62683336"/>
  </r>
  <r>
    <x v="5"/>
    <x v="19"/>
    <x v="77"/>
    <x v="1"/>
    <n v="56"/>
    <n v="2114232.58"/>
    <n v="29721.3"/>
    <n v="0"/>
    <n v="2572776"/>
    <n v="49238"/>
    <n v="2622014"/>
  </r>
  <r>
    <x v="5"/>
    <x v="19"/>
    <x v="77"/>
    <x v="2"/>
    <n v="36"/>
    <n v="5044668.9800000004"/>
    <n v="350486.88"/>
    <n v="0"/>
    <n v="5402330"/>
    <n v="348495"/>
    <n v="5750825"/>
  </r>
  <r>
    <x v="5"/>
    <x v="19"/>
    <x v="77"/>
    <x v="3"/>
    <n v="43"/>
    <n v="1051950.01"/>
    <n v="715851.52"/>
    <n v="0"/>
    <n v="1679473"/>
    <n v="786935"/>
    <n v="2466408"/>
  </r>
  <r>
    <x v="5"/>
    <x v="19"/>
    <x v="77"/>
    <x v="4"/>
    <n v="110"/>
    <n v="3284461.74"/>
    <n v="650182.32999999996"/>
    <n v="0"/>
    <n v="3808910"/>
    <n v="752028"/>
    <n v="4560938"/>
  </r>
  <r>
    <x v="5"/>
    <x v="19"/>
    <x v="78"/>
    <x v="0"/>
    <n v="1014"/>
    <n v="27860876.93"/>
    <n v="7099526.8899999997"/>
    <n v="194794.75"/>
    <n v="27896380"/>
    <n v="8296614"/>
    <n v="36192994"/>
  </r>
  <r>
    <x v="5"/>
    <x v="19"/>
    <x v="78"/>
    <x v="1"/>
    <n v="22"/>
    <n v="355943.73"/>
    <n v="9066.7800000000007"/>
    <n v="0"/>
    <n v="331136"/>
    <n v="4826"/>
    <n v="335962"/>
  </r>
  <r>
    <x v="5"/>
    <x v="19"/>
    <x v="78"/>
    <x v="2"/>
    <n v="6"/>
    <n v="37343.440000000002"/>
    <n v="0"/>
    <n v="0"/>
    <n v="35386"/>
    <n v="0"/>
    <n v="35386"/>
  </r>
  <r>
    <x v="5"/>
    <x v="19"/>
    <x v="78"/>
    <x v="3"/>
    <n v="60"/>
    <n v="1878006.78"/>
    <n v="55504.959999999999"/>
    <n v="0"/>
    <n v="2012910"/>
    <n v="59754"/>
    <n v="2072664"/>
  </r>
  <r>
    <x v="5"/>
    <x v="19"/>
    <x v="78"/>
    <x v="4"/>
    <n v="143"/>
    <n v="10055660.43"/>
    <n v="2492678.89"/>
    <n v="0"/>
    <n v="16962749"/>
    <n v="2799081"/>
    <n v="19761830"/>
  </r>
  <r>
    <x v="5"/>
    <x v="19"/>
    <x v="20"/>
    <x v="0"/>
    <n v="283"/>
    <n v="2097735.61"/>
    <n v="303407.77999999898"/>
    <n v="30000"/>
    <n v="2537436"/>
    <n v="445897"/>
    <n v="2983333"/>
  </r>
  <r>
    <x v="5"/>
    <x v="19"/>
    <x v="20"/>
    <x v="1"/>
    <n v="14"/>
    <n v="60666.720000000001"/>
    <n v="20864.759999999998"/>
    <n v="0"/>
    <n v="55099"/>
    <n v="22114"/>
    <n v="77213"/>
  </r>
  <r>
    <x v="5"/>
    <x v="19"/>
    <x v="20"/>
    <x v="2"/>
    <n v="5"/>
    <n v="32246.73"/>
    <n v="7194.2"/>
    <n v="0"/>
    <n v="45997"/>
    <n v="14299"/>
    <n v="60296"/>
  </r>
  <r>
    <x v="5"/>
    <x v="19"/>
    <x v="20"/>
    <x v="3"/>
    <n v="5"/>
    <n v="23869.619999999901"/>
    <n v="12896.53"/>
    <n v="0"/>
    <n v="37869"/>
    <n v="14897"/>
    <n v="52766"/>
  </r>
  <r>
    <x v="5"/>
    <x v="19"/>
    <x v="20"/>
    <x v="4"/>
    <n v="65"/>
    <n v="1385767.67"/>
    <n v="337327.38"/>
    <n v="0"/>
    <n v="1622134"/>
    <n v="415461"/>
    <n v="2037595"/>
  </r>
  <r>
    <x v="5"/>
    <x v="19"/>
    <x v="79"/>
    <x v="0"/>
    <n v="19"/>
    <n v="199802.18"/>
    <n v="1000"/>
    <n v="0"/>
    <n v="233407"/>
    <n v="2169"/>
    <n v="235576"/>
  </r>
  <r>
    <x v="5"/>
    <x v="19"/>
    <x v="79"/>
    <x v="4"/>
    <n v="12"/>
    <n v="27178.44"/>
    <n v="0"/>
    <n v="0"/>
    <n v="35711"/>
    <n v="0"/>
    <n v="35711"/>
  </r>
  <r>
    <x v="5"/>
    <x v="20"/>
    <x v="80"/>
    <x v="0"/>
    <n v="2857"/>
    <n v="150130709.38999999"/>
    <n v="25003909.879999999"/>
    <n v="150391.47"/>
    <n v="148400717"/>
    <n v="28150093"/>
    <n v="176550810"/>
  </r>
  <r>
    <x v="5"/>
    <x v="20"/>
    <x v="80"/>
    <x v="1"/>
    <n v="130"/>
    <n v="7427080.3399999999"/>
    <n v="89943.03"/>
    <n v="0"/>
    <n v="7354161"/>
    <n v="109540"/>
    <n v="7463701"/>
  </r>
  <r>
    <x v="5"/>
    <x v="20"/>
    <x v="80"/>
    <x v="2"/>
    <n v="175"/>
    <n v="24442625.66"/>
    <n v="133174.01999999999"/>
    <n v="0"/>
    <n v="24995738"/>
    <n v="174644"/>
    <n v="25170382"/>
  </r>
  <r>
    <x v="5"/>
    <x v="20"/>
    <x v="80"/>
    <x v="3"/>
    <n v="59"/>
    <n v="4348014.3600000003"/>
    <n v="478107.33"/>
    <n v="0"/>
    <n v="4619291"/>
    <n v="557410"/>
    <n v="5176701"/>
  </r>
  <r>
    <x v="5"/>
    <x v="20"/>
    <x v="80"/>
    <x v="4"/>
    <n v="180"/>
    <n v="12468609.08"/>
    <n v="4936190.42"/>
    <n v="0"/>
    <n v="13895013"/>
    <n v="5944801"/>
    <n v="19839814"/>
  </r>
  <r>
    <x v="5"/>
    <x v="20"/>
    <x v="21"/>
    <x v="0"/>
    <n v="12855"/>
    <n v="479309700.98000002"/>
    <n v="111963068.66"/>
    <n v="330100.44"/>
    <n v="472158861"/>
    <n v="124063178"/>
    <n v="596222039"/>
  </r>
  <r>
    <x v="5"/>
    <x v="20"/>
    <x v="21"/>
    <x v="1"/>
    <n v="712"/>
    <n v="23707764.079999998"/>
    <n v="628413.78"/>
    <n v="0"/>
    <n v="25078393"/>
    <n v="734137"/>
    <n v="25812530"/>
  </r>
  <r>
    <x v="5"/>
    <x v="20"/>
    <x v="21"/>
    <x v="2"/>
    <n v="227"/>
    <n v="9230853.0800000001"/>
    <n v="274899.38"/>
    <n v="0"/>
    <n v="9682469"/>
    <n v="341587"/>
    <n v="10024056"/>
  </r>
  <r>
    <x v="5"/>
    <x v="20"/>
    <x v="21"/>
    <x v="3"/>
    <n v="184"/>
    <n v="11917238.83"/>
    <n v="1497476.76"/>
    <n v="0"/>
    <n v="13004899"/>
    <n v="1859211"/>
    <n v="14864110"/>
  </r>
  <r>
    <x v="5"/>
    <x v="20"/>
    <x v="21"/>
    <x v="4"/>
    <n v="672"/>
    <n v="31539474.530000001"/>
    <n v="12495855.76"/>
    <n v="26000"/>
    <n v="36058373"/>
    <n v="14207176"/>
    <n v="50265549"/>
  </r>
  <r>
    <x v="5"/>
    <x v="20"/>
    <x v="22"/>
    <x v="0"/>
    <n v="258"/>
    <n v="10772446.810000001"/>
    <n v="2031784.99"/>
    <n v="0"/>
    <n v="10812089"/>
    <n v="2319400"/>
    <n v="13131489"/>
  </r>
  <r>
    <x v="5"/>
    <x v="20"/>
    <x v="22"/>
    <x v="1"/>
    <n v="20"/>
    <n v="765812.26"/>
    <n v="6808.27"/>
    <n v="0"/>
    <n v="813307"/>
    <n v="11096"/>
    <n v="824403"/>
  </r>
  <r>
    <x v="5"/>
    <x v="20"/>
    <x v="22"/>
    <x v="2"/>
    <n v="6"/>
    <n v="221860.53"/>
    <n v="0"/>
    <n v="0"/>
    <n v="239359"/>
    <n v="0"/>
    <n v="239359"/>
  </r>
  <r>
    <x v="5"/>
    <x v="20"/>
    <x v="22"/>
    <x v="3"/>
    <n v="1"/>
    <n v="5254.2"/>
    <n v="1861.97"/>
    <n v="0"/>
    <n v="6504"/>
    <n v="3112"/>
    <n v="9616"/>
  </r>
  <r>
    <x v="5"/>
    <x v="20"/>
    <x v="22"/>
    <x v="4"/>
    <n v="9"/>
    <n v="329246.83"/>
    <n v="40023.410000000003"/>
    <n v="0"/>
    <n v="361340"/>
    <n v="45894"/>
    <n v="407234"/>
  </r>
  <r>
    <x v="5"/>
    <x v="20"/>
    <x v="23"/>
    <x v="0"/>
    <n v="55"/>
    <n v="647719.01"/>
    <n v="71957.03"/>
    <n v="0"/>
    <n v="653418"/>
    <n v="93000"/>
    <n v="746418"/>
  </r>
  <r>
    <x v="5"/>
    <x v="20"/>
    <x v="23"/>
    <x v="1"/>
    <n v="4"/>
    <n v="60247.25"/>
    <n v="518.16999999999996"/>
    <n v="0"/>
    <n v="63497"/>
    <n v="1768"/>
    <n v="65265"/>
  </r>
  <r>
    <x v="5"/>
    <x v="20"/>
    <x v="23"/>
    <x v="4"/>
    <n v="6"/>
    <n v="161611.19"/>
    <n v="32661.19"/>
    <n v="0"/>
    <n v="189319"/>
    <n v="33911"/>
    <n v="223230"/>
  </r>
  <r>
    <x v="6"/>
    <x v="39"/>
    <x v="2"/>
    <x v="0"/>
    <n v="1893"/>
    <n v="12338400.26"/>
    <n v="3273468.11"/>
    <n v="0"/>
    <n v="14130031"/>
    <n v="4556916"/>
    <n v="18686947"/>
  </r>
  <r>
    <x v="6"/>
    <x v="39"/>
    <x v="2"/>
    <x v="1"/>
    <n v="239"/>
    <n v="1414952.6"/>
    <n v="338908.74"/>
    <n v="0"/>
    <n v="1633514"/>
    <n v="393444"/>
    <n v="2026958"/>
  </r>
  <r>
    <x v="6"/>
    <x v="39"/>
    <x v="2"/>
    <x v="2"/>
    <n v="37"/>
    <n v="354741.74"/>
    <n v="19269.75"/>
    <n v="0"/>
    <n v="377493"/>
    <n v="27451"/>
    <n v="404944"/>
  </r>
  <r>
    <x v="6"/>
    <x v="39"/>
    <x v="2"/>
    <x v="3"/>
    <n v="131"/>
    <n v="1142793.48"/>
    <n v="697396.29"/>
    <n v="0"/>
    <n v="5152311"/>
    <n v="1396747"/>
    <n v="6549058"/>
  </r>
  <r>
    <x v="6"/>
    <x v="0"/>
    <x v="1"/>
    <x v="0"/>
    <n v="1246"/>
    <n v="1564577.15"/>
    <n v="806569.86"/>
    <n v="0"/>
    <n v="2123215"/>
    <n v="1209476"/>
    <n v="3332691"/>
  </r>
  <r>
    <x v="6"/>
    <x v="0"/>
    <x v="1"/>
    <x v="1"/>
    <n v="284"/>
    <n v="442786.67"/>
    <n v="181065.01"/>
    <n v="0"/>
    <n v="576142"/>
    <n v="269415"/>
    <n v="845557"/>
  </r>
  <r>
    <x v="6"/>
    <x v="0"/>
    <x v="1"/>
    <x v="2"/>
    <n v="94"/>
    <n v="273298.81"/>
    <n v="25074.53"/>
    <n v="0"/>
    <n v="356050"/>
    <n v="42943"/>
    <n v="398993"/>
  </r>
  <r>
    <x v="6"/>
    <x v="0"/>
    <x v="1"/>
    <x v="3"/>
    <n v="182"/>
    <n v="412795.07"/>
    <n v="1248464.42"/>
    <n v="0"/>
    <n v="551973"/>
    <n v="1746916"/>
    <n v="2298889"/>
  </r>
  <r>
    <x v="6"/>
    <x v="21"/>
    <x v="1"/>
    <x v="0"/>
    <n v="457"/>
    <n v="538450.69999999995"/>
    <n v="325991.2"/>
    <n v="0"/>
    <n v="680407"/>
    <n v="500501"/>
    <n v="1180908"/>
  </r>
  <r>
    <x v="6"/>
    <x v="21"/>
    <x v="1"/>
    <x v="1"/>
    <n v="70"/>
    <n v="61803.31"/>
    <n v="38307.589999999997"/>
    <n v="0"/>
    <n v="77100"/>
    <n v="58207"/>
    <n v="135307"/>
  </r>
  <r>
    <x v="6"/>
    <x v="21"/>
    <x v="1"/>
    <x v="2"/>
    <n v="46"/>
    <n v="115758.12"/>
    <n v="15077.6"/>
    <n v="0"/>
    <n v="147486"/>
    <n v="25340"/>
    <n v="172826"/>
  </r>
  <r>
    <x v="6"/>
    <x v="21"/>
    <x v="1"/>
    <x v="3"/>
    <n v="70"/>
    <n v="220078.77"/>
    <n v="579702.32999999996"/>
    <n v="0"/>
    <n v="839915"/>
    <n v="815772"/>
    <n v="1655687"/>
  </r>
  <r>
    <x v="6"/>
    <x v="4"/>
    <x v="2"/>
    <x v="0"/>
    <n v="53"/>
    <n v="35959.410000000003"/>
    <n v="21776.62"/>
    <n v="0"/>
    <n v="47110"/>
    <n v="34854"/>
    <n v="81964"/>
  </r>
  <r>
    <x v="6"/>
    <x v="4"/>
    <x v="2"/>
    <x v="1"/>
    <n v="13"/>
    <n v="8052.5"/>
    <n v="2734.4"/>
    <n v="0"/>
    <n v="47614"/>
    <n v="5946"/>
    <n v="53560"/>
  </r>
  <r>
    <x v="6"/>
    <x v="4"/>
    <x v="2"/>
    <x v="2"/>
    <n v="5"/>
    <n v="587.63"/>
    <n v="10000"/>
    <n v="0"/>
    <n v="42986"/>
    <n v="13008"/>
    <n v="55994"/>
  </r>
  <r>
    <x v="6"/>
    <x v="4"/>
    <x v="2"/>
    <x v="3"/>
    <n v="35"/>
    <n v="310354.74"/>
    <n v="659593.38"/>
    <n v="0"/>
    <n v="655812"/>
    <n v="1069184"/>
    <n v="1724996"/>
  </r>
  <r>
    <x v="6"/>
    <x v="23"/>
    <x v="2"/>
    <x v="0"/>
    <n v="1194"/>
    <n v="3499852.42"/>
    <n v="576205.38"/>
    <n v="0"/>
    <n v="4362373"/>
    <n v="873007"/>
    <n v="5235380"/>
  </r>
  <r>
    <x v="6"/>
    <x v="23"/>
    <x v="2"/>
    <x v="1"/>
    <n v="107"/>
    <n v="262442.37"/>
    <n v="40471.839999999997"/>
    <n v="0"/>
    <n v="311293"/>
    <n v="51762"/>
    <n v="363055"/>
  </r>
  <r>
    <x v="6"/>
    <x v="23"/>
    <x v="2"/>
    <x v="2"/>
    <n v="71"/>
    <n v="200246"/>
    <n v="30632.23"/>
    <n v="0"/>
    <n v="260462"/>
    <n v="37881"/>
    <n v="298343"/>
  </r>
  <r>
    <x v="6"/>
    <x v="23"/>
    <x v="2"/>
    <x v="3"/>
    <n v="156"/>
    <n v="1485985.3"/>
    <n v="451180.99"/>
    <n v="0"/>
    <n v="2007446"/>
    <n v="589235"/>
    <n v="2596681"/>
  </r>
  <r>
    <x v="6"/>
    <x v="24"/>
    <x v="65"/>
    <x v="0"/>
    <n v="2552"/>
    <n v="32017562.190000001"/>
    <n v="5023153.2699999996"/>
    <n v="0"/>
    <n v="36793563"/>
    <n v="7106554"/>
    <n v="43900117"/>
  </r>
  <r>
    <x v="6"/>
    <x v="24"/>
    <x v="65"/>
    <x v="1"/>
    <n v="75"/>
    <n v="1058410.45"/>
    <n v="85865.85"/>
    <n v="0"/>
    <n v="1311394"/>
    <n v="122148"/>
    <n v="1433542"/>
  </r>
  <r>
    <x v="6"/>
    <x v="24"/>
    <x v="65"/>
    <x v="2"/>
    <n v="33"/>
    <n v="530104.63"/>
    <n v="14381.36"/>
    <n v="0"/>
    <n v="572838"/>
    <n v="22818"/>
    <n v="595656"/>
  </r>
  <r>
    <x v="6"/>
    <x v="24"/>
    <x v="65"/>
    <x v="3"/>
    <n v="184"/>
    <n v="3539711.78"/>
    <n v="867961.67"/>
    <n v="0"/>
    <n v="4140857"/>
    <n v="1387543"/>
    <n v="5528400"/>
  </r>
  <r>
    <x v="6"/>
    <x v="24"/>
    <x v="65"/>
    <x v="4"/>
    <n v="3"/>
    <n v="221352.46"/>
    <n v="0"/>
    <n v="0"/>
    <n v="224716"/>
    <n v="0"/>
    <n v="224716"/>
  </r>
  <r>
    <x v="6"/>
    <x v="24"/>
    <x v="25"/>
    <x v="0"/>
    <n v="3489"/>
    <n v="55604616.469999999"/>
    <n v="9262229.5700000003"/>
    <n v="0"/>
    <n v="65132867"/>
    <n v="12912268"/>
    <n v="78045135"/>
  </r>
  <r>
    <x v="6"/>
    <x v="24"/>
    <x v="25"/>
    <x v="1"/>
    <n v="417"/>
    <n v="5957247.96"/>
    <n v="677094.04"/>
    <n v="0"/>
    <n v="6786394"/>
    <n v="871345"/>
    <n v="7657739"/>
  </r>
  <r>
    <x v="6"/>
    <x v="24"/>
    <x v="25"/>
    <x v="2"/>
    <n v="115"/>
    <n v="3075978.66"/>
    <n v="180048.86"/>
    <n v="0"/>
    <n v="5255285"/>
    <n v="241183"/>
    <n v="5496468"/>
  </r>
  <r>
    <x v="6"/>
    <x v="24"/>
    <x v="25"/>
    <x v="3"/>
    <n v="220"/>
    <n v="5274304.3899999997"/>
    <n v="1318973.79"/>
    <n v="0"/>
    <n v="7860871"/>
    <n v="1634413"/>
    <n v="9495284"/>
  </r>
  <r>
    <x v="6"/>
    <x v="24"/>
    <x v="25"/>
    <x v="4"/>
    <n v="22"/>
    <n v="513885.51"/>
    <n v="28592.75"/>
    <n v="0"/>
    <n v="907950"/>
    <n v="40746"/>
    <n v="948696"/>
  </r>
  <r>
    <x v="6"/>
    <x v="25"/>
    <x v="26"/>
    <x v="0"/>
    <n v="1680"/>
    <n v="11779591"/>
    <n v="1331457.43"/>
    <n v="0"/>
    <n v="13718895"/>
    <n v="1844989"/>
    <n v="15563884"/>
  </r>
  <r>
    <x v="6"/>
    <x v="25"/>
    <x v="26"/>
    <x v="1"/>
    <n v="242"/>
    <n v="1626292.18"/>
    <n v="255684.56"/>
    <n v="0"/>
    <n v="1837679"/>
    <n v="334568"/>
    <n v="2172247"/>
  </r>
  <r>
    <x v="6"/>
    <x v="25"/>
    <x v="26"/>
    <x v="2"/>
    <n v="75"/>
    <n v="590293.37"/>
    <n v="13836.95"/>
    <n v="0"/>
    <n v="760108"/>
    <n v="16837"/>
    <n v="776945"/>
  </r>
  <r>
    <x v="6"/>
    <x v="25"/>
    <x v="26"/>
    <x v="3"/>
    <n v="128"/>
    <n v="1732255.77"/>
    <n v="441414.64"/>
    <n v="0"/>
    <n v="2451850"/>
    <n v="570474"/>
    <n v="3022324"/>
  </r>
  <r>
    <x v="6"/>
    <x v="25"/>
    <x v="26"/>
    <x v="4"/>
    <n v="7"/>
    <n v="47876.229999999901"/>
    <n v="1435"/>
    <n v="0"/>
    <n v="53552"/>
    <n v="2440"/>
    <n v="55992"/>
  </r>
  <r>
    <x v="6"/>
    <x v="26"/>
    <x v="2"/>
    <x v="0"/>
    <n v="744"/>
    <n v="2493540.69"/>
    <n v="332850.83"/>
    <n v="0"/>
    <n v="3478316"/>
    <n v="567341"/>
    <n v="4045657"/>
  </r>
  <r>
    <x v="6"/>
    <x v="26"/>
    <x v="2"/>
    <x v="1"/>
    <n v="185"/>
    <n v="626169.81999999995"/>
    <n v="45788.54"/>
    <n v="0"/>
    <n v="897860"/>
    <n v="71246"/>
    <n v="969106"/>
  </r>
  <r>
    <x v="6"/>
    <x v="26"/>
    <x v="2"/>
    <x v="2"/>
    <n v="30"/>
    <n v="848858.48"/>
    <n v="12376.44"/>
    <n v="0"/>
    <n v="1053494"/>
    <n v="20593"/>
    <n v="1074087"/>
  </r>
  <r>
    <x v="6"/>
    <x v="26"/>
    <x v="2"/>
    <x v="3"/>
    <n v="69"/>
    <n v="1737726.17"/>
    <n v="953652.6"/>
    <n v="0"/>
    <n v="2069643"/>
    <n v="1571261"/>
    <n v="3640904"/>
  </r>
  <r>
    <x v="6"/>
    <x v="26"/>
    <x v="2"/>
    <x v="4"/>
    <n v="2"/>
    <n v="34397.51"/>
    <n v="0"/>
    <n v="0"/>
    <n v="40155"/>
    <n v="0"/>
    <n v="40155"/>
  </r>
  <r>
    <x v="6"/>
    <x v="9"/>
    <x v="2"/>
    <x v="0"/>
    <n v="299"/>
    <n v="881279.59"/>
    <n v="131975.82999999999"/>
    <n v="29232.61"/>
    <n v="1137194"/>
    <n v="189706"/>
    <n v="1326900"/>
  </r>
  <r>
    <x v="6"/>
    <x v="9"/>
    <x v="2"/>
    <x v="1"/>
    <n v="59"/>
    <n v="191857.99"/>
    <n v="39721.86"/>
    <n v="0"/>
    <n v="232063"/>
    <n v="48882"/>
    <n v="280945"/>
  </r>
  <r>
    <x v="6"/>
    <x v="9"/>
    <x v="2"/>
    <x v="2"/>
    <n v="33"/>
    <n v="279833.77999999898"/>
    <n v="15685.54"/>
    <n v="0"/>
    <n v="352421"/>
    <n v="20844"/>
    <n v="373265"/>
  </r>
  <r>
    <x v="6"/>
    <x v="9"/>
    <x v="2"/>
    <x v="3"/>
    <n v="50"/>
    <n v="979617.82"/>
    <n v="799523.64"/>
    <n v="0"/>
    <n v="1053058"/>
    <n v="934971"/>
    <n v="1988029"/>
  </r>
  <r>
    <x v="6"/>
    <x v="9"/>
    <x v="2"/>
    <x v="4"/>
    <n v="1"/>
    <n v="3611.3"/>
    <n v="0"/>
    <n v="0"/>
    <n v="4112"/>
    <n v="0"/>
    <n v="4112"/>
  </r>
  <r>
    <x v="6"/>
    <x v="27"/>
    <x v="27"/>
    <x v="0"/>
    <n v="23"/>
    <n v="161024.1"/>
    <n v="32599.200000000001"/>
    <n v="0"/>
    <n v="200356"/>
    <n v="40801"/>
    <n v="241157"/>
  </r>
  <r>
    <x v="6"/>
    <x v="27"/>
    <x v="27"/>
    <x v="1"/>
    <n v="6"/>
    <n v="24420.36"/>
    <n v="491"/>
    <n v="0"/>
    <n v="27921"/>
    <n v="1491"/>
    <n v="29412"/>
  </r>
  <r>
    <x v="6"/>
    <x v="27"/>
    <x v="27"/>
    <x v="2"/>
    <n v="3"/>
    <n v="2062.84"/>
    <n v="0"/>
    <n v="0"/>
    <n v="3064"/>
    <n v="0"/>
    <n v="3064"/>
  </r>
  <r>
    <x v="6"/>
    <x v="27"/>
    <x v="27"/>
    <x v="3"/>
    <n v="6"/>
    <n v="33407.89"/>
    <n v="82748.210000000006"/>
    <n v="0"/>
    <n v="34407"/>
    <n v="92146"/>
    <n v="126553"/>
  </r>
  <r>
    <x v="6"/>
    <x v="34"/>
    <x v="2"/>
    <x v="0"/>
    <n v="360"/>
    <n v="1260717.57"/>
    <n v="257330.63"/>
    <n v="0"/>
    <n v="1563989"/>
    <n v="338266"/>
    <n v="1902255"/>
  </r>
  <r>
    <x v="6"/>
    <x v="34"/>
    <x v="2"/>
    <x v="1"/>
    <n v="54"/>
    <n v="281193.52"/>
    <n v="10462.25"/>
    <n v="0"/>
    <n v="324632"/>
    <n v="16965"/>
    <n v="341597"/>
  </r>
  <r>
    <x v="6"/>
    <x v="34"/>
    <x v="2"/>
    <x v="2"/>
    <n v="43"/>
    <n v="489187.83"/>
    <n v="3598.35"/>
    <n v="0"/>
    <n v="511423"/>
    <n v="4299"/>
    <n v="515722"/>
  </r>
  <r>
    <x v="6"/>
    <x v="34"/>
    <x v="2"/>
    <x v="3"/>
    <n v="66"/>
    <n v="729510.64"/>
    <n v="348048.20999999897"/>
    <n v="0"/>
    <n v="797097"/>
    <n v="367603"/>
    <n v="1164700"/>
  </r>
  <r>
    <x v="6"/>
    <x v="34"/>
    <x v="2"/>
    <x v="4"/>
    <n v="4"/>
    <n v="35697.89"/>
    <n v="125434.04"/>
    <n v="0"/>
    <n v="37199"/>
    <n v="143457"/>
    <n v="180656"/>
  </r>
  <r>
    <x v="6"/>
    <x v="42"/>
    <x v="28"/>
    <x v="0"/>
    <n v="309"/>
    <n v="3368361.3"/>
    <n v="371401.18"/>
    <n v="30000"/>
    <n v="3713938"/>
    <n v="434828"/>
    <n v="4148766"/>
  </r>
  <r>
    <x v="6"/>
    <x v="42"/>
    <x v="28"/>
    <x v="1"/>
    <n v="49"/>
    <n v="640595.36"/>
    <n v="79353.48"/>
    <n v="0"/>
    <n v="677182"/>
    <n v="90830"/>
    <n v="768012"/>
  </r>
  <r>
    <x v="6"/>
    <x v="42"/>
    <x v="28"/>
    <x v="2"/>
    <n v="31"/>
    <n v="853141.42"/>
    <n v="7045.81"/>
    <n v="0"/>
    <n v="906728"/>
    <n v="8046"/>
    <n v="914774"/>
  </r>
  <r>
    <x v="6"/>
    <x v="42"/>
    <x v="28"/>
    <x v="3"/>
    <n v="48"/>
    <n v="2697209.41"/>
    <n v="557337.21"/>
    <n v="0"/>
    <n v="2772766"/>
    <n v="587230"/>
    <n v="3359996"/>
  </r>
  <r>
    <x v="6"/>
    <x v="42"/>
    <x v="28"/>
    <x v="4"/>
    <n v="4"/>
    <n v="759208.92"/>
    <n v="20078.060000000001"/>
    <n v="0"/>
    <n v="811211"/>
    <n v="21079"/>
    <n v="832290"/>
  </r>
  <r>
    <x v="6"/>
    <x v="36"/>
    <x v="64"/>
    <x v="0"/>
    <n v="1"/>
    <n v="0"/>
    <n v="0"/>
    <n v="0"/>
    <n v="0"/>
    <n v="0"/>
    <n v="0"/>
  </r>
  <r>
    <x v="6"/>
    <x v="36"/>
    <x v="64"/>
    <x v="2"/>
    <n v="1"/>
    <n v="24477.99"/>
    <n v="0"/>
    <n v="0"/>
    <n v="29478"/>
    <n v="0"/>
    <n v="29478"/>
  </r>
  <r>
    <x v="6"/>
    <x v="36"/>
    <x v="64"/>
    <x v="3"/>
    <n v="1"/>
    <n v="0"/>
    <n v="0"/>
    <n v="0"/>
    <n v="0"/>
    <n v="0"/>
    <n v="0"/>
  </r>
  <r>
    <x v="6"/>
    <x v="28"/>
    <x v="28"/>
    <x v="0"/>
    <n v="1405"/>
    <n v="10108677.859999999"/>
    <n v="710661.98"/>
    <n v="124993.63"/>
    <n v="11630312"/>
    <n v="933338"/>
    <n v="12563650"/>
  </r>
  <r>
    <x v="6"/>
    <x v="28"/>
    <x v="28"/>
    <x v="1"/>
    <n v="216"/>
    <n v="1474702.44"/>
    <n v="31758.14"/>
    <n v="0"/>
    <n v="1832651"/>
    <n v="64168"/>
    <n v="1896819"/>
  </r>
  <r>
    <x v="6"/>
    <x v="28"/>
    <x v="28"/>
    <x v="2"/>
    <n v="125"/>
    <n v="2129492.56"/>
    <n v="65377.22"/>
    <n v="0"/>
    <n v="2422671"/>
    <n v="70640"/>
    <n v="2493311"/>
  </r>
  <r>
    <x v="6"/>
    <x v="28"/>
    <x v="28"/>
    <x v="3"/>
    <n v="118"/>
    <n v="5378746.3499999996"/>
    <n v="2145875.12"/>
    <n v="0"/>
    <n v="5687416"/>
    <n v="3188346"/>
    <n v="8875762"/>
  </r>
  <r>
    <x v="6"/>
    <x v="28"/>
    <x v="28"/>
    <x v="4"/>
    <n v="49"/>
    <n v="1650958.79"/>
    <n v="524085.06"/>
    <n v="0"/>
    <n v="1747546"/>
    <n v="538713"/>
    <n v="2286259"/>
  </r>
  <r>
    <x v="6"/>
    <x v="29"/>
    <x v="29"/>
    <x v="0"/>
    <n v="184"/>
    <n v="2372793.67"/>
    <n v="162748.20000000001"/>
    <n v="47520"/>
    <n v="2631978"/>
    <n v="214680"/>
    <n v="2846658"/>
  </r>
  <r>
    <x v="6"/>
    <x v="29"/>
    <x v="29"/>
    <x v="1"/>
    <n v="12"/>
    <n v="160386.74"/>
    <n v="0"/>
    <n v="0"/>
    <n v="189197"/>
    <n v="0"/>
    <n v="189197"/>
  </r>
  <r>
    <x v="6"/>
    <x v="29"/>
    <x v="29"/>
    <x v="2"/>
    <n v="22"/>
    <n v="294745.25"/>
    <n v="0"/>
    <n v="0"/>
    <n v="288744"/>
    <n v="0"/>
    <n v="288744"/>
  </r>
  <r>
    <x v="6"/>
    <x v="29"/>
    <x v="29"/>
    <x v="3"/>
    <n v="24"/>
    <n v="501262.45999999897"/>
    <n v="64941.78"/>
    <n v="0"/>
    <n v="551290"/>
    <n v="74700"/>
    <n v="625990"/>
  </r>
  <r>
    <x v="6"/>
    <x v="29"/>
    <x v="29"/>
    <x v="4"/>
    <n v="11"/>
    <n v="666937.26"/>
    <n v="287729.90999999997"/>
    <n v="0"/>
    <n v="749304"/>
    <n v="328122"/>
    <n v="1077426"/>
  </r>
  <r>
    <x v="6"/>
    <x v="14"/>
    <x v="30"/>
    <x v="0"/>
    <n v="142"/>
    <n v="1698296.8"/>
    <n v="98127.18"/>
    <n v="30000"/>
    <n v="1899894"/>
    <n v="137776"/>
    <n v="2037670"/>
  </r>
  <r>
    <x v="6"/>
    <x v="14"/>
    <x v="30"/>
    <x v="1"/>
    <n v="7"/>
    <n v="44060.91"/>
    <n v="0"/>
    <n v="0"/>
    <n v="55673"/>
    <n v="0"/>
    <n v="55673"/>
  </r>
  <r>
    <x v="6"/>
    <x v="14"/>
    <x v="30"/>
    <x v="2"/>
    <n v="6"/>
    <n v="19604.189999999999"/>
    <n v="0"/>
    <n v="0"/>
    <n v="19405"/>
    <n v="0"/>
    <n v="19405"/>
  </r>
  <r>
    <x v="6"/>
    <x v="14"/>
    <x v="30"/>
    <x v="3"/>
    <n v="12"/>
    <n v="182612.41999999899"/>
    <n v="1380.85"/>
    <n v="0"/>
    <n v="198611"/>
    <n v="3380"/>
    <n v="201991"/>
  </r>
  <r>
    <x v="6"/>
    <x v="14"/>
    <x v="30"/>
    <x v="4"/>
    <n v="4"/>
    <n v="228148.52999999901"/>
    <n v="50984.83"/>
    <n v="0"/>
    <n v="236150"/>
    <n v="59986"/>
    <n v="296136"/>
  </r>
  <r>
    <x v="6"/>
    <x v="20"/>
    <x v="31"/>
    <x v="0"/>
    <n v="15"/>
    <n v="38786.720000000001"/>
    <n v="0"/>
    <n v="0"/>
    <n v="58682"/>
    <n v="1703"/>
    <n v="60385"/>
  </r>
  <r>
    <x v="6"/>
    <x v="20"/>
    <x v="31"/>
    <x v="1"/>
    <n v="2"/>
    <n v="46412.31"/>
    <n v="0"/>
    <n v="0"/>
    <n v="48911"/>
    <n v="0"/>
    <n v="48911"/>
  </r>
  <r>
    <x v="6"/>
    <x v="20"/>
    <x v="31"/>
    <x v="2"/>
    <n v="1"/>
    <n v="0"/>
    <n v="0"/>
    <n v="0"/>
    <n v="0"/>
    <n v="0"/>
    <n v="0"/>
  </r>
  <r>
    <x v="6"/>
    <x v="20"/>
    <x v="31"/>
    <x v="4"/>
    <n v="2"/>
    <n v="109138.069999999"/>
    <n v="0"/>
    <n v="0"/>
    <n v="117139"/>
    <n v="0"/>
    <n v="117139"/>
  </r>
  <r>
    <x v="6"/>
    <x v="20"/>
    <x v="21"/>
    <x v="0"/>
    <n v="56"/>
    <n v="351179.46"/>
    <n v="3404.43"/>
    <n v="0"/>
    <n v="421793"/>
    <n v="14406"/>
    <n v="436199"/>
  </r>
  <r>
    <x v="6"/>
    <x v="20"/>
    <x v="21"/>
    <x v="1"/>
    <n v="9"/>
    <n v="65337.88"/>
    <n v="0"/>
    <n v="0"/>
    <n v="61754"/>
    <n v="1007"/>
    <n v="62761"/>
  </r>
  <r>
    <x v="6"/>
    <x v="20"/>
    <x v="21"/>
    <x v="2"/>
    <n v="1"/>
    <n v="0"/>
    <n v="0"/>
    <n v="0"/>
    <n v="0"/>
    <n v="0"/>
    <n v="0"/>
  </r>
  <r>
    <x v="6"/>
    <x v="20"/>
    <x v="21"/>
    <x v="4"/>
    <n v="4"/>
    <n v="150098.62"/>
    <n v="0"/>
    <n v="0"/>
    <n v="156349"/>
    <n v="0"/>
    <n v="156349"/>
  </r>
  <r>
    <x v="6"/>
    <x v="20"/>
    <x v="32"/>
    <x v="0"/>
    <n v="1"/>
    <n v="1327.92"/>
    <n v="0"/>
    <n v="0"/>
    <n v="3328"/>
    <n v="0"/>
    <n v="3328"/>
  </r>
  <r>
    <x v="6"/>
    <x v="20"/>
    <x v="32"/>
    <x v="1"/>
    <n v="1"/>
    <n v="4032.11"/>
    <n v="447.48"/>
    <n v="0"/>
    <n v="4241"/>
    <n v="1697"/>
    <n v="5938"/>
  </r>
  <r>
    <x v="6"/>
    <x v="20"/>
    <x v="32"/>
    <x v="4"/>
    <n v="1"/>
    <n v="500000"/>
    <n v="0"/>
    <n v="0"/>
    <n v="1486740"/>
    <n v="0"/>
    <n v="1486740"/>
  </r>
  <r>
    <x v="7"/>
    <x v="4"/>
    <x v="24"/>
    <x v="0"/>
    <n v="288"/>
    <n v="305631.15000000002"/>
    <n v="24428.05"/>
    <n v="0"/>
    <n v="387793"/>
    <n v="44989"/>
    <n v="432782"/>
  </r>
  <r>
    <x v="7"/>
    <x v="4"/>
    <x v="24"/>
    <x v="1"/>
    <n v="30"/>
    <n v="146390.91999999899"/>
    <n v="22228.45"/>
    <n v="0"/>
    <n v="109755"/>
    <n v="10135"/>
    <n v="119890"/>
  </r>
  <r>
    <x v="7"/>
    <x v="4"/>
    <x v="24"/>
    <x v="2"/>
    <n v="118"/>
    <n v="667756.09"/>
    <n v="47382.89"/>
    <n v="0"/>
    <n v="754917"/>
    <n v="66696"/>
    <n v="821613"/>
  </r>
  <r>
    <x v="7"/>
    <x v="4"/>
    <x v="24"/>
    <x v="3"/>
    <n v="81"/>
    <n v="1051211.2"/>
    <n v="602079.47"/>
    <n v="0"/>
    <n v="1359097"/>
    <n v="888440"/>
    <n v="2247537"/>
  </r>
  <r>
    <x v="7"/>
    <x v="26"/>
    <x v="2"/>
    <x v="0"/>
    <n v="313"/>
    <n v="2597838.79"/>
    <n v="540152.68999999994"/>
    <n v="0"/>
    <n v="3037934"/>
    <n v="818888"/>
    <n v="3856822"/>
  </r>
  <r>
    <x v="7"/>
    <x v="26"/>
    <x v="2"/>
    <x v="1"/>
    <n v="9"/>
    <n v="101644.44"/>
    <n v="11766.25"/>
    <n v="0"/>
    <n v="128421"/>
    <n v="23994"/>
    <n v="152415"/>
  </r>
  <r>
    <x v="7"/>
    <x v="26"/>
    <x v="2"/>
    <x v="2"/>
    <n v="9"/>
    <n v="157231.99"/>
    <n v="6900"/>
    <n v="0"/>
    <n v="1562404"/>
    <n v="9563"/>
    <n v="1571967"/>
  </r>
  <r>
    <x v="7"/>
    <x v="26"/>
    <x v="2"/>
    <x v="3"/>
    <n v="46"/>
    <n v="797633.13"/>
    <n v="542087.23"/>
    <n v="0"/>
    <n v="860101"/>
    <n v="703290"/>
    <n v="1563391"/>
  </r>
  <r>
    <x v="7"/>
    <x v="26"/>
    <x v="2"/>
    <x v="4"/>
    <n v="5"/>
    <n v="62128.45"/>
    <n v="0"/>
    <n v="0"/>
    <n v="71910"/>
    <n v="0"/>
    <n v="71910"/>
  </r>
  <r>
    <x v="7"/>
    <x v="26"/>
    <x v="81"/>
    <x v="0"/>
    <n v="642"/>
    <n v="2921554.25"/>
    <n v="443415.72"/>
    <n v="0"/>
    <n v="3515295"/>
    <n v="612491"/>
    <n v="4127786"/>
  </r>
  <r>
    <x v="7"/>
    <x v="26"/>
    <x v="81"/>
    <x v="1"/>
    <n v="25"/>
    <n v="181425.73"/>
    <n v="18098.099999999999"/>
    <n v="0"/>
    <n v="231952"/>
    <n v="31421"/>
    <n v="263373"/>
  </r>
  <r>
    <x v="7"/>
    <x v="26"/>
    <x v="81"/>
    <x v="2"/>
    <n v="8"/>
    <n v="21040.129999999899"/>
    <n v="2367.65"/>
    <n v="0"/>
    <n v="26458"/>
    <n v="3172"/>
    <n v="29630"/>
  </r>
  <r>
    <x v="7"/>
    <x v="26"/>
    <x v="81"/>
    <x v="3"/>
    <n v="61"/>
    <n v="1610491.3699999901"/>
    <n v="451701.32"/>
    <n v="0"/>
    <n v="1812901"/>
    <n v="510299"/>
    <n v="2323200"/>
  </r>
  <r>
    <x v="7"/>
    <x v="26"/>
    <x v="81"/>
    <x v="4"/>
    <n v="5"/>
    <n v="155921.44"/>
    <n v="0"/>
    <n v="0"/>
    <n v="168857"/>
    <n v="0"/>
    <n v="168857"/>
  </r>
  <r>
    <x v="7"/>
    <x v="9"/>
    <x v="2"/>
    <x v="0"/>
    <n v="314"/>
    <n v="1308395.26"/>
    <n v="179911.46"/>
    <n v="0"/>
    <n v="1522040"/>
    <n v="239511"/>
    <n v="1761551"/>
  </r>
  <r>
    <x v="7"/>
    <x v="9"/>
    <x v="2"/>
    <x v="1"/>
    <n v="26"/>
    <n v="101143.95"/>
    <n v="14073.68"/>
    <n v="0"/>
    <n v="119833"/>
    <n v="18919"/>
    <n v="138752"/>
  </r>
  <r>
    <x v="7"/>
    <x v="9"/>
    <x v="2"/>
    <x v="2"/>
    <n v="29"/>
    <n v="146492.95000000001"/>
    <n v="5134.7299999999996"/>
    <n v="0"/>
    <n v="164193"/>
    <n v="7134"/>
    <n v="171327"/>
  </r>
  <r>
    <x v="7"/>
    <x v="9"/>
    <x v="2"/>
    <x v="3"/>
    <n v="26"/>
    <n v="210804.32"/>
    <n v="111454.93"/>
    <n v="0"/>
    <n v="230314"/>
    <n v="132665"/>
    <n v="362979"/>
  </r>
  <r>
    <x v="7"/>
    <x v="9"/>
    <x v="2"/>
    <x v="4"/>
    <n v="4"/>
    <n v="41582.660000000003"/>
    <n v="0"/>
    <n v="0"/>
    <n v="44584"/>
    <n v="0"/>
    <n v="44584"/>
  </r>
  <r>
    <x v="7"/>
    <x v="27"/>
    <x v="27"/>
    <x v="0"/>
    <n v="315"/>
    <n v="1005536.96"/>
    <n v="177861.48"/>
    <n v="15000"/>
    <n v="1244775"/>
    <n v="209404"/>
    <n v="1454179"/>
  </r>
  <r>
    <x v="7"/>
    <x v="27"/>
    <x v="27"/>
    <x v="1"/>
    <n v="5"/>
    <n v="81020.77"/>
    <n v="0"/>
    <n v="0"/>
    <n v="84022"/>
    <n v="0"/>
    <n v="84022"/>
  </r>
  <r>
    <x v="7"/>
    <x v="27"/>
    <x v="27"/>
    <x v="2"/>
    <n v="7"/>
    <n v="65446.3"/>
    <n v="0"/>
    <n v="0"/>
    <n v="67224"/>
    <n v="0"/>
    <n v="67224"/>
  </r>
  <r>
    <x v="7"/>
    <x v="27"/>
    <x v="27"/>
    <x v="3"/>
    <n v="37"/>
    <n v="913229.15"/>
    <n v="256694.87"/>
    <n v="0"/>
    <n v="1000825"/>
    <n v="424718"/>
    <n v="1425543"/>
  </r>
  <r>
    <x v="7"/>
    <x v="27"/>
    <x v="27"/>
    <x v="4"/>
    <n v="5"/>
    <n v="15432.9999999999"/>
    <n v="7015.03"/>
    <n v="0"/>
    <n v="23535"/>
    <n v="8016"/>
    <n v="31551"/>
  </r>
  <r>
    <x v="7"/>
    <x v="30"/>
    <x v="33"/>
    <x v="0"/>
    <n v="5811"/>
    <n v="120486189.92"/>
    <n v="15798092.23"/>
    <n v="12726285.66"/>
    <n v="128673944"/>
    <n v="18648012"/>
    <n v="147321956"/>
  </r>
  <r>
    <x v="7"/>
    <x v="30"/>
    <x v="33"/>
    <x v="1"/>
    <n v="86"/>
    <n v="2294344.12"/>
    <n v="181599.33"/>
    <n v="135000"/>
    <n v="2400201"/>
    <n v="193643"/>
    <n v="2593844"/>
  </r>
  <r>
    <x v="7"/>
    <x v="30"/>
    <x v="33"/>
    <x v="2"/>
    <n v="106"/>
    <n v="4307698.76"/>
    <n v="130221.81"/>
    <n v="0"/>
    <n v="4575632"/>
    <n v="145966"/>
    <n v="4721598"/>
  </r>
  <r>
    <x v="7"/>
    <x v="30"/>
    <x v="33"/>
    <x v="3"/>
    <n v="238"/>
    <n v="11091577.199999999"/>
    <n v="3745943.07"/>
    <n v="86423.2"/>
    <n v="11822342"/>
    <n v="4144697"/>
    <n v="15967039"/>
  </r>
  <r>
    <x v="7"/>
    <x v="30"/>
    <x v="33"/>
    <x v="4"/>
    <n v="30"/>
    <n v="2243443.73999999"/>
    <n v="428003.09"/>
    <n v="0"/>
    <n v="2460744"/>
    <n v="453451"/>
    <n v="2914195"/>
  </r>
  <r>
    <x v="7"/>
    <x v="29"/>
    <x v="29"/>
    <x v="0"/>
    <n v="271"/>
    <n v="2031454.14"/>
    <n v="122348.01"/>
    <n v="116367.5"/>
    <n v="2339176"/>
    <n v="186129"/>
    <n v="2525305"/>
  </r>
  <r>
    <x v="7"/>
    <x v="29"/>
    <x v="29"/>
    <x v="1"/>
    <n v="11"/>
    <n v="116057.93"/>
    <n v="0"/>
    <n v="0"/>
    <n v="131361"/>
    <n v="0"/>
    <n v="131361"/>
  </r>
  <r>
    <x v="7"/>
    <x v="29"/>
    <x v="29"/>
    <x v="2"/>
    <n v="6"/>
    <n v="70260.509999999995"/>
    <n v="2171.6799999999998"/>
    <n v="0"/>
    <n v="71638"/>
    <n v="3172"/>
    <n v="74810"/>
  </r>
  <r>
    <x v="7"/>
    <x v="29"/>
    <x v="29"/>
    <x v="3"/>
    <n v="13"/>
    <n v="163975.54999999999"/>
    <n v="0"/>
    <n v="0"/>
    <n v="210972"/>
    <n v="0"/>
    <n v="210972"/>
  </r>
  <r>
    <x v="7"/>
    <x v="29"/>
    <x v="29"/>
    <x v="4"/>
    <n v="13"/>
    <n v="491422.5"/>
    <n v="50235.34"/>
    <n v="0"/>
    <n v="505739"/>
    <n v="53237"/>
    <n v="558976"/>
  </r>
  <r>
    <x v="7"/>
    <x v="14"/>
    <x v="30"/>
    <x v="0"/>
    <n v="1301"/>
    <n v="12211303.68"/>
    <n v="811883.88"/>
    <n v="556223.38"/>
    <n v="13655256"/>
    <n v="1096894"/>
    <n v="14752150"/>
  </r>
  <r>
    <x v="7"/>
    <x v="14"/>
    <x v="30"/>
    <x v="1"/>
    <n v="95"/>
    <n v="1446974.25"/>
    <n v="23463.15"/>
    <n v="0"/>
    <n v="1709862"/>
    <n v="31151"/>
    <n v="1741013"/>
  </r>
  <r>
    <x v="7"/>
    <x v="14"/>
    <x v="30"/>
    <x v="2"/>
    <n v="104"/>
    <n v="2091491.82"/>
    <n v="57453.8"/>
    <n v="0"/>
    <n v="2309137"/>
    <n v="70636"/>
    <n v="2379773"/>
  </r>
  <r>
    <x v="7"/>
    <x v="14"/>
    <x v="30"/>
    <x v="3"/>
    <n v="78"/>
    <n v="2123820.73"/>
    <n v="292925.89"/>
    <n v="0"/>
    <n v="2383180"/>
    <n v="353277"/>
    <n v="2736457"/>
  </r>
  <r>
    <x v="7"/>
    <x v="14"/>
    <x v="30"/>
    <x v="4"/>
    <n v="38"/>
    <n v="1553570.8699999901"/>
    <n v="121442.79"/>
    <n v="0"/>
    <n v="1723115"/>
    <n v="169416"/>
    <n v="1892531"/>
  </r>
  <r>
    <x v="7"/>
    <x v="15"/>
    <x v="16"/>
    <x v="0"/>
    <n v="144"/>
    <n v="777279.14"/>
    <n v="31436.019999999899"/>
    <n v="0"/>
    <n v="908690"/>
    <n v="45643"/>
    <n v="954333"/>
  </r>
  <r>
    <x v="7"/>
    <x v="15"/>
    <x v="16"/>
    <x v="1"/>
    <n v="6"/>
    <n v="63112.3"/>
    <n v="0"/>
    <n v="0"/>
    <n v="74112"/>
    <n v="618"/>
    <n v="74730"/>
  </r>
  <r>
    <x v="7"/>
    <x v="15"/>
    <x v="16"/>
    <x v="2"/>
    <n v="1"/>
    <n v="3513.45"/>
    <n v="0"/>
    <n v="0"/>
    <n v="8513"/>
    <n v="0"/>
    <n v="8513"/>
  </r>
  <r>
    <x v="7"/>
    <x v="15"/>
    <x v="16"/>
    <x v="3"/>
    <n v="20"/>
    <n v="1162237.6100000001"/>
    <n v="1294502.31"/>
    <n v="0"/>
    <n v="1221988"/>
    <n v="1675671"/>
    <n v="2897659"/>
  </r>
  <r>
    <x v="7"/>
    <x v="15"/>
    <x v="16"/>
    <x v="4"/>
    <n v="28"/>
    <n v="1709228.97"/>
    <n v="528281.38"/>
    <n v="0"/>
    <n v="1825468"/>
    <n v="561401"/>
    <n v="2386869"/>
  </r>
  <r>
    <x v="7"/>
    <x v="16"/>
    <x v="82"/>
    <x v="0"/>
    <n v="17"/>
    <n v="37062.129999999997"/>
    <n v="16803.43"/>
    <n v="0"/>
    <n v="43982"/>
    <n v="18053"/>
    <n v="62035"/>
  </r>
  <r>
    <x v="7"/>
    <x v="16"/>
    <x v="82"/>
    <x v="2"/>
    <n v="1"/>
    <n v="0"/>
    <n v="0"/>
    <n v="0"/>
    <n v="0"/>
    <n v="0"/>
    <n v="0"/>
  </r>
  <r>
    <x v="7"/>
    <x v="19"/>
    <x v="58"/>
    <x v="0"/>
    <n v="8"/>
    <n v="58404.86"/>
    <n v="0"/>
    <n v="0"/>
    <n v="68141"/>
    <n v="0"/>
    <n v="68141"/>
  </r>
  <r>
    <x v="7"/>
    <x v="19"/>
    <x v="58"/>
    <x v="2"/>
    <n v="1"/>
    <n v="0"/>
    <n v="0"/>
    <n v="0"/>
    <n v="0"/>
    <n v="0"/>
    <n v="0"/>
  </r>
  <r>
    <x v="7"/>
    <x v="19"/>
    <x v="58"/>
    <x v="4"/>
    <n v="1"/>
    <n v="0"/>
    <n v="0"/>
    <n v="0"/>
    <n v="0"/>
    <n v="0"/>
    <n v="0"/>
  </r>
  <r>
    <x v="7"/>
    <x v="19"/>
    <x v="83"/>
    <x v="0"/>
    <n v="88"/>
    <n v="1131872.71"/>
    <n v="108833.849999999"/>
    <n v="0"/>
    <n v="1140155"/>
    <n v="141699"/>
    <n v="1281854"/>
  </r>
  <r>
    <x v="7"/>
    <x v="19"/>
    <x v="83"/>
    <x v="1"/>
    <n v="7"/>
    <n v="50942.289999999899"/>
    <n v="0"/>
    <n v="0"/>
    <n v="63442"/>
    <n v="469"/>
    <n v="63911"/>
  </r>
  <r>
    <x v="7"/>
    <x v="19"/>
    <x v="83"/>
    <x v="2"/>
    <n v="4"/>
    <n v="42787.89"/>
    <n v="0"/>
    <n v="0"/>
    <n v="49313"/>
    <n v="0"/>
    <n v="49313"/>
  </r>
  <r>
    <x v="7"/>
    <x v="19"/>
    <x v="83"/>
    <x v="3"/>
    <n v="1"/>
    <n v="59159.45"/>
    <n v="0"/>
    <n v="0"/>
    <n v="60409"/>
    <n v="0"/>
    <n v="60409"/>
  </r>
  <r>
    <x v="7"/>
    <x v="19"/>
    <x v="83"/>
    <x v="4"/>
    <n v="12"/>
    <n v="595718.29"/>
    <n v="78645.899999999994"/>
    <n v="0"/>
    <n v="679617"/>
    <n v="96383"/>
    <n v="776000"/>
  </r>
  <r>
    <x v="7"/>
    <x v="20"/>
    <x v="31"/>
    <x v="0"/>
    <n v="2"/>
    <n v="38209.050000000003"/>
    <n v="0"/>
    <n v="0"/>
    <n v="38448"/>
    <n v="502"/>
    <n v="38950"/>
  </r>
  <r>
    <x v="7"/>
    <x v="20"/>
    <x v="31"/>
    <x v="3"/>
    <n v="1"/>
    <n v="15825.35"/>
    <n v="0"/>
    <n v="0"/>
    <n v="17075"/>
    <n v="0"/>
    <n v="17075"/>
  </r>
  <r>
    <x v="7"/>
    <x v="20"/>
    <x v="21"/>
    <x v="0"/>
    <n v="54"/>
    <n v="1027556.04"/>
    <n v="90420.27"/>
    <n v="0"/>
    <n v="923299"/>
    <n v="113010"/>
    <n v="1036309"/>
  </r>
  <r>
    <x v="7"/>
    <x v="20"/>
    <x v="21"/>
    <x v="1"/>
    <n v="1"/>
    <n v="47767.040000000001"/>
    <n v="0"/>
    <n v="0"/>
    <n v="49017"/>
    <n v="832"/>
    <n v="49849"/>
  </r>
  <r>
    <x v="7"/>
    <x v="20"/>
    <x v="21"/>
    <x v="4"/>
    <n v="10"/>
    <n v="1030854.03"/>
    <n v="65090.979999999901"/>
    <n v="0"/>
    <n v="1070672"/>
    <n v="89320"/>
    <n v="1159992"/>
  </r>
  <r>
    <x v="8"/>
    <x v="23"/>
    <x v="2"/>
    <x v="0"/>
    <n v="320"/>
    <n v="2662409.23"/>
    <n v="643088.68000000005"/>
    <n v="0"/>
    <n v="3170804"/>
    <n v="938543"/>
    <n v="4109347"/>
  </r>
  <r>
    <x v="8"/>
    <x v="23"/>
    <x v="2"/>
    <x v="1"/>
    <n v="46"/>
    <n v="568165.17000000004"/>
    <n v="49125"/>
    <n v="0"/>
    <n v="689739"/>
    <n v="75011"/>
    <n v="764750"/>
  </r>
  <r>
    <x v="8"/>
    <x v="23"/>
    <x v="2"/>
    <x v="2"/>
    <n v="26"/>
    <n v="335963.07"/>
    <n v="22800"/>
    <n v="0"/>
    <n v="451985"/>
    <n v="66071"/>
    <n v="518056"/>
  </r>
  <r>
    <x v="8"/>
    <x v="23"/>
    <x v="2"/>
    <x v="3"/>
    <n v="147"/>
    <n v="3557543.02"/>
    <n v="2187407.5"/>
    <n v="0"/>
    <n v="4422089"/>
    <n v="3415447"/>
    <n v="7837536"/>
  </r>
  <r>
    <x v="8"/>
    <x v="24"/>
    <x v="25"/>
    <x v="0"/>
    <n v="424"/>
    <n v="2978800.14"/>
    <n v="601847.15"/>
    <n v="0"/>
    <n v="3523841"/>
    <n v="819021"/>
    <n v="4342862"/>
  </r>
  <r>
    <x v="8"/>
    <x v="24"/>
    <x v="25"/>
    <x v="1"/>
    <n v="37"/>
    <n v="212691.7"/>
    <n v="20986.09"/>
    <n v="0"/>
    <n v="243423"/>
    <n v="27079"/>
    <n v="270502"/>
  </r>
  <r>
    <x v="8"/>
    <x v="24"/>
    <x v="25"/>
    <x v="2"/>
    <n v="10"/>
    <n v="74541.95"/>
    <n v="0"/>
    <n v="0"/>
    <n v="80629"/>
    <n v="0"/>
    <n v="80629"/>
  </r>
  <r>
    <x v="8"/>
    <x v="24"/>
    <x v="25"/>
    <x v="3"/>
    <n v="44"/>
    <n v="543896.88"/>
    <n v="49569.83"/>
    <n v="0"/>
    <n v="586516"/>
    <n v="61779"/>
    <n v="648295"/>
  </r>
  <r>
    <x v="8"/>
    <x v="24"/>
    <x v="25"/>
    <x v="4"/>
    <n v="3"/>
    <n v="2380"/>
    <n v="0"/>
    <n v="0"/>
    <n v="3380"/>
    <n v="0"/>
    <n v="3380"/>
  </r>
  <r>
    <x v="8"/>
    <x v="42"/>
    <x v="28"/>
    <x v="0"/>
    <n v="307"/>
    <n v="3390047.54"/>
    <n v="381848.47"/>
    <n v="120000"/>
    <n v="3642851"/>
    <n v="470297"/>
    <n v="4113148"/>
  </r>
  <r>
    <x v="8"/>
    <x v="42"/>
    <x v="28"/>
    <x v="1"/>
    <n v="24"/>
    <n v="352701.75"/>
    <n v="8560.69"/>
    <n v="0"/>
    <n v="390133"/>
    <n v="12368"/>
    <n v="402501"/>
  </r>
  <r>
    <x v="8"/>
    <x v="42"/>
    <x v="28"/>
    <x v="2"/>
    <n v="8"/>
    <n v="86442.74"/>
    <n v="0"/>
    <n v="0"/>
    <n v="90257"/>
    <n v="0"/>
    <n v="90257"/>
  </r>
  <r>
    <x v="8"/>
    <x v="42"/>
    <x v="28"/>
    <x v="3"/>
    <n v="44"/>
    <n v="2005056.47"/>
    <n v="140808.95000000001"/>
    <n v="0"/>
    <n v="2229609"/>
    <n v="156315"/>
    <n v="2385924"/>
  </r>
  <r>
    <x v="8"/>
    <x v="42"/>
    <x v="28"/>
    <x v="4"/>
    <n v="11"/>
    <n v="311920.45"/>
    <n v="92559.79"/>
    <n v="0"/>
    <n v="324240"/>
    <n v="94060"/>
    <n v="418300"/>
  </r>
  <r>
    <x v="8"/>
    <x v="29"/>
    <x v="29"/>
    <x v="0"/>
    <n v="15"/>
    <n v="214259.95"/>
    <n v="28364.39"/>
    <n v="0"/>
    <n v="232503"/>
    <n v="33610"/>
    <n v="266113"/>
  </r>
  <r>
    <x v="8"/>
    <x v="29"/>
    <x v="29"/>
    <x v="1"/>
    <n v="1"/>
    <n v="28334.58"/>
    <n v="0"/>
    <n v="0"/>
    <n v="29334"/>
    <n v="0"/>
    <n v="29334"/>
  </r>
  <r>
    <x v="8"/>
    <x v="29"/>
    <x v="29"/>
    <x v="2"/>
    <n v="1"/>
    <n v="849.88"/>
    <n v="0"/>
    <n v="0"/>
    <n v="114915"/>
    <n v="0"/>
    <n v="114915"/>
  </r>
  <r>
    <x v="8"/>
    <x v="29"/>
    <x v="29"/>
    <x v="3"/>
    <n v="1"/>
    <n v="0"/>
    <n v="0"/>
    <n v="0"/>
    <n v="0"/>
    <n v="0"/>
    <n v="0"/>
  </r>
  <r>
    <x v="8"/>
    <x v="29"/>
    <x v="29"/>
    <x v="4"/>
    <n v="1"/>
    <n v="76736.97"/>
    <n v="16189.71"/>
    <n v="0"/>
    <n v="81736"/>
    <n v="21189"/>
    <n v="102925"/>
  </r>
  <r>
    <x v="8"/>
    <x v="14"/>
    <x v="30"/>
    <x v="0"/>
    <n v="10"/>
    <n v="55091.19"/>
    <n v="2590"/>
    <n v="0"/>
    <n v="69091"/>
    <n v="3590"/>
    <n v="72681"/>
  </r>
  <r>
    <x v="9"/>
    <x v="0"/>
    <x v="2"/>
    <x v="0"/>
    <n v="967"/>
    <n v="12204002.060000001"/>
    <n v="1861273.77"/>
    <n v="0"/>
    <n v="13358263"/>
    <n v="2626686"/>
    <n v="15984949"/>
  </r>
  <r>
    <x v="9"/>
    <x v="0"/>
    <x v="2"/>
    <x v="1"/>
    <n v="11"/>
    <n v="129297.98"/>
    <n v="15058"/>
    <n v="0"/>
    <n v="143918"/>
    <n v="16498"/>
    <n v="160416"/>
  </r>
  <r>
    <x v="9"/>
    <x v="0"/>
    <x v="2"/>
    <x v="2"/>
    <n v="44"/>
    <n v="606685.57999999996"/>
    <n v="39477.1"/>
    <n v="0"/>
    <n v="1045258"/>
    <n v="61440"/>
    <n v="1106698"/>
  </r>
  <r>
    <x v="9"/>
    <x v="0"/>
    <x v="2"/>
    <x v="3"/>
    <n v="127"/>
    <n v="1631801.46"/>
    <n v="374398.93"/>
    <n v="0"/>
    <n v="2310811"/>
    <n v="986098"/>
    <n v="3296909"/>
  </r>
  <r>
    <x v="9"/>
    <x v="1"/>
    <x v="2"/>
    <x v="0"/>
    <n v="1191"/>
    <n v="2605610.85"/>
    <n v="830637.82"/>
    <n v="0"/>
    <n v="2974932"/>
    <n v="1137388"/>
    <n v="4112320"/>
  </r>
  <r>
    <x v="9"/>
    <x v="1"/>
    <x v="2"/>
    <x v="1"/>
    <n v="13"/>
    <n v="9268.82"/>
    <n v="324.49"/>
    <n v="0"/>
    <n v="10962"/>
    <n v="525"/>
    <n v="11487"/>
  </r>
  <r>
    <x v="9"/>
    <x v="1"/>
    <x v="2"/>
    <x v="2"/>
    <n v="75"/>
    <n v="190048.83"/>
    <n v="10833.75"/>
    <n v="0"/>
    <n v="212264"/>
    <n v="17530"/>
    <n v="229794"/>
  </r>
  <r>
    <x v="9"/>
    <x v="1"/>
    <x v="2"/>
    <x v="3"/>
    <n v="166"/>
    <n v="391369.21"/>
    <n v="386978.6"/>
    <n v="0"/>
    <n v="457043"/>
    <n v="493604"/>
    <n v="950647"/>
  </r>
  <r>
    <x v="9"/>
    <x v="3"/>
    <x v="2"/>
    <x v="0"/>
    <n v="2525"/>
    <n v="22078399.620000001"/>
    <n v="5025048.3099999996"/>
    <n v="0"/>
    <n v="25704445"/>
    <n v="7365856"/>
    <n v="33070301"/>
  </r>
  <r>
    <x v="9"/>
    <x v="3"/>
    <x v="2"/>
    <x v="1"/>
    <n v="39"/>
    <n v="203210.63"/>
    <n v="33595.410000000003"/>
    <n v="0"/>
    <n v="237268"/>
    <n v="49645"/>
    <n v="286913"/>
  </r>
  <r>
    <x v="9"/>
    <x v="3"/>
    <x v="2"/>
    <x v="2"/>
    <n v="71"/>
    <n v="171688.29"/>
    <n v="28057.79"/>
    <n v="0"/>
    <n v="189212"/>
    <n v="45243"/>
    <n v="234455"/>
  </r>
  <r>
    <x v="9"/>
    <x v="3"/>
    <x v="2"/>
    <x v="3"/>
    <n v="463"/>
    <n v="2909589.9"/>
    <n v="2273244.35"/>
    <n v="0"/>
    <n v="4288210"/>
    <n v="2895463"/>
    <n v="7183673"/>
  </r>
  <r>
    <x v="9"/>
    <x v="4"/>
    <x v="2"/>
    <x v="0"/>
    <n v="82"/>
    <n v="157841.19"/>
    <n v="52962.229999999901"/>
    <n v="0"/>
    <n v="204551"/>
    <n v="102663"/>
    <n v="307214"/>
  </r>
  <r>
    <x v="9"/>
    <x v="4"/>
    <x v="2"/>
    <x v="1"/>
    <n v="24"/>
    <n v="413.97"/>
    <n v="0"/>
    <n v="0"/>
    <n v="914"/>
    <n v="0"/>
    <n v="914"/>
  </r>
  <r>
    <x v="9"/>
    <x v="4"/>
    <x v="2"/>
    <x v="2"/>
    <n v="2"/>
    <n v="5237.82"/>
    <n v="0"/>
    <n v="0"/>
    <n v="6337"/>
    <n v="0"/>
    <n v="6337"/>
  </r>
  <r>
    <x v="9"/>
    <x v="4"/>
    <x v="2"/>
    <x v="3"/>
    <n v="23"/>
    <n v="31188.78"/>
    <n v="51488.52"/>
    <n v="0"/>
    <n v="43934"/>
    <n v="62732"/>
    <n v="106666"/>
  </r>
  <r>
    <x v="9"/>
    <x v="4"/>
    <x v="3"/>
    <x v="0"/>
    <n v="153"/>
    <n v="280003.02"/>
    <n v="91401.14"/>
    <n v="0"/>
    <n v="337615"/>
    <n v="137443"/>
    <n v="475058"/>
  </r>
  <r>
    <x v="9"/>
    <x v="4"/>
    <x v="3"/>
    <x v="1"/>
    <n v="6"/>
    <n v="324"/>
    <n v="7383.5"/>
    <n v="0"/>
    <n v="1324"/>
    <n v="8884"/>
    <n v="10208"/>
  </r>
  <r>
    <x v="9"/>
    <x v="4"/>
    <x v="3"/>
    <x v="2"/>
    <n v="19"/>
    <n v="18071.32"/>
    <n v="0"/>
    <n v="0"/>
    <n v="18572"/>
    <n v="0"/>
    <n v="18572"/>
  </r>
  <r>
    <x v="9"/>
    <x v="4"/>
    <x v="3"/>
    <x v="3"/>
    <n v="73"/>
    <n v="241977.83"/>
    <n v="287212.32"/>
    <n v="0"/>
    <n v="457097"/>
    <n v="320395"/>
    <n v="777492"/>
  </r>
  <r>
    <x v="9"/>
    <x v="5"/>
    <x v="2"/>
    <x v="0"/>
    <n v="138"/>
    <n v="921598.18"/>
    <n v="249819.39"/>
    <n v="0"/>
    <n v="4684910"/>
    <n v="1447979"/>
    <n v="6132889"/>
  </r>
  <r>
    <x v="9"/>
    <x v="5"/>
    <x v="2"/>
    <x v="1"/>
    <n v="3"/>
    <n v="30367.94"/>
    <n v="0"/>
    <n v="0"/>
    <n v="55291"/>
    <n v="763"/>
    <n v="56054"/>
  </r>
  <r>
    <x v="9"/>
    <x v="5"/>
    <x v="2"/>
    <x v="3"/>
    <n v="26"/>
    <n v="207336.95"/>
    <n v="163712.03"/>
    <n v="0"/>
    <n v="262916"/>
    <n v="212673"/>
    <n v="475589"/>
  </r>
  <r>
    <x v="9"/>
    <x v="24"/>
    <x v="2"/>
    <x v="0"/>
    <n v="183"/>
    <n v="814546.12"/>
    <n v="197425.75"/>
    <n v="0"/>
    <n v="1127041"/>
    <n v="271868"/>
    <n v="1398909"/>
  </r>
  <r>
    <x v="9"/>
    <x v="24"/>
    <x v="2"/>
    <x v="1"/>
    <n v="2"/>
    <n v="2552.0500000000002"/>
    <n v="0"/>
    <n v="0"/>
    <n v="3768"/>
    <n v="0"/>
    <n v="3768"/>
  </r>
  <r>
    <x v="9"/>
    <x v="24"/>
    <x v="2"/>
    <x v="3"/>
    <n v="14"/>
    <n v="29141.38"/>
    <n v="22329.93"/>
    <n v="0"/>
    <n v="36436"/>
    <n v="42282"/>
    <n v="78718"/>
  </r>
  <r>
    <x v="9"/>
    <x v="8"/>
    <x v="2"/>
    <x v="0"/>
    <n v="33"/>
    <n v="262458.74"/>
    <n v="35500.03"/>
    <n v="0"/>
    <n v="294512"/>
    <n v="42925"/>
    <n v="337437"/>
  </r>
  <r>
    <x v="9"/>
    <x v="8"/>
    <x v="2"/>
    <x v="1"/>
    <n v="1"/>
    <n v="17747.93"/>
    <n v="9148"/>
    <n v="0"/>
    <n v="18498"/>
    <n v="9899"/>
    <n v="28397"/>
  </r>
  <r>
    <x v="9"/>
    <x v="8"/>
    <x v="2"/>
    <x v="3"/>
    <n v="6"/>
    <n v="24535.040000000001"/>
    <n v="6379.28"/>
    <n v="0"/>
    <n v="35822"/>
    <n v="10693"/>
    <n v="46515"/>
  </r>
  <r>
    <x v="9"/>
    <x v="8"/>
    <x v="6"/>
    <x v="0"/>
    <n v="13"/>
    <n v="84269.82"/>
    <n v="43910.15"/>
    <n v="0"/>
    <n v="90643"/>
    <n v="49482"/>
    <n v="140125"/>
  </r>
  <r>
    <x v="9"/>
    <x v="8"/>
    <x v="6"/>
    <x v="3"/>
    <n v="2"/>
    <n v="1087.57"/>
    <n v="2713.48"/>
    <n v="0"/>
    <n v="1837"/>
    <n v="4213"/>
    <n v="6050"/>
  </r>
  <r>
    <x v="9"/>
    <x v="9"/>
    <x v="7"/>
    <x v="0"/>
    <n v="2811"/>
    <n v="27951628.629999999"/>
    <n v="8941267.8900000006"/>
    <n v="253039"/>
    <n v="36757562"/>
    <n v="11894626"/>
    <n v="48652188"/>
  </r>
  <r>
    <x v="9"/>
    <x v="9"/>
    <x v="7"/>
    <x v="1"/>
    <n v="98"/>
    <n v="1297974.72"/>
    <n v="35559.65"/>
    <n v="0"/>
    <n v="1380681"/>
    <n v="52185"/>
    <n v="1432866"/>
  </r>
  <r>
    <x v="9"/>
    <x v="9"/>
    <x v="7"/>
    <x v="2"/>
    <n v="56"/>
    <n v="627644.929999999"/>
    <n v="66447.7"/>
    <n v="0"/>
    <n v="682586"/>
    <n v="72585"/>
    <n v="755171"/>
  </r>
  <r>
    <x v="9"/>
    <x v="9"/>
    <x v="7"/>
    <x v="3"/>
    <n v="222"/>
    <n v="3818119.01"/>
    <n v="2370835.5299999998"/>
    <n v="0"/>
    <n v="4023982"/>
    <n v="2965900"/>
    <n v="6989882"/>
  </r>
  <r>
    <x v="9"/>
    <x v="34"/>
    <x v="46"/>
    <x v="0"/>
    <n v="485"/>
    <n v="3469279.72"/>
    <n v="1260654.71"/>
    <n v="0"/>
    <n v="3902225"/>
    <n v="1440301"/>
    <n v="5342526"/>
  </r>
  <r>
    <x v="9"/>
    <x v="34"/>
    <x v="46"/>
    <x v="1"/>
    <n v="16"/>
    <n v="387902.56"/>
    <n v="1370"/>
    <n v="0"/>
    <n v="398706"/>
    <n v="1870"/>
    <n v="400576"/>
  </r>
  <r>
    <x v="9"/>
    <x v="34"/>
    <x v="46"/>
    <x v="2"/>
    <n v="26"/>
    <n v="491846.45"/>
    <n v="39484.21"/>
    <n v="0"/>
    <n v="534076"/>
    <n v="111456"/>
    <n v="645532"/>
  </r>
  <r>
    <x v="9"/>
    <x v="34"/>
    <x v="46"/>
    <x v="3"/>
    <n v="57"/>
    <n v="523978.63"/>
    <n v="834978.31"/>
    <n v="0"/>
    <n v="554655"/>
    <n v="882938"/>
    <n v="1437593"/>
  </r>
  <r>
    <x v="9"/>
    <x v="34"/>
    <x v="46"/>
    <x v="4"/>
    <n v="2"/>
    <n v="17049.73"/>
    <n v="4811.37"/>
    <n v="0"/>
    <n v="19821"/>
    <n v="5312"/>
    <n v="25133"/>
  </r>
  <r>
    <x v="9"/>
    <x v="10"/>
    <x v="68"/>
    <x v="0"/>
    <n v="198"/>
    <n v="325664.46999999997"/>
    <n v="59582.17"/>
    <n v="8244.3799999999992"/>
    <n v="754536"/>
    <n v="77381"/>
    <n v="831917"/>
  </r>
  <r>
    <x v="9"/>
    <x v="10"/>
    <x v="68"/>
    <x v="1"/>
    <n v="1"/>
    <n v="413.73"/>
    <n v="0"/>
    <n v="0"/>
    <n v="743"/>
    <n v="0"/>
    <n v="743"/>
  </r>
  <r>
    <x v="9"/>
    <x v="10"/>
    <x v="68"/>
    <x v="3"/>
    <n v="1"/>
    <n v="18493.439999999999"/>
    <n v="13526.44"/>
    <n v="0"/>
    <n v="18993"/>
    <n v="14026"/>
    <n v="33019"/>
  </r>
  <r>
    <x v="9"/>
    <x v="10"/>
    <x v="8"/>
    <x v="0"/>
    <n v="1563"/>
    <n v="9819575.8000000007"/>
    <n v="4152442.77"/>
    <n v="144485.20000000001"/>
    <n v="11828886"/>
    <n v="4977264"/>
    <n v="16806150"/>
  </r>
  <r>
    <x v="9"/>
    <x v="10"/>
    <x v="8"/>
    <x v="1"/>
    <n v="18"/>
    <n v="201862.22"/>
    <n v="22208.720000000001"/>
    <n v="0"/>
    <n v="217744"/>
    <n v="26714"/>
    <n v="244458"/>
  </r>
  <r>
    <x v="9"/>
    <x v="10"/>
    <x v="8"/>
    <x v="2"/>
    <n v="8"/>
    <n v="45237.15"/>
    <n v="8943.65"/>
    <n v="0"/>
    <n v="60041"/>
    <n v="11445"/>
    <n v="71486"/>
  </r>
  <r>
    <x v="9"/>
    <x v="10"/>
    <x v="8"/>
    <x v="3"/>
    <n v="96"/>
    <n v="1335718.3899999999"/>
    <n v="706204.94"/>
    <n v="0"/>
    <n v="1457106"/>
    <n v="809235"/>
    <n v="2266341"/>
  </r>
  <r>
    <x v="9"/>
    <x v="11"/>
    <x v="9"/>
    <x v="0"/>
    <n v="48"/>
    <n v="36061.31"/>
    <n v="10680.93"/>
    <n v="0"/>
    <n v="109137"/>
    <n v="20050"/>
    <n v="129187"/>
  </r>
  <r>
    <x v="9"/>
    <x v="11"/>
    <x v="9"/>
    <x v="3"/>
    <n v="9"/>
    <n v="4131.43"/>
    <n v="38863.74"/>
    <n v="0"/>
    <n v="8427"/>
    <n v="40864"/>
    <n v="49291"/>
  </r>
  <r>
    <x v="9"/>
    <x v="12"/>
    <x v="10"/>
    <x v="0"/>
    <n v="62"/>
    <n v="398607.81"/>
    <n v="127204.81"/>
    <n v="0"/>
    <n v="462293"/>
    <n v="187889"/>
    <n v="650182"/>
  </r>
  <r>
    <x v="9"/>
    <x v="12"/>
    <x v="10"/>
    <x v="3"/>
    <n v="8"/>
    <n v="244868.21"/>
    <n v="284253.2"/>
    <n v="0"/>
    <n v="251873"/>
    <n v="299066"/>
    <n v="550939"/>
  </r>
  <r>
    <x v="9"/>
    <x v="12"/>
    <x v="11"/>
    <x v="0"/>
    <n v="2"/>
    <n v="1607.71"/>
    <n v="0"/>
    <n v="0"/>
    <n v="2508"/>
    <n v="0"/>
    <n v="2508"/>
  </r>
  <r>
    <x v="9"/>
    <x v="12"/>
    <x v="11"/>
    <x v="3"/>
    <n v="1"/>
    <n v="1748.31"/>
    <n v="2892.5"/>
    <n v="0"/>
    <n v="2249"/>
    <n v="3393"/>
    <n v="5642"/>
  </r>
  <r>
    <x v="9"/>
    <x v="12"/>
    <x v="12"/>
    <x v="0"/>
    <n v="16891"/>
    <n v="1562577720.8299999"/>
    <n v="481063459.14999998"/>
    <n v="48545781.859999999"/>
    <n v="1888057537"/>
    <n v="672225015"/>
    <n v="2560282552"/>
  </r>
  <r>
    <x v="9"/>
    <x v="12"/>
    <x v="12"/>
    <x v="1"/>
    <n v="451"/>
    <n v="55866165.219999999"/>
    <n v="4586254.8099999996"/>
    <n v="1294645.47"/>
    <n v="69882332"/>
    <n v="5900466"/>
    <n v="75782798"/>
  </r>
  <r>
    <x v="9"/>
    <x v="12"/>
    <x v="12"/>
    <x v="2"/>
    <n v="610"/>
    <n v="120951762.28"/>
    <n v="6718631.9400000004"/>
    <n v="1287975"/>
    <n v="159818810"/>
    <n v="8815910"/>
    <n v="168634720"/>
  </r>
  <r>
    <x v="9"/>
    <x v="12"/>
    <x v="12"/>
    <x v="3"/>
    <n v="1047"/>
    <n v="162929755.74000001"/>
    <n v="62407211.189999998"/>
    <n v="764413.99"/>
    <n v="285029191"/>
    <n v="96673004"/>
    <n v="381702195"/>
  </r>
  <r>
    <x v="9"/>
    <x v="12"/>
    <x v="12"/>
    <x v="4"/>
    <n v="52"/>
    <n v="8298298.5"/>
    <n v="4220501.76"/>
    <n v="0"/>
    <n v="9490069"/>
    <n v="5235608"/>
    <n v="14725677"/>
  </r>
  <r>
    <x v="9"/>
    <x v="13"/>
    <x v="13"/>
    <x v="0"/>
    <n v="1099"/>
    <n v="10379588.800000001"/>
    <n v="2277032.81"/>
    <n v="60000"/>
    <n v="11240598"/>
    <n v="2647450"/>
    <n v="13888048"/>
  </r>
  <r>
    <x v="9"/>
    <x v="13"/>
    <x v="13"/>
    <x v="1"/>
    <n v="15"/>
    <n v="310800.99"/>
    <n v="5585.64"/>
    <n v="0"/>
    <n v="322042"/>
    <n v="6587"/>
    <n v="328629"/>
  </r>
  <r>
    <x v="9"/>
    <x v="13"/>
    <x v="13"/>
    <x v="2"/>
    <n v="37"/>
    <n v="288020.33"/>
    <n v="97200"/>
    <n v="0"/>
    <n v="375969"/>
    <n v="100594"/>
    <n v="476563"/>
  </r>
  <r>
    <x v="9"/>
    <x v="13"/>
    <x v="13"/>
    <x v="3"/>
    <n v="63"/>
    <n v="970445.1"/>
    <n v="414399.96"/>
    <n v="0"/>
    <n v="1214752"/>
    <n v="483435"/>
    <n v="1698187"/>
  </r>
  <r>
    <x v="9"/>
    <x v="13"/>
    <x v="13"/>
    <x v="4"/>
    <n v="10"/>
    <n v="361724.18"/>
    <n v="100084.4"/>
    <n v="0"/>
    <n v="466409"/>
    <n v="105010"/>
    <n v="571419"/>
  </r>
  <r>
    <x v="9"/>
    <x v="13"/>
    <x v="14"/>
    <x v="0"/>
    <n v="85"/>
    <n v="197813.75"/>
    <n v="79642.149999999994"/>
    <n v="0"/>
    <n v="245352"/>
    <n v="106162"/>
    <n v="351514"/>
  </r>
  <r>
    <x v="9"/>
    <x v="13"/>
    <x v="14"/>
    <x v="1"/>
    <n v="1"/>
    <n v="0"/>
    <n v="1478.93"/>
    <n v="0"/>
    <n v="0"/>
    <n v="1979"/>
    <n v="1979"/>
  </r>
  <r>
    <x v="9"/>
    <x v="13"/>
    <x v="14"/>
    <x v="3"/>
    <n v="2"/>
    <n v="15490.4399999999"/>
    <n v="0"/>
    <n v="0"/>
    <n v="21492"/>
    <n v="0"/>
    <n v="21492"/>
  </r>
  <r>
    <x v="9"/>
    <x v="13"/>
    <x v="14"/>
    <x v="4"/>
    <n v="1"/>
    <n v="56609.279999999999"/>
    <n v="0"/>
    <n v="0"/>
    <n v="57110"/>
    <n v="0"/>
    <n v="57110"/>
  </r>
  <r>
    <x v="9"/>
    <x v="29"/>
    <x v="16"/>
    <x v="0"/>
    <n v="784"/>
    <n v="30623279.079999998"/>
    <n v="2635869.63"/>
    <n v="5023669.41"/>
    <n v="34177207"/>
    <n v="5860368"/>
    <n v="40037575"/>
  </r>
  <r>
    <x v="9"/>
    <x v="29"/>
    <x v="16"/>
    <x v="1"/>
    <n v="6"/>
    <n v="223532.16999999899"/>
    <n v="39664.449999999997"/>
    <n v="60000"/>
    <n v="233952"/>
    <n v="52666"/>
    <n v="286618"/>
  </r>
  <r>
    <x v="9"/>
    <x v="29"/>
    <x v="16"/>
    <x v="2"/>
    <n v="8"/>
    <n v="284800"/>
    <n v="0"/>
    <n v="2000"/>
    <n v="317465"/>
    <n v="0"/>
    <n v="317465"/>
  </r>
  <r>
    <x v="9"/>
    <x v="29"/>
    <x v="16"/>
    <x v="3"/>
    <n v="98"/>
    <n v="4447546.0199999996"/>
    <n v="836206.01"/>
    <n v="196500"/>
    <n v="5784379"/>
    <n v="1181565"/>
    <n v="6965944"/>
  </r>
  <r>
    <x v="9"/>
    <x v="29"/>
    <x v="16"/>
    <x v="4"/>
    <n v="30"/>
    <n v="1739195.21"/>
    <n v="394293.11"/>
    <n v="30000"/>
    <n v="2799751"/>
    <n v="408233"/>
    <n v="3207984"/>
  </r>
  <r>
    <x v="9"/>
    <x v="14"/>
    <x v="15"/>
    <x v="0"/>
    <n v="1892"/>
    <n v="23751301.239999998"/>
    <n v="6236164.1399999997"/>
    <n v="379177.93"/>
    <n v="25906246"/>
    <n v="7866517"/>
    <n v="33772763"/>
  </r>
  <r>
    <x v="9"/>
    <x v="14"/>
    <x v="15"/>
    <x v="1"/>
    <n v="54"/>
    <n v="1387992.7"/>
    <n v="77721.75"/>
    <n v="0"/>
    <n v="1469637"/>
    <n v="96104"/>
    <n v="1565741"/>
  </r>
  <r>
    <x v="9"/>
    <x v="14"/>
    <x v="15"/>
    <x v="2"/>
    <n v="52"/>
    <n v="2193486.5699999998"/>
    <n v="21231.24"/>
    <n v="0"/>
    <n v="2283553"/>
    <n v="24049"/>
    <n v="2307602"/>
  </r>
  <r>
    <x v="9"/>
    <x v="14"/>
    <x v="15"/>
    <x v="3"/>
    <n v="122"/>
    <n v="4008791.87"/>
    <n v="1168238.52"/>
    <n v="30000"/>
    <n v="4210280"/>
    <n v="1285967"/>
    <n v="5496247"/>
  </r>
  <r>
    <x v="9"/>
    <x v="14"/>
    <x v="15"/>
    <x v="4"/>
    <n v="78"/>
    <n v="2444302.9300000002"/>
    <n v="1298972.54"/>
    <n v="0"/>
    <n v="2605406"/>
    <n v="1387705"/>
    <n v="3993111"/>
  </r>
  <r>
    <x v="9"/>
    <x v="15"/>
    <x v="16"/>
    <x v="0"/>
    <n v="33"/>
    <n v="397799.81"/>
    <n v="45074.99"/>
    <n v="0"/>
    <n v="428921"/>
    <n v="51148"/>
    <n v="480069"/>
  </r>
  <r>
    <x v="9"/>
    <x v="15"/>
    <x v="16"/>
    <x v="2"/>
    <n v="1"/>
    <n v="3633.35"/>
    <n v="0"/>
    <n v="0"/>
    <n v="4634"/>
    <n v="0"/>
    <n v="4634"/>
  </r>
  <r>
    <x v="9"/>
    <x v="15"/>
    <x v="16"/>
    <x v="3"/>
    <n v="5"/>
    <n v="55807.82"/>
    <n v="1066.25"/>
    <n v="0"/>
    <n v="59807"/>
    <n v="2066"/>
    <n v="61873"/>
  </r>
  <r>
    <x v="9"/>
    <x v="15"/>
    <x v="16"/>
    <x v="4"/>
    <n v="1"/>
    <n v="19583.96"/>
    <n v="6632.97"/>
    <n v="0"/>
    <n v="20583"/>
    <n v="7707"/>
    <n v="28290"/>
  </r>
  <r>
    <x v="9"/>
    <x v="17"/>
    <x v="71"/>
    <x v="0"/>
    <n v="465"/>
    <n v="10234963.279999999"/>
    <n v="1347584.63"/>
    <n v="58632"/>
    <n v="10980813"/>
    <n v="1645990"/>
    <n v="12626803"/>
  </r>
  <r>
    <x v="9"/>
    <x v="17"/>
    <x v="71"/>
    <x v="1"/>
    <n v="4"/>
    <n v="82284.599999999904"/>
    <n v="2082.19"/>
    <n v="0"/>
    <n v="93516"/>
    <n v="4082"/>
    <n v="97598"/>
  </r>
  <r>
    <x v="9"/>
    <x v="17"/>
    <x v="71"/>
    <x v="2"/>
    <n v="3"/>
    <n v="382255.94"/>
    <n v="62293.02"/>
    <n v="0"/>
    <n v="392255"/>
    <n v="67293"/>
    <n v="459548"/>
  </r>
  <r>
    <x v="9"/>
    <x v="17"/>
    <x v="71"/>
    <x v="3"/>
    <n v="22"/>
    <n v="663699.25"/>
    <n v="235843.44"/>
    <n v="0"/>
    <n v="722886"/>
    <n v="280840"/>
    <n v="1003726"/>
  </r>
  <r>
    <x v="9"/>
    <x v="17"/>
    <x v="71"/>
    <x v="4"/>
    <n v="43"/>
    <n v="926814.13"/>
    <n v="339492.31"/>
    <n v="0"/>
    <n v="1052860"/>
    <n v="398451"/>
    <n v="1451311"/>
  </r>
  <r>
    <x v="9"/>
    <x v="19"/>
    <x v="20"/>
    <x v="0"/>
    <n v="722"/>
    <n v="6326245.3700000001"/>
    <n v="1347299.65"/>
    <n v="42220"/>
    <n v="6932352"/>
    <n v="1684166"/>
    <n v="8616518"/>
  </r>
  <r>
    <x v="9"/>
    <x v="19"/>
    <x v="20"/>
    <x v="1"/>
    <n v="13"/>
    <n v="547841.64"/>
    <n v="40000"/>
    <n v="0"/>
    <n v="572176"/>
    <n v="43032"/>
    <n v="615208"/>
  </r>
  <r>
    <x v="9"/>
    <x v="19"/>
    <x v="20"/>
    <x v="2"/>
    <n v="27"/>
    <n v="675718.28"/>
    <n v="20358.55"/>
    <n v="0"/>
    <n v="721065"/>
    <n v="24785"/>
    <n v="745850"/>
  </r>
  <r>
    <x v="9"/>
    <x v="19"/>
    <x v="20"/>
    <x v="3"/>
    <n v="13"/>
    <n v="39786.720000000001"/>
    <n v="0"/>
    <n v="0"/>
    <n v="72555"/>
    <n v="0"/>
    <n v="72555"/>
  </r>
  <r>
    <x v="9"/>
    <x v="19"/>
    <x v="20"/>
    <x v="4"/>
    <n v="65"/>
    <n v="2452324.88"/>
    <n v="377210.35"/>
    <n v="0"/>
    <n v="2900591"/>
    <n v="418892"/>
    <n v="3319483"/>
  </r>
  <r>
    <x v="9"/>
    <x v="20"/>
    <x v="21"/>
    <x v="0"/>
    <n v="337"/>
    <n v="6522793.0899999999"/>
    <n v="1210529.98"/>
    <n v="0"/>
    <n v="6704398"/>
    <n v="1456264"/>
    <n v="8160662"/>
  </r>
  <r>
    <x v="9"/>
    <x v="20"/>
    <x v="21"/>
    <x v="1"/>
    <n v="4"/>
    <n v="92023.77"/>
    <n v="0"/>
    <n v="0"/>
    <n v="117092"/>
    <n v="917"/>
    <n v="118009"/>
  </r>
  <r>
    <x v="9"/>
    <x v="20"/>
    <x v="21"/>
    <x v="2"/>
    <n v="20"/>
    <n v="421196.29"/>
    <n v="0"/>
    <n v="0"/>
    <n v="492443"/>
    <n v="0"/>
    <n v="492443"/>
  </r>
  <r>
    <x v="9"/>
    <x v="20"/>
    <x v="21"/>
    <x v="4"/>
    <n v="15"/>
    <n v="855143.08"/>
    <n v="120588.84"/>
    <n v="0"/>
    <n v="875643"/>
    <n v="146148"/>
    <n v="1021791"/>
  </r>
  <r>
    <x v="9"/>
    <x v="20"/>
    <x v="22"/>
    <x v="0"/>
    <n v="88"/>
    <n v="3709518.08"/>
    <n v="569607.02"/>
    <n v="14689"/>
    <n v="3634214"/>
    <n v="661117"/>
    <n v="4295331"/>
  </r>
  <r>
    <x v="9"/>
    <x v="20"/>
    <x v="22"/>
    <x v="1"/>
    <n v="4"/>
    <n v="215885.36"/>
    <n v="0"/>
    <n v="0"/>
    <n v="225385"/>
    <n v="2346"/>
    <n v="227731"/>
  </r>
  <r>
    <x v="9"/>
    <x v="20"/>
    <x v="22"/>
    <x v="2"/>
    <n v="1"/>
    <n v="170266.56"/>
    <n v="26712.63"/>
    <n v="0"/>
    <n v="171517"/>
    <n v="27963"/>
    <n v="199480"/>
  </r>
  <r>
    <x v="9"/>
    <x v="20"/>
    <x v="22"/>
    <x v="3"/>
    <n v="2"/>
    <n v="32275.7399999999"/>
    <n v="0"/>
    <n v="0"/>
    <n v="34775"/>
    <n v="0"/>
    <n v="34775"/>
  </r>
  <r>
    <x v="9"/>
    <x v="20"/>
    <x v="22"/>
    <x v="4"/>
    <n v="1"/>
    <n v="22900.9"/>
    <n v="0"/>
    <n v="0"/>
    <n v="24151"/>
    <n v="0"/>
    <n v="24151"/>
  </r>
  <r>
    <x v="9"/>
    <x v="20"/>
    <x v="23"/>
    <x v="0"/>
    <n v="11"/>
    <n v="106613.659999999"/>
    <n v="21846.03"/>
    <n v="0"/>
    <n v="109024"/>
    <n v="24096"/>
    <n v="133120"/>
  </r>
  <r>
    <x v="9"/>
    <x v="20"/>
    <x v="23"/>
    <x v="4"/>
    <n v="1"/>
    <n v="86948.08"/>
    <n v="15825.44"/>
    <n v="0"/>
    <n v="88198"/>
    <n v="17075"/>
    <n v="105273"/>
  </r>
  <r>
    <x v="10"/>
    <x v="22"/>
    <x v="84"/>
    <x v="0"/>
    <n v="292"/>
    <n v="367011.46"/>
    <n v="71848.429999999993"/>
    <n v="0"/>
    <n v="495047"/>
    <n v="118490"/>
    <n v="613537"/>
  </r>
  <r>
    <x v="10"/>
    <x v="22"/>
    <x v="84"/>
    <x v="1"/>
    <n v="68"/>
    <n v="108481.25"/>
    <n v="10715.06"/>
    <n v="0"/>
    <n v="151068"/>
    <n v="19047"/>
    <n v="170115"/>
  </r>
  <r>
    <x v="10"/>
    <x v="22"/>
    <x v="84"/>
    <x v="2"/>
    <n v="12"/>
    <n v="34633.72"/>
    <n v="1862.5"/>
    <n v="0"/>
    <n v="37820"/>
    <n v="2800"/>
    <n v="40620"/>
  </r>
  <r>
    <x v="10"/>
    <x v="22"/>
    <x v="84"/>
    <x v="3"/>
    <n v="41"/>
    <n v="130828.17"/>
    <n v="28319.33"/>
    <n v="0"/>
    <n v="157065"/>
    <n v="43798"/>
    <n v="200863"/>
  </r>
  <r>
    <x v="10"/>
    <x v="4"/>
    <x v="24"/>
    <x v="0"/>
    <n v="290"/>
    <n v="712993.429999999"/>
    <n v="175080.04"/>
    <n v="0"/>
    <n v="895654"/>
    <n v="256200"/>
    <n v="1151854"/>
  </r>
  <r>
    <x v="10"/>
    <x v="4"/>
    <x v="24"/>
    <x v="1"/>
    <n v="14"/>
    <n v="39116.089999999997"/>
    <n v="5392.42"/>
    <n v="0"/>
    <n v="46484"/>
    <n v="6893"/>
    <n v="53377"/>
  </r>
  <r>
    <x v="10"/>
    <x v="4"/>
    <x v="24"/>
    <x v="2"/>
    <n v="8"/>
    <n v="5203.6000000000004"/>
    <n v="1060"/>
    <n v="0"/>
    <n v="27263"/>
    <n v="1875"/>
    <n v="29138"/>
  </r>
  <r>
    <x v="10"/>
    <x v="4"/>
    <x v="24"/>
    <x v="3"/>
    <n v="74"/>
    <n v="214141.47999999899"/>
    <n v="48384.42"/>
    <n v="0"/>
    <n v="269675"/>
    <n v="64937"/>
    <n v="334612"/>
  </r>
  <r>
    <x v="10"/>
    <x v="43"/>
    <x v="2"/>
    <x v="0"/>
    <n v="22"/>
    <n v="51451.78"/>
    <n v="2780"/>
    <n v="0"/>
    <n v="63416"/>
    <n v="6853"/>
    <n v="70269"/>
  </r>
  <r>
    <x v="10"/>
    <x v="43"/>
    <x v="2"/>
    <x v="1"/>
    <n v="2"/>
    <n v="0"/>
    <n v="0"/>
    <n v="0"/>
    <n v="0"/>
    <n v="0"/>
    <n v="0"/>
  </r>
  <r>
    <x v="10"/>
    <x v="23"/>
    <x v="2"/>
    <x v="0"/>
    <n v="533"/>
    <n v="1143558.1599999999"/>
    <n v="164354.13"/>
    <n v="0"/>
    <n v="2891104"/>
    <n v="1978665"/>
    <n v="4869769"/>
  </r>
  <r>
    <x v="10"/>
    <x v="23"/>
    <x v="2"/>
    <x v="1"/>
    <n v="62"/>
    <n v="122686.21"/>
    <n v="32967.019999999997"/>
    <n v="0"/>
    <n v="421115"/>
    <n v="47404"/>
    <n v="468519"/>
  </r>
  <r>
    <x v="10"/>
    <x v="23"/>
    <x v="2"/>
    <x v="2"/>
    <n v="13"/>
    <n v="21859.22"/>
    <n v="0"/>
    <n v="0"/>
    <n v="28919"/>
    <n v="0"/>
    <n v="28919"/>
  </r>
  <r>
    <x v="10"/>
    <x v="23"/>
    <x v="2"/>
    <x v="3"/>
    <n v="25"/>
    <n v="200822.95"/>
    <n v="8267.84"/>
    <n v="0"/>
    <n v="237230"/>
    <n v="12018"/>
    <n v="249248"/>
  </r>
  <r>
    <x v="10"/>
    <x v="31"/>
    <x v="2"/>
    <x v="0"/>
    <n v="43"/>
    <n v="341101.79"/>
    <n v="15239.58"/>
    <n v="0"/>
    <n v="745594"/>
    <n v="308230"/>
    <n v="1053824"/>
  </r>
  <r>
    <x v="10"/>
    <x v="31"/>
    <x v="2"/>
    <x v="1"/>
    <n v="3"/>
    <n v="105636.51"/>
    <n v="500"/>
    <n v="0"/>
    <n v="107138"/>
    <n v="1000"/>
    <n v="108138"/>
  </r>
  <r>
    <x v="10"/>
    <x v="31"/>
    <x v="2"/>
    <x v="2"/>
    <n v="2"/>
    <n v="0"/>
    <n v="0"/>
    <n v="0"/>
    <n v="0"/>
    <n v="0"/>
    <n v="0"/>
  </r>
  <r>
    <x v="10"/>
    <x v="31"/>
    <x v="2"/>
    <x v="3"/>
    <n v="12"/>
    <n v="7723.78"/>
    <n v="4253.6499999999996"/>
    <n v="0"/>
    <n v="9792"/>
    <n v="6216"/>
    <n v="16008"/>
  </r>
  <r>
    <x v="10"/>
    <x v="40"/>
    <x v="2"/>
    <x v="0"/>
    <n v="153"/>
    <n v="2693497.97"/>
    <n v="62526.98"/>
    <n v="0"/>
    <n v="3012465"/>
    <n v="287222"/>
    <n v="3299687"/>
  </r>
  <r>
    <x v="10"/>
    <x v="40"/>
    <x v="2"/>
    <x v="1"/>
    <n v="17"/>
    <n v="482008.47"/>
    <n v="7452.94"/>
    <n v="0"/>
    <n v="517895"/>
    <n v="10091"/>
    <n v="527986"/>
  </r>
  <r>
    <x v="10"/>
    <x v="40"/>
    <x v="2"/>
    <x v="2"/>
    <n v="11"/>
    <n v="308300"/>
    <n v="0"/>
    <n v="0"/>
    <n v="329900"/>
    <n v="0"/>
    <n v="329900"/>
  </r>
  <r>
    <x v="10"/>
    <x v="40"/>
    <x v="2"/>
    <x v="3"/>
    <n v="12"/>
    <n v="248463.55"/>
    <n v="91419.16"/>
    <n v="0"/>
    <n v="269152"/>
    <n v="98362"/>
    <n v="367514"/>
  </r>
  <r>
    <x v="10"/>
    <x v="40"/>
    <x v="85"/>
    <x v="0"/>
    <n v="1385"/>
    <n v="7392643.9500000002"/>
    <n v="437021.35"/>
    <n v="0"/>
    <n v="26123101"/>
    <n v="2389135"/>
    <n v="28512236"/>
  </r>
  <r>
    <x v="10"/>
    <x v="40"/>
    <x v="85"/>
    <x v="1"/>
    <n v="222"/>
    <n v="1389527.04"/>
    <n v="85342.69"/>
    <n v="0"/>
    <n v="2528817"/>
    <n v="129794"/>
    <n v="2658611"/>
  </r>
  <r>
    <x v="10"/>
    <x v="40"/>
    <x v="85"/>
    <x v="2"/>
    <n v="59"/>
    <n v="377203.08"/>
    <n v="6720"/>
    <n v="0"/>
    <n v="474838"/>
    <n v="18650"/>
    <n v="493488"/>
  </r>
  <r>
    <x v="10"/>
    <x v="40"/>
    <x v="85"/>
    <x v="3"/>
    <n v="36"/>
    <n v="417524.23"/>
    <n v="139342.31"/>
    <n v="0"/>
    <n v="551342"/>
    <n v="331009"/>
    <n v="882351"/>
  </r>
  <r>
    <x v="10"/>
    <x v="40"/>
    <x v="85"/>
    <x v="4"/>
    <n v="2"/>
    <n v="5000"/>
    <n v="800"/>
    <n v="0"/>
    <n v="5700"/>
    <n v="1800"/>
    <n v="7500"/>
  </r>
  <r>
    <x v="10"/>
    <x v="5"/>
    <x v="2"/>
    <x v="0"/>
    <n v="11"/>
    <n v="46184.549999999901"/>
    <n v="2320.25"/>
    <n v="0"/>
    <n v="52271"/>
    <n v="2824"/>
    <n v="55095"/>
  </r>
  <r>
    <x v="10"/>
    <x v="5"/>
    <x v="2"/>
    <x v="2"/>
    <n v="19"/>
    <n v="76115.53"/>
    <n v="0"/>
    <n v="0"/>
    <n v="94318"/>
    <n v="0"/>
    <n v="94318"/>
  </r>
  <r>
    <x v="10"/>
    <x v="5"/>
    <x v="2"/>
    <x v="3"/>
    <n v="4"/>
    <n v="3878.46"/>
    <n v="17262.04"/>
    <n v="0"/>
    <n v="4379"/>
    <n v="37418"/>
    <n v="41797"/>
  </r>
  <r>
    <x v="10"/>
    <x v="5"/>
    <x v="2"/>
    <x v="4"/>
    <n v="1"/>
    <n v="0"/>
    <n v="0"/>
    <n v="0"/>
    <n v="0"/>
    <n v="0"/>
    <n v="0"/>
  </r>
  <r>
    <x v="10"/>
    <x v="24"/>
    <x v="25"/>
    <x v="0"/>
    <n v="637"/>
    <n v="3235537.11"/>
    <n v="394540.73"/>
    <n v="0"/>
    <n v="14852315"/>
    <n v="2397007"/>
    <n v="17249322"/>
  </r>
  <r>
    <x v="10"/>
    <x v="24"/>
    <x v="25"/>
    <x v="1"/>
    <n v="49"/>
    <n v="1667100.69"/>
    <n v="41881.519999999997"/>
    <n v="0"/>
    <n v="1779788"/>
    <n v="60670"/>
    <n v="1840458"/>
  </r>
  <r>
    <x v="10"/>
    <x v="24"/>
    <x v="25"/>
    <x v="2"/>
    <n v="24"/>
    <n v="222740.8"/>
    <n v="18153.7"/>
    <n v="0"/>
    <n v="238057"/>
    <n v="21115"/>
    <n v="259172"/>
  </r>
  <r>
    <x v="10"/>
    <x v="24"/>
    <x v="25"/>
    <x v="3"/>
    <n v="107"/>
    <n v="1863997.8599999901"/>
    <n v="378588.7"/>
    <n v="0"/>
    <n v="2133194"/>
    <n v="1084261"/>
    <n v="3217455"/>
  </r>
  <r>
    <x v="10"/>
    <x v="24"/>
    <x v="25"/>
    <x v="4"/>
    <n v="2"/>
    <n v="30971.22"/>
    <n v="7908"/>
    <n v="0"/>
    <n v="55000"/>
    <n v="9500"/>
    <n v="64500"/>
  </r>
  <r>
    <x v="10"/>
    <x v="32"/>
    <x v="86"/>
    <x v="0"/>
    <n v="888"/>
    <n v="5710697.4799999902"/>
    <n v="1289030.1399999999"/>
    <n v="0"/>
    <n v="7213448"/>
    <n v="2040790"/>
    <n v="9254238"/>
  </r>
  <r>
    <x v="10"/>
    <x v="32"/>
    <x v="86"/>
    <x v="1"/>
    <n v="20"/>
    <n v="184603.66"/>
    <n v="21882.639999999999"/>
    <n v="0"/>
    <n v="233705"/>
    <n v="25133"/>
    <n v="258838"/>
  </r>
  <r>
    <x v="10"/>
    <x v="32"/>
    <x v="86"/>
    <x v="2"/>
    <n v="11"/>
    <n v="137947.5"/>
    <n v="14770.68"/>
    <n v="0"/>
    <n v="149686"/>
    <n v="19892"/>
    <n v="169578"/>
  </r>
  <r>
    <x v="10"/>
    <x v="32"/>
    <x v="86"/>
    <x v="3"/>
    <n v="118"/>
    <n v="2905609.2"/>
    <n v="843903.61"/>
    <n v="0"/>
    <n v="6908386"/>
    <n v="1974624"/>
    <n v="8883010"/>
  </r>
  <r>
    <x v="10"/>
    <x v="32"/>
    <x v="86"/>
    <x v="4"/>
    <n v="7"/>
    <n v="182937.61"/>
    <n v="74752.19"/>
    <n v="0"/>
    <n v="204070"/>
    <n v="144585"/>
    <n v="348655"/>
  </r>
  <r>
    <x v="10"/>
    <x v="26"/>
    <x v="87"/>
    <x v="0"/>
    <n v="1736"/>
    <n v="6601550.4699999997"/>
    <n v="1029236.08"/>
    <n v="0"/>
    <n v="9261351"/>
    <n v="1800409"/>
    <n v="11061760"/>
  </r>
  <r>
    <x v="10"/>
    <x v="26"/>
    <x v="87"/>
    <x v="1"/>
    <n v="203"/>
    <n v="870073.97"/>
    <n v="77403.78"/>
    <n v="0"/>
    <n v="1462723"/>
    <n v="218923"/>
    <n v="1681646"/>
  </r>
  <r>
    <x v="10"/>
    <x v="26"/>
    <x v="87"/>
    <x v="2"/>
    <n v="74"/>
    <n v="567317.14"/>
    <n v="24615"/>
    <n v="0"/>
    <n v="662726"/>
    <n v="29270"/>
    <n v="691996"/>
  </r>
  <r>
    <x v="10"/>
    <x v="26"/>
    <x v="87"/>
    <x v="3"/>
    <n v="112"/>
    <n v="935091.55"/>
    <n v="276245.69"/>
    <n v="0"/>
    <n v="1351380"/>
    <n v="499939"/>
    <n v="1851319"/>
  </r>
  <r>
    <x v="10"/>
    <x v="26"/>
    <x v="87"/>
    <x v="4"/>
    <n v="1"/>
    <n v="5486.39"/>
    <n v="0"/>
    <n v="0"/>
    <n v="6500"/>
    <n v="0"/>
    <n v="6500"/>
  </r>
  <r>
    <x v="10"/>
    <x v="26"/>
    <x v="81"/>
    <x v="0"/>
    <n v="8225"/>
    <n v="98189126.390000001"/>
    <n v="16891400.32"/>
    <n v="0"/>
    <n v="905612262"/>
    <n v="44683445"/>
    <n v="950295707"/>
  </r>
  <r>
    <x v="10"/>
    <x v="26"/>
    <x v="81"/>
    <x v="1"/>
    <n v="1006"/>
    <n v="16192780.99"/>
    <n v="1880270.92"/>
    <n v="0"/>
    <n v="22929783"/>
    <n v="10446088"/>
    <n v="33375871"/>
  </r>
  <r>
    <x v="10"/>
    <x v="26"/>
    <x v="81"/>
    <x v="2"/>
    <n v="534"/>
    <n v="22275372.379999999"/>
    <n v="214980.25"/>
    <n v="0"/>
    <n v="27277293"/>
    <n v="6719326"/>
    <n v="33996619"/>
  </r>
  <r>
    <x v="10"/>
    <x v="26"/>
    <x v="81"/>
    <x v="3"/>
    <n v="571"/>
    <n v="15149300.24"/>
    <n v="5220927.91"/>
    <n v="0"/>
    <n v="22858399"/>
    <n v="14310328"/>
    <n v="37168727"/>
  </r>
  <r>
    <x v="10"/>
    <x v="26"/>
    <x v="81"/>
    <x v="4"/>
    <n v="21"/>
    <n v="476042.61"/>
    <n v="318550.2"/>
    <n v="0"/>
    <n v="530761"/>
    <n v="339627"/>
    <n v="870388"/>
  </r>
  <r>
    <x v="10"/>
    <x v="9"/>
    <x v="88"/>
    <x v="0"/>
    <n v="3494"/>
    <n v="12701770.939999999"/>
    <n v="2123869.11"/>
    <n v="171100"/>
    <n v="15064067"/>
    <n v="2885093"/>
    <n v="17949160"/>
  </r>
  <r>
    <x v="10"/>
    <x v="9"/>
    <x v="88"/>
    <x v="1"/>
    <n v="377"/>
    <n v="1409150.5"/>
    <n v="151202.18"/>
    <n v="0"/>
    <n v="1587876"/>
    <n v="218763"/>
    <n v="1806639"/>
  </r>
  <r>
    <x v="10"/>
    <x v="9"/>
    <x v="88"/>
    <x v="2"/>
    <n v="207"/>
    <n v="2793963.12"/>
    <n v="38914.51"/>
    <n v="0"/>
    <n v="3006670"/>
    <n v="48162"/>
    <n v="3054832"/>
  </r>
  <r>
    <x v="10"/>
    <x v="9"/>
    <x v="88"/>
    <x v="3"/>
    <n v="296"/>
    <n v="2429672.31"/>
    <n v="1149729.8999999999"/>
    <n v="0"/>
    <n v="2681481"/>
    <n v="1333787"/>
    <n v="4015268"/>
  </r>
  <r>
    <x v="10"/>
    <x v="9"/>
    <x v="88"/>
    <x v="4"/>
    <n v="4"/>
    <n v="307.45"/>
    <n v="0"/>
    <n v="0"/>
    <n v="3400"/>
    <n v="0"/>
    <n v="3400"/>
  </r>
  <r>
    <x v="10"/>
    <x v="27"/>
    <x v="11"/>
    <x v="0"/>
    <n v="3004"/>
    <n v="20756153.350000001"/>
    <n v="3269770.85"/>
    <n v="676263.1"/>
    <n v="23409469"/>
    <n v="4241949"/>
    <n v="27651418"/>
  </r>
  <r>
    <x v="10"/>
    <x v="27"/>
    <x v="11"/>
    <x v="1"/>
    <n v="122"/>
    <n v="911897.71"/>
    <n v="40027.26"/>
    <n v="0"/>
    <n v="998347"/>
    <n v="60542"/>
    <n v="1058889"/>
  </r>
  <r>
    <x v="10"/>
    <x v="27"/>
    <x v="11"/>
    <x v="2"/>
    <n v="51"/>
    <n v="488967.08"/>
    <n v="16069.8"/>
    <n v="0"/>
    <n v="526726"/>
    <n v="18571"/>
    <n v="545297"/>
  </r>
  <r>
    <x v="10"/>
    <x v="27"/>
    <x v="11"/>
    <x v="3"/>
    <n v="264"/>
    <n v="3506807.19"/>
    <n v="1265569.8699999901"/>
    <n v="5250"/>
    <n v="3855923"/>
    <n v="1510613"/>
    <n v="5366536"/>
  </r>
  <r>
    <x v="10"/>
    <x v="27"/>
    <x v="11"/>
    <x v="4"/>
    <n v="8"/>
    <n v="21136.49"/>
    <n v="1718.88"/>
    <n v="0"/>
    <n v="24900"/>
    <n v="3400"/>
    <n v="28300"/>
  </r>
  <r>
    <x v="10"/>
    <x v="27"/>
    <x v="27"/>
    <x v="0"/>
    <n v="10075"/>
    <n v="114352503.43000001"/>
    <n v="16252626.6"/>
    <n v="994670.72"/>
    <n v="127559375"/>
    <n v="21073316"/>
    <n v="148632691"/>
  </r>
  <r>
    <x v="10"/>
    <x v="27"/>
    <x v="27"/>
    <x v="1"/>
    <n v="985"/>
    <n v="13717327.189999999"/>
    <n v="948529.95"/>
    <n v="323040.21999999997"/>
    <n v="14894025"/>
    <n v="1191687"/>
    <n v="16085712"/>
  </r>
  <r>
    <x v="10"/>
    <x v="27"/>
    <x v="27"/>
    <x v="2"/>
    <n v="487"/>
    <n v="18294253.57"/>
    <n v="142017.1"/>
    <n v="0"/>
    <n v="20744550"/>
    <n v="206461"/>
    <n v="20951011"/>
  </r>
  <r>
    <x v="10"/>
    <x v="27"/>
    <x v="27"/>
    <x v="3"/>
    <n v="744"/>
    <n v="22260035.449999999"/>
    <n v="9028055.9700000007"/>
    <n v="22500"/>
    <n v="27774622"/>
    <n v="19055466"/>
    <n v="46830088"/>
  </r>
  <r>
    <x v="10"/>
    <x v="27"/>
    <x v="27"/>
    <x v="4"/>
    <n v="43"/>
    <n v="2462174.1800000002"/>
    <n v="770713.63"/>
    <n v="0"/>
    <n v="2536534"/>
    <n v="800792"/>
    <n v="3337326"/>
  </r>
  <r>
    <x v="10"/>
    <x v="10"/>
    <x v="45"/>
    <x v="0"/>
    <n v="31"/>
    <n v="73623.83"/>
    <n v="4166.24"/>
    <n v="0"/>
    <n v="91844"/>
    <n v="10325"/>
    <n v="102169"/>
  </r>
  <r>
    <x v="10"/>
    <x v="10"/>
    <x v="45"/>
    <x v="1"/>
    <n v="1"/>
    <n v="5490.83"/>
    <n v="0"/>
    <n v="0"/>
    <n v="5991"/>
    <n v="0"/>
    <n v="5991"/>
  </r>
  <r>
    <x v="10"/>
    <x v="10"/>
    <x v="45"/>
    <x v="3"/>
    <n v="1"/>
    <n v="6883.74"/>
    <n v="9614.76"/>
    <n v="0"/>
    <n v="7884"/>
    <n v="5808"/>
    <n v="13692"/>
  </r>
  <r>
    <x v="10"/>
    <x v="30"/>
    <x v="33"/>
    <x v="0"/>
    <n v="5650"/>
    <n v="58197968.25"/>
    <n v="8883399.2100000009"/>
    <n v="3782939.29"/>
    <n v="62207806"/>
    <n v="10568470"/>
    <n v="72776276"/>
  </r>
  <r>
    <x v="10"/>
    <x v="30"/>
    <x v="33"/>
    <x v="1"/>
    <n v="165"/>
    <n v="2726723.11"/>
    <n v="232891.23"/>
    <n v="90000"/>
    <n v="2915131"/>
    <n v="276565"/>
    <n v="3191696"/>
  </r>
  <r>
    <x v="10"/>
    <x v="30"/>
    <x v="33"/>
    <x v="2"/>
    <n v="136"/>
    <n v="5936452.79"/>
    <n v="315663.21000000002"/>
    <n v="90000"/>
    <n v="6039653"/>
    <n v="359372"/>
    <n v="6399025"/>
  </r>
  <r>
    <x v="10"/>
    <x v="30"/>
    <x v="33"/>
    <x v="3"/>
    <n v="438"/>
    <n v="12900751.32"/>
    <n v="3771995.48"/>
    <n v="210000"/>
    <n v="13574444"/>
    <n v="4237300"/>
    <n v="17811744"/>
  </r>
  <r>
    <x v="10"/>
    <x v="30"/>
    <x v="33"/>
    <x v="4"/>
    <n v="67"/>
    <n v="1947365.54"/>
    <n v="484471.32999999903"/>
    <n v="30000"/>
    <n v="2009299"/>
    <n v="530448"/>
    <n v="2539747"/>
  </r>
  <r>
    <x v="10"/>
    <x v="11"/>
    <x v="89"/>
    <x v="0"/>
    <n v="421"/>
    <n v="1846272.96"/>
    <n v="324059.74"/>
    <n v="60000"/>
    <n v="2391190"/>
    <n v="481419"/>
    <n v="2872609"/>
  </r>
  <r>
    <x v="10"/>
    <x v="11"/>
    <x v="89"/>
    <x v="1"/>
    <n v="6"/>
    <n v="29428.52"/>
    <n v="0"/>
    <n v="0"/>
    <n v="31931"/>
    <n v="0"/>
    <n v="31931"/>
  </r>
  <r>
    <x v="10"/>
    <x v="11"/>
    <x v="89"/>
    <x v="2"/>
    <n v="3"/>
    <n v="24993.040000000001"/>
    <n v="0"/>
    <n v="0"/>
    <n v="26253"/>
    <n v="0"/>
    <n v="26253"/>
  </r>
  <r>
    <x v="10"/>
    <x v="11"/>
    <x v="89"/>
    <x v="3"/>
    <n v="61"/>
    <n v="398020.86"/>
    <n v="194033.33"/>
    <n v="0"/>
    <n v="479439"/>
    <n v="251187"/>
    <n v="730626"/>
  </r>
  <r>
    <x v="10"/>
    <x v="11"/>
    <x v="89"/>
    <x v="4"/>
    <n v="18"/>
    <n v="211378.139999999"/>
    <n v="51766.239999999998"/>
    <n v="0"/>
    <n v="252120"/>
    <n v="91919"/>
    <n v="344039"/>
  </r>
  <r>
    <x v="10"/>
    <x v="11"/>
    <x v="48"/>
    <x v="0"/>
    <n v="476"/>
    <n v="613871.35"/>
    <n v="98219.45"/>
    <n v="14843.76"/>
    <n v="789788"/>
    <n v="129427"/>
    <n v="919215"/>
  </r>
  <r>
    <x v="10"/>
    <x v="11"/>
    <x v="48"/>
    <x v="1"/>
    <n v="41"/>
    <n v="5982.69"/>
    <n v="0"/>
    <n v="0"/>
    <n v="8482"/>
    <n v="0"/>
    <n v="8482"/>
  </r>
  <r>
    <x v="10"/>
    <x v="11"/>
    <x v="48"/>
    <x v="2"/>
    <n v="1"/>
    <n v="0"/>
    <n v="0"/>
    <n v="0"/>
    <n v="0"/>
    <n v="0"/>
    <n v="0"/>
  </r>
  <r>
    <x v="10"/>
    <x v="11"/>
    <x v="48"/>
    <x v="3"/>
    <n v="13"/>
    <n v="13509.4"/>
    <n v="1634.2"/>
    <n v="0"/>
    <n v="14509"/>
    <n v="2634"/>
    <n v="17143"/>
  </r>
  <r>
    <x v="10"/>
    <x v="11"/>
    <x v="48"/>
    <x v="4"/>
    <n v="3"/>
    <n v="0"/>
    <n v="0"/>
    <n v="0"/>
    <n v="0"/>
    <n v="0"/>
    <n v="0"/>
  </r>
  <r>
    <x v="10"/>
    <x v="11"/>
    <x v="63"/>
    <x v="0"/>
    <n v="246"/>
    <n v="2631500.69"/>
    <n v="287099.21999999997"/>
    <n v="302934.90999999997"/>
    <n v="2870657"/>
    <n v="334366"/>
    <n v="3205023"/>
  </r>
  <r>
    <x v="10"/>
    <x v="11"/>
    <x v="63"/>
    <x v="1"/>
    <n v="13"/>
    <n v="119000.64"/>
    <n v="4829.78"/>
    <n v="0"/>
    <n v="124017"/>
    <n v="5829"/>
    <n v="129846"/>
  </r>
  <r>
    <x v="10"/>
    <x v="11"/>
    <x v="63"/>
    <x v="2"/>
    <n v="9"/>
    <n v="240105.88"/>
    <n v="78743.23"/>
    <n v="45000"/>
    <n v="258943"/>
    <n v="93812"/>
    <n v="352755"/>
  </r>
  <r>
    <x v="10"/>
    <x v="11"/>
    <x v="63"/>
    <x v="3"/>
    <n v="95"/>
    <n v="3282422.03"/>
    <n v="1210897.5900000001"/>
    <n v="0"/>
    <n v="3454732"/>
    <n v="1310347"/>
    <n v="4765079"/>
  </r>
  <r>
    <x v="10"/>
    <x v="11"/>
    <x v="63"/>
    <x v="4"/>
    <n v="18"/>
    <n v="461525.5"/>
    <n v="98176.26"/>
    <n v="0"/>
    <n v="484165"/>
    <n v="107680"/>
    <n v="591845"/>
  </r>
  <r>
    <x v="10"/>
    <x v="12"/>
    <x v="10"/>
    <x v="0"/>
    <n v="8"/>
    <n v="99416.77"/>
    <n v="9492.02"/>
    <n v="0"/>
    <n v="108420"/>
    <n v="12578"/>
    <n v="120998"/>
  </r>
  <r>
    <x v="10"/>
    <x v="12"/>
    <x v="10"/>
    <x v="3"/>
    <n v="1"/>
    <n v="221454.65"/>
    <n v="79867.19"/>
    <n v="0"/>
    <n v="224455"/>
    <n v="82868"/>
    <n v="307323"/>
  </r>
  <r>
    <x v="10"/>
    <x v="12"/>
    <x v="10"/>
    <x v="4"/>
    <n v="1"/>
    <n v="0"/>
    <n v="0"/>
    <n v="0"/>
    <n v="0"/>
    <n v="0"/>
    <n v="0"/>
  </r>
  <r>
    <x v="10"/>
    <x v="12"/>
    <x v="90"/>
    <x v="0"/>
    <n v="999"/>
    <n v="7481462.4199999999"/>
    <n v="1103890.1499999999"/>
    <n v="119555"/>
    <n v="8210534"/>
    <n v="1347708"/>
    <n v="9558242"/>
  </r>
  <r>
    <x v="10"/>
    <x v="12"/>
    <x v="90"/>
    <x v="1"/>
    <n v="105"/>
    <n v="776339.07"/>
    <n v="81426.52"/>
    <n v="0"/>
    <n v="824599"/>
    <n v="108284"/>
    <n v="932883"/>
  </r>
  <r>
    <x v="10"/>
    <x v="12"/>
    <x v="90"/>
    <x v="2"/>
    <n v="24"/>
    <n v="1017354.86"/>
    <n v="29809.919999999998"/>
    <n v="0"/>
    <n v="1029187"/>
    <n v="40044"/>
    <n v="1069231"/>
  </r>
  <r>
    <x v="10"/>
    <x v="12"/>
    <x v="90"/>
    <x v="3"/>
    <n v="83"/>
    <n v="1694600.51"/>
    <n v="688509.61"/>
    <n v="30000"/>
    <n v="1814852"/>
    <n v="843811"/>
    <n v="2658663"/>
  </r>
  <r>
    <x v="10"/>
    <x v="12"/>
    <x v="90"/>
    <x v="4"/>
    <n v="12"/>
    <n v="154656.81"/>
    <n v="186408.59"/>
    <n v="0"/>
    <n v="161658"/>
    <n v="189837"/>
    <n v="351495"/>
  </r>
  <r>
    <x v="10"/>
    <x v="35"/>
    <x v="91"/>
    <x v="0"/>
    <n v="626"/>
    <n v="6899513.0800000001"/>
    <n v="1295369.71"/>
    <n v="40310.01"/>
    <n v="7478690"/>
    <n v="1552630"/>
    <n v="9031320"/>
  </r>
  <r>
    <x v="10"/>
    <x v="35"/>
    <x v="91"/>
    <x v="1"/>
    <n v="15"/>
    <n v="172827.02"/>
    <n v="19051.88"/>
    <n v="0"/>
    <n v="182746"/>
    <n v="23098"/>
    <n v="205844"/>
  </r>
  <r>
    <x v="10"/>
    <x v="35"/>
    <x v="91"/>
    <x v="2"/>
    <n v="5"/>
    <n v="58292.36"/>
    <n v="0"/>
    <n v="0"/>
    <n v="61478"/>
    <n v="0"/>
    <n v="61478"/>
  </r>
  <r>
    <x v="10"/>
    <x v="35"/>
    <x v="91"/>
    <x v="3"/>
    <n v="41"/>
    <n v="533884.5"/>
    <n v="244200.46"/>
    <n v="0"/>
    <n v="577517"/>
    <n v="261366"/>
    <n v="838883"/>
  </r>
  <r>
    <x v="10"/>
    <x v="35"/>
    <x v="91"/>
    <x v="4"/>
    <n v="10"/>
    <n v="238829.89"/>
    <n v="47952.719999999899"/>
    <n v="0"/>
    <n v="245365"/>
    <n v="50955"/>
    <n v="296320"/>
  </r>
  <r>
    <x v="10"/>
    <x v="13"/>
    <x v="92"/>
    <x v="0"/>
    <n v="53"/>
    <n v="261093.59"/>
    <n v="21844.36"/>
    <n v="0"/>
    <n v="278579"/>
    <n v="28271"/>
    <n v="306850"/>
  </r>
  <r>
    <x v="10"/>
    <x v="13"/>
    <x v="92"/>
    <x v="1"/>
    <n v="1"/>
    <n v="0"/>
    <n v="0"/>
    <n v="0"/>
    <n v="0"/>
    <n v="0"/>
    <n v="0"/>
  </r>
  <r>
    <x v="10"/>
    <x v="13"/>
    <x v="92"/>
    <x v="2"/>
    <n v="11"/>
    <n v="1023736.35"/>
    <n v="0"/>
    <n v="0"/>
    <n v="1019620"/>
    <n v="0"/>
    <n v="1019620"/>
  </r>
  <r>
    <x v="10"/>
    <x v="13"/>
    <x v="92"/>
    <x v="3"/>
    <n v="13"/>
    <n v="235883.51999999999"/>
    <n v="34877.54"/>
    <n v="0"/>
    <n v="252426"/>
    <n v="38489"/>
    <n v="290915"/>
  </r>
  <r>
    <x v="10"/>
    <x v="13"/>
    <x v="92"/>
    <x v="4"/>
    <n v="5"/>
    <n v="47000.69"/>
    <n v="2041.83"/>
    <n v="0"/>
    <n v="52385"/>
    <n v="2667"/>
    <n v="55052"/>
  </r>
  <r>
    <x v="10"/>
    <x v="29"/>
    <x v="29"/>
    <x v="0"/>
    <n v="8383"/>
    <n v="114278075"/>
    <n v="15714208.880000001"/>
    <n v="12476817.720000001"/>
    <n v="125610923"/>
    <n v="24659409"/>
    <n v="150270332"/>
  </r>
  <r>
    <x v="10"/>
    <x v="29"/>
    <x v="29"/>
    <x v="1"/>
    <n v="150"/>
    <n v="1627361.98"/>
    <n v="80436.740000000005"/>
    <n v="75089"/>
    <n v="1813931"/>
    <n v="133563"/>
    <n v="1947494"/>
  </r>
  <r>
    <x v="10"/>
    <x v="29"/>
    <x v="29"/>
    <x v="2"/>
    <n v="161"/>
    <n v="3286637.11"/>
    <n v="93815.77"/>
    <n v="0"/>
    <n v="3532827"/>
    <n v="112638"/>
    <n v="3645465"/>
  </r>
  <r>
    <x v="10"/>
    <x v="29"/>
    <x v="29"/>
    <x v="3"/>
    <n v="368"/>
    <n v="10562106.050000001"/>
    <n v="2548758.16"/>
    <n v="404748.55"/>
    <n v="11415042"/>
    <n v="3030417"/>
    <n v="14445459"/>
  </r>
  <r>
    <x v="10"/>
    <x v="29"/>
    <x v="29"/>
    <x v="4"/>
    <n v="275"/>
    <n v="9156702.9299999997"/>
    <n v="2369476.44"/>
    <n v="60000"/>
    <n v="10612178"/>
    <n v="3005788"/>
    <n v="13617966"/>
  </r>
  <r>
    <x v="10"/>
    <x v="14"/>
    <x v="30"/>
    <x v="0"/>
    <n v="589"/>
    <n v="6555909.2800000003"/>
    <n v="501087.52"/>
    <n v="0"/>
    <n v="7285010"/>
    <n v="927940"/>
    <n v="8212950"/>
  </r>
  <r>
    <x v="10"/>
    <x v="14"/>
    <x v="30"/>
    <x v="1"/>
    <n v="38"/>
    <n v="420458.31"/>
    <n v="29133.79"/>
    <n v="0"/>
    <n v="462488"/>
    <n v="49440"/>
    <n v="511928"/>
  </r>
  <r>
    <x v="10"/>
    <x v="14"/>
    <x v="30"/>
    <x v="2"/>
    <n v="16"/>
    <n v="481197.42"/>
    <n v="9494.65"/>
    <n v="0"/>
    <n v="401047"/>
    <n v="14495"/>
    <n v="415542"/>
  </r>
  <r>
    <x v="10"/>
    <x v="14"/>
    <x v="30"/>
    <x v="3"/>
    <n v="34"/>
    <n v="1385734.42"/>
    <n v="320376.02"/>
    <n v="0"/>
    <n v="1420727"/>
    <n v="359017"/>
    <n v="1779744"/>
  </r>
  <r>
    <x v="10"/>
    <x v="14"/>
    <x v="30"/>
    <x v="4"/>
    <n v="38"/>
    <n v="895978.93"/>
    <n v="140917.95000000001"/>
    <n v="0"/>
    <n v="952938"/>
    <n v="182504"/>
    <n v="1135442"/>
  </r>
  <r>
    <x v="10"/>
    <x v="15"/>
    <x v="16"/>
    <x v="0"/>
    <n v="47"/>
    <n v="478853.27999999898"/>
    <n v="48174.1"/>
    <n v="0"/>
    <n v="479931"/>
    <n v="64158"/>
    <n v="544089"/>
  </r>
  <r>
    <x v="10"/>
    <x v="15"/>
    <x v="16"/>
    <x v="2"/>
    <n v="1"/>
    <n v="70322.740000000005"/>
    <n v="0"/>
    <n v="0"/>
    <n v="71322"/>
    <n v="0"/>
    <n v="71322"/>
  </r>
  <r>
    <x v="10"/>
    <x v="15"/>
    <x v="16"/>
    <x v="3"/>
    <n v="2"/>
    <n v="47089.33"/>
    <n v="13461.3"/>
    <n v="0"/>
    <n v="51088"/>
    <n v="17461"/>
    <n v="68549"/>
  </r>
  <r>
    <x v="10"/>
    <x v="15"/>
    <x v="16"/>
    <x v="4"/>
    <n v="4"/>
    <n v="304028.21999999997"/>
    <n v="30646.59"/>
    <n v="0"/>
    <n v="343664"/>
    <n v="35646"/>
    <n v="379310"/>
  </r>
  <r>
    <x v="10"/>
    <x v="16"/>
    <x v="93"/>
    <x v="0"/>
    <n v="376"/>
    <n v="3705645.7"/>
    <n v="579097.79"/>
    <n v="30000"/>
    <n v="4079352"/>
    <n v="723767"/>
    <n v="4803119"/>
  </r>
  <r>
    <x v="10"/>
    <x v="16"/>
    <x v="93"/>
    <x v="1"/>
    <n v="18"/>
    <n v="206524.59"/>
    <n v="0"/>
    <n v="0"/>
    <n v="223946"/>
    <n v="0"/>
    <n v="223946"/>
  </r>
  <r>
    <x v="10"/>
    <x v="16"/>
    <x v="93"/>
    <x v="2"/>
    <n v="22"/>
    <n v="1093817.06"/>
    <n v="0"/>
    <n v="0"/>
    <n v="1102991"/>
    <n v="0"/>
    <n v="1102991"/>
  </r>
  <r>
    <x v="10"/>
    <x v="16"/>
    <x v="93"/>
    <x v="3"/>
    <n v="11"/>
    <n v="110350.989999999"/>
    <n v="2069.0300000000002"/>
    <n v="0"/>
    <n v="122956"/>
    <n v="4690"/>
    <n v="127646"/>
  </r>
  <r>
    <x v="10"/>
    <x v="16"/>
    <x v="93"/>
    <x v="4"/>
    <n v="39"/>
    <n v="206095.74"/>
    <n v="67715.31"/>
    <n v="0"/>
    <n v="248385"/>
    <n v="90538"/>
    <n v="338923"/>
  </r>
  <r>
    <x v="10"/>
    <x v="17"/>
    <x v="56"/>
    <x v="0"/>
    <n v="4909"/>
    <n v="96862435.620000005"/>
    <n v="14044417.23"/>
    <n v="2729979.72"/>
    <n v="99531335"/>
    <n v="17481045"/>
    <n v="117012380"/>
  </r>
  <r>
    <x v="10"/>
    <x v="17"/>
    <x v="56"/>
    <x v="1"/>
    <n v="178"/>
    <n v="8902009.25"/>
    <n v="58758.2"/>
    <n v="0"/>
    <n v="9411352"/>
    <n v="82003"/>
    <n v="9493355"/>
  </r>
  <r>
    <x v="10"/>
    <x v="17"/>
    <x v="56"/>
    <x v="2"/>
    <n v="136"/>
    <n v="17079528.609999999"/>
    <n v="44225.31"/>
    <n v="0"/>
    <n v="18114241"/>
    <n v="39973"/>
    <n v="18154214"/>
  </r>
  <r>
    <x v="10"/>
    <x v="17"/>
    <x v="56"/>
    <x v="3"/>
    <n v="108"/>
    <n v="8918888.5600000005"/>
    <n v="2248298.5099999998"/>
    <n v="30000"/>
    <n v="9618855"/>
    <n v="2579950"/>
    <n v="12198805"/>
  </r>
  <r>
    <x v="10"/>
    <x v="17"/>
    <x v="56"/>
    <x v="4"/>
    <n v="598"/>
    <n v="42369995.130000003"/>
    <n v="11195919.9"/>
    <n v="180000"/>
    <n v="47303006"/>
    <n v="15717086"/>
    <n v="63020092"/>
  </r>
  <r>
    <x v="10"/>
    <x v="37"/>
    <x v="67"/>
    <x v="0"/>
    <n v="13762"/>
    <n v="450546994.31999999"/>
    <n v="70163836.400000006"/>
    <n v="6427106.3099999996"/>
    <n v="445372893"/>
    <n v="80999428"/>
    <n v="526372321"/>
  </r>
  <r>
    <x v="10"/>
    <x v="37"/>
    <x v="67"/>
    <x v="1"/>
    <n v="513"/>
    <n v="16517801.060000001"/>
    <n v="746393.28"/>
    <n v="180000"/>
    <n v="17640415"/>
    <n v="938255"/>
    <n v="18578670"/>
  </r>
  <r>
    <x v="10"/>
    <x v="37"/>
    <x v="67"/>
    <x v="2"/>
    <n v="248"/>
    <n v="20026289.169999901"/>
    <n v="495578.76999999897"/>
    <n v="0"/>
    <n v="19879668"/>
    <n v="548268"/>
    <n v="20427936"/>
  </r>
  <r>
    <x v="10"/>
    <x v="37"/>
    <x v="67"/>
    <x v="3"/>
    <n v="162"/>
    <n v="11357948.09"/>
    <n v="2021973.49"/>
    <n v="0"/>
    <n v="12892625"/>
    <n v="2370106"/>
    <n v="15262731"/>
  </r>
  <r>
    <x v="10"/>
    <x v="37"/>
    <x v="67"/>
    <x v="4"/>
    <n v="652"/>
    <n v="42748617.479999997"/>
    <n v="15649504.800000001"/>
    <n v="100362.41"/>
    <n v="47747358"/>
    <n v="18856129"/>
    <n v="66603487"/>
  </r>
  <r>
    <x v="10"/>
    <x v="37"/>
    <x v="57"/>
    <x v="0"/>
    <n v="462"/>
    <n v="4088311.64"/>
    <n v="413482.69"/>
    <n v="60000"/>
    <n v="4468610"/>
    <n v="562382"/>
    <n v="5030992"/>
  </r>
  <r>
    <x v="10"/>
    <x v="37"/>
    <x v="57"/>
    <x v="1"/>
    <n v="3"/>
    <n v="72859.570000000007"/>
    <n v="5436.24"/>
    <n v="0"/>
    <n v="75432"/>
    <n v="6686"/>
    <n v="82118"/>
  </r>
  <r>
    <x v="10"/>
    <x v="37"/>
    <x v="57"/>
    <x v="2"/>
    <n v="30"/>
    <n v="502505.47"/>
    <n v="0"/>
    <n v="0"/>
    <n v="498818"/>
    <n v="0"/>
    <n v="498818"/>
  </r>
  <r>
    <x v="10"/>
    <x v="37"/>
    <x v="57"/>
    <x v="3"/>
    <n v="5"/>
    <n v="169651.28999999899"/>
    <n v="40907.949999999997"/>
    <n v="0"/>
    <n v="185459"/>
    <n v="47980"/>
    <n v="233439"/>
  </r>
  <r>
    <x v="10"/>
    <x v="37"/>
    <x v="57"/>
    <x v="4"/>
    <n v="48"/>
    <n v="1388235.73"/>
    <n v="573513.88"/>
    <n v="30000"/>
    <n v="1547244"/>
    <n v="635949"/>
    <n v="2183193"/>
  </r>
  <r>
    <x v="10"/>
    <x v="19"/>
    <x v="58"/>
    <x v="0"/>
    <n v="231"/>
    <n v="3865761.18"/>
    <n v="506323.88"/>
    <n v="8425"/>
    <n v="4103796"/>
    <n v="617094"/>
    <n v="4720890"/>
  </r>
  <r>
    <x v="10"/>
    <x v="19"/>
    <x v="58"/>
    <x v="1"/>
    <n v="20"/>
    <n v="892681.17"/>
    <n v="45191.63"/>
    <n v="0"/>
    <n v="1280509"/>
    <n v="54218"/>
    <n v="1334727"/>
  </r>
  <r>
    <x v="10"/>
    <x v="19"/>
    <x v="58"/>
    <x v="2"/>
    <n v="6"/>
    <n v="669662.66"/>
    <n v="0"/>
    <n v="0"/>
    <n v="630568"/>
    <n v="0"/>
    <n v="630568"/>
  </r>
  <r>
    <x v="10"/>
    <x v="19"/>
    <x v="58"/>
    <x v="3"/>
    <n v="4"/>
    <n v="590511.07999999996"/>
    <n v="316011.21999999997"/>
    <n v="0"/>
    <n v="614813"/>
    <n v="338728"/>
    <n v="953541"/>
  </r>
  <r>
    <x v="10"/>
    <x v="19"/>
    <x v="58"/>
    <x v="4"/>
    <n v="19"/>
    <n v="1549637.78"/>
    <n v="738670.99"/>
    <n v="0"/>
    <n v="1587045"/>
    <n v="831228"/>
    <n v="2418273"/>
  </r>
  <r>
    <x v="10"/>
    <x v="19"/>
    <x v="83"/>
    <x v="0"/>
    <n v="886"/>
    <n v="6978144.6500000004"/>
    <n v="587649.98"/>
    <n v="0"/>
    <n v="8046546"/>
    <n v="932337"/>
    <n v="8978883"/>
  </r>
  <r>
    <x v="10"/>
    <x v="19"/>
    <x v="83"/>
    <x v="1"/>
    <n v="31"/>
    <n v="503803.13"/>
    <n v="55892.36"/>
    <n v="0"/>
    <n v="514136"/>
    <n v="71836"/>
    <n v="585972"/>
  </r>
  <r>
    <x v="10"/>
    <x v="19"/>
    <x v="83"/>
    <x v="2"/>
    <n v="18"/>
    <n v="574147.42000000004"/>
    <n v="0"/>
    <n v="0"/>
    <n v="576572"/>
    <n v="0"/>
    <n v="576572"/>
  </r>
  <r>
    <x v="10"/>
    <x v="19"/>
    <x v="83"/>
    <x v="3"/>
    <n v="2"/>
    <n v="24621.09"/>
    <n v="4145.8999999999996"/>
    <n v="0"/>
    <n v="26621"/>
    <n v="6146"/>
    <n v="32767"/>
  </r>
  <r>
    <x v="10"/>
    <x v="19"/>
    <x v="83"/>
    <x v="4"/>
    <n v="31"/>
    <n v="1601836.28"/>
    <n v="417828.66"/>
    <n v="0"/>
    <n v="1660123"/>
    <n v="587764"/>
    <n v="2247887"/>
  </r>
  <r>
    <x v="10"/>
    <x v="19"/>
    <x v="20"/>
    <x v="0"/>
    <n v="13"/>
    <n v="141369.21"/>
    <n v="9687.4500000000007"/>
    <n v="0"/>
    <n v="157122"/>
    <n v="11937"/>
    <n v="169059"/>
  </r>
  <r>
    <x v="10"/>
    <x v="19"/>
    <x v="20"/>
    <x v="1"/>
    <n v="2"/>
    <n v="0"/>
    <n v="0"/>
    <n v="0"/>
    <n v="0"/>
    <n v="0"/>
    <n v="0"/>
  </r>
  <r>
    <x v="10"/>
    <x v="19"/>
    <x v="20"/>
    <x v="3"/>
    <n v="1"/>
    <n v="0"/>
    <n v="0"/>
    <n v="0"/>
    <n v="0"/>
    <n v="0"/>
    <n v="0"/>
  </r>
  <r>
    <x v="10"/>
    <x v="19"/>
    <x v="20"/>
    <x v="4"/>
    <n v="7"/>
    <n v="65058.9"/>
    <n v="49799.93"/>
    <n v="0"/>
    <n v="74172"/>
    <n v="66029"/>
    <n v="140201"/>
  </r>
  <r>
    <x v="10"/>
    <x v="20"/>
    <x v="31"/>
    <x v="0"/>
    <n v="1"/>
    <n v="19830.84"/>
    <n v="0"/>
    <n v="0"/>
    <n v="20421"/>
    <n v="91"/>
    <n v="20512"/>
  </r>
  <r>
    <x v="10"/>
    <x v="20"/>
    <x v="31"/>
    <x v="3"/>
    <n v="1"/>
    <n v="14023.55"/>
    <n v="0"/>
    <n v="0"/>
    <n v="16024"/>
    <n v="928"/>
    <n v="16952"/>
  </r>
  <r>
    <x v="10"/>
    <x v="20"/>
    <x v="59"/>
    <x v="0"/>
    <n v="187"/>
    <n v="8367248.7699999996"/>
    <n v="967623.95"/>
    <n v="76600"/>
    <n v="8578568"/>
    <n v="1203295"/>
    <n v="9781863"/>
  </r>
  <r>
    <x v="10"/>
    <x v="20"/>
    <x v="59"/>
    <x v="2"/>
    <n v="8"/>
    <n v="1065500"/>
    <n v="0"/>
    <n v="0"/>
    <n v="1198848"/>
    <n v="0"/>
    <n v="1198848"/>
  </r>
  <r>
    <x v="10"/>
    <x v="20"/>
    <x v="59"/>
    <x v="3"/>
    <n v="4"/>
    <n v="133041.38"/>
    <n v="0"/>
    <n v="0"/>
    <n v="188250"/>
    <n v="0"/>
    <n v="188250"/>
  </r>
  <r>
    <x v="10"/>
    <x v="20"/>
    <x v="59"/>
    <x v="4"/>
    <n v="33"/>
    <n v="2719375.89"/>
    <n v="523610.22"/>
    <n v="0"/>
    <n v="3123186"/>
    <n v="760240"/>
    <n v="3883426"/>
  </r>
  <r>
    <x v="10"/>
    <x v="38"/>
    <x v="60"/>
    <x v="0"/>
    <n v="48"/>
    <n v="386223.19"/>
    <n v="57462.879999999997"/>
    <n v="0"/>
    <n v="449496"/>
    <n v="94228"/>
    <n v="543724"/>
  </r>
  <r>
    <x v="10"/>
    <x v="38"/>
    <x v="60"/>
    <x v="1"/>
    <n v="4"/>
    <n v="92932.89"/>
    <n v="0"/>
    <n v="0"/>
    <n v="99159"/>
    <n v="0"/>
    <n v="99159"/>
  </r>
  <r>
    <x v="10"/>
    <x v="38"/>
    <x v="60"/>
    <x v="2"/>
    <n v="2"/>
    <n v="154798.16"/>
    <n v="0"/>
    <n v="0"/>
    <n v="156569"/>
    <n v="0"/>
    <n v="156569"/>
  </r>
  <r>
    <x v="10"/>
    <x v="38"/>
    <x v="60"/>
    <x v="4"/>
    <n v="1"/>
    <n v="67675.5"/>
    <n v="9535.99"/>
    <n v="0"/>
    <n v="70676"/>
    <n v="12536"/>
    <n v="83212"/>
  </r>
  <r>
    <x v="10"/>
    <x v="38"/>
    <x v="60"/>
    <x v="5"/>
    <n v="86"/>
    <n v="670018.30000000005"/>
    <n v="86981.81"/>
    <n v="0"/>
    <n v="804271"/>
    <n v="123155"/>
    <n v="927426"/>
  </r>
  <r>
    <x v="10"/>
    <x v="38"/>
    <x v="60"/>
    <x v="6"/>
    <n v="4"/>
    <n v="69414.009999999995"/>
    <n v="315.47000000000003"/>
    <n v="0"/>
    <n v="84664"/>
    <n v="2359"/>
    <n v="87023"/>
  </r>
  <r>
    <x v="10"/>
    <x v="38"/>
    <x v="60"/>
    <x v="8"/>
    <n v="2"/>
    <n v="13102.07"/>
    <n v="0"/>
    <n v="0"/>
    <n v="16102"/>
    <n v="0"/>
    <n v="16102"/>
  </r>
  <r>
    <x v="10"/>
    <x v="38"/>
    <x v="60"/>
    <x v="9"/>
    <n v="13"/>
    <n v="31593.23"/>
    <n v="0"/>
    <n v="0"/>
    <n v="38591"/>
    <n v="0"/>
    <n v="38591"/>
  </r>
  <r>
    <x v="10"/>
    <x v="38"/>
    <x v="60"/>
    <x v="12"/>
    <n v="8"/>
    <n v="88322.4"/>
    <n v="11786.92"/>
    <n v="0"/>
    <n v="112145"/>
    <n v="15404"/>
    <n v="127549"/>
  </r>
  <r>
    <x v="11"/>
    <x v="23"/>
    <x v="2"/>
    <x v="0"/>
    <n v="175"/>
    <n v="654167.56999999995"/>
    <n v="109718.69"/>
    <n v="0"/>
    <n v="2515300"/>
    <n v="136071"/>
    <n v="2651371"/>
  </r>
  <r>
    <x v="11"/>
    <x v="23"/>
    <x v="2"/>
    <x v="1"/>
    <n v="17"/>
    <n v="44506.229999999901"/>
    <n v="5585"/>
    <n v="0"/>
    <n v="302360"/>
    <n v="8130"/>
    <n v="310490"/>
  </r>
  <r>
    <x v="11"/>
    <x v="23"/>
    <x v="2"/>
    <x v="2"/>
    <n v="18"/>
    <n v="71692.12"/>
    <n v="0"/>
    <n v="0"/>
    <n v="75476"/>
    <n v="100"/>
    <n v="75576"/>
  </r>
  <r>
    <x v="11"/>
    <x v="23"/>
    <x v="2"/>
    <x v="3"/>
    <n v="32"/>
    <n v="177086.71"/>
    <n v="161215.99"/>
    <n v="0"/>
    <n v="196808"/>
    <n v="175034"/>
    <n v="371842"/>
  </r>
  <r>
    <x v="11"/>
    <x v="5"/>
    <x v="2"/>
    <x v="3"/>
    <n v="2"/>
    <n v="250"/>
    <n v="0"/>
    <n v="0"/>
    <n v="750"/>
    <n v="0"/>
    <n v="750"/>
  </r>
  <r>
    <x v="11"/>
    <x v="24"/>
    <x v="25"/>
    <x v="0"/>
    <n v="180"/>
    <n v="1180673.69"/>
    <n v="173501.71"/>
    <n v="0"/>
    <n v="1460883"/>
    <n v="259495"/>
    <n v="1720378"/>
  </r>
  <r>
    <x v="11"/>
    <x v="24"/>
    <x v="25"/>
    <x v="1"/>
    <n v="22"/>
    <n v="49921.55"/>
    <n v="10470.85"/>
    <n v="0"/>
    <n v="63031"/>
    <n v="13388"/>
    <n v="76419"/>
  </r>
  <r>
    <x v="11"/>
    <x v="24"/>
    <x v="25"/>
    <x v="2"/>
    <n v="11"/>
    <n v="239452.36"/>
    <n v="18886.59"/>
    <n v="0"/>
    <n v="270879"/>
    <n v="21741"/>
    <n v="292620"/>
  </r>
  <r>
    <x v="11"/>
    <x v="24"/>
    <x v="25"/>
    <x v="3"/>
    <n v="26"/>
    <n v="149680.97"/>
    <n v="2220"/>
    <n v="0"/>
    <n v="213598"/>
    <n v="3650"/>
    <n v="217248"/>
  </r>
  <r>
    <x v="11"/>
    <x v="26"/>
    <x v="2"/>
    <x v="0"/>
    <n v="143"/>
    <n v="951815.23"/>
    <n v="107296.75"/>
    <n v="0"/>
    <n v="1143217"/>
    <n v="165497"/>
    <n v="1308714"/>
  </r>
  <r>
    <x v="11"/>
    <x v="26"/>
    <x v="2"/>
    <x v="1"/>
    <n v="29"/>
    <n v="168733.54"/>
    <n v="14773.95"/>
    <n v="0"/>
    <n v="200949"/>
    <n v="21322"/>
    <n v="222271"/>
  </r>
  <r>
    <x v="11"/>
    <x v="26"/>
    <x v="2"/>
    <x v="2"/>
    <n v="10"/>
    <n v="144368.01999999999"/>
    <n v="0"/>
    <n v="0"/>
    <n v="154779"/>
    <n v="0"/>
    <n v="154779"/>
  </r>
  <r>
    <x v="11"/>
    <x v="26"/>
    <x v="2"/>
    <x v="3"/>
    <n v="22"/>
    <n v="478430.78"/>
    <n v="15507.9"/>
    <n v="0"/>
    <n v="512637"/>
    <n v="36103"/>
    <n v="548740"/>
  </r>
  <r>
    <x v="11"/>
    <x v="28"/>
    <x v="28"/>
    <x v="0"/>
    <n v="89"/>
    <n v="416883.89"/>
    <n v="45517.03"/>
    <n v="0"/>
    <n v="478441"/>
    <n v="62428"/>
    <n v="540869"/>
  </r>
  <r>
    <x v="11"/>
    <x v="28"/>
    <x v="28"/>
    <x v="1"/>
    <n v="9"/>
    <n v="63253.94"/>
    <n v="5216.9799999999996"/>
    <n v="0"/>
    <n v="76755"/>
    <n v="5716"/>
    <n v="82471"/>
  </r>
  <r>
    <x v="11"/>
    <x v="28"/>
    <x v="28"/>
    <x v="2"/>
    <n v="15"/>
    <n v="302328.39"/>
    <n v="0"/>
    <n v="0"/>
    <n v="340019"/>
    <n v="0"/>
    <n v="340019"/>
  </r>
  <r>
    <x v="11"/>
    <x v="28"/>
    <x v="28"/>
    <x v="3"/>
    <n v="11"/>
    <n v="329312.81"/>
    <n v="16592.62"/>
    <n v="0"/>
    <n v="403315"/>
    <n v="18594"/>
    <n v="421909"/>
  </r>
  <r>
    <x v="11"/>
    <x v="28"/>
    <x v="28"/>
    <x v="4"/>
    <n v="8"/>
    <n v="151368.97"/>
    <n v="0"/>
    <n v="0"/>
    <n v="154868"/>
    <n v="0"/>
    <n v="154868"/>
  </r>
  <r>
    <x v="11"/>
    <x v="29"/>
    <x v="29"/>
    <x v="0"/>
    <n v="88"/>
    <n v="1372541.02"/>
    <n v="103626.81"/>
    <n v="30000"/>
    <n v="1540729"/>
    <n v="143647"/>
    <n v="1684376"/>
  </r>
  <r>
    <x v="11"/>
    <x v="29"/>
    <x v="29"/>
    <x v="1"/>
    <n v="5"/>
    <n v="99789.32"/>
    <n v="0"/>
    <n v="0"/>
    <n v="130792"/>
    <n v="0"/>
    <n v="130792"/>
  </r>
  <r>
    <x v="11"/>
    <x v="29"/>
    <x v="29"/>
    <x v="2"/>
    <n v="6"/>
    <n v="65199.29"/>
    <n v="0"/>
    <n v="0"/>
    <n v="121604"/>
    <n v="0"/>
    <n v="121604"/>
  </r>
  <r>
    <x v="11"/>
    <x v="29"/>
    <x v="29"/>
    <x v="3"/>
    <n v="38"/>
    <n v="919726.36"/>
    <n v="18839.990000000002"/>
    <n v="0"/>
    <n v="1206086"/>
    <n v="24304"/>
    <n v="1230390"/>
  </r>
  <r>
    <x v="11"/>
    <x v="29"/>
    <x v="29"/>
    <x v="4"/>
    <n v="6"/>
    <n v="646598.18000000005"/>
    <n v="0"/>
    <n v="0"/>
    <n v="1070765"/>
    <n v="971"/>
    <n v="1071736"/>
  </r>
  <r>
    <x v="12"/>
    <x v="39"/>
    <x v="2"/>
    <x v="0"/>
    <n v="199"/>
    <n v="268957.51"/>
    <n v="74061.649999999994"/>
    <n v="0"/>
    <n v="327362"/>
    <n v="89163"/>
    <n v="416525"/>
  </r>
  <r>
    <x v="12"/>
    <x v="39"/>
    <x v="2"/>
    <x v="1"/>
    <n v="18"/>
    <n v="24371.09"/>
    <n v="8730.0499999999993"/>
    <n v="0"/>
    <n v="27469"/>
    <n v="9182"/>
    <n v="36651"/>
  </r>
  <r>
    <x v="12"/>
    <x v="39"/>
    <x v="2"/>
    <x v="2"/>
    <n v="17"/>
    <n v="85150.05"/>
    <n v="27095.94"/>
    <n v="0"/>
    <n v="2868531"/>
    <n v="28297"/>
    <n v="2896828"/>
  </r>
  <r>
    <x v="12"/>
    <x v="39"/>
    <x v="2"/>
    <x v="3"/>
    <n v="48"/>
    <n v="199877.12"/>
    <n v="360618.12"/>
    <n v="0"/>
    <n v="208245"/>
    <n v="550318"/>
    <n v="758563"/>
  </r>
  <r>
    <x v="12"/>
    <x v="0"/>
    <x v="1"/>
    <x v="0"/>
    <n v="828"/>
    <n v="899585.01"/>
    <n v="636579.43999999994"/>
    <n v="0"/>
    <n v="1123296"/>
    <n v="924530"/>
    <n v="2047826"/>
  </r>
  <r>
    <x v="12"/>
    <x v="0"/>
    <x v="1"/>
    <x v="1"/>
    <n v="119"/>
    <n v="110899.19"/>
    <n v="79345.08"/>
    <n v="0"/>
    <n v="137332"/>
    <n v="109092"/>
    <n v="246424"/>
  </r>
  <r>
    <x v="12"/>
    <x v="0"/>
    <x v="1"/>
    <x v="2"/>
    <n v="34"/>
    <n v="26816.62"/>
    <n v="11729.72"/>
    <n v="0"/>
    <n v="33218"/>
    <n v="16085"/>
    <n v="49303"/>
  </r>
  <r>
    <x v="12"/>
    <x v="0"/>
    <x v="1"/>
    <x v="3"/>
    <n v="193"/>
    <n v="200486.68"/>
    <n v="1542590.96"/>
    <n v="0"/>
    <n v="237021"/>
    <n v="1792415"/>
    <n v="2029436"/>
  </r>
  <r>
    <x v="12"/>
    <x v="1"/>
    <x v="2"/>
    <x v="0"/>
    <n v="1094"/>
    <n v="2967095.8"/>
    <n v="927105.14"/>
    <n v="0"/>
    <n v="3543869"/>
    <n v="1465218"/>
    <n v="5009087"/>
  </r>
  <r>
    <x v="12"/>
    <x v="1"/>
    <x v="2"/>
    <x v="1"/>
    <n v="214"/>
    <n v="370584.95"/>
    <n v="128690.11"/>
    <n v="0"/>
    <n v="440847"/>
    <n v="182179"/>
    <n v="623026"/>
  </r>
  <r>
    <x v="12"/>
    <x v="1"/>
    <x v="2"/>
    <x v="2"/>
    <n v="34"/>
    <n v="106745.33"/>
    <n v="19444.8"/>
    <n v="0"/>
    <n v="133776"/>
    <n v="22391"/>
    <n v="156167"/>
  </r>
  <r>
    <x v="12"/>
    <x v="1"/>
    <x v="2"/>
    <x v="3"/>
    <n v="169"/>
    <n v="533341.81999999995"/>
    <n v="644825.18000000005"/>
    <n v="0"/>
    <n v="624923"/>
    <n v="942493"/>
    <n v="1567416"/>
  </r>
  <r>
    <x v="12"/>
    <x v="1"/>
    <x v="1"/>
    <x v="0"/>
    <n v="441"/>
    <n v="565635.51"/>
    <n v="347835.77"/>
    <n v="0"/>
    <n v="725770"/>
    <n v="507524"/>
    <n v="1233294"/>
  </r>
  <r>
    <x v="12"/>
    <x v="1"/>
    <x v="1"/>
    <x v="1"/>
    <n v="21"/>
    <n v="12209.95"/>
    <n v="10715.19"/>
    <n v="0"/>
    <n v="15863"/>
    <n v="19064"/>
    <n v="34927"/>
  </r>
  <r>
    <x v="12"/>
    <x v="1"/>
    <x v="1"/>
    <x v="2"/>
    <n v="1"/>
    <n v="0"/>
    <n v="0"/>
    <n v="0"/>
    <n v="0"/>
    <n v="0"/>
    <n v="0"/>
  </r>
  <r>
    <x v="12"/>
    <x v="1"/>
    <x v="1"/>
    <x v="3"/>
    <n v="47"/>
    <n v="41633.21"/>
    <n v="283004.24"/>
    <n v="0"/>
    <n v="46464"/>
    <n v="340596"/>
    <n v="387060"/>
  </r>
  <r>
    <x v="12"/>
    <x v="22"/>
    <x v="2"/>
    <x v="0"/>
    <n v="6361"/>
    <n v="27978439.82"/>
    <n v="9979901.8900000006"/>
    <n v="0"/>
    <n v="37193797"/>
    <n v="14983750"/>
    <n v="52177547"/>
  </r>
  <r>
    <x v="12"/>
    <x v="22"/>
    <x v="2"/>
    <x v="1"/>
    <n v="1037"/>
    <n v="2822131.51"/>
    <n v="895032.64"/>
    <n v="0"/>
    <n v="3944917"/>
    <n v="1389435"/>
    <n v="5334352"/>
  </r>
  <r>
    <x v="12"/>
    <x v="22"/>
    <x v="2"/>
    <x v="2"/>
    <n v="207"/>
    <n v="703595.68"/>
    <n v="107753.87"/>
    <n v="0"/>
    <n v="986226"/>
    <n v="169368"/>
    <n v="1155594"/>
  </r>
  <r>
    <x v="12"/>
    <x v="22"/>
    <x v="2"/>
    <x v="3"/>
    <n v="866"/>
    <n v="5440269.6299999999"/>
    <n v="7003806.1299999999"/>
    <n v="0"/>
    <n v="7853674"/>
    <n v="11716676"/>
    <n v="19570350"/>
  </r>
  <r>
    <x v="12"/>
    <x v="4"/>
    <x v="24"/>
    <x v="0"/>
    <n v="2071"/>
    <n v="5709827.0999999996"/>
    <n v="1784317.01"/>
    <n v="0"/>
    <n v="7012787"/>
    <n v="2667395"/>
    <n v="9680182"/>
  </r>
  <r>
    <x v="12"/>
    <x v="4"/>
    <x v="24"/>
    <x v="1"/>
    <n v="699"/>
    <n v="1915333.35"/>
    <n v="555064.94999999995"/>
    <n v="0"/>
    <n v="2502425"/>
    <n v="817179"/>
    <n v="3319604"/>
  </r>
  <r>
    <x v="12"/>
    <x v="4"/>
    <x v="24"/>
    <x v="2"/>
    <n v="162"/>
    <n v="724893.30999999901"/>
    <n v="71682.2"/>
    <n v="0"/>
    <n v="927065"/>
    <n v="104502"/>
    <n v="1031567"/>
  </r>
  <r>
    <x v="12"/>
    <x v="4"/>
    <x v="24"/>
    <x v="3"/>
    <n v="447"/>
    <n v="3155227.83"/>
    <n v="3090490.48"/>
    <n v="0"/>
    <n v="3591374"/>
    <n v="3701476"/>
    <n v="7292850"/>
  </r>
  <r>
    <x v="12"/>
    <x v="23"/>
    <x v="2"/>
    <x v="0"/>
    <n v="503"/>
    <n v="649796.03"/>
    <n v="297080.63"/>
    <n v="0"/>
    <n v="870314"/>
    <n v="871197"/>
    <n v="1741511"/>
  </r>
  <r>
    <x v="12"/>
    <x v="23"/>
    <x v="2"/>
    <x v="1"/>
    <n v="16"/>
    <n v="17045.23"/>
    <n v="7642.5"/>
    <n v="0"/>
    <n v="22603"/>
    <n v="10996"/>
    <n v="33599"/>
  </r>
  <r>
    <x v="12"/>
    <x v="23"/>
    <x v="2"/>
    <x v="2"/>
    <n v="11"/>
    <n v="223201.65"/>
    <n v="0"/>
    <n v="0"/>
    <n v="277248"/>
    <n v="0"/>
    <n v="277248"/>
  </r>
  <r>
    <x v="12"/>
    <x v="23"/>
    <x v="2"/>
    <x v="3"/>
    <n v="33"/>
    <n v="79435.25"/>
    <n v="226625.22999999899"/>
    <n v="0"/>
    <n v="112141"/>
    <n v="240003"/>
    <n v="352144"/>
  </r>
  <r>
    <x v="12"/>
    <x v="40"/>
    <x v="2"/>
    <x v="0"/>
    <n v="485"/>
    <n v="1314599.8400000001"/>
    <n v="413146.23"/>
    <n v="0"/>
    <n v="2322058"/>
    <n v="754056"/>
    <n v="3076114"/>
  </r>
  <r>
    <x v="12"/>
    <x v="40"/>
    <x v="2"/>
    <x v="1"/>
    <n v="19"/>
    <n v="23616.35"/>
    <n v="1325"/>
    <n v="0"/>
    <n v="73518"/>
    <n v="3340"/>
    <n v="76858"/>
  </r>
  <r>
    <x v="12"/>
    <x v="40"/>
    <x v="2"/>
    <x v="2"/>
    <n v="14"/>
    <n v="96819.35"/>
    <n v="5978"/>
    <n v="0"/>
    <n v="129487"/>
    <n v="8380"/>
    <n v="137867"/>
  </r>
  <r>
    <x v="12"/>
    <x v="40"/>
    <x v="2"/>
    <x v="3"/>
    <n v="32"/>
    <n v="168358.34"/>
    <n v="149127.4"/>
    <n v="0"/>
    <n v="223103"/>
    <n v="171035"/>
    <n v="394138"/>
  </r>
  <r>
    <x v="12"/>
    <x v="24"/>
    <x v="25"/>
    <x v="0"/>
    <n v="1228"/>
    <n v="4458374.33"/>
    <n v="1012618.42"/>
    <n v="0"/>
    <n v="6102217"/>
    <n v="2005251"/>
    <n v="8107468"/>
  </r>
  <r>
    <x v="12"/>
    <x v="24"/>
    <x v="25"/>
    <x v="1"/>
    <n v="305"/>
    <n v="1372073.44"/>
    <n v="233803.21"/>
    <n v="0"/>
    <n v="1785456"/>
    <n v="435987"/>
    <n v="2221443"/>
  </r>
  <r>
    <x v="12"/>
    <x v="24"/>
    <x v="25"/>
    <x v="2"/>
    <n v="57"/>
    <n v="273062.13"/>
    <n v="18928.43"/>
    <n v="0"/>
    <n v="309698"/>
    <n v="28535"/>
    <n v="338233"/>
  </r>
  <r>
    <x v="12"/>
    <x v="24"/>
    <x v="25"/>
    <x v="3"/>
    <n v="166"/>
    <n v="1650166.88"/>
    <n v="920234.99"/>
    <n v="0"/>
    <n v="1908430"/>
    <n v="1162290"/>
    <n v="3070720"/>
  </r>
  <r>
    <x v="12"/>
    <x v="24"/>
    <x v="25"/>
    <x v="4"/>
    <n v="5"/>
    <n v="50791.729999999901"/>
    <n v="10159.81"/>
    <n v="0"/>
    <n v="55400"/>
    <n v="11660"/>
    <n v="67060"/>
  </r>
  <r>
    <x v="12"/>
    <x v="25"/>
    <x v="26"/>
    <x v="0"/>
    <n v="12606"/>
    <n v="103975388.58"/>
    <n v="19417669.640000001"/>
    <n v="0"/>
    <n v="121291584"/>
    <n v="35815070"/>
    <n v="157106654"/>
  </r>
  <r>
    <x v="12"/>
    <x v="25"/>
    <x v="26"/>
    <x v="1"/>
    <n v="2332"/>
    <n v="16589455.09"/>
    <n v="2254324.71"/>
    <n v="0"/>
    <n v="19788877"/>
    <n v="3315341"/>
    <n v="23104218"/>
  </r>
  <r>
    <x v="12"/>
    <x v="25"/>
    <x v="26"/>
    <x v="2"/>
    <n v="626"/>
    <n v="6614179.5899999999"/>
    <n v="477347.09"/>
    <n v="0"/>
    <n v="7668115"/>
    <n v="590054"/>
    <n v="8258169"/>
  </r>
  <r>
    <x v="12"/>
    <x v="25"/>
    <x v="26"/>
    <x v="3"/>
    <n v="995"/>
    <n v="19927783.030000001"/>
    <n v="10099981.67"/>
    <n v="0"/>
    <n v="23590239"/>
    <n v="12914347"/>
    <n v="36504586"/>
  </r>
  <r>
    <x v="12"/>
    <x v="25"/>
    <x v="26"/>
    <x v="4"/>
    <n v="26"/>
    <n v="229852.79"/>
    <n v="91117.41"/>
    <n v="0"/>
    <n v="290309"/>
    <n v="109960"/>
    <n v="400269"/>
  </r>
  <r>
    <x v="12"/>
    <x v="25"/>
    <x v="2"/>
    <x v="0"/>
    <n v="1675"/>
    <n v="8288481.5999999996"/>
    <n v="2240977.87"/>
    <n v="0"/>
    <n v="10224613"/>
    <n v="3268262"/>
    <n v="13492875"/>
  </r>
  <r>
    <x v="12"/>
    <x v="25"/>
    <x v="2"/>
    <x v="1"/>
    <n v="702"/>
    <n v="4009204.61"/>
    <n v="747555.14"/>
    <n v="0"/>
    <n v="4869818"/>
    <n v="1125586"/>
    <n v="5995404"/>
  </r>
  <r>
    <x v="12"/>
    <x v="25"/>
    <x v="2"/>
    <x v="2"/>
    <n v="153"/>
    <n v="1076105.27"/>
    <n v="89244.800000000003"/>
    <n v="0"/>
    <n v="1230208"/>
    <n v="116506"/>
    <n v="1346714"/>
  </r>
  <r>
    <x v="12"/>
    <x v="25"/>
    <x v="2"/>
    <x v="3"/>
    <n v="284"/>
    <n v="3302945.11"/>
    <n v="2159871.5699999998"/>
    <n v="0"/>
    <n v="4106607"/>
    <n v="2572894"/>
    <n v="6679501"/>
  </r>
  <r>
    <x v="12"/>
    <x v="25"/>
    <x v="2"/>
    <x v="4"/>
    <n v="1"/>
    <n v="4340"/>
    <n v="0"/>
    <n v="0"/>
    <n v="6340"/>
    <n v="0"/>
    <n v="6340"/>
  </r>
  <r>
    <x v="12"/>
    <x v="6"/>
    <x v="2"/>
    <x v="0"/>
    <n v="923"/>
    <n v="3576584.1"/>
    <n v="785472.41"/>
    <n v="0"/>
    <n v="4746284"/>
    <n v="1250373"/>
    <n v="5996657"/>
  </r>
  <r>
    <x v="12"/>
    <x v="6"/>
    <x v="2"/>
    <x v="1"/>
    <n v="423"/>
    <n v="1965160.89"/>
    <n v="344371.96"/>
    <n v="0"/>
    <n v="2461518"/>
    <n v="522155"/>
    <n v="2983673"/>
  </r>
  <r>
    <x v="12"/>
    <x v="6"/>
    <x v="2"/>
    <x v="2"/>
    <n v="73"/>
    <n v="413440.1"/>
    <n v="18823.88"/>
    <n v="0"/>
    <n v="496399"/>
    <n v="34914"/>
    <n v="531313"/>
  </r>
  <r>
    <x v="12"/>
    <x v="6"/>
    <x v="2"/>
    <x v="3"/>
    <n v="236"/>
    <n v="2092659.69"/>
    <n v="2205480.35"/>
    <n v="0"/>
    <n v="2548791"/>
    <n v="2657401"/>
    <n v="5206192"/>
  </r>
  <r>
    <x v="12"/>
    <x v="6"/>
    <x v="2"/>
    <x v="4"/>
    <n v="2"/>
    <n v="14238.06"/>
    <n v="0"/>
    <n v="0"/>
    <n v="16989"/>
    <n v="0"/>
    <n v="16989"/>
  </r>
  <r>
    <x v="12"/>
    <x v="26"/>
    <x v="2"/>
    <x v="0"/>
    <n v="1457"/>
    <n v="8768372.9199999999"/>
    <n v="1891203.73"/>
    <n v="0"/>
    <n v="10497722"/>
    <n v="2541367"/>
    <n v="13039089"/>
  </r>
  <r>
    <x v="12"/>
    <x v="26"/>
    <x v="2"/>
    <x v="1"/>
    <n v="221"/>
    <n v="1235386.25"/>
    <n v="96313.07"/>
    <n v="0"/>
    <n v="1633163"/>
    <n v="131341"/>
    <n v="1764504"/>
  </r>
  <r>
    <x v="12"/>
    <x v="26"/>
    <x v="2"/>
    <x v="2"/>
    <n v="43"/>
    <n v="817640.54"/>
    <n v="5519.76"/>
    <n v="0"/>
    <n v="1103799"/>
    <n v="8204"/>
    <n v="1112003"/>
  </r>
  <r>
    <x v="12"/>
    <x v="26"/>
    <x v="2"/>
    <x v="3"/>
    <n v="195"/>
    <n v="2996067.04"/>
    <n v="4494874.6100000003"/>
    <n v="0"/>
    <n v="3534612"/>
    <n v="4974824"/>
    <n v="8509436"/>
  </r>
  <r>
    <x v="12"/>
    <x v="26"/>
    <x v="2"/>
    <x v="4"/>
    <n v="12"/>
    <n v="164748.69"/>
    <n v="1369.25"/>
    <n v="0"/>
    <n v="176766"/>
    <n v="2106"/>
    <n v="178872"/>
  </r>
  <r>
    <x v="12"/>
    <x v="8"/>
    <x v="2"/>
    <x v="0"/>
    <n v="345"/>
    <n v="1587701.77"/>
    <n v="309083.99"/>
    <n v="0"/>
    <n v="1863804"/>
    <n v="383979"/>
    <n v="2247783"/>
  </r>
  <r>
    <x v="12"/>
    <x v="8"/>
    <x v="2"/>
    <x v="1"/>
    <n v="21"/>
    <n v="61268.909999999902"/>
    <n v="2524.38"/>
    <n v="0"/>
    <n v="74774"/>
    <n v="3275"/>
    <n v="78049"/>
  </r>
  <r>
    <x v="12"/>
    <x v="8"/>
    <x v="2"/>
    <x v="2"/>
    <n v="5"/>
    <n v="24968.09"/>
    <n v="0"/>
    <n v="0"/>
    <n v="27896"/>
    <n v="0"/>
    <n v="27896"/>
  </r>
  <r>
    <x v="12"/>
    <x v="8"/>
    <x v="2"/>
    <x v="3"/>
    <n v="36"/>
    <n v="587256.48"/>
    <n v="293690.27999999898"/>
    <n v="0"/>
    <n v="614103"/>
    <n v="378657"/>
    <n v="992760"/>
  </r>
  <r>
    <x v="12"/>
    <x v="9"/>
    <x v="2"/>
    <x v="0"/>
    <n v="1138"/>
    <n v="5138008.17"/>
    <n v="1143026.4099999999"/>
    <n v="149291.20000000001"/>
    <n v="6124865"/>
    <n v="1520330"/>
    <n v="7645195"/>
  </r>
  <r>
    <x v="12"/>
    <x v="9"/>
    <x v="2"/>
    <x v="1"/>
    <n v="472"/>
    <n v="2821292.1"/>
    <n v="468062.16"/>
    <n v="15000"/>
    <n v="3147963"/>
    <n v="603780"/>
    <n v="3751743"/>
  </r>
  <r>
    <x v="12"/>
    <x v="9"/>
    <x v="2"/>
    <x v="2"/>
    <n v="62"/>
    <n v="482732.01"/>
    <n v="28475.46"/>
    <n v="0"/>
    <n v="526147"/>
    <n v="36382"/>
    <n v="562529"/>
  </r>
  <r>
    <x v="12"/>
    <x v="9"/>
    <x v="2"/>
    <x v="3"/>
    <n v="202"/>
    <n v="2778460.42"/>
    <n v="1594985.58"/>
    <n v="0"/>
    <n v="2963532"/>
    <n v="1773570"/>
    <n v="4737102"/>
  </r>
  <r>
    <x v="12"/>
    <x v="9"/>
    <x v="2"/>
    <x v="4"/>
    <n v="4"/>
    <n v="26624.82"/>
    <n v="18300.45"/>
    <n v="0"/>
    <n v="29986"/>
    <n v="19492"/>
    <n v="49478"/>
  </r>
  <r>
    <x v="12"/>
    <x v="27"/>
    <x v="27"/>
    <x v="0"/>
    <n v="5503"/>
    <n v="66303204.43"/>
    <n v="12181057.41"/>
    <n v="99414"/>
    <n v="74135606"/>
    <n v="15337187"/>
    <n v="89472793"/>
  </r>
  <r>
    <x v="12"/>
    <x v="27"/>
    <x v="27"/>
    <x v="1"/>
    <n v="797"/>
    <n v="12104044.68"/>
    <n v="683392.55"/>
    <n v="0"/>
    <n v="13574034"/>
    <n v="881213"/>
    <n v="14455247"/>
  </r>
  <r>
    <x v="12"/>
    <x v="27"/>
    <x v="27"/>
    <x v="2"/>
    <n v="159"/>
    <n v="6820397.29"/>
    <n v="129695.56"/>
    <n v="0"/>
    <n v="7901714"/>
    <n v="149001"/>
    <n v="8050715"/>
  </r>
  <r>
    <x v="12"/>
    <x v="27"/>
    <x v="27"/>
    <x v="3"/>
    <n v="618"/>
    <n v="19907880.309999999"/>
    <n v="21879210.100000001"/>
    <n v="0"/>
    <n v="21834737"/>
    <n v="31639519"/>
    <n v="53474256"/>
  </r>
  <r>
    <x v="12"/>
    <x v="27"/>
    <x v="27"/>
    <x v="4"/>
    <n v="52"/>
    <n v="2327798.02"/>
    <n v="1163426.06"/>
    <n v="0"/>
    <n v="2454707"/>
    <n v="1374462"/>
    <n v="3829169"/>
  </r>
  <r>
    <x v="12"/>
    <x v="33"/>
    <x v="2"/>
    <x v="0"/>
    <n v="115"/>
    <n v="669343.09"/>
    <n v="145080.65"/>
    <n v="0"/>
    <n v="898817"/>
    <n v="183692"/>
    <n v="1082509"/>
  </r>
  <r>
    <x v="12"/>
    <x v="33"/>
    <x v="2"/>
    <x v="1"/>
    <n v="23"/>
    <n v="84119.63"/>
    <n v="484.79"/>
    <n v="0"/>
    <n v="110599"/>
    <n v="2172"/>
    <n v="112771"/>
  </r>
  <r>
    <x v="12"/>
    <x v="33"/>
    <x v="2"/>
    <x v="2"/>
    <n v="2"/>
    <n v="7332.27"/>
    <n v="0"/>
    <n v="0"/>
    <n v="8332"/>
    <n v="0"/>
    <n v="8332"/>
  </r>
  <r>
    <x v="12"/>
    <x v="33"/>
    <x v="2"/>
    <x v="3"/>
    <n v="34"/>
    <n v="767520.14"/>
    <n v="855799.91999999899"/>
    <n v="0"/>
    <n v="1480399"/>
    <n v="3291469"/>
    <n v="4771868"/>
  </r>
  <r>
    <x v="12"/>
    <x v="12"/>
    <x v="45"/>
    <x v="0"/>
    <n v="1334"/>
    <n v="14662776.300000001"/>
    <n v="2666360.59"/>
    <n v="60000"/>
    <n v="16078436"/>
    <n v="3189652"/>
    <n v="19268088"/>
  </r>
  <r>
    <x v="12"/>
    <x v="12"/>
    <x v="45"/>
    <x v="1"/>
    <n v="140"/>
    <n v="1547823.93"/>
    <n v="61458.35"/>
    <n v="0"/>
    <n v="1888697"/>
    <n v="81846"/>
    <n v="1970543"/>
  </r>
  <r>
    <x v="12"/>
    <x v="12"/>
    <x v="45"/>
    <x v="2"/>
    <n v="30"/>
    <n v="581776.52"/>
    <n v="14258.08"/>
    <n v="0"/>
    <n v="613287"/>
    <n v="17258"/>
    <n v="630545"/>
  </r>
  <r>
    <x v="12"/>
    <x v="12"/>
    <x v="45"/>
    <x v="3"/>
    <n v="64"/>
    <n v="1081472.55"/>
    <n v="982589.99"/>
    <n v="0"/>
    <n v="1153745"/>
    <n v="1015615"/>
    <n v="2169360"/>
  </r>
  <r>
    <x v="12"/>
    <x v="12"/>
    <x v="45"/>
    <x v="4"/>
    <n v="11"/>
    <n v="305791.26"/>
    <n v="65695.19"/>
    <n v="0"/>
    <n v="327796"/>
    <n v="68697"/>
    <n v="396493"/>
  </r>
  <r>
    <x v="12"/>
    <x v="42"/>
    <x v="28"/>
    <x v="0"/>
    <n v="4893"/>
    <n v="75716756.049999997"/>
    <n v="12650852.16"/>
    <n v="268349.5"/>
    <n v="79586994"/>
    <n v="15612195"/>
    <n v="95199189"/>
  </r>
  <r>
    <x v="12"/>
    <x v="42"/>
    <x v="28"/>
    <x v="1"/>
    <n v="895"/>
    <n v="14964238.99"/>
    <n v="562234.52"/>
    <n v="0"/>
    <n v="16302307"/>
    <n v="833799"/>
    <n v="17136106"/>
  </r>
  <r>
    <x v="12"/>
    <x v="42"/>
    <x v="28"/>
    <x v="2"/>
    <n v="175"/>
    <n v="6871699.79"/>
    <n v="98156.31"/>
    <n v="0"/>
    <n v="7727889"/>
    <n v="109068"/>
    <n v="7836957"/>
  </r>
  <r>
    <x v="12"/>
    <x v="42"/>
    <x v="28"/>
    <x v="3"/>
    <n v="466"/>
    <n v="19530426.539999999"/>
    <n v="14657443.58"/>
    <n v="0"/>
    <n v="21090362"/>
    <n v="18402474"/>
    <n v="39492836"/>
  </r>
  <r>
    <x v="12"/>
    <x v="42"/>
    <x v="28"/>
    <x v="4"/>
    <n v="93"/>
    <n v="5066539.7"/>
    <n v="3758486.88"/>
    <n v="0"/>
    <n v="5378580"/>
    <n v="5683956"/>
    <n v="11062536"/>
  </r>
  <r>
    <x v="12"/>
    <x v="28"/>
    <x v="28"/>
    <x v="0"/>
    <n v="4239"/>
    <n v="52900906.539999999"/>
    <n v="9260663.3800000008"/>
    <n v="238020.2"/>
    <n v="56236312"/>
    <n v="11492341"/>
    <n v="67728653"/>
  </r>
  <r>
    <x v="12"/>
    <x v="28"/>
    <x v="28"/>
    <x v="1"/>
    <n v="524"/>
    <n v="6134667.25"/>
    <n v="219047.71"/>
    <n v="0"/>
    <n v="7080300"/>
    <n v="336766"/>
    <n v="7417066"/>
  </r>
  <r>
    <x v="12"/>
    <x v="28"/>
    <x v="28"/>
    <x v="2"/>
    <n v="95"/>
    <n v="3181828.39"/>
    <n v="6300.7"/>
    <n v="0"/>
    <n v="3467628"/>
    <n v="10975"/>
    <n v="3478603"/>
  </r>
  <r>
    <x v="12"/>
    <x v="28"/>
    <x v="28"/>
    <x v="3"/>
    <n v="326"/>
    <n v="14119748.49"/>
    <n v="8967756.0399999991"/>
    <n v="30000"/>
    <n v="15333574"/>
    <n v="11018261"/>
    <n v="26351835"/>
  </r>
  <r>
    <x v="12"/>
    <x v="28"/>
    <x v="28"/>
    <x v="4"/>
    <n v="86"/>
    <n v="3246135.24"/>
    <n v="2169097.58"/>
    <n v="0"/>
    <n v="3577689"/>
    <n v="2365969"/>
    <n v="5943658"/>
  </r>
  <r>
    <x v="12"/>
    <x v="29"/>
    <x v="29"/>
    <x v="0"/>
    <n v="13971"/>
    <n v="336168110.16000003"/>
    <n v="42550859.329999998"/>
    <n v="5190177.78"/>
    <n v="347539305"/>
    <n v="54622108"/>
    <n v="402161413"/>
  </r>
  <r>
    <x v="12"/>
    <x v="29"/>
    <x v="29"/>
    <x v="1"/>
    <n v="1990"/>
    <n v="36847705.810000002"/>
    <n v="1849304.29"/>
    <n v="44000"/>
    <n v="41618223"/>
    <n v="2517470"/>
    <n v="44135693"/>
  </r>
  <r>
    <x v="12"/>
    <x v="29"/>
    <x v="29"/>
    <x v="2"/>
    <n v="610"/>
    <n v="23321667.489999998"/>
    <n v="341723"/>
    <n v="0"/>
    <n v="28099742"/>
    <n v="462060"/>
    <n v="28561802"/>
  </r>
  <r>
    <x v="12"/>
    <x v="29"/>
    <x v="29"/>
    <x v="3"/>
    <n v="985"/>
    <n v="57737132.579999998"/>
    <n v="33103023.690000001"/>
    <n v="0"/>
    <n v="63167464"/>
    <n v="43128449"/>
    <n v="106295913"/>
  </r>
  <r>
    <x v="12"/>
    <x v="29"/>
    <x v="29"/>
    <x v="4"/>
    <n v="569"/>
    <n v="43147022.899999999"/>
    <n v="19149297.600000001"/>
    <n v="30000"/>
    <n v="48004782"/>
    <n v="23903661"/>
    <n v="71908443"/>
  </r>
  <r>
    <x v="12"/>
    <x v="29"/>
    <x v="94"/>
    <x v="0"/>
    <n v="1846"/>
    <n v="23546178.23"/>
    <n v="3604753.38"/>
    <n v="9200"/>
    <n v="26077367"/>
    <n v="4784255"/>
    <n v="30861622"/>
  </r>
  <r>
    <x v="12"/>
    <x v="29"/>
    <x v="94"/>
    <x v="1"/>
    <n v="140"/>
    <n v="1589253.55"/>
    <n v="147034.88"/>
    <n v="0"/>
    <n v="1879370"/>
    <n v="181522"/>
    <n v="2060892"/>
  </r>
  <r>
    <x v="12"/>
    <x v="29"/>
    <x v="94"/>
    <x v="2"/>
    <n v="31"/>
    <n v="231368.49"/>
    <n v="0"/>
    <n v="0"/>
    <n v="259376"/>
    <n v="2119"/>
    <n v="261495"/>
  </r>
  <r>
    <x v="12"/>
    <x v="29"/>
    <x v="94"/>
    <x v="3"/>
    <n v="116"/>
    <n v="3408245.36"/>
    <n v="2417235.91"/>
    <n v="0"/>
    <n v="3660432"/>
    <n v="2858591"/>
    <n v="6519023"/>
  </r>
  <r>
    <x v="12"/>
    <x v="29"/>
    <x v="94"/>
    <x v="4"/>
    <n v="40"/>
    <n v="1242496.56"/>
    <n v="233096.55"/>
    <n v="0"/>
    <n v="1319060"/>
    <n v="253171"/>
    <n v="1572231"/>
  </r>
  <r>
    <x v="12"/>
    <x v="14"/>
    <x v="30"/>
    <x v="0"/>
    <n v="59278"/>
    <n v="2812206095.5300002"/>
    <n v="336254348.73000002"/>
    <n v="229483114.18000001"/>
    <n v="2866821256"/>
    <n v="408551402"/>
    <n v="3275372658"/>
  </r>
  <r>
    <x v="12"/>
    <x v="14"/>
    <x v="30"/>
    <x v="1"/>
    <n v="9678"/>
    <n v="293937581.18000001"/>
    <n v="17867942.390000001"/>
    <n v="10492900.949999999"/>
    <n v="311991200"/>
    <n v="22620767"/>
    <n v="334611967"/>
  </r>
  <r>
    <x v="12"/>
    <x v="14"/>
    <x v="30"/>
    <x v="2"/>
    <n v="2892"/>
    <n v="255558420.00999999"/>
    <n v="4718166.76"/>
    <n v="150787.46"/>
    <n v="259395696"/>
    <n v="5635871"/>
    <n v="265031567"/>
  </r>
  <r>
    <x v="12"/>
    <x v="14"/>
    <x v="30"/>
    <x v="3"/>
    <n v="1832"/>
    <n v="170732322.47"/>
    <n v="53206897.310000002"/>
    <n v="254650.4"/>
    <n v="193410274"/>
    <n v="75255670"/>
    <n v="268665944"/>
  </r>
  <r>
    <x v="12"/>
    <x v="14"/>
    <x v="30"/>
    <x v="4"/>
    <n v="1303"/>
    <n v="140792662.68000001"/>
    <n v="45587678.049999997"/>
    <n v="180000"/>
    <n v="160196981"/>
    <n v="67429381"/>
    <n v="227626362"/>
  </r>
  <r>
    <x v="12"/>
    <x v="15"/>
    <x v="16"/>
    <x v="0"/>
    <n v="252"/>
    <n v="1745313.34"/>
    <n v="266065.96999999997"/>
    <n v="60000"/>
    <n v="2039177"/>
    <n v="332554"/>
    <n v="2371731"/>
  </r>
  <r>
    <x v="12"/>
    <x v="15"/>
    <x v="16"/>
    <x v="1"/>
    <n v="36"/>
    <n v="231591.53"/>
    <n v="17997.27"/>
    <n v="0"/>
    <n v="289324"/>
    <n v="28797"/>
    <n v="318121"/>
  </r>
  <r>
    <x v="12"/>
    <x v="15"/>
    <x v="16"/>
    <x v="2"/>
    <n v="14"/>
    <n v="290148.25"/>
    <n v="0"/>
    <n v="0"/>
    <n v="335939"/>
    <n v="547"/>
    <n v="336486"/>
  </r>
  <r>
    <x v="12"/>
    <x v="15"/>
    <x v="16"/>
    <x v="3"/>
    <n v="30"/>
    <n v="842656.85"/>
    <n v="197333.19"/>
    <n v="30000"/>
    <n v="895417"/>
    <n v="262416"/>
    <n v="1157833"/>
  </r>
  <r>
    <x v="12"/>
    <x v="15"/>
    <x v="16"/>
    <x v="4"/>
    <n v="26"/>
    <n v="518483.92"/>
    <n v="583461.78"/>
    <n v="0"/>
    <n v="626374"/>
    <n v="694289"/>
    <n v="1320663"/>
  </r>
  <r>
    <x v="12"/>
    <x v="17"/>
    <x v="95"/>
    <x v="0"/>
    <n v="744"/>
    <n v="7795950.6299999999"/>
    <n v="778954.61"/>
    <n v="327706.46999999997"/>
    <n v="9169819"/>
    <n v="1182544"/>
    <n v="10352363"/>
  </r>
  <r>
    <x v="12"/>
    <x v="17"/>
    <x v="95"/>
    <x v="1"/>
    <n v="425"/>
    <n v="4632128.91"/>
    <n v="331759.40999999997"/>
    <n v="90000"/>
    <n v="5298905"/>
    <n v="474404"/>
    <n v="5773309"/>
  </r>
  <r>
    <x v="12"/>
    <x v="17"/>
    <x v="95"/>
    <x v="2"/>
    <n v="101"/>
    <n v="3365689.63"/>
    <n v="5723.28"/>
    <n v="0"/>
    <n v="3269105"/>
    <n v="11723"/>
    <n v="3280828"/>
  </r>
  <r>
    <x v="12"/>
    <x v="17"/>
    <x v="95"/>
    <x v="3"/>
    <n v="39"/>
    <n v="970704.26"/>
    <n v="496580.13"/>
    <n v="0"/>
    <n v="1298508"/>
    <n v="590930"/>
    <n v="1889438"/>
  </r>
  <r>
    <x v="12"/>
    <x v="17"/>
    <x v="95"/>
    <x v="4"/>
    <n v="158"/>
    <n v="5410297.5700000003"/>
    <n v="1450302.16"/>
    <n v="0"/>
    <n v="5929850"/>
    <n v="1642970"/>
    <n v="7572820"/>
  </r>
  <r>
    <x v="12"/>
    <x v="19"/>
    <x v="83"/>
    <x v="0"/>
    <n v="65"/>
    <n v="490814.29"/>
    <n v="18289.27"/>
    <n v="0"/>
    <n v="522487"/>
    <n v="26541"/>
    <n v="549028"/>
  </r>
  <r>
    <x v="12"/>
    <x v="19"/>
    <x v="83"/>
    <x v="1"/>
    <n v="4"/>
    <n v="40132.99"/>
    <n v="0"/>
    <n v="0"/>
    <n v="23740"/>
    <n v="0"/>
    <n v="23740"/>
  </r>
  <r>
    <x v="12"/>
    <x v="19"/>
    <x v="83"/>
    <x v="2"/>
    <n v="7"/>
    <n v="299005.33"/>
    <n v="0"/>
    <n v="0"/>
    <n v="311005"/>
    <n v="0"/>
    <n v="311005"/>
  </r>
  <r>
    <x v="12"/>
    <x v="19"/>
    <x v="83"/>
    <x v="4"/>
    <n v="5"/>
    <n v="175386.21"/>
    <n v="0"/>
    <n v="0"/>
    <n v="229386"/>
    <n v="6121"/>
    <n v="235507"/>
  </r>
  <r>
    <x v="12"/>
    <x v="20"/>
    <x v="31"/>
    <x v="0"/>
    <n v="23"/>
    <n v="116312.8"/>
    <n v="2569.88"/>
    <n v="0"/>
    <n v="153254"/>
    <n v="6070"/>
    <n v="159324"/>
  </r>
  <r>
    <x v="12"/>
    <x v="20"/>
    <x v="31"/>
    <x v="1"/>
    <n v="4"/>
    <n v="24191.18"/>
    <n v="0"/>
    <n v="0"/>
    <n v="28697"/>
    <n v="156"/>
    <n v="28853"/>
  </r>
  <r>
    <x v="12"/>
    <x v="20"/>
    <x v="31"/>
    <x v="2"/>
    <n v="7"/>
    <n v="67660.69"/>
    <n v="0"/>
    <n v="0"/>
    <n v="76910"/>
    <n v="0"/>
    <n v="76910"/>
  </r>
  <r>
    <x v="12"/>
    <x v="20"/>
    <x v="31"/>
    <x v="4"/>
    <n v="5"/>
    <n v="698832.36"/>
    <n v="50810.29"/>
    <n v="0"/>
    <n v="746458"/>
    <n v="56810"/>
    <n v="803268"/>
  </r>
  <r>
    <x v="12"/>
    <x v="20"/>
    <x v="21"/>
    <x v="0"/>
    <n v="4661"/>
    <n v="139009704.61000001"/>
    <n v="15591358.640000001"/>
    <n v="30000"/>
    <n v="140946192"/>
    <n v="19221343"/>
    <n v="160167535"/>
  </r>
  <r>
    <x v="12"/>
    <x v="20"/>
    <x v="21"/>
    <x v="1"/>
    <n v="984"/>
    <n v="26245099.559999999"/>
    <n v="1242208.76"/>
    <n v="0"/>
    <n v="28580338"/>
    <n v="1644393"/>
    <n v="30224731"/>
  </r>
  <r>
    <x v="12"/>
    <x v="20"/>
    <x v="21"/>
    <x v="2"/>
    <n v="542"/>
    <n v="45956065.719999999"/>
    <n v="363967.06"/>
    <n v="25000"/>
    <n v="52801414"/>
    <n v="487687"/>
    <n v="53289101"/>
  </r>
  <r>
    <x v="12"/>
    <x v="20"/>
    <x v="21"/>
    <x v="3"/>
    <n v="122"/>
    <n v="9351795.4900000002"/>
    <n v="3134439.38"/>
    <n v="0"/>
    <n v="12518900"/>
    <n v="4171186"/>
    <n v="16690086"/>
  </r>
  <r>
    <x v="12"/>
    <x v="20"/>
    <x v="21"/>
    <x v="4"/>
    <n v="720"/>
    <n v="72976159.829999998"/>
    <n v="36870685.589999899"/>
    <n v="0"/>
    <n v="81687014"/>
    <n v="46333072"/>
    <n v="128020086"/>
  </r>
  <r>
    <x v="12"/>
    <x v="20"/>
    <x v="32"/>
    <x v="0"/>
    <n v="138"/>
    <n v="2019903.6199999901"/>
    <n v="317252.08"/>
    <n v="21103"/>
    <n v="2203223"/>
    <n v="375847"/>
    <n v="2579070"/>
  </r>
  <r>
    <x v="12"/>
    <x v="20"/>
    <x v="32"/>
    <x v="1"/>
    <n v="36"/>
    <n v="2106138.1"/>
    <n v="81358.19"/>
    <n v="0"/>
    <n v="2160100"/>
    <n v="89988"/>
    <n v="2250088"/>
  </r>
  <r>
    <x v="12"/>
    <x v="20"/>
    <x v="32"/>
    <x v="2"/>
    <n v="10"/>
    <n v="315522.8"/>
    <n v="0"/>
    <n v="0"/>
    <n v="361094"/>
    <n v="0"/>
    <n v="361094"/>
  </r>
  <r>
    <x v="12"/>
    <x v="20"/>
    <x v="32"/>
    <x v="3"/>
    <n v="2"/>
    <n v="24495.77"/>
    <n v="0"/>
    <n v="0"/>
    <n v="26495"/>
    <n v="0"/>
    <n v="26495"/>
  </r>
  <r>
    <x v="12"/>
    <x v="20"/>
    <x v="32"/>
    <x v="4"/>
    <n v="15"/>
    <n v="458246.3"/>
    <n v="78992.429999999993"/>
    <n v="0"/>
    <n v="477748"/>
    <n v="82624"/>
    <n v="560372"/>
  </r>
  <r>
    <x v="13"/>
    <x v="39"/>
    <x v="2"/>
    <x v="0"/>
    <n v="422"/>
    <n v="1057442.3"/>
    <n v="282281.08"/>
    <n v="0"/>
    <n v="1661253"/>
    <n v="369484"/>
    <n v="2030737"/>
  </r>
  <r>
    <x v="13"/>
    <x v="39"/>
    <x v="2"/>
    <x v="1"/>
    <n v="41"/>
    <n v="120893.4"/>
    <n v="40835.5"/>
    <n v="0"/>
    <n v="126630"/>
    <n v="44881"/>
    <n v="171511"/>
  </r>
  <r>
    <x v="13"/>
    <x v="39"/>
    <x v="2"/>
    <x v="2"/>
    <n v="18"/>
    <n v="79790.5"/>
    <n v="9324.25"/>
    <n v="0"/>
    <n v="82993"/>
    <n v="12868"/>
    <n v="95861"/>
  </r>
  <r>
    <x v="13"/>
    <x v="39"/>
    <x v="2"/>
    <x v="3"/>
    <n v="56"/>
    <n v="259753.82"/>
    <n v="254017.91"/>
    <n v="0"/>
    <n v="302559"/>
    <n v="277509"/>
    <n v="580068"/>
  </r>
  <r>
    <x v="13"/>
    <x v="0"/>
    <x v="1"/>
    <x v="0"/>
    <n v="3156"/>
    <n v="3068962.73"/>
    <n v="3997303.03"/>
    <n v="0"/>
    <n v="3687061"/>
    <n v="4699258"/>
    <n v="8386319"/>
  </r>
  <r>
    <x v="13"/>
    <x v="0"/>
    <x v="1"/>
    <x v="1"/>
    <n v="718"/>
    <n v="747699.64"/>
    <n v="1012580.43"/>
    <n v="0"/>
    <n v="865134"/>
    <n v="1156314"/>
    <n v="2021448"/>
  </r>
  <r>
    <x v="13"/>
    <x v="0"/>
    <x v="1"/>
    <x v="2"/>
    <n v="86"/>
    <n v="203995.14"/>
    <n v="84027.16"/>
    <n v="0"/>
    <n v="214409"/>
    <n v="114531"/>
    <n v="328940"/>
  </r>
  <r>
    <x v="13"/>
    <x v="0"/>
    <x v="1"/>
    <x v="3"/>
    <n v="417"/>
    <n v="803179.89"/>
    <n v="2621889.4"/>
    <n v="0"/>
    <n v="934196"/>
    <n v="2882262"/>
    <n v="3816458"/>
  </r>
  <r>
    <x v="13"/>
    <x v="1"/>
    <x v="2"/>
    <x v="0"/>
    <n v="1794"/>
    <n v="1439485.84"/>
    <n v="1387620.45"/>
    <n v="0"/>
    <n v="1782185"/>
    <n v="1984716"/>
    <n v="3766901"/>
  </r>
  <r>
    <x v="13"/>
    <x v="1"/>
    <x v="2"/>
    <x v="1"/>
    <n v="360"/>
    <n v="175679.03"/>
    <n v="333754.48"/>
    <n v="0"/>
    <n v="233885"/>
    <n v="477272"/>
    <n v="711157"/>
  </r>
  <r>
    <x v="13"/>
    <x v="1"/>
    <x v="2"/>
    <x v="2"/>
    <n v="58"/>
    <n v="116610.15"/>
    <n v="58592.53"/>
    <n v="0"/>
    <n v="126608"/>
    <n v="92133"/>
    <n v="218741"/>
  </r>
  <r>
    <x v="13"/>
    <x v="1"/>
    <x v="2"/>
    <x v="3"/>
    <n v="298"/>
    <n v="556658.81000000006"/>
    <n v="1743537.03"/>
    <n v="0"/>
    <n v="606054"/>
    <n v="2056438"/>
    <n v="2662492"/>
  </r>
  <r>
    <x v="13"/>
    <x v="1"/>
    <x v="1"/>
    <x v="0"/>
    <n v="1206"/>
    <n v="1114791.75"/>
    <n v="1020434.74"/>
    <n v="0"/>
    <n v="1347107"/>
    <n v="1288857"/>
    <n v="2635964"/>
  </r>
  <r>
    <x v="13"/>
    <x v="1"/>
    <x v="1"/>
    <x v="1"/>
    <n v="225"/>
    <n v="166233.44"/>
    <n v="191074.51"/>
    <n v="0"/>
    <n v="205720"/>
    <n v="250198"/>
    <n v="455918"/>
  </r>
  <r>
    <x v="13"/>
    <x v="1"/>
    <x v="1"/>
    <x v="2"/>
    <n v="45"/>
    <n v="83518.23"/>
    <n v="39308.75"/>
    <n v="0"/>
    <n v="90366"/>
    <n v="47398"/>
    <n v="137764"/>
  </r>
  <r>
    <x v="13"/>
    <x v="1"/>
    <x v="1"/>
    <x v="3"/>
    <n v="256"/>
    <n v="331055.14"/>
    <n v="1586286.92"/>
    <n v="0"/>
    <n v="362185"/>
    <n v="1968709"/>
    <n v="2330894"/>
  </r>
  <r>
    <x v="13"/>
    <x v="2"/>
    <x v="2"/>
    <x v="0"/>
    <n v="566"/>
    <n v="798675.66"/>
    <n v="530399.49"/>
    <n v="0"/>
    <n v="982372"/>
    <n v="827229"/>
    <n v="1809601"/>
  </r>
  <r>
    <x v="13"/>
    <x v="2"/>
    <x v="2"/>
    <x v="1"/>
    <n v="74"/>
    <n v="80480.63"/>
    <n v="78258.990000000005"/>
    <n v="0"/>
    <n v="119537"/>
    <n v="113019"/>
    <n v="232556"/>
  </r>
  <r>
    <x v="13"/>
    <x v="2"/>
    <x v="2"/>
    <x v="2"/>
    <n v="9"/>
    <n v="19278.61"/>
    <n v="11405"/>
    <n v="0"/>
    <n v="31806"/>
    <n v="19805"/>
    <n v="51611"/>
  </r>
  <r>
    <x v="13"/>
    <x v="2"/>
    <x v="2"/>
    <x v="3"/>
    <n v="107"/>
    <n v="184703.28"/>
    <n v="395917.42"/>
    <n v="0"/>
    <n v="269987"/>
    <n v="475051"/>
    <n v="745038"/>
  </r>
  <r>
    <x v="13"/>
    <x v="22"/>
    <x v="2"/>
    <x v="0"/>
    <n v="1116"/>
    <n v="2140661.52"/>
    <n v="563812.28"/>
    <n v="0"/>
    <n v="5703984"/>
    <n v="972198"/>
    <n v="6676182"/>
  </r>
  <r>
    <x v="13"/>
    <x v="22"/>
    <x v="2"/>
    <x v="1"/>
    <n v="92"/>
    <n v="219536.9"/>
    <n v="49106.58"/>
    <n v="0"/>
    <n v="410462"/>
    <n v="63922"/>
    <n v="474384"/>
  </r>
  <r>
    <x v="13"/>
    <x v="22"/>
    <x v="2"/>
    <x v="2"/>
    <n v="51"/>
    <n v="71293.75"/>
    <n v="15907.92"/>
    <n v="0"/>
    <n v="249815"/>
    <n v="22710"/>
    <n v="272525"/>
  </r>
  <r>
    <x v="13"/>
    <x v="22"/>
    <x v="2"/>
    <x v="3"/>
    <n v="98"/>
    <n v="162211.19"/>
    <n v="256159.42"/>
    <n v="0"/>
    <n v="228124"/>
    <n v="366259"/>
    <n v="594383"/>
  </r>
  <r>
    <x v="13"/>
    <x v="4"/>
    <x v="2"/>
    <x v="0"/>
    <n v="510"/>
    <n v="1532682.1199999901"/>
    <n v="538940.71"/>
    <n v="0"/>
    <n v="1940089"/>
    <n v="812323"/>
    <n v="2752412"/>
  </r>
  <r>
    <x v="13"/>
    <x v="4"/>
    <x v="2"/>
    <x v="1"/>
    <n v="13"/>
    <n v="29822.94"/>
    <n v="17633.169999999998"/>
    <n v="0"/>
    <n v="39364"/>
    <n v="32057"/>
    <n v="71421"/>
  </r>
  <r>
    <x v="13"/>
    <x v="4"/>
    <x v="2"/>
    <x v="2"/>
    <n v="21"/>
    <n v="189619.04"/>
    <n v="5005.1499999999996"/>
    <n v="0"/>
    <n v="261355"/>
    <n v="34036"/>
    <n v="295391"/>
  </r>
  <r>
    <x v="13"/>
    <x v="4"/>
    <x v="2"/>
    <x v="3"/>
    <n v="24"/>
    <n v="278609.32"/>
    <n v="80920.91"/>
    <n v="0"/>
    <n v="300364"/>
    <n v="106336"/>
    <n v="406700"/>
  </r>
  <r>
    <x v="13"/>
    <x v="4"/>
    <x v="24"/>
    <x v="0"/>
    <n v="2393"/>
    <n v="6331301.3899999997"/>
    <n v="1930383.18"/>
    <n v="0"/>
    <n v="9554818"/>
    <n v="2924124"/>
    <n v="12478942"/>
  </r>
  <r>
    <x v="13"/>
    <x v="4"/>
    <x v="24"/>
    <x v="1"/>
    <n v="178"/>
    <n v="411203.56"/>
    <n v="116302.55"/>
    <n v="0"/>
    <n v="525960"/>
    <n v="164199"/>
    <n v="690159"/>
  </r>
  <r>
    <x v="13"/>
    <x v="4"/>
    <x v="24"/>
    <x v="2"/>
    <n v="27"/>
    <n v="144410.99"/>
    <n v="13480.95"/>
    <n v="0"/>
    <n v="156630"/>
    <n v="16107"/>
    <n v="172737"/>
  </r>
  <r>
    <x v="13"/>
    <x v="4"/>
    <x v="24"/>
    <x v="3"/>
    <n v="108"/>
    <n v="864210.17"/>
    <n v="370569.35"/>
    <n v="0"/>
    <n v="976219"/>
    <n v="438924"/>
    <n v="1415143"/>
  </r>
  <r>
    <x v="13"/>
    <x v="23"/>
    <x v="2"/>
    <x v="0"/>
    <n v="214"/>
    <n v="704688.94"/>
    <n v="184985.2"/>
    <n v="0"/>
    <n v="989875"/>
    <n v="517241"/>
    <n v="1507116"/>
  </r>
  <r>
    <x v="13"/>
    <x v="23"/>
    <x v="2"/>
    <x v="1"/>
    <n v="20"/>
    <n v="61712.32"/>
    <n v="5860.48"/>
    <n v="0"/>
    <n v="69617"/>
    <n v="9365"/>
    <n v="78982"/>
  </r>
  <r>
    <x v="13"/>
    <x v="23"/>
    <x v="2"/>
    <x v="2"/>
    <n v="3"/>
    <n v="3971.87"/>
    <n v="4392.63"/>
    <n v="0"/>
    <n v="6017"/>
    <n v="7375"/>
    <n v="13392"/>
  </r>
  <r>
    <x v="13"/>
    <x v="23"/>
    <x v="2"/>
    <x v="3"/>
    <n v="60"/>
    <n v="251930.41"/>
    <n v="378561.8"/>
    <n v="0"/>
    <n v="466481"/>
    <n v="420057"/>
    <n v="886538"/>
  </r>
  <r>
    <x v="13"/>
    <x v="24"/>
    <x v="25"/>
    <x v="0"/>
    <n v="3185"/>
    <n v="26061952.989999998"/>
    <n v="4883821.91"/>
    <n v="0"/>
    <n v="32434857"/>
    <n v="15990577"/>
    <n v="48425434"/>
  </r>
  <r>
    <x v="13"/>
    <x v="24"/>
    <x v="25"/>
    <x v="1"/>
    <n v="168"/>
    <n v="1433880.74"/>
    <n v="290820.81"/>
    <n v="0"/>
    <n v="1745725"/>
    <n v="537933"/>
    <n v="2283658"/>
  </r>
  <r>
    <x v="13"/>
    <x v="24"/>
    <x v="25"/>
    <x v="2"/>
    <n v="32"/>
    <n v="227429.96"/>
    <n v="35831.61"/>
    <n v="0"/>
    <n v="252331"/>
    <n v="43701"/>
    <n v="296032"/>
  </r>
  <r>
    <x v="13"/>
    <x v="24"/>
    <x v="25"/>
    <x v="3"/>
    <n v="106"/>
    <n v="1971410.83"/>
    <n v="480457.89"/>
    <n v="0"/>
    <n v="2240400"/>
    <n v="609471"/>
    <n v="2849871"/>
  </r>
  <r>
    <x v="13"/>
    <x v="24"/>
    <x v="25"/>
    <x v="4"/>
    <n v="5"/>
    <n v="71473.38"/>
    <n v="1660"/>
    <n v="0"/>
    <n v="75973"/>
    <n v="2160"/>
    <n v="78133"/>
  </r>
  <r>
    <x v="13"/>
    <x v="25"/>
    <x v="26"/>
    <x v="0"/>
    <n v="7782"/>
    <n v="75321666.099999994"/>
    <n v="12741354.77"/>
    <n v="0"/>
    <n v="85793012"/>
    <n v="17072590"/>
    <n v="102865602"/>
  </r>
  <r>
    <x v="13"/>
    <x v="25"/>
    <x v="26"/>
    <x v="1"/>
    <n v="706"/>
    <n v="5849070.3200000003"/>
    <n v="828701.13"/>
    <n v="0"/>
    <n v="6627165"/>
    <n v="1064270"/>
    <n v="7691435"/>
  </r>
  <r>
    <x v="13"/>
    <x v="25"/>
    <x v="26"/>
    <x v="2"/>
    <n v="168"/>
    <n v="1820052.84"/>
    <n v="81176.37"/>
    <n v="0"/>
    <n v="2385992"/>
    <n v="100289"/>
    <n v="2486281"/>
  </r>
  <r>
    <x v="13"/>
    <x v="25"/>
    <x v="26"/>
    <x v="3"/>
    <n v="391"/>
    <n v="8668530.5600000005"/>
    <n v="3128165.96"/>
    <n v="0"/>
    <n v="10867421"/>
    <n v="5845556"/>
    <n v="16712977"/>
  </r>
  <r>
    <x v="13"/>
    <x v="25"/>
    <x v="26"/>
    <x v="4"/>
    <n v="14"/>
    <n v="165005.32"/>
    <n v="23227.4"/>
    <n v="0"/>
    <n v="179804"/>
    <n v="24228"/>
    <n v="204032"/>
  </r>
  <r>
    <x v="13"/>
    <x v="32"/>
    <x v="38"/>
    <x v="0"/>
    <n v="1322"/>
    <n v="12404969.380000001"/>
    <n v="1913853.43"/>
    <n v="0"/>
    <n v="14524972"/>
    <n v="2537056"/>
    <n v="17062028"/>
  </r>
  <r>
    <x v="13"/>
    <x v="32"/>
    <x v="38"/>
    <x v="1"/>
    <n v="86"/>
    <n v="550278.80000000005"/>
    <n v="106744.86"/>
    <n v="0"/>
    <n v="609577"/>
    <n v="133510"/>
    <n v="743087"/>
  </r>
  <r>
    <x v="13"/>
    <x v="32"/>
    <x v="38"/>
    <x v="2"/>
    <n v="25"/>
    <n v="107306.05"/>
    <n v="23405.13"/>
    <n v="0"/>
    <n v="119633"/>
    <n v="35023"/>
    <n v="154656"/>
  </r>
  <r>
    <x v="13"/>
    <x v="32"/>
    <x v="38"/>
    <x v="3"/>
    <n v="81"/>
    <n v="647198"/>
    <n v="256070.95"/>
    <n v="0"/>
    <n v="789530"/>
    <n v="319239"/>
    <n v="1108769"/>
  </r>
  <r>
    <x v="13"/>
    <x v="26"/>
    <x v="2"/>
    <x v="0"/>
    <n v="2268"/>
    <n v="14290727.82"/>
    <n v="3544031.38"/>
    <n v="0"/>
    <n v="17292755"/>
    <n v="5199061"/>
    <n v="22491816"/>
  </r>
  <r>
    <x v="13"/>
    <x v="26"/>
    <x v="2"/>
    <x v="1"/>
    <n v="283"/>
    <n v="2020880.12"/>
    <n v="435372.44"/>
    <n v="0"/>
    <n v="2485569"/>
    <n v="528974"/>
    <n v="3014543"/>
  </r>
  <r>
    <x v="13"/>
    <x v="26"/>
    <x v="2"/>
    <x v="2"/>
    <n v="47"/>
    <n v="699618.79"/>
    <n v="44274.74"/>
    <n v="0"/>
    <n v="821973"/>
    <n v="55547"/>
    <n v="877520"/>
  </r>
  <r>
    <x v="13"/>
    <x v="26"/>
    <x v="2"/>
    <x v="3"/>
    <n v="263"/>
    <n v="4317394.08"/>
    <n v="2384679.1"/>
    <n v="0"/>
    <n v="5061623"/>
    <n v="4360323"/>
    <n v="9421946"/>
  </r>
  <r>
    <x v="13"/>
    <x v="26"/>
    <x v="2"/>
    <x v="4"/>
    <n v="26"/>
    <n v="640366.11"/>
    <n v="159675.97"/>
    <n v="0"/>
    <n v="683639"/>
    <n v="190870"/>
    <n v="874509"/>
  </r>
  <r>
    <x v="13"/>
    <x v="27"/>
    <x v="27"/>
    <x v="0"/>
    <n v="675"/>
    <n v="4978374.6100000003"/>
    <n v="992502.95"/>
    <n v="9900"/>
    <n v="5649941"/>
    <n v="1284338"/>
    <n v="6934279"/>
  </r>
  <r>
    <x v="13"/>
    <x v="27"/>
    <x v="27"/>
    <x v="1"/>
    <n v="57"/>
    <n v="302456.90999999997"/>
    <n v="79588.22"/>
    <n v="0"/>
    <n v="355058"/>
    <n v="87244"/>
    <n v="442302"/>
  </r>
  <r>
    <x v="13"/>
    <x v="27"/>
    <x v="27"/>
    <x v="2"/>
    <n v="22"/>
    <n v="86396.88"/>
    <n v="430.85"/>
    <n v="0"/>
    <n v="106147"/>
    <n v="1181"/>
    <n v="107328"/>
  </r>
  <r>
    <x v="13"/>
    <x v="27"/>
    <x v="27"/>
    <x v="3"/>
    <n v="55"/>
    <n v="2657560.25"/>
    <n v="1995047.77"/>
    <n v="0"/>
    <n v="2788242"/>
    <n v="2188234"/>
    <n v="4976476"/>
  </r>
  <r>
    <x v="13"/>
    <x v="27"/>
    <x v="27"/>
    <x v="4"/>
    <n v="8"/>
    <n v="307130.99"/>
    <n v="208700"/>
    <n v="0"/>
    <n v="321232"/>
    <n v="213461"/>
    <n v="534693"/>
  </r>
  <r>
    <x v="13"/>
    <x v="12"/>
    <x v="45"/>
    <x v="0"/>
    <n v="4452"/>
    <n v="35685273.009999998"/>
    <n v="3420299.65"/>
    <n v="204939.36"/>
    <n v="40678562"/>
    <n v="4382022"/>
    <n v="45060584"/>
  </r>
  <r>
    <x v="13"/>
    <x v="12"/>
    <x v="45"/>
    <x v="1"/>
    <n v="345"/>
    <n v="3053348.42"/>
    <n v="186532.95"/>
    <n v="4425"/>
    <n v="3524361"/>
    <n v="235072"/>
    <n v="3759433"/>
  </r>
  <r>
    <x v="13"/>
    <x v="12"/>
    <x v="45"/>
    <x v="2"/>
    <n v="54"/>
    <n v="667072.73"/>
    <n v="7842.49"/>
    <n v="0"/>
    <n v="762179"/>
    <n v="13399"/>
    <n v="775578"/>
  </r>
  <r>
    <x v="13"/>
    <x v="12"/>
    <x v="45"/>
    <x v="3"/>
    <n v="130"/>
    <n v="3212268.77"/>
    <n v="1284448.77"/>
    <n v="0"/>
    <n v="3547855"/>
    <n v="1374586"/>
    <n v="4922441"/>
  </r>
  <r>
    <x v="13"/>
    <x v="12"/>
    <x v="45"/>
    <x v="4"/>
    <n v="10"/>
    <n v="191435.36"/>
    <n v="24506.2"/>
    <n v="0"/>
    <n v="202940"/>
    <n v="25007"/>
    <n v="227947"/>
  </r>
  <r>
    <x v="13"/>
    <x v="42"/>
    <x v="28"/>
    <x v="0"/>
    <n v="1666"/>
    <n v="26919587.32"/>
    <n v="2899314.8"/>
    <n v="47250"/>
    <n v="28438200"/>
    <n v="3676244"/>
    <n v="32114444"/>
  </r>
  <r>
    <x v="13"/>
    <x v="42"/>
    <x v="28"/>
    <x v="1"/>
    <n v="246"/>
    <n v="3665777.7"/>
    <n v="230392.25"/>
    <n v="0"/>
    <n v="4078316"/>
    <n v="287450"/>
    <n v="4365766"/>
  </r>
  <r>
    <x v="13"/>
    <x v="42"/>
    <x v="28"/>
    <x v="2"/>
    <n v="88"/>
    <n v="2884475.86"/>
    <n v="218659.88"/>
    <n v="0"/>
    <n v="3929650"/>
    <n v="240681"/>
    <n v="4170331"/>
  </r>
  <r>
    <x v="13"/>
    <x v="42"/>
    <x v="28"/>
    <x v="3"/>
    <n v="131"/>
    <n v="4615821.0599999996"/>
    <n v="3294852.06"/>
    <n v="0"/>
    <n v="5461261"/>
    <n v="3969550"/>
    <n v="9430811"/>
  </r>
  <r>
    <x v="13"/>
    <x v="42"/>
    <x v="28"/>
    <x v="4"/>
    <n v="45"/>
    <n v="2916175.58"/>
    <n v="2650443.46999999"/>
    <n v="0"/>
    <n v="3074845"/>
    <n v="3030341"/>
    <n v="6105186"/>
  </r>
  <r>
    <x v="13"/>
    <x v="36"/>
    <x v="64"/>
    <x v="0"/>
    <n v="126"/>
    <n v="1738571.92"/>
    <n v="240594"/>
    <n v="18398.14"/>
    <n v="2227518"/>
    <n v="273113"/>
    <n v="2500631"/>
  </r>
  <r>
    <x v="13"/>
    <x v="36"/>
    <x v="64"/>
    <x v="1"/>
    <n v="14"/>
    <n v="219817.72"/>
    <n v="15000"/>
    <n v="0"/>
    <n v="238028"/>
    <n v="16064"/>
    <n v="254092"/>
  </r>
  <r>
    <x v="13"/>
    <x v="36"/>
    <x v="64"/>
    <x v="2"/>
    <n v="5"/>
    <n v="48758.63"/>
    <n v="0"/>
    <n v="0"/>
    <n v="57756"/>
    <n v="0"/>
    <n v="57756"/>
  </r>
  <r>
    <x v="13"/>
    <x v="36"/>
    <x v="64"/>
    <x v="3"/>
    <n v="9"/>
    <n v="723621.43"/>
    <n v="365573.88"/>
    <n v="0"/>
    <n v="757980"/>
    <n v="373633"/>
    <n v="1131613"/>
  </r>
  <r>
    <x v="13"/>
    <x v="36"/>
    <x v="64"/>
    <x v="4"/>
    <n v="4"/>
    <n v="109763.07"/>
    <n v="10500"/>
    <n v="0"/>
    <n v="140646"/>
    <n v="14495"/>
    <n v="155141"/>
  </r>
  <r>
    <x v="13"/>
    <x v="28"/>
    <x v="28"/>
    <x v="0"/>
    <n v="2226"/>
    <n v="12387864.119999999"/>
    <n v="922420.54"/>
    <n v="60000"/>
    <n v="14047891"/>
    <n v="1269386"/>
    <n v="15317277"/>
  </r>
  <r>
    <x v="13"/>
    <x v="28"/>
    <x v="28"/>
    <x v="1"/>
    <n v="145"/>
    <n v="810437.89"/>
    <n v="18323.599999999999"/>
    <n v="0"/>
    <n v="977764"/>
    <n v="33238"/>
    <n v="1011002"/>
  </r>
  <r>
    <x v="13"/>
    <x v="28"/>
    <x v="28"/>
    <x v="2"/>
    <n v="38"/>
    <n v="332992.63"/>
    <n v="4676.0200000000004"/>
    <n v="0"/>
    <n v="435163"/>
    <n v="6678"/>
    <n v="441841"/>
  </r>
  <r>
    <x v="13"/>
    <x v="28"/>
    <x v="28"/>
    <x v="3"/>
    <n v="82"/>
    <n v="2003640.89"/>
    <n v="409496.09"/>
    <n v="0"/>
    <n v="2243263"/>
    <n v="453925"/>
    <n v="2697188"/>
  </r>
  <r>
    <x v="13"/>
    <x v="28"/>
    <x v="28"/>
    <x v="4"/>
    <n v="9"/>
    <n v="123841.75"/>
    <n v="11921.23"/>
    <n v="0"/>
    <n v="140380"/>
    <n v="15923"/>
    <n v="156303"/>
  </r>
  <r>
    <x v="13"/>
    <x v="29"/>
    <x v="29"/>
    <x v="0"/>
    <n v="12109"/>
    <n v="232589864.38"/>
    <n v="25442522.829999998"/>
    <n v="2206726.06"/>
    <n v="247494156"/>
    <n v="33111560"/>
    <n v="280605716"/>
  </r>
  <r>
    <x v="13"/>
    <x v="29"/>
    <x v="29"/>
    <x v="1"/>
    <n v="1429"/>
    <n v="23105012.09"/>
    <n v="1759931.41"/>
    <n v="177000"/>
    <n v="26400228"/>
    <n v="2295514"/>
    <n v="28695742"/>
  </r>
  <r>
    <x v="13"/>
    <x v="29"/>
    <x v="29"/>
    <x v="2"/>
    <n v="315"/>
    <n v="9419186.4299999997"/>
    <n v="445197.01"/>
    <n v="2000"/>
    <n v="11369106"/>
    <n v="543103"/>
    <n v="11912209"/>
  </r>
  <r>
    <x v="13"/>
    <x v="29"/>
    <x v="29"/>
    <x v="3"/>
    <n v="637"/>
    <n v="26880895.140000001"/>
    <n v="8617102.3699999992"/>
    <n v="49210"/>
    <n v="30238242"/>
    <n v="11427506"/>
    <n v="41665748"/>
  </r>
  <r>
    <x v="13"/>
    <x v="29"/>
    <x v="29"/>
    <x v="4"/>
    <n v="254"/>
    <n v="13034765.15"/>
    <n v="4930002.7"/>
    <n v="0"/>
    <n v="14948780"/>
    <n v="8469983"/>
    <n v="23418763"/>
  </r>
  <r>
    <x v="13"/>
    <x v="29"/>
    <x v="64"/>
    <x v="0"/>
    <n v="1244"/>
    <n v="6692608.3799999999"/>
    <n v="305478.12"/>
    <n v="0"/>
    <n v="8428009"/>
    <n v="557746"/>
    <n v="8985755"/>
  </r>
  <r>
    <x v="13"/>
    <x v="29"/>
    <x v="64"/>
    <x v="1"/>
    <n v="187"/>
    <n v="1524387.56"/>
    <n v="40788.81"/>
    <n v="0"/>
    <n v="1892982"/>
    <n v="73780"/>
    <n v="1966762"/>
  </r>
  <r>
    <x v="13"/>
    <x v="29"/>
    <x v="64"/>
    <x v="2"/>
    <n v="33"/>
    <n v="1121523.92"/>
    <n v="0"/>
    <n v="0"/>
    <n v="1145890"/>
    <n v="885"/>
    <n v="1146775"/>
  </r>
  <r>
    <x v="13"/>
    <x v="29"/>
    <x v="64"/>
    <x v="3"/>
    <n v="14"/>
    <n v="591082.65"/>
    <n v="148125.639999999"/>
    <n v="0"/>
    <n v="661086"/>
    <n v="155128"/>
    <n v="816214"/>
  </r>
  <r>
    <x v="13"/>
    <x v="29"/>
    <x v="64"/>
    <x v="4"/>
    <n v="2"/>
    <n v="199839.45"/>
    <n v="0"/>
    <n v="0"/>
    <n v="203840"/>
    <n v="0"/>
    <n v="203840"/>
  </r>
  <r>
    <x v="13"/>
    <x v="29"/>
    <x v="96"/>
    <x v="0"/>
    <n v="2482"/>
    <n v="84302004.060000002"/>
    <n v="12738034.24"/>
    <n v="1703873.61"/>
    <n v="88007602"/>
    <n v="14818172"/>
    <n v="102825774"/>
  </r>
  <r>
    <x v="13"/>
    <x v="29"/>
    <x v="96"/>
    <x v="1"/>
    <n v="223"/>
    <n v="5939542.3700000001"/>
    <n v="197134.29"/>
    <n v="66980"/>
    <n v="6968284"/>
    <n v="252851"/>
    <n v="7221135"/>
  </r>
  <r>
    <x v="13"/>
    <x v="29"/>
    <x v="96"/>
    <x v="2"/>
    <n v="49"/>
    <n v="1715215.69"/>
    <n v="53072.11"/>
    <n v="0"/>
    <n v="1785383"/>
    <n v="64864"/>
    <n v="1850247"/>
  </r>
  <r>
    <x v="13"/>
    <x v="29"/>
    <x v="96"/>
    <x v="3"/>
    <n v="284"/>
    <n v="27468867.079999998"/>
    <n v="13094980.310000001"/>
    <n v="35190"/>
    <n v="32293470"/>
    <n v="17290502"/>
    <n v="49583972"/>
  </r>
  <r>
    <x v="13"/>
    <x v="29"/>
    <x v="96"/>
    <x v="4"/>
    <n v="121"/>
    <n v="9023163.8100000005"/>
    <n v="3971072.8"/>
    <n v="30000"/>
    <n v="9813027"/>
    <n v="4734854"/>
    <n v="14547881"/>
  </r>
  <r>
    <x v="13"/>
    <x v="14"/>
    <x v="30"/>
    <x v="0"/>
    <n v="47736"/>
    <n v="2846617458.3499999"/>
    <n v="371412941.16000003"/>
    <n v="42808189.960000001"/>
    <n v="2812432479"/>
    <n v="427214452"/>
    <n v="3239646931"/>
  </r>
  <r>
    <x v="13"/>
    <x v="14"/>
    <x v="30"/>
    <x v="1"/>
    <n v="5874"/>
    <n v="294940894.79000002"/>
    <n v="24759237.890000001"/>
    <n v="1862940.32"/>
    <n v="309213875"/>
    <n v="29127832"/>
    <n v="338341707"/>
  </r>
  <r>
    <x v="13"/>
    <x v="14"/>
    <x v="30"/>
    <x v="2"/>
    <n v="1841"/>
    <n v="290311243.44"/>
    <n v="4443438.6900000004"/>
    <n v="30000"/>
    <n v="331917232"/>
    <n v="5323727"/>
    <n v="337240959"/>
  </r>
  <r>
    <x v="13"/>
    <x v="14"/>
    <x v="30"/>
    <x v="3"/>
    <n v="1456"/>
    <n v="189632922.66"/>
    <n v="44384969.409999996"/>
    <n v="60000"/>
    <n v="248610580"/>
    <n v="71561595"/>
    <n v="320172175"/>
  </r>
  <r>
    <x v="13"/>
    <x v="14"/>
    <x v="30"/>
    <x v="4"/>
    <n v="497"/>
    <n v="80861186.790000007"/>
    <n v="20358010.579999998"/>
    <n v="0"/>
    <n v="102261635"/>
    <n v="24906817"/>
    <n v="127168452"/>
  </r>
  <r>
    <x v="13"/>
    <x v="15"/>
    <x v="16"/>
    <x v="0"/>
    <n v="128"/>
    <n v="704386.21"/>
    <n v="63078.77"/>
    <n v="0"/>
    <n v="798264"/>
    <n v="98838"/>
    <n v="897102"/>
  </r>
  <r>
    <x v="13"/>
    <x v="15"/>
    <x v="16"/>
    <x v="1"/>
    <n v="80"/>
    <n v="1312262.45"/>
    <n v="69894.47"/>
    <n v="0"/>
    <n v="1413159"/>
    <n v="106052"/>
    <n v="1519211"/>
  </r>
  <r>
    <x v="13"/>
    <x v="15"/>
    <x v="16"/>
    <x v="2"/>
    <n v="26"/>
    <n v="840227.24"/>
    <n v="44231.409999999902"/>
    <n v="0"/>
    <n v="946786"/>
    <n v="48231"/>
    <n v="995017"/>
  </r>
  <r>
    <x v="13"/>
    <x v="15"/>
    <x v="16"/>
    <x v="3"/>
    <n v="4"/>
    <n v="49669.51"/>
    <n v="0"/>
    <n v="0"/>
    <n v="60672"/>
    <n v="0"/>
    <n v="60672"/>
  </r>
  <r>
    <x v="13"/>
    <x v="15"/>
    <x v="16"/>
    <x v="4"/>
    <n v="2"/>
    <n v="5863.74"/>
    <n v="0"/>
    <n v="0"/>
    <n v="6864"/>
    <n v="0"/>
    <n v="6864"/>
  </r>
  <r>
    <x v="13"/>
    <x v="20"/>
    <x v="21"/>
    <x v="0"/>
    <n v="2252"/>
    <n v="71454495.180000007"/>
    <n v="7637602.8700000001"/>
    <n v="15000"/>
    <n v="73491159"/>
    <n v="9624368"/>
    <n v="83115527"/>
  </r>
  <r>
    <x v="13"/>
    <x v="20"/>
    <x v="21"/>
    <x v="1"/>
    <n v="526"/>
    <n v="14268792.369999999"/>
    <n v="756109.45"/>
    <n v="0"/>
    <n v="15967061"/>
    <n v="1005662"/>
    <n v="16972723"/>
  </r>
  <r>
    <x v="13"/>
    <x v="20"/>
    <x v="21"/>
    <x v="2"/>
    <n v="276"/>
    <n v="16474122.41"/>
    <n v="347593.47"/>
    <n v="0"/>
    <n v="19141826"/>
    <n v="416998"/>
    <n v="19558824"/>
  </r>
  <r>
    <x v="13"/>
    <x v="20"/>
    <x v="21"/>
    <x v="3"/>
    <n v="37"/>
    <n v="3583142.63"/>
    <n v="1465163.33"/>
    <n v="0"/>
    <n v="4038591"/>
    <n v="1731627"/>
    <n v="5770218"/>
  </r>
  <r>
    <x v="13"/>
    <x v="20"/>
    <x v="21"/>
    <x v="4"/>
    <n v="263"/>
    <n v="22313201.739999998"/>
    <n v="10068346.960000001"/>
    <n v="0"/>
    <n v="25587641"/>
    <n v="15144426"/>
    <n v="40732067"/>
  </r>
  <r>
    <x v="13"/>
    <x v="20"/>
    <x v="59"/>
    <x v="0"/>
    <n v="28"/>
    <n v="329776.98"/>
    <n v="59047.46"/>
    <n v="0"/>
    <n v="378212"/>
    <n v="78149"/>
    <n v="456361"/>
  </r>
  <r>
    <x v="13"/>
    <x v="20"/>
    <x v="59"/>
    <x v="1"/>
    <n v="3"/>
    <n v="62002.14"/>
    <n v="764.2"/>
    <n v="0"/>
    <n v="66751"/>
    <n v="2014"/>
    <n v="68765"/>
  </r>
  <r>
    <x v="13"/>
    <x v="20"/>
    <x v="59"/>
    <x v="2"/>
    <n v="2"/>
    <n v="46244.11"/>
    <n v="0"/>
    <n v="0"/>
    <n v="66244"/>
    <n v="0"/>
    <n v="66244"/>
  </r>
  <r>
    <x v="13"/>
    <x v="20"/>
    <x v="59"/>
    <x v="3"/>
    <n v="1"/>
    <n v="500000"/>
    <n v="144213.39000000001"/>
    <n v="0"/>
    <n v="519437"/>
    <n v="149213"/>
    <n v="668650"/>
  </r>
  <r>
    <x v="13"/>
    <x v="20"/>
    <x v="59"/>
    <x v="4"/>
    <n v="3"/>
    <n v="154764.39000000001"/>
    <n v="27901.87"/>
    <n v="0"/>
    <n v="158014"/>
    <n v="31151"/>
    <n v="189165"/>
  </r>
  <r>
    <x v="13"/>
    <x v="20"/>
    <x v="32"/>
    <x v="0"/>
    <n v="84"/>
    <n v="738328.06"/>
    <n v="78352.78"/>
    <n v="0"/>
    <n v="839386"/>
    <n v="107201"/>
    <n v="946587"/>
  </r>
  <r>
    <x v="13"/>
    <x v="20"/>
    <x v="32"/>
    <x v="1"/>
    <n v="33"/>
    <n v="376257.67"/>
    <n v="7736.3099999999904"/>
    <n v="0"/>
    <n v="435572"/>
    <n v="18466"/>
    <n v="454038"/>
  </r>
  <r>
    <x v="13"/>
    <x v="20"/>
    <x v="32"/>
    <x v="2"/>
    <n v="6"/>
    <n v="161640.24"/>
    <n v="0"/>
    <n v="0"/>
    <n v="168890"/>
    <n v="1505"/>
    <n v="170395"/>
  </r>
  <r>
    <x v="13"/>
    <x v="20"/>
    <x v="32"/>
    <x v="3"/>
    <n v="2"/>
    <n v="0"/>
    <n v="0"/>
    <n v="0"/>
    <n v="0"/>
    <n v="0"/>
    <n v="0"/>
  </r>
  <r>
    <x v="13"/>
    <x v="20"/>
    <x v="32"/>
    <x v="4"/>
    <n v="10"/>
    <n v="164405.10999999999"/>
    <n v="11703.04"/>
    <n v="0"/>
    <n v="183789"/>
    <n v="13703"/>
    <n v="197492"/>
  </r>
  <r>
    <x v="14"/>
    <x v="0"/>
    <x v="1"/>
    <x v="0"/>
    <n v="63"/>
    <n v="59075.91"/>
    <n v="59570.14"/>
    <n v="0"/>
    <n v="67833"/>
    <n v="73098"/>
    <n v="140931"/>
  </r>
  <r>
    <x v="14"/>
    <x v="0"/>
    <x v="1"/>
    <x v="1"/>
    <n v="8"/>
    <n v="10045.08"/>
    <n v="2032.75"/>
    <n v="0"/>
    <n v="12217"/>
    <n v="2233"/>
    <n v="14450"/>
  </r>
  <r>
    <x v="14"/>
    <x v="0"/>
    <x v="1"/>
    <x v="2"/>
    <n v="3"/>
    <n v="6433.06"/>
    <n v="2776"/>
    <n v="0"/>
    <n v="6633"/>
    <n v="2976"/>
    <n v="9609"/>
  </r>
  <r>
    <x v="14"/>
    <x v="0"/>
    <x v="1"/>
    <x v="3"/>
    <n v="82"/>
    <n v="209732.28999999899"/>
    <n v="1563444.49"/>
    <n v="0"/>
    <n v="241625"/>
    <n v="1949400"/>
    <n v="2191025"/>
  </r>
  <r>
    <x v="14"/>
    <x v="21"/>
    <x v="1"/>
    <x v="0"/>
    <n v="80"/>
    <n v="122682"/>
    <n v="91128.27"/>
    <n v="0"/>
    <n v="145532"/>
    <n v="125979"/>
    <n v="271511"/>
  </r>
  <r>
    <x v="14"/>
    <x v="21"/>
    <x v="1"/>
    <x v="1"/>
    <n v="8"/>
    <n v="15567.6499999999"/>
    <n v="928"/>
    <n v="0"/>
    <n v="19021"/>
    <n v="1386"/>
    <n v="20407"/>
  </r>
  <r>
    <x v="14"/>
    <x v="21"/>
    <x v="1"/>
    <x v="2"/>
    <n v="4"/>
    <n v="35904.339999999997"/>
    <n v="0"/>
    <n v="0"/>
    <n v="46640"/>
    <n v="0"/>
    <n v="46640"/>
  </r>
  <r>
    <x v="14"/>
    <x v="21"/>
    <x v="1"/>
    <x v="3"/>
    <n v="70"/>
    <n v="492815.32"/>
    <n v="1243919.5900000001"/>
    <n v="0"/>
    <n v="578826"/>
    <n v="1452435"/>
    <n v="2031261"/>
  </r>
  <r>
    <x v="14"/>
    <x v="24"/>
    <x v="65"/>
    <x v="0"/>
    <n v="467"/>
    <n v="2214199.2599999998"/>
    <n v="292784.68"/>
    <n v="0"/>
    <n v="2661954"/>
    <n v="442742"/>
    <n v="3104696"/>
  </r>
  <r>
    <x v="14"/>
    <x v="24"/>
    <x v="65"/>
    <x v="1"/>
    <n v="22"/>
    <n v="331507.01"/>
    <n v="34024.379999999997"/>
    <n v="0"/>
    <n v="393003"/>
    <n v="71282"/>
    <n v="464285"/>
  </r>
  <r>
    <x v="14"/>
    <x v="24"/>
    <x v="65"/>
    <x v="2"/>
    <n v="10"/>
    <n v="55977.97"/>
    <n v="0"/>
    <n v="0"/>
    <n v="65080"/>
    <n v="0"/>
    <n v="65080"/>
  </r>
  <r>
    <x v="14"/>
    <x v="24"/>
    <x v="65"/>
    <x v="3"/>
    <n v="124"/>
    <n v="2776057.66"/>
    <n v="585120.81000000006"/>
    <n v="0"/>
    <n v="3239083"/>
    <n v="2028003"/>
    <n v="5267086"/>
  </r>
  <r>
    <x v="14"/>
    <x v="24"/>
    <x v="65"/>
    <x v="4"/>
    <n v="3"/>
    <n v="10377.49"/>
    <n v="0"/>
    <n v="0"/>
    <n v="14534"/>
    <n v="0"/>
    <n v="14534"/>
  </r>
  <r>
    <x v="14"/>
    <x v="34"/>
    <x v="2"/>
    <x v="0"/>
    <n v="26"/>
    <n v="73644.73"/>
    <n v="10240.449999999901"/>
    <n v="0"/>
    <n v="91747"/>
    <n v="13391"/>
    <n v="105138"/>
  </r>
  <r>
    <x v="14"/>
    <x v="34"/>
    <x v="2"/>
    <x v="1"/>
    <n v="8"/>
    <n v="16864.34"/>
    <n v="870.42"/>
    <n v="0"/>
    <n v="29864"/>
    <n v="1571"/>
    <n v="31435"/>
  </r>
  <r>
    <x v="14"/>
    <x v="34"/>
    <x v="2"/>
    <x v="2"/>
    <n v="1"/>
    <n v="0"/>
    <n v="0"/>
    <n v="0"/>
    <n v="0"/>
    <n v="0"/>
    <n v="0"/>
  </r>
  <r>
    <x v="14"/>
    <x v="34"/>
    <x v="2"/>
    <x v="3"/>
    <n v="9"/>
    <n v="104263.2"/>
    <n v="192455.43"/>
    <n v="0"/>
    <n v="118572"/>
    <n v="202566"/>
    <n v="321138"/>
  </r>
  <r>
    <x v="14"/>
    <x v="28"/>
    <x v="28"/>
    <x v="0"/>
    <n v="1374"/>
    <n v="13250641.800000001"/>
    <n v="1150587.8700000001"/>
    <n v="128304"/>
    <n v="14701232"/>
    <n v="1421872"/>
    <n v="16123104"/>
  </r>
  <r>
    <x v="14"/>
    <x v="28"/>
    <x v="28"/>
    <x v="1"/>
    <n v="136"/>
    <n v="2316704.7400000002"/>
    <n v="31509.8"/>
    <n v="0"/>
    <n v="2571179"/>
    <n v="48232"/>
    <n v="2619411"/>
  </r>
  <r>
    <x v="14"/>
    <x v="28"/>
    <x v="28"/>
    <x v="2"/>
    <n v="55"/>
    <n v="5715197.2400000002"/>
    <n v="76058.45"/>
    <n v="0"/>
    <n v="6054864"/>
    <n v="96684"/>
    <n v="6151548"/>
  </r>
  <r>
    <x v="14"/>
    <x v="28"/>
    <x v="28"/>
    <x v="3"/>
    <n v="122"/>
    <n v="9429551.7899999991"/>
    <n v="4081718.06"/>
    <n v="0"/>
    <n v="11368980"/>
    <n v="9877819"/>
    <n v="21246799"/>
  </r>
  <r>
    <x v="14"/>
    <x v="28"/>
    <x v="28"/>
    <x v="4"/>
    <n v="29"/>
    <n v="4106617.86"/>
    <n v="2996741.36"/>
    <n v="0"/>
    <n v="4255230"/>
    <n v="4019586"/>
    <n v="8274816"/>
  </r>
  <r>
    <x v="14"/>
    <x v="29"/>
    <x v="29"/>
    <x v="0"/>
    <n v="44"/>
    <n v="181253.4"/>
    <n v="22351.32"/>
    <n v="0"/>
    <n v="243327"/>
    <n v="33488"/>
    <n v="276815"/>
  </r>
  <r>
    <x v="14"/>
    <x v="29"/>
    <x v="29"/>
    <x v="1"/>
    <n v="7"/>
    <n v="73646.850000000006"/>
    <n v="3311.57"/>
    <n v="0"/>
    <n v="85647"/>
    <n v="6476"/>
    <n v="92123"/>
  </r>
  <r>
    <x v="14"/>
    <x v="29"/>
    <x v="29"/>
    <x v="3"/>
    <n v="33"/>
    <n v="1663755.73"/>
    <n v="125019.9"/>
    <n v="0"/>
    <n v="1730888"/>
    <n v="134375"/>
    <n v="1865263"/>
  </r>
  <r>
    <x v="14"/>
    <x v="29"/>
    <x v="29"/>
    <x v="4"/>
    <n v="1"/>
    <n v="0"/>
    <n v="0"/>
    <n v="0"/>
    <n v="0"/>
    <n v="0"/>
    <n v="0"/>
  </r>
  <r>
    <x v="14"/>
    <x v="14"/>
    <x v="30"/>
    <x v="0"/>
    <n v="819"/>
    <n v="17462267.66"/>
    <n v="1400953.49"/>
    <n v="453928.85"/>
    <n v="19156347"/>
    <n v="1946200"/>
    <n v="21102547"/>
  </r>
  <r>
    <x v="14"/>
    <x v="14"/>
    <x v="30"/>
    <x v="1"/>
    <n v="53"/>
    <n v="1343190.71"/>
    <n v="108459.2"/>
    <n v="0"/>
    <n v="1505393"/>
    <n v="134798"/>
    <n v="1640191"/>
  </r>
  <r>
    <x v="14"/>
    <x v="14"/>
    <x v="30"/>
    <x v="2"/>
    <n v="12"/>
    <n v="242833.89"/>
    <n v="22475.54"/>
    <n v="0"/>
    <n v="257082"/>
    <n v="36870"/>
    <n v="293952"/>
  </r>
  <r>
    <x v="14"/>
    <x v="14"/>
    <x v="30"/>
    <x v="3"/>
    <n v="137"/>
    <n v="10068994.57"/>
    <n v="1164776.6599999999"/>
    <n v="60000"/>
    <n v="11221969"/>
    <n v="1365689"/>
    <n v="12587658"/>
  </r>
  <r>
    <x v="14"/>
    <x v="14"/>
    <x v="30"/>
    <x v="4"/>
    <n v="46"/>
    <n v="4952870.17"/>
    <n v="1359281.64"/>
    <n v="0"/>
    <n v="5728458"/>
    <n v="1501846"/>
    <n v="7230304"/>
  </r>
  <r>
    <x v="14"/>
    <x v="20"/>
    <x v="31"/>
    <x v="0"/>
    <n v="2"/>
    <n v="61965.59"/>
    <n v="496.16"/>
    <n v="0"/>
    <n v="59479"/>
    <n v="1496"/>
    <n v="60975"/>
  </r>
  <r>
    <x v="14"/>
    <x v="20"/>
    <x v="21"/>
    <x v="0"/>
    <n v="46"/>
    <n v="474501.19"/>
    <n v="94408.95"/>
    <n v="0"/>
    <n v="491074"/>
    <n v="109464"/>
    <n v="600538"/>
  </r>
  <r>
    <x v="14"/>
    <x v="20"/>
    <x v="21"/>
    <x v="1"/>
    <n v="14"/>
    <n v="243635.63"/>
    <n v="24872.39"/>
    <n v="0"/>
    <n v="270877"/>
    <n v="26227"/>
    <n v="297104"/>
  </r>
  <r>
    <x v="14"/>
    <x v="20"/>
    <x v="21"/>
    <x v="4"/>
    <n v="5"/>
    <n v="711733.179999999"/>
    <n v="25001.35"/>
    <n v="0"/>
    <n v="778903"/>
    <n v="26001"/>
    <n v="804904"/>
  </r>
  <r>
    <x v="14"/>
    <x v="20"/>
    <x v="97"/>
    <x v="0"/>
    <n v="1"/>
    <n v="0"/>
    <n v="0"/>
    <n v="0"/>
    <n v="0"/>
    <n v="0"/>
    <n v="0"/>
  </r>
  <r>
    <x v="15"/>
    <x v="22"/>
    <x v="84"/>
    <x v="0"/>
    <n v="10"/>
    <n v="6092.15"/>
    <n v="4655.1899999999996"/>
    <n v="0"/>
    <n v="10577"/>
    <n v="6094"/>
    <n v="16671"/>
  </r>
  <r>
    <x v="15"/>
    <x v="22"/>
    <x v="84"/>
    <x v="1"/>
    <n v="1"/>
    <n v="3610.23"/>
    <n v="0"/>
    <n v="0"/>
    <n v="4111"/>
    <n v="0"/>
    <n v="4111"/>
  </r>
  <r>
    <x v="15"/>
    <x v="22"/>
    <x v="84"/>
    <x v="2"/>
    <n v="1"/>
    <n v="0"/>
    <n v="0"/>
    <n v="0"/>
    <n v="0"/>
    <n v="0"/>
    <n v="0"/>
  </r>
  <r>
    <x v="15"/>
    <x v="22"/>
    <x v="84"/>
    <x v="3"/>
    <n v="2"/>
    <n v="367.5"/>
    <n v="0"/>
    <n v="0"/>
    <n v="868"/>
    <n v="0"/>
    <n v="868"/>
  </r>
  <r>
    <x v="15"/>
    <x v="43"/>
    <x v="2"/>
    <x v="0"/>
    <n v="55"/>
    <n v="165140.76999999999"/>
    <n v="18309.25"/>
    <n v="0"/>
    <n v="189602"/>
    <n v="24463"/>
    <n v="214065"/>
  </r>
  <r>
    <x v="15"/>
    <x v="43"/>
    <x v="2"/>
    <x v="1"/>
    <n v="8"/>
    <n v="89796.87"/>
    <n v="5467.2"/>
    <n v="0"/>
    <n v="95872"/>
    <n v="7331"/>
    <n v="103203"/>
  </r>
  <r>
    <x v="15"/>
    <x v="43"/>
    <x v="2"/>
    <x v="2"/>
    <n v="11"/>
    <n v="97773.440000000002"/>
    <n v="81747.56"/>
    <n v="0"/>
    <n v="109188"/>
    <n v="86143"/>
    <n v="195331"/>
  </r>
  <r>
    <x v="15"/>
    <x v="43"/>
    <x v="2"/>
    <x v="3"/>
    <n v="8"/>
    <n v="78636.06"/>
    <n v="103438.81"/>
    <n v="0"/>
    <n v="82435"/>
    <n v="105636"/>
    <n v="188071"/>
  </r>
  <r>
    <x v="15"/>
    <x v="23"/>
    <x v="2"/>
    <x v="0"/>
    <n v="1035"/>
    <n v="2739613.28"/>
    <n v="569896.48"/>
    <n v="0"/>
    <n v="3655572"/>
    <n v="805630"/>
    <n v="4461202"/>
  </r>
  <r>
    <x v="15"/>
    <x v="23"/>
    <x v="2"/>
    <x v="1"/>
    <n v="120"/>
    <n v="612321.35"/>
    <n v="107161.69"/>
    <n v="0"/>
    <n v="712671"/>
    <n v="137646"/>
    <n v="850317"/>
  </r>
  <r>
    <x v="15"/>
    <x v="23"/>
    <x v="2"/>
    <x v="2"/>
    <n v="78"/>
    <n v="481643.96"/>
    <n v="3008.5"/>
    <n v="0"/>
    <n v="556878"/>
    <n v="6091"/>
    <n v="562969"/>
  </r>
  <r>
    <x v="15"/>
    <x v="23"/>
    <x v="2"/>
    <x v="3"/>
    <n v="41"/>
    <n v="221550.889999999"/>
    <n v="99876.2"/>
    <n v="0"/>
    <n v="250309"/>
    <n v="109236"/>
    <n v="359545"/>
  </r>
  <r>
    <x v="15"/>
    <x v="40"/>
    <x v="85"/>
    <x v="0"/>
    <n v="11485"/>
    <n v="192045431.25999999"/>
    <n v="30740316.27"/>
    <n v="0"/>
    <n v="416776988"/>
    <n v="71742155"/>
    <n v="488519143"/>
  </r>
  <r>
    <x v="15"/>
    <x v="40"/>
    <x v="85"/>
    <x v="1"/>
    <n v="1219"/>
    <n v="28120959.399999999"/>
    <n v="2493684.46"/>
    <n v="0"/>
    <n v="29863507"/>
    <n v="6630232"/>
    <n v="36493739"/>
  </r>
  <r>
    <x v="15"/>
    <x v="40"/>
    <x v="85"/>
    <x v="2"/>
    <n v="1169"/>
    <n v="56480218.18"/>
    <n v="1530451.52"/>
    <n v="0"/>
    <n v="62639215"/>
    <n v="4102103"/>
    <n v="66741318"/>
  </r>
  <r>
    <x v="15"/>
    <x v="40"/>
    <x v="85"/>
    <x v="3"/>
    <n v="845"/>
    <n v="36475972.039999999"/>
    <n v="12861123.130000001"/>
    <n v="0"/>
    <n v="42345490"/>
    <n v="14599712"/>
    <n v="56945202"/>
  </r>
  <r>
    <x v="15"/>
    <x v="40"/>
    <x v="85"/>
    <x v="4"/>
    <n v="1"/>
    <n v="0"/>
    <n v="0"/>
    <n v="0"/>
    <n v="0"/>
    <n v="0"/>
    <n v="0"/>
  </r>
  <r>
    <x v="15"/>
    <x v="6"/>
    <x v="2"/>
    <x v="0"/>
    <n v="506"/>
    <n v="1910017.84"/>
    <n v="504474"/>
    <n v="0"/>
    <n v="2888952"/>
    <n v="6837727"/>
    <n v="9726679"/>
  </r>
  <r>
    <x v="15"/>
    <x v="6"/>
    <x v="2"/>
    <x v="1"/>
    <n v="88"/>
    <n v="147597"/>
    <n v="21143.1"/>
    <n v="0"/>
    <n v="255209"/>
    <n v="26884"/>
    <n v="282093"/>
  </r>
  <r>
    <x v="15"/>
    <x v="6"/>
    <x v="2"/>
    <x v="2"/>
    <n v="50"/>
    <n v="118732.21"/>
    <n v="0"/>
    <n v="0"/>
    <n v="166675"/>
    <n v="0"/>
    <n v="166675"/>
  </r>
  <r>
    <x v="15"/>
    <x v="6"/>
    <x v="2"/>
    <x v="3"/>
    <n v="25"/>
    <n v="271920.86"/>
    <n v="9392.5"/>
    <n v="0"/>
    <n v="288720"/>
    <n v="35127"/>
    <n v="323847"/>
  </r>
  <r>
    <x v="15"/>
    <x v="6"/>
    <x v="2"/>
    <x v="4"/>
    <n v="1"/>
    <n v="15633.8"/>
    <n v="0"/>
    <n v="0"/>
    <n v="22000"/>
    <n v="0"/>
    <n v="22000"/>
  </r>
  <r>
    <x v="15"/>
    <x v="26"/>
    <x v="87"/>
    <x v="0"/>
    <n v="108"/>
    <n v="2546.69"/>
    <n v="0"/>
    <n v="0"/>
    <n v="5501"/>
    <n v="16"/>
    <n v="5517"/>
  </r>
  <r>
    <x v="15"/>
    <x v="26"/>
    <x v="87"/>
    <x v="1"/>
    <n v="28"/>
    <n v="0"/>
    <n v="0"/>
    <n v="0"/>
    <n v="181"/>
    <n v="384"/>
    <n v="565"/>
  </r>
  <r>
    <x v="15"/>
    <x v="26"/>
    <x v="87"/>
    <x v="2"/>
    <n v="39"/>
    <n v="0"/>
    <n v="0.01"/>
    <n v="0"/>
    <n v="10"/>
    <n v="0"/>
    <n v="10"/>
  </r>
  <r>
    <x v="15"/>
    <x v="26"/>
    <x v="87"/>
    <x v="3"/>
    <n v="39"/>
    <n v="1685.05"/>
    <n v="0.04"/>
    <n v="0"/>
    <n v="69186"/>
    <n v="37500"/>
    <n v="106686"/>
  </r>
  <r>
    <x v="15"/>
    <x v="26"/>
    <x v="81"/>
    <x v="0"/>
    <n v="503"/>
    <n v="1133864.3500000001"/>
    <n v="216854.09"/>
    <n v="0"/>
    <n v="1294075"/>
    <n v="314465"/>
    <n v="1608540"/>
  </r>
  <r>
    <x v="15"/>
    <x v="26"/>
    <x v="81"/>
    <x v="1"/>
    <n v="44"/>
    <n v="36123.68"/>
    <n v="1390"/>
    <n v="0"/>
    <n v="41327"/>
    <n v="2295"/>
    <n v="43622"/>
  </r>
  <r>
    <x v="15"/>
    <x v="26"/>
    <x v="81"/>
    <x v="2"/>
    <n v="43"/>
    <n v="52064.61"/>
    <n v="0"/>
    <n v="0"/>
    <n v="65570"/>
    <n v="0"/>
    <n v="65570"/>
  </r>
  <r>
    <x v="15"/>
    <x v="26"/>
    <x v="81"/>
    <x v="3"/>
    <n v="102"/>
    <n v="220177.03999999899"/>
    <n v="144688.54"/>
    <n v="0"/>
    <n v="329676"/>
    <n v="218179"/>
    <n v="547855"/>
  </r>
  <r>
    <x v="15"/>
    <x v="26"/>
    <x v="81"/>
    <x v="4"/>
    <n v="1"/>
    <n v="0"/>
    <n v="0"/>
    <n v="0"/>
    <n v="0"/>
    <n v="0"/>
    <n v="0"/>
  </r>
  <r>
    <x v="15"/>
    <x v="27"/>
    <x v="11"/>
    <x v="0"/>
    <n v="3"/>
    <n v="0"/>
    <n v="0"/>
    <n v="0"/>
    <n v="0"/>
    <n v="0"/>
    <n v="0"/>
  </r>
  <r>
    <x v="15"/>
    <x v="27"/>
    <x v="27"/>
    <x v="0"/>
    <n v="1630"/>
    <n v="10349632.17"/>
    <n v="2949604.91"/>
    <n v="294650"/>
    <n v="10739228"/>
    <n v="3430871"/>
    <n v="14170099"/>
  </r>
  <r>
    <x v="15"/>
    <x v="27"/>
    <x v="27"/>
    <x v="1"/>
    <n v="149"/>
    <n v="596400.55000000005"/>
    <n v="116573.65"/>
    <n v="0"/>
    <n v="771025"/>
    <n v="157344"/>
    <n v="928369"/>
  </r>
  <r>
    <x v="15"/>
    <x v="27"/>
    <x v="27"/>
    <x v="2"/>
    <n v="103"/>
    <n v="2850377.37"/>
    <n v="134246.47"/>
    <n v="0"/>
    <n v="2937836"/>
    <n v="168703"/>
    <n v="3106539"/>
  </r>
  <r>
    <x v="15"/>
    <x v="27"/>
    <x v="27"/>
    <x v="3"/>
    <n v="156"/>
    <n v="1599422.6199999901"/>
    <n v="728308.91"/>
    <n v="0"/>
    <n v="1687236"/>
    <n v="769507"/>
    <n v="2456743"/>
  </r>
  <r>
    <x v="15"/>
    <x v="27"/>
    <x v="27"/>
    <x v="4"/>
    <n v="11"/>
    <n v="0"/>
    <n v="0"/>
    <n v="0"/>
    <n v="0"/>
    <n v="0"/>
    <n v="0"/>
  </r>
  <r>
    <x v="15"/>
    <x v="30"/>
    <x v="33"/>
    <x v="0"/>
    <n v="8"/>
    <n v="0"/>
    <n v="0"/>
    <n v="0"/>
    <n v="13000"/>
    <n v="0"/>
    <n v="13000"/>
  </r>
  <r>
    <x v="15"/>
    <x v="30"/>
    <x v="33"/>
    <x v="1"/>
    <n v="1"/>
    <n v="0"/>
    <n v="0"/>
    <n v="0"/>
    <n v="0"/>
    <n v="0"/>
    <n v="0"/>
  </r>
  <r>
    <x v="15"/>
    <x v="30"/>
    <x v="33"/>
    <x v="2"/>
    <n v="1"/>
    <n v="0"/>
    <n v="0"/>
    <n v="0"/>
    <n v="0"/>
    <n v="0"/>
    <n v="0"/>
  </r>
  <r>
    <x v="15"/>
    <x v="30"/>
    <x v="33"/>
    <x v="3"/>
    <n v="2"/>
    <n v="0"/>
    <n v="0"/>
    <n v="0"/>
    <n v="0"/>
    <n v="0"/>
    <n v="0"/>
  </r>
  <r>
    <x v="15"/>
    <x v="30"/>
    <x v="33"/>
    <x v="4"/>
    <n v="1"/>
    <n v="0"/>
    <n v="0"/>
    <n v="0"/>
    <n v="0"/>
    <n v="0"/>
    <n v="0"/>
  </r>
  <r>
    <x v="15"/>
    <x v="12"/>
    <x v="10"/>
    <x v="0"/>
    <n v="78"/>
    <n v="697011.31"/>
    <n v="100320.01"/>
    <n v="0"/>
    <n v="750942"/>
    <n v="123192"/>
    <n v="874134"/>
  </r>
  <r>
    <x v="15"/>
    <x v="12"/>
    <x v="10"/>
    <x v="1"/>
    <n v="3"/>
    <n v="25639.98"/>
    <n v="0"/>
    <n v="0"/>
    <n v="26641"/>
    <n v="0"/>
    <n v="26641"/>
  </r>
  <r>
    <x v="15"/>
    <x v="12"/>
    <x v="10"/>
    <x v="2"/>
    <n v="12"/>
    <n v="194387.03"/>
    <n v="0"/>
    <n v="0"/>
    <n v="211250"/>
    <n v="0"/>
    <n v="211250"/>
  </r>
  <r>
    <x v="15"/>
    <x v="12"/>
    <x v="10"/>
    <x v="3"/>
    <n v="5"/>
    <n v="40247.120000000003"/>
    <n v="1658.4"/>
    <n v="0"/>
    <n v="44249"/>
    <n v="2159"/>
    <n v="46408"/>
  </r>
  <r>
    <x v="15"/>
    <x v="12"/>
    <x v="10"/>
    <x v="4"/>
    <n v="1"/>
    <n v="0"/>
    <n v="15600"/>
    <n v="0"/>
    <n v="0"/>
    <n v="16961"/>
    <n v="16961"/>
  </r>
  <r>
    <x v="15"/>
    <x v="13"/>
    <x v="92"/>
    <x v="0"/>
    <n v="33"/>
    <n v="432017.64999999898"/>
    <n v="36051.9"/>
    <n v="0"/>
    <n v="452699"/>
    <n v="41840"/>
    <n v="494539"/>
  </r>
  <r>
    <x v="15"/>
    <x v="13"/>
    <x v="92"/>
    <x v="1"/>
    <n v="1"/>
    <n v="26154.73"/>
    <n v="2657.04"/>
    <n v="0"/>
    <n v="27155"/>
    <n v="3658"/>
    <n v="30813"/>
  </r>
  <r>
    <x v="15"/>
    <x v="29"/>
    <x v="29"/>
    <x v="0"/>
    <n v="8"/>
    <n v="173239.72999999899"/>
    <n v="0"/>
    <n v="0"/>
    <n v="181240"/>
    <n v="0"/>
    <n v="181240"/>
  </r>
  <r>
    <x v="15"/>
    <x v="29"/>
    <x v="29"/>
    <x v="4"/>
    <n v="2"/>
    <n v="1164.73"/>
    <n v="1947.92"/>
    <n v="0"/>
    <n v="2164"/>
    <n v="2947"/>
    <n v="5111"/>
  </r>
  <r>
    <x v="15"/>
    <x v="16"/>
    <x v="93"/>
    <x v="0"/>
    <n v="4556"/>
    <n v="98776281.359999999"/>
    <n v="13085111.08"/>
    <n v="781153.68"/>
    <n v="101032133"/>
    <n v="15815630"/>
    <n v="116847763"/>
  </r>
  <r>
    <x v="15"/>
    <x v="16"/>
    <x v="93"/>
    <x v="1"/>
    <n v="224"/>
    <n v="3941042.71"/>
    <n v="125774.39"/>
    <n v="0"/>
    <n v="4355771"/>
    <n v="177942"/>
    <n v="4533713"/>
  </r>
  <r>
    <x v="15"/>
    <x v="16"/>
    <x v="93"/>
    <x v="2"/>
    <n v="195"/>
    <n v="8808367.9199999999"/>
    <n v="84592.89"/>
    <n v="0"/>
    <n v="8924039"/>
    <n v="95898"/>
    <n v="9019937"/>
  </r>
  <r>
    <x v="15"/>
    <x v="16"/>
    <x v="93"/>
    <x v="3"/>
    <n v="85"/>
    <n v="2776245.48"/>
    <n v="436311.55"/>
    <n v="0"/>
    <n v="2966072"/>
    <n v="537231"/>
    <n v="3503303"/>
  </r>
  <r>
    <x v="15"/>
    <x v="16"/>
    <x v="93"/>
    <x v="4"/>
    <n v="219"/>
    <n v="10376525.689999999"/>
    <n v="2323243.84"/>
    <n v="32967.85"/>
    <n v="11379931"/>
    <n v="3664330"/>
    <n v="15044261"/>
  </r>
  <r>
    <x v="15"/>
    <x v="17"/>
    <x v="56"/>
    <x v="0"/>
    <n v="5926"/>
    <n v="108729337.42"/>
    <n v="18244007.16"/>
    <n v="1019639.3"/>
    <n v="114168649"/>
    <n v="22450196"/>
    <n v="136618845"/>
  </r>
  <r>
    <x v="15"/>
    <x v="17"/>
    <x v="56"/>
    <x v="1"/>
    <n v="406"/>
    <n v="10303111.59"/>
    <n v="431286.84"/>
    <n v="0"/>
    <n v="10356599"/>
    <n v="566770"/>
    <n v="10923369"/>
  </r>
  <r>
    <x v="15"/>
    <x v="17"/>
    <x v="56"/>
    <x v="2"/>
    <n v="341"/>
    <n v="15289451.720000001"/>
    <n v="267623.87"/>
    <n v="0"/>
    <n v="15196098"/>
    <n v="400077"/>
    <n v="15596175"/>
  </r>
  <r>
    <x v="15"/>
    <x v="17"/>
    <x v="56"/>
    <x v="3"/>
    <n v="52"/>
    <n v="1429112.29"/>
    <n v="215207.93"/>
    <n v="0"/>
    <n v="1534312"/>
    <n v="231905"/>
    <n v="1766217"/>
  </r>
  <r>
    <x v="15"/>
    <x v="17"/>
    <x v="56"/>
    <x v="4"/>
    <n v="275"/>
    <n v="8795648.0999999996"/>
    <n v="2710638.83"/>
    <n v="30000"/>
    <n v="9453804"/>
    <n v="3210967"/>
    <n v="12664771"/>
  </r>
  <r>
    <x v="15"/>
    <x v="18"/>
    <x v="18"/>
    <x v="0"/>
    <n v="2043"/>
    <n v="40328945.869999997"/>
    <n v="3553172.96"/>
    <n v="132950"/>
    <n v="42885890"/>
    <n v="4782832"/>
    <n v="47668722"/>
  </r>
  <r>
    <x v="15"/>
    <x v="18"/>
    <x v="18"/>
    <x v="1"/>
    <n v="170"/>
    <n v="4087374.76"/>
    <n v="106421.16"/>
    <n v="0"/>
    <n v="4758292"/>
    <n v="145344"/>
    <n v="4903636"/>
  </r>
  <r>
    <x v="15"/>
    <x v="18"/>
    <x v="18"/>
    <x v="2"/>
    <n v="66"/>
    <n v="3393661.16"/>
    <n v="32759.360000000001"/>
    <n v="0"/>
    <n v="3400338"/>
    <n v="48344"/>
    <n v="3448682"/>
  </r>
  <r>
    <x v="15"/>
    <x v="18"/>
    <x v="18"/>
    <x v="3"/>
    <n v="13"/>
    <n v="940299.2"/>
    <n v="98694.34"/>
    <n v="0"/>
    <n v="1016478"/>
    <n v="106694"/>
    <n v="1123172"/>
  </r>
  <r>
    <x v="15"/>
    <x v="18"/>
    <x v="18"/>
    <x v="4"/>
    <n v="70"/>
    <n v="2783282.67"/>
    <n v="593894.34"/>
    <n v="0"/>
    <n v="3078331"/>
    <n v="649641"/>
    <n v="3727972"/>
  </r>
  <r>
    <x v="15"/>
    <x v="37"/>
    <x v="67"/>
    <x v="0"/>
    <n v="1282"/>
    <n v="75770953.150000006"/>
    <n v="14143351.300000001"/>
    <n v="860346.38"/>
    <n v="76204552"/>
    <n v="15563743"/>
    <n v="91768295"/>
  </r>
  <r>
    <x v="15"/>
    <x v="37"/>
    <x v="67"/>
    <x v="1"/>
    <n v="14"/>
    <n v="1659566.69"/>
    <n v="44825.99"/>
    <n v="30000"/>
    <n v="1563223"/>
    <n v="71213"/>
    <n v="1634436"/>
  </r>
  <r>
    <x v="15"/>
    <x v="37"/>
    <x v="67"/>
    <x v="2"/>
    <n v="51"/>
    <n v="7434501.7000000002"/>
    <n v="102596.01"/>
    <n v="0"/>
    <n v="7183516"/>
    <n v="121551"/>
    <n v="7305067"/>
  </r>
  <r>
    <x v="15"/>
    <x v="37"/>
    <x v="67"/>
    <x v="3"/>
    <n v="10"/>
    <n v="293406.14"/>
    <n v="63564.97"/>
    <n v="0"/>
    <n v="329989"/>
    <n v="68880"/>
    <n v="398869"/>
  </r>
  <r>
    <x v="15"/>
    <x v="37"/>
    <x v="67"/>
    <x v="4"/>
    <n v="45"/>
    <n v="3719724.81"/>
    <n v="1127280.79"/>
    <n v="0"/>
    <n v="3854184"/>
    <n v="1375876"/>
    <n v="5230060"/>
  </r>
  <r>
    <x v="15"/>
    <x v="37"/>
    <x v="57"/>
    <x v="0"/>
    <n v="28"/>
    <n v="393594.54"/>
    <n v="22556.94"/>
    <n v="0"/>
    <n v="398789"/>
    <n v="32151"/>
    <n v="430940"/>
  </r>
  <r>
    <x v="15"/>
    <x v="19"/>
    <x v="58"/>
    <x v="0"/>
    <n v="4"/>
    <n v="28511.41"/>
    <n v="2534.31"/>
    <n v="0"/>
    <n v="30512"/>
    <n v="4482"/>
    <n v="34994"/>
  </r>
  <r>
    <x v="15"/>
    <x v="19"/>
    <x v="83"/>
    <x v="0"/>
    <n v="284"/>
    <n v="4366201.92"/>
    <n v="914689.76"/>
    <n v="30000"/>
    <n v="4170195"/>
    <n v="1070001"/>
    <n v="5240196"/>
  </r>
  <r>
    <x v="15"/>
    <x v="19"/>
    <x v="83"/>
    <x v="1"/>
    <n v="33"/>
    <n v="959431.75"/>
    <n v="60386.8999999999"/>
    <n v="0"/>
    <n v="883635"/>
    <n v="78721"/>
    <n v="962356"/>
  </r>
  <r>
    <x v="15"/>
    <x v="19"/>
    <x v="83"/>
    <x v="2"/>
    <n v="18"/>
    <n v="307446.14"/>
    <n v="10990.7"/>
    <n v="0"/>
    <n v="304431"/>
    <n v="12240"/>
    <n v="316671"/>
  </r>
  <r>
    <x v="15"/>
    <x v="19"/>
    <x v="83"/>
    <x v="4"/>
    <n v="15"/>
    <n v="290338.8"/>
    <n v="313295.38"/>
    <n v="0"/>
    <n v="308420"/>
    <n v="341485"/>
    <n v="649905"/>
  </r>
  <r>
    <x v="15"/>
    <x v="20"/>
    <x v="31"/>
    <x v="0"/>
    <n v="14"/>
    <n v="69011.399999999994"/>
    <n v="0"/>
    <n v="0"/>
    <n v="86429"/>
    <n v="2247"/>
    <n v="88676"/>
  </r>
  <r>
    <x v="15"/>
    <x v="20"/>
    <x v="31"/>
    <x v="1"/>
    <n v="2"/>
    <n v="40121.11"/>
    <n v="0"/>
    <n v="0"/>
    <n v="46620"/>
    <n v="0"/>
    <n v="46620"/>
  </r>
  <r>
    <x v="15"/>
    <x v="20"/>
    <x v="31"/>
    <x v="2"/>
    <n v="1"/>
    <n v="14082.7"/>
    <n v="0"/>
    <n v="0"/>
    <n v="18365"/>
    <n v="0"/>
    <n v="18365"/>
  </r>
  <r>
    <x v="15"/>
    <x v="20"/>
    <x v="31"/>
    <x v="4"/>
    <n v="5"/>
    <n v="558501.89"/>
    <n v="10480.99"/>
    <n v="0"/>
    <n v="573253"/>
    <n v="13981"/>
    <n v="587234"/>
  </r>
  <r>
    <x v="15"/>
    <x v="38"/>
    <x v="60"/>
    <x v="0"/>
    <n v="255"/>
    <n v="4781044.26"/>
    <n v="633853.06000000006"/>
    <n v="0"/>
    <n v="4811097"/>
    <n v="914750"/>
    <n v="5725847"/>
  </r>
  <r>
    <x v="15"/>
    <x v="38"/>
    <x v="60"/>
    <x v="1"/>
    <n v="48"/>
    <n v="2161255.0099999998"/>
    <n v="76033.17"/>
    <n v="0"/>
    <n v="2055199"/>
    <n v="89853"/>
    <n v="2145052"/>
  </r>
  <r>
    <x v="15"/>
    <x v="38"/>
    <x v="60"/>
    <x v="2"/>
    <n v="37"/>
    <n v="1831906.86"/>
    <n v="68854.019999999902"/>
    <n v="0"/>
    <n v="1672716"/>
    <n v="72104"/>
    <n v="1744820"/>
  </r>
  <r>
    <x v="15"/>
    <x v="38"/>
    <x v="60"/>
    <x v="3"/>
    <n v="2"/>
    <n v="9107.7800000000007"/>
    <n v="0"/>
    <n v="0"/>
    <n v="10358"/>
    <n v="0"/>
    <n v="10358"/>
  </r>
  <r>
    <x v="15"/>
    <x v="38"/>
    <x v="60"/>
    <x v="4"/>
    <n v="10"/>
    <n v="1820771.77"/>
    <n v="140361.60999999999"/>
    <n v="0"/>
    <n v="1396836"/>
    <n v="159862"/>
    <n v="1556698"/>
  </r>
  <r>
    <x v="15"/>
    <x v="38"/>
    <x v="60"/>
    <x v="5"/>
    <n v="462"/>
    <n v="9780737.0299999993"/>
    <n v="1374565.91"/>
    <n v="0"/>
    <n v="10212979"/>
    <n v="1739421"/>
    <n v="11952400"/>
  </r>
  <r>
    <x v="15"/>
    <x v="38"/>
    <x v="60"/>
    <x v="6"/>
    <n v="29"/>
    <n v="807516.07"/>
    <n v="83283.66"/>
    <n v="0"/>
    <n v="856955"/>
    <n v="111429"/>
    <n v="968384"/>
  </r>
  <r>
    <x v="15"/>
    <x v="38"/>
    <x v="60"/>
    <x v="7"/>
    <n v="6"/>
    <n v="99735.13"/>
    <n v="1163.9000000000001"/>
    <n v="0"/>
    <n v="106735"/>
    <n v="2164"/>
    <n v="108899"/>
  </r>
  <r>
    <x v="15"/>
    <x v="38"/>
    <x v="60"/>
    <x v="8"/>
    <n v="21"/>
    <n v="238229.63"/>
    <n v="14417.88"/>
    <n v="0"/>
    <n v="241979"/>
    <n v="20844"/>
    <n v="262823"/>
  </r>
  <r>
    <x v="15"/>
    <x v="38"/>
    <x v="60"/>
    <x v="9"/>
    <n v="122"/>
    <n v="9788874.1199999992"/>
    <n v="0"/>
    <n v="0"/>
    <n v="9420220"/>
    <n v="0"/>
    <n v="9420220"/>
  </r>
  <r>
    <x v="15"/>
    <x v="38"/>
    <x v="60"/>
    <x v="10"/>
    <n v="15"/>
    <n v="57345.06"/>
    <n v="122194.95"/>
    <n v="0"/>
    <n v="31683"/>
    <n v="102939"/>
    <n v="134622"/>
  </r>
  <r>
    <x v="15"/>
    <x v="38"/>
    <x v="60"/>
    <x v="12"/>
    <n v="51"/>
    <n v="3123743.46999999"/>
    <n v="989729.679999999"/>
    <n v="0"/>
    <n v="3692680"/>
    <n v="1062646"/>
    <n v="4755326"/>
  </r>
  <r>
    <x v="16"/>
    <x v="0"/>
    <x v="2"/>
    <x v="0"/>
    <n v="8029"/>
    <n v="42715626.43"/>
    <n v="14940482.619999999"/>
    <n v="0"/>
    <n v="46263865"/>
    <n v="18601792"/>
    <n v="64865657"/>
  </r>
  <r>
    <x v="16"/>
    <x v="0"/>
    <x v="2"/>
    <x v="1"/>
    <n v="134"/>
    <n v="557711.85"/>
    <n v="127780.22"/>
    <n v="0"/>
    <n v="588262"/>
    <n v="167045"/>
    <n v="755307"/>
  </r>
  <r>
    <x v="16"/>
    <x v="0"/>
    <x v="2"/>
    <x v="2"/>
    <n v="385"/>
    <n v="2033737.99"/>
    <n v="179774.23"/>
    <n v="0"/>
    <n v="2503233"/>
    <n v="221674"/>
    <n v="2724907"/>
  </r>
  <r>
    <x v="16"/>
    <x v="0"/>
    <x v="2"/>
    <x v="3"/>
    <n v="722"/>
    <n v="2632359.13"/>
    <n v="2957626.09"/>
    <n v="0"/>
    <n v="3440109"/>
    <n v="3692399"/>
    <n v="7132508"/>
  </r>
  <r>
    <x v="16"/>
    <x v="0"/>
    <x v="22"/>
    <x v="0"/>
    <n v="9579"/>
    <n v="97435619.129999995"/>
    <n v="35315366.460000001"/>
    <n v="0"/>
    <n v="106392743"/>
    <n v="49039093"/>
    <n v="155431836"/>
  </r>
  <r>
    <x v="16"/>
    <x v="0"/>
    <x v="22"/>
    <x v="1"/>
    <n v="132"/>
    <n v="1016965.27"/>
    <n v="145341.29999999999"/>
    <n v="0"/>
    <n v="1178560"/>
    <n v="207315"/>
    <n v="1385875"/>
  </r>
  <r>
    <x v="16"/>
    <x v="0"/>
    <x v="22"/>
    <x v="2"/>
    <n v="372"/>
    <n v="3935916.6"/>
    <n v="190171.11"/>
    <n v="0"/>
    <n v="4632111"/>
    <n v="261985"/>
    <n v="4894096"/>
  </r>
  <r>
    <x v="16"/>
    <x v="0"/>
    <x v="22"/>
    <x v="3"/>
    <n v="547"/>
    <n v="3191822.35"/>
    <n v="2676793.62"/>
    <n v="0"/>
    <n v="3500862"/>
    <n v="3404520"/>
    <n v="6905382"/>
  </r>
  <r>
    <x v="16"/>
    <x v="1"/>
    <x v="2"/>
    <x v="0"/>
    <n v="376"/>
    <n v="1043153.38"/>
    <n v="449258.33"/>
    <n v="0"/>
    <n v="1145870"/>
    <n v="545999"/>
    <n v="1691869"/>
  </r>
  <r>
    <x v="16"/>
    <x v="1"/>
    <x v="2"/>
    <x v="1"/>
    <n v="4"/>
    <n v="3629.17"/>
    <n v="0"/>
    <n v="0"/>
    <n v="4231"/>
    <n v="0"/>
    <n v="4231"/>
  </r>
  <r>
    <x v="16"/>
    <x v="1"/>
    <x v="2"/>
    <x v="2"/>
    <n v="15"/>
    <n v="265655.76"/>
    <n v="724.32"/>
    <n v="0"/>
    <n v="286959"/>
    <n v="925"/>
    <n v="287884"/>
  </r>
  <r>
    <x v="16"/>
    <x v="1"/>
    <x v="2"/>
    <x v="3"/>
    <n v="33"/>
    <n v="86506.05"/>
    <n v="45539.95"/>
    <n v="0"/>
    <n v="97099"/>
    <n v="54178"/>
    <n v="151277"/>
  </r>
  <r>
    <x v="16"/>
    <x v="1"/>
    <x v="98"/>
    <x v="0"/>
    <n v="2929"/>
    <n v="9117258.0099999998"/>
    <n v="2889622.15"/>
    <n v="0"/>
    <n v="10328314"/>
    <n v="3609687"/>
    <n v="13938001"/>
  </r>
  <r>
    <x v="16"/>
    <x v="1"/>
    <x v="98"/>
    <x v="1"/>
    <n v="168"/>
    <n v="897063.37"/>
    <n v="166557.48000000001"/>
    <n v="0"/>
    <n v="998665"/>
    <n v="220107"/>
    <n v="1218772"/>
  </r>
  <r>
    <x v="16"/>
    <x v="1"/>
    <x v="98"/>
    <x v="2"/>
    <n v="507"/>
    <n v="3574010.84"/>
    <n v="298125.78999999998"/>
    <n v="0"/>
    <n v="3866614"/>
    <n v="372871"/>
    <n v="4239485"/>
  </r>
  <r>
    <x v="16"/>
    <x v="1"/>
    <x v="98"/>
    <x v="3"/>
    <n v="989"/>
    <n v="4941673.3600000003"/>
    <n v="3828654.14"/>
    <n v="0"/>
    <n v="5901592"/>
    <n v="4951810"/>
    <n v="10853402"/>
  </r>
  <r>
    <x v="16"/>
    <x v="1"/>
    <x v="99"/>
    <x v="0"/>
    <n v="1063"/>
    <n v="2616828.5699999998"/>
    <n v="1018061.21"/>
    <n v="0"/>
    <n v="2954516"/>
    <n v="1399653"/>
    <n v="4354169"/>
  </r>
  <r>
    <x v="16"/>
    <x v="1"/>
    <x v="99"/>
    <x v="1"/>
    <n v="16"/>
    <n v="18540.66"/>
    <n v="3202.79"/>
    <n v="0"/>
    <n v="23547"/>
    <n v="4558"/>
    <n v="28105"/>
  </r>
  <r>
    <x v="16"/>
    <x v="1"/>
    <x v="99"/>
    <x v="2"/>
    <n v="17"/>
    <n v="55480.72"/>
    <n v="3855.56"/>
    <n v="0"/>
    <n v="57653"/>
    <n v="4923"/>
    <n v="62576"/>
  </r>
  <r>
    <x v="16"/>
    <x v="1"/>
    <x v="99"/>
    <x v="3"/>
    <n v="122"/>
    <n v="349600.63"/>
    <n v="425031.05"/>
    <n v="0"/>
    <n v="422359"/>
    <n v="558625"/>
    <n v="980984"/>
  </r>
  <r>
    <x v="16"/>
    <x v="2"/>
    <x v="2"/>
    <x v="0"/>
    <n v="6893"/>
    <n v="29103618.809999999"/>
    <n v="11459982.77"/>
    <n v="0"/>
    <n v="34250302"/>
    <n v="15635591"/>
    <n v="49885893"/>
  </r>
  <r>
    <x v="16"/>
    <x v="2"/>
    <x v="2"/>
    <x v="1"/>
    <n v="213"/>
    <n v="767411.83"/>
    <n v="210986.65"/>
    <n v="0"/>
    <n v="880752"/>
    <n v="346124"/>
    <n v="1226876"/>
  </r>
  <r>
    <x v="16"/>
    <x v="2"/>
    <x v="2"/>
    <x v="2"/>
    <n v="507"/>
    <n v="2260568.12"/>
    <n v="209129.44"/>
    <n v="0"/>
    <n v="2736892"/>
    <n v="270031"/>
    <n v="3006923"/>
  </r>
  <r>
    <x v="16"/>
    <x v="2"/>
    <x v="2"/>
    <x v="3"/>
    <n v="922"/>
    <n v="3476129.66"/>
    <n v="4169002.51"/>
    <n v="0"/>
    <n v="4179990"/>
    <n v="6341894"/>
    <n v="10521884"/>
  </r>
  <r>
    <x v="16"/>
    <x v="21"/>
    <x v="2"/>
    <x v="0"/>
    <n v="509"/>
    <n v="1647089.3"/>
    <n v="587527.59"/>
    <n v="0"/>
    <n v="1906384"/>
    <n v="748155"/>
    <n v="2654539"/>
  </r>
  <r>
    <x v="16"/>
    <x v="21"/>
    <x v="2"/>
    <x v="1"/>
    <n v="11"/>
    <n v="53250.59"/>
    <n v="10220.209999999999"/>
    <n v="0"/>
    <n v="54799"/>
    <n v="11560"/>
    <n v="66359"/>
  </r>
  <r>
    <x v="16"/>
    <x v="21"/>
    <x v="2"/>
    <x v="2"/>
    <n v="33"/>
    <n v="47807.18"/>
    <n v="15036.96"/>
    <n v="0"/>
    <n v="88598"/>
    <n v="25528"/>
    <n v="114126"/>
  </r>
  <r>
    <x v="16"/>
    <x v="21"/>
    <x v="2"/>
    <x v="3"/>
    <n v="118"/>
    <n v="735192.93"/>
    <n v="553228.73"/>
    <n v="0"/>
    <n v="816098"/>
    <n v="647122"/>
    <n v="1463220"/>
  </r>
  <r>
    <x v="16"/>
    <x v="3"/>
    <x v="2"/>
    <x v="0"/>
    <n v="2103"/>
    <n v="22168541.379999999"/>
    <n v="10737075.68"/>
    <n v="0"/>
    <n v="28191953"/>
    <n v="13910518"/>
    <n v="42102471"/>
  </r>
  <r>
    <x v="16"/>
    <x v="3"/>
    <x v="2"/>
    <x v="1"/>
    <n v="19"/>
    <n v="113978.19"/>
    <n v="24414.06"/>
    <n v="0"/>
    <n v="142783"/>
    <n v="32116"/>
    <n v="174899"/>
  </r>
  <r>
    <x v="16"/>
    <x v="3"/>
    <x v="2"/>
    <x v="2"/>
    <n v="71"/>
    <n v="353924.95"/>
    <n v="131348.15"/>
    <n v="0"/>
    <n v="597298"/>
    <n v="227032"/>
    <n v="824330"/>
  </r>
  <r>
    <x v="16"/>
    <x v="3"/>
    <x v="2"/>
    <x v="3"/>
    <n v="128"/>
    <n v="515598.57"/>
    <n v="625458.63"/>
    <n v="0"/>
    <n v="835329"/>
    <n v="762349"/>
    <n v="1597678"/>
  </r>
  <r>
    <x v="16"/>
    <x v="3"/>
    <x v="100"/>
    <x v="0"/>
    <n v="12105"/>
    <n v="64660075.829999998"/>
    <n v="27151684.98"/>
    <n v="0"/>
    <n v="82748926"/>
    <n v="39186138"/>
    <n v="121935064"/>
  </r>
  <r>
    <x v="16"/>
    <x v="3"/>
    <x v="100"/>
    <x v="1"/>
    <n v="235"/>
    <n v="1272546.26"/>
    <n v="257015.99"/>
    <n v="0"/>
    <n v="1431316"/>
    <n v="420597"/>
    <n v="1851913"/>
  </r>
  <r>
    <x v="16"/>
    <x v="3"/>
    <x v="100"/>
    <x v="2"/>
    <n v="571"/>
    <n v="4338404.7699999996"/>
    <n v="403831.82"/>
    <n v="0"/>
    <n v="5826094"/>
    <n v="580788"/>
    <n v="6406882"/>
  </r>
  <r>
    <x v="16"/>
    <x v="3"/>
    <x v="100"/>
    <x v="3"/>
    <n v="1161"/>
    <n v="8645585.0500000007"/>
    <n v="7535811.04"/>
    <n v="0"/>
    <n v="10541906"/>
    <n v="9792598"/>
    <n v="20334504"/>
  </r>
  <r>
    <x v="16"/>
    <x v="22"/>
    <x v="2"/>
    <x v="0"/>
    <n v="2126"/>
    <n v="13854660.119999999"/>
    <n v="6014940.5499999998"/>
    <n v="0"/>
    <n v="16408116"/>
    <n v="7608047"/>
    <n v="24016163"/>
  </r>
  <r>
    <x v="16"/>
    <x v="22"/>
    <x v="2"/>
    <x v="1"/>
    <n v="69"/>
    <n v="133832.24"/>
    <n v="19663.419999999998"/>
    <n v="0"/>
    <n v="162116"/>
    <n v="28357"/>
    <n v="190473"/>
  </r>
  <r>
    <x v="16"/>
    <x v="22"/>
    <x v="2"/>
    <x v="2"/>
    <n v="104"/>
    <n v="189977"/>
    <n v="39107.71"/>
    <n v="0"/>
    <n v="223394"/>
    <n v="49155"/>
    <n v="272549"/>
  </r>
  <r>
    <x v="16"/>
    <x v="22"/>
    <x v="2"/>
    <x v="3"/>
    <n v="297"/>
    <n v="1355673.55"/>
    <n v="1272012.18"/>
    <n v="0"/>
    <n v="1649150"/>
    <n v="1578511"/>
    <n v="3227661"/>
  </r>
  <r>
    <x v="16"/>
    <x v="43"/>
    <x v="2"/>
    <x v="0"/>
    <n v="201"/>
    <n v="693508.5"/>
    <n v="290221.98"/>
    <n v="0"/>
    <n v="1065739"/>
    <n v="397564"/>
    <n v="1463303"/>
  </r>
  <r>
    <x v="16"/>
    <x v="43"/>
    <x v="2"/>
    <x v="1"/>
    <n v="4"/>
    <n v="14290.59"/>
    <n v="1545.45"/>
    <n v="0"/>
    <n v="16596"/>
    <n v="2046"/>
    <n v="18642"/>
  </r>
  <r>
    <x v="16"/>
    <x v="43"/>
    <x v="2"/>
    <x v="2"/>
    <n v="17"/>
    <n v="156813.88"/>
    <n v="653.98"/>
    <n v="0"/>
    <n v="176824"/>
    <n v="1154"/>
    <n v="177978"/>
  </r>
  <r>
    <x v="16"/>
    <x v="43"/>
    <x v="2"/>
    <x v="3"/>
    <n v="32"/>
    <n v="102414.18"/>
    <n v="97876.959999999905"/>
    <n v="0"/>
    <n v="118435"/>
    <n v="109413"/>
    <n v="227848"/>
  </r>
  <r>
    <x v="16"/>
    <x v="43"/>
    <x v="88"/>
    <x v="0"/>
    <n v="28"/>
    <n v="65166.1899999999"/>
    <n v="14067.1"/>
    <n v="0"/>
    <n v="74117"/>
    <n v="22128"/>
    <n v="96245"/>
  </r>
  <r>
    <x v="16"/>
    <x v="43"/>
    <x v="88"/>
    <x v="3"/>
    <n v="3"/>
    <n v="18728.23"/>
    <n v="819.34"/>
    <n v="0"/>
    <n v="23132"/>
    <n v="1400"/>
    <n v="24532"/>
  </r>
  <r>
    <x v="16"/>
    <x v="23"/>
    <x v="2"/>
    <x v="0"/>
    <n v="521"/>
    <n v="2349426.13"/>
    <n v="899875.08"/>
    <n v="0"/>
    <n v="17540356"/>
    <n v="8420215"/>
    <n v="25960571"/>
  </r>
  <r>
    <x v="16"/>
    <x v="23"/>
    <x v="2"/>
    <x v="1"/>
    <n v="62"/>
    <n v="193601.74"/>
    <n v="2407.4"/>
    <n v="0"/>
    <n v="400206"/>
    <n v="31615"/>
    <n v="431821"/>
  </r>
  <r>
    <x v="16"/>
    <x v="23"/>
    <x v="2"/>
    <x v="2"/>
    <n v="36"/>
    <n v="107539.39"/>
    <n v="26468.75"/>
    <n v="0"/>
    <n v="148457"/>
    <n v="1657775"/>
    <n v="1806232"/>
  </r>
  <r>
    <x v="16"/>
    <x v="23"/>
    <x v="2"/>
    <x v="3"/>
    <n v="43"/>
    <n v="287451.58"/>
    <n v="126793.08"/>
    <n v="0"/>
    <n v="2135271"/>
    <n v="342440"/>
    <n v="2477711"/>
  </r>
  <r>
    <x v="16"/>
    <x v="31"/>
    <x v="101"/>
    <x v="0"/>
    <n v="84"/>
    <n v="175160.66"/>
    <n v="51530.979999999901"/>
    <n v="0"/>
    <n v="2631194"/>
    <n v="624734"/>
    <n v="3255928"/>
  </r>
  <r>
    <x v="16"/>
    <x v="31"/>
    <x v="101"/>
    <x v="1"/>
    <n v="4"/>
    <n v="78937.789999999994"/>
    <n v="0"/>
    <n v="0"/>
    <n v="100500"/>
    <n v="0"/>
    <n v="100500"/>
  </r>
  <r>
    <x v="16"/>
    <x v="31"/>
    <x v="101"/>
    <x v="2"/>
    <n v="48"/>
    <n v="1398297.23"/>
    <n v="16904.64"/>
    <n v="0"/>
    <n v="1525353"/>
    <n v="21021"/>
    <n v="1546374"/>
  </r>
  <r>
    <x v="16"/>
    <x v="31"/>
    <x v="101"/>
    <x v="3"/>
    <n v="31"/>
    <n v="270704.39"/>
    <n v="178722.93"/>
    <n v="0"/>
    <n v="2877972"/>
    <n v="1191869"/>
    <n v="4069841"/>
  </r>
  <r>
    <x v="16"/>
    <x v="31"/>
    <x v="101"/>
    <x v="4"/>
    <n v="1"/>
    <n v="13777.15"/>
    <n v="0"/>
    <n v="0"/>
    <n v="15000"/>
    <n v="0"/>
    <n v="15000"/>
  </r>
  <r>
    <x v="16"/>
    <x v="40"/>
    <x v="2"/>
    <x v="0"/>
    <n v="3609"/>
    <n v="43790313.850000001"/>
    <n v="18774295.379999999"/>
    <n v="0"/>
    <n v="79386656"/>
    <n v="34620954"/>
    <n v="114007610"/>
  </r>
  <r>
    <x v="16"/>
    <x v="40"/>
    <x v="2"/>
    <x v="1"/>
    <n v="49"/>
    <n v="564079.34"/>
    <n v="30696.809999999899"/>
    <n v="0"/>
    <n v="5560567"/>
    <n v="36218"/>
    <n v="5596785"/>
  </r>
  <r>
    <x v="16"/>
    <x v="40"/>
    <x v="2"/>
    <x v="2"/>
    <n v="120"/>
    <n v="1025802"/>
    <n v="47300.800000000003"/>
    <n v="0"/>
    <n v="1095315"/>
    <n v="59077"/>
    <n v="1154392"/>
  </r>
  <r>
    <x v="16"/>
    <x v="40"/>
    <x v="2"/>
    <x v="3"/>
    <n v="189"/>
    <n v="1902392.3"/>
    <n v="1246365.6000000001"/>
    <n v="0"/>
    <n v="2369836"/>
    <n v="1746884"/>
    <n v="4116720"/>
  </r>
  <r>
    <x v="16"/>
    <x v="40"/>
    <x v="2"/>
    <x v="4"/>
    <n v="2"/>
    <n v="4547.55"/>
    <n v="0"/>
    <n v="0"/>
    <n v="5548"/>
    <n v="0"/>
    <n v="5548"/>
  </r>
  <r>
    <x v="16"/>
    <x v="40"/>
    <x v="102"/>
    <x v="0"/>
    <n v="3520"/>
    <n v="25364321.77"/>
    <n v="10393319.800000001"/>
    <n v="0"/>
    <n v="30122770"/>
    <n v="16304066"/>
    <n v="46426836"/>
  </r>
  <r>
    <x v="16"/>
    <x v="40"/>
    <x v="102"/>
    <x v="1"/>
    <n v="45"/>
    <n v="400296.25"/>
    <n v="30975.29"/>
    <n v="0"/>
    <n v="441054"/>
    <n v="42150"/>
    <n v="483204"/>
  </r>
  <r>
    <x v="16"/>
    <x v="40"/>
    <x v="102"/>
    <x v="2"/>
    <n v="266"/>
    <n v="1546682.36"/>
    <n v="33185.339999999997"/>
    <n v="0"/>
    <n v="2055354"/>
    <n v="47222"/>
    <n v="2102576"/>
  </r>
  <r>
    <x v="16"/>
    <x v="40"/>
    <x v="102"/>
    <x v="3"/>
    <n v="192"/>
    <n v="1093323.8899999999"/>
    <n v="561229.77"/>
    <n v="0"/>
    <n v="1291601"/>
    <n v="681339"/>
    <n v="1972940"/>
  </r>
  <r>
    <x v="16"/>
    <x v="40"/>
    <x v="102"/>
    <x v="4"/>
    <n v="1"/>
    <n v="10659.4"/>
    <n v="2407.48"/>
    <n v="0"/>
    <n v="11160"/>
    <n v="2908"/>
    <n v="14068"/>
  </r>
  <r>
    <x v="16"/>
    <x v="40"/>
    <x v="103"/>
    <x v="0"/>
    <n v="391"/>
    <n v="1331298.8799999999"/>
    <n v="700015.28"/>
    <n v="0"/>
    <n v="1585315"/>
    <n v="931988"/>
    <n v="2517303"/>
  </r>
  <r>
    <x v="16"/>
    <x v="40"/>
    <x v="103"/>
    <x v="1"/>
    <n v="14"/>
    <n v="58940.27"/>
    <n v="7919"/>
    <n v="0"/>
    <n v="66620"/>
    <n v="8919"/>
    <n v="75539"/>
  </r>
  <r>
    <x v="16"/>
    <x v="40"/>
    <x v="103"/>
    <x v="2"/>
    <n v="33"/>
    <n v="156051.29"/>
    <n v="7568"/>
    <n v="0"/>
    <n v="165979"/>
    <n v="31856"/>
    <n v="197835"/>
  </r>
  <r>
    <x v="16"/>
    <x v="40"/>
    <x v="103"/>
    <x v="3"/>
    <n v="75"/>
    <n v="603605.31000000006"/>
    <n v="845336.4"/>
    <n v="0"/>
    <n v="715698"/>
    <n v="1095366"/>
    <n v="1811064"/>
  </r>
  <r>
    <x v="16"/>
    <x v="40"/>
    <x v="46"/>
    <x v="0"/>
    <n v="3208"/>
    <n v="21826884.949999999"/>
    <n v="9545917.1799999997"/>
    <n v="0"/>
    <n v="27077114"/>
    <n v="13628231"/>
    <n v="40705345"/>
  </r>
  <r>
    <x v="16"/>
    <x v="40"/>
    <x v="46"/>
    <x v="1"/>
    <n v="94"/>
    <n v="674362.64"/>
    <n v="129462.599999999"/>
    <n v="0"/>
    <n v="767658"/>
    <n v="209289"/>
    <n v="976947"/>
  </r>
  <r>
    <x v="16"/>
    <x v="40"/>
    <x v="46"/>
    <x v="2"/>
    <n v="288"/>
    <n v="1974243.66"/>
    <n v="117226.66"/>
    <n v="0"/>
    <n v="2630062"/>
    <n v="158384"/>
    <n v="2788446"/>
  </r>
  <r>
    <x v="16"/>
    <x v="40"/>
    <x v="46"/>
    <x v="3"/>
    <n v="312"/>
    <n v="3420460.88"/>
    <n v="1596093.11"/>
    <n v="0"/>
    <n v="4144381"/>
    <n v="2373860"/>
    <n v="6518241"/>
  </r>
  <r>
    <x v="16"/>
    <x v="5"/>
    <x v="2"/>
    <x v="0"/>
    <n v="562"/>
    <n v="6272406.0499999998"/>
    <n v="1768590.88"/>
    <n v="0"/>
    <n v="14351008"/>
    <n v="4677380"/>
    <n v="19028388"/>
  </r>
  <r>
    <x v="16"/>
    <x v="5"/>
    <x v="2"/>
    <x v="1"/>
    <n v="52"/>
    <n v="248492.45"/>
    <n v="2250"/>
    <n v="0"/>
    <n v="312788"/>
    <n v="2750"/>
    <n v="315538"/>
  </r>
  <r>
    <x v="16"/>
    <x v="5"/>
    <x v="2"/>
    <x v="2"/>
    <n v="24"/>
    <n v="232355.41999999899"/>
    <n v="19901.04"/>
    <n v="0"/>
    <n v="274291"/>
    <n v="28359"/>
    <n v="302650"/>
  </r>
  <r>
    <x v="16"/>
    <x v="5"/>
    <x v="2"/>
    <x v="3"/>
    <n v="107"/>
    <n v="1883160.31"/>
    <n v="1828622.15"/>
    <n v="0"/>
    <n v="2165335"/>
    <n v="4614742"/>
    <n v="6780077"/>
  </r>
  <r>
    <x v="16"/>
    <x v="5"/>
    <x v="2"/>
    <x v="4"/>
    <n v="1"/>
    <n v="2946.35"/>
    <n v="2167.44"/>
    <n v="0"/>
    <n v="3947"/>
    <n v="3168"/>
    <n v="7115"/>
  </r>
  <r>
    <x v="16"/>
    <x v="24"/>
    <x v="2"/>
    <x v="0"/>
    <n v="1591"/>
    <n v="13531591.76"/>
    <n v="4420104.03"/>
    <n v="0"/>
    <n v="17144560"/>
    <n v="7840197"/>
    <n v="24984757"/>
  </r>
  <r>
    <x v="16"/>
    <x v="24"/>
    <x v="2"/>
    <x v="1"/>
    <n v="30"/>
    <n v="243894.72999999899"/>
    <n v="6451.81"/>
    <n v="0"/>
    <n v="308367"/>
    <n v="8907"/>
    <n v="317274"/>
  </r>
  <r>
    <x v="16"/>
    <x v="24"/>
    <x v="2"/>
    <x v="2"/>
    <n v="50"/>
    <n v="914608.51"/>
    <n v="12065.23"/>
    <n v="0"/>
    <n v="997753"/>
    <n v="17091"/>
    <n v="1014844"/>
  </r>
  <r>
    <x v="16"/>
    <x v="24"/>
    <x v="2"/>
    <x v="3"/>
    <n v="217"/>
    <n v="1694291.29"/>
    <n v="2553526.04"/>
    <n v="0"/>
    <n v="2127573"/>
    <n v="3558777"/>
    <n v="5686350"/>
  </r>
  <r>
    <x v="16"/>
    <x v="25"/>
    <x v="2"/>
    <x v="0"/>
    <n v="2418"/>
    <n v="30596720.719999999"/>
    <n v="12472909.76"/>
    <n v="0"/>
    <n v="38637229"/>
    <n v="17154447"/>
    <n v="55791676"/>
  </r>
  <r>
    <x v="16"/>
    <x v="25"/>
    <x v="2"/>
    <x v="1"/>
    <n v="31"/>
    <n v="354538.37"/>
    <n v="212480.47"/>
    <n v="0"/>
    <n v="402032"/>
    <n v="223023"/>
    <n v="625055"/>
  </r>
  <r>
    <x v="16"/>
    <x v="25"/>
    <x v="2"/>
    <x v="2"/>
    <n v="57"/>
    <n v="2234019.11"/>
    <n v="145866.16"/>
    <n v="0"/>
    <n v="2996507"/>
    <n v="362902"/>
    <n v="3359409"/>
  </r>
  <r>
    <x v="16"/>
    <x v="25"/>
    <x v="2"/>
    <x v="3"/>
    <n v="115"/>
    <n v="3264592.88"/>
    <n v="1679699.48"/>
    <n v="0"/>
    <n v="3786362"/>
    <n v="2954562"/>
    <n v="6740924"/>
  </r>
  <r>
    <x v="16"/>
    <x v="6"/>
    <x v="2"/>
    <x v="0"/>
    <n v="6631"/>
    <n v="155379997.75"/>
    <n v="54602329.710000001"/>
    <n v="0"/>
    <n v="169259579"/>
    <n v="71084810"/>
    <n v="240344389"/>
  </r>
  <r>
    <x v="16"/>
    <x v="6"/>
    <x v="2"/>
    <x v="1"/>
    <n v="54"/>
    <n v="1056667.8899999999"/>
    <n v="213642.05"/>
    <n v="0"/>
    <n v="1149977"/>
    <n v="228238"/>
    <n v="1378215"/>
  </r>
  <r>
    <x v="16"/>
    <x v="6"/>
    <x v="2"/>
    <x v="2"/>
    <n v="139"/>
    <n v="1155694.3400000001"/>
    <n v="112550.94"/>
    <n v="0"/>
    <n v="1414832"/>
    <n v="230965"/>
    <n v="1645797"/>
  </r>
  <r>
    <x v="16"/>
    <x v="6"/>
    <x v="2"/>
    <x v="3"/>
    <n v="226"/>
    <n v="2978260.51"/>
    <n v="2109344.98"/>
    <n v="0"/>
    <n v="3705449"/>
    <n v="2406458"/>
    <n v="6111907"/>
  </r>
  <r>
    <x v="16"/>
    <x v="8"/>
    <x v="2"/>
    <x v="0"/>
    <n v="414"/>
    <n v="7335704.5800000001"/>
    <n v="1442171.5"/>
    <n v="15000"/>
    <n v="7679638"/>
    <n v="1679375"/>
    <n v="9359013"/>
  </r>
  <r>
    <x v="16"/>
    <x v="8"/>
    <x v="2"/>
    <x v="1"/>
    <n v="1"/>
    <n v="16852.810000000001"/>
    <n v="0"/>
    <n v="0"/>
    <n v="17603"/>
    <n v="0"/>
    <n v="17603"/>
  </r>
  <r>
    <x v="16"/>
    <x v="8"/>
    <x v="2"/>
    <x v="2"/>
    <n v="4"/>
    <n v="57936.45"/>
    <n v="0"/>
    <n v="0"/>
    <n v="113565"/>
    <n v="0"/>
    <n v="113565"/>
  </r>
  <r>
    <x v="16"/>
    <x v="8"/>
    <x v="2"/>
    <x v="3"/>
    <n v="25"/>
    <n v="388116.15"/>
    <n v="65950.47"/>
    <n v="0"/>
    <n v="430905"/>
    <n v="71694"/>
    <n v="502599"/>
  </r>
  <r>
    <x v="16"/>
    <x v="8"/>
    <x v="2"/>
    <x v="4"/>
    <n v="1"/>
    <n v="7427.49"/>
    <n v="0"/>
    <n v="0"/>
    <n v="8428"/>
    <n v="0"/>
    <n v="8428"/>
  </r>
  <r>
    <x v="16"/>
    <x v="9"/>
    <x v="2"/>
    <x v="0"/>
    <n v="9053"/>
    <n v="145649770.38"/>
    <n v="46584104.259999998"/>
    <n v="1917957.49"/>
    <n v="152779642"/>
    <n v="54804943"/>
    <n v="207584585"/>
  </r>
  <r>
    <x v="16"/>
    <x v="9"/>
    <x v="2"/>
    <x v="1"/>
    <n v="164"/>
    <n v="2824150.34"/>
    <n v="289617.36"/>
    <n v="15000"/>
    <n v="2961216"/>
    <n v="367639"/>
    <n v="3328855"/>
  </r>
  <r>
    <x v="16"/>
    <x v="9"/>
    <x v="2"/>
    <x v="2"/>
    <n v="274"/>
    <n v="7207765.6299999999"/>
    <n v="474868.25"/>
    <n v="0"/>
    <n v="8235283"/>
    <n v="555297"/>
    <n v="8790580"/>
  </r>
  <r>
    <x v="16"/>
    <x v="9"/>
    <x v="2"/>
    <x v="3"/>
    <n v="621"/>
    <n v="12366565.039999999"/>
    <n v="7341716.25"/>
    <n v="15000"/>
    <n v="13308109"/>
    <n v="8396378"/>
    <n v="21704487"/>
  </r>
  <r>
    <x v="16"/>
    <x v="9"/>
    <x v="2"/>
    <x v="4"/>
    <n v="3"/>
    <n v="109525.15"/>
    <n v="15500"/>
    <n v="0"/>
    <n v="135830"/>
    <n v="18665"/>
    <n v="154495"/>
  </r>
  <r>
    <x v="16"/>
    <x v="27"/>
    <x v="2"/>
    <x v="0"/>
    <n v="230"/>
    <n v="287846.49"/>
    <n v="45102.04"/>
    <n v="0"/>
    <n v="347103"/>
    <n v="56718"/>
    <n v="403821"/>
  </r>
  <r>
    <x v="16"/>
    <x v="27"/>
    <x v="2"/>
    <x v="1"/>
    <n v="22"/>
    <n v="19199.93"/>
    <n v="1376.02"/>
    <n v="0"/>
    <n v="22558"/>
    <n v="2114"/>
    <n v="24672"/>
  </r>
  <r>
    <x v="16"/>
    <x v="27"/>
    <x v="2"/>
    <x v="2"/>
    <n v="21"/>
    <n v="40222.629999999997"/>
    <n v="0"/>
    <n v="0"/>
    <n v="41721"/>
    <n v="0"/>
    <n v="41721"/>
  </r>
  <r>
    <x v="16"/>
    <x v="27"/>
    <x v="2"/>
    <x v="3"/>
    <n v="47"/>
    <n v="442584.79"/>
    <n v="132846.46"/>
    <n v="0"/>
    <n v="462341"/>
    <n v="147743"/>
    <n v="610084"/>
  </r>
  <r>
    <x v="16"/>
    <x v="34"/>
    <x v="46"/>
    <x v="0"/>
    <n v="24811"/>
    <n v="614809547.5"/>
    <n v="217575917.81999999"/>
    <n v="4880740.93"/>
    <n v="635755436"/>
    <n v="246615478"/>
    <n v="882370914"/>
  </r>
  <r>
    <x v="16"/>
    <x v="34"/>
    <x v="46"/>
    <x v="1"/>
    <n v="306"/>
    <n v="7719468.7300000004"/>
    <n v="744847.56"/>
    <n v="0"/>
    <n v="8208915"/>
    <n v="803589"/>
    <n v="9012504"/>
  </r>
  <r>
    <x v="16"/>
    <x v="34"/>
    <x v="46"/>
    <x v="2"/>
    <n v="660"/>
    <n v="46206356.119999997"/>
    <n v="1131526.1199999901"/>
    <n v="0"/>
    <n v="48250971"/>
    <n v="1295043"/>
    <n v="49546014"/>
  </r>
  <r>
    <x v="16"/>
    <x v="34"/>
    <x v="46"/>
    <x v="3"/>
    <n v="1013"/>
    <n v="52328372.270000003"/>
    <n v="29990422.18"/>
    <n v="0"/>
    <n v="58133682"/>
    <n v="33434525"/>
    <n v="91568207"/>
  </r>
  <r>
    <x v="16"/>
    <x v="34"/>
    <x v="46"/>
    <x v="4"/>
    <n v="31"/>
    <n v="1954105.98"/>
    <n v="755531.80999999901"/>
    <n v="0"/>
    <n v="2103479"/>
    <n v="779897"/>
    <n v="2883376"/>
  </r>
  <r>
    <x v="16"/>
    <x v="10"/>
    <x v="2"/>
    <x v="0"/>
    <n v="1271"/>
    <n v="12259783.630000001"/>
    <n v="3169972.95"/>
    <n v="0"/>
    <n v="13442460"/>
    <n v="3702558"/>
    <n v="17145018"/>
  </r>
  <r>
    <x v="16"/>
    <x v="10"/>
    <x v="2"/>
    <x v="1"/>
    <n v="10"/>
    <n v="149639.04999999999"/>
    <n v="1589.13"/>
    <n v="0"/>
    <n v="154201"/>
    <n v="2090"/>
    <n v="156291"/>
  </r>
  <r>
    <x v="16"/>
    <x v="10"/>
    <x v="2"/>
    <x v="2"/>
    <n v="41"/>
    <n v="604669.54"/>
    <n v="11182.07"/>
    <n v="0"/>
    <n v="622184"/>
    <n v="13183"/>
    <n v="635367"/>
  </r>
  <r>
    <x v="16"/>
    <x v="10"/>
    <x v="2"/>
    <x v="3"/>
    <n v="115"/>
    <n v="1968223.26"/>
    <n v="620822.71"/>
    <n v="0"/>
    <n v="2084715"/>
    <n v="684505"/>
    <n v="2769220"/>
  </r>
  <r>
    <x v="16"/>
    <x v="10"/>
    <x v="2"/>
    <x v="4"/>
    <n v="4"/>
    <n v="133702.5"/>
    <n v="10140.67"/>
    <n v="0"/>
    <n v="136703"/>
    <n v="12519"/>
    <n v="149222"/>
  </r>
  <r>
    <x v="16"/>
    <x v="10"/>
    <x v="104"/>
    <x v="0"/>
    <n v="3306"/>
    <n v="46790207.57"/>
    <n v="15361882.609999999"/>
    <n v="108863.25"/>
    <n v="49611165"/>
    <n v="17066678"/>
    <n v="66677843"/>
  </r>
  <r>
    <x v="16"/>
    <x v="10"/>
    <x v="104"/>
    <x v="1"/>
    <n v="13"/>
    <n v="118763.14"/>
    <n v="7575.08"/>
    <n v="0"/>
    <n v="125263"/>
    <n v="9516"/>
    <n v="134779"/>
  </r>
  <r>
    <x v="16"/>
    <x v="10"/>
    <x v="104"/>
    <x v="2"/>
    <n v="90"/>
    <n v="8923392.7599999998"/>
    <n v="35471.800000000003"/>
    <n v="0"/>
    <n v="9077471"/>
    <n v="37961"/>
    <n v="9115432"/>
  </r>
  <r>
    <x v="16"/>
    <x v="10"/>
    <x v="104"/>
    <x v="3"/>
    <n v="243"/>
    <n v="10794751.27"/>
    <n v="6640564.8799999999"/>
    <n v="0"/>
    <n v="11115997"/>
    <n v="7279127"/>
    <n v="18395124"/>
  </r>
  <r>
    <x v="16"/>
    <x v="10"/>
    <x v="104"/>
    <x v="4"/>
    <n v="6"/>
    <n v="232126.78"/>
    <n v="21096.65"/>
    <n v="0"/>
    <n v="235129"/>
    <n v="22097"/>
    <n v="257226"/>
  </r>
  <r>
    <x v="16"/>
    <x v="10"/>
    <x v="45"/>
    <x v="0"/>
    <n v="2061"/>
    <n v="49882729.82"/>
    <n v="11404808.210000001"/>
    <n v="404206.43"/>
    <n v="52762467"/>
    <n v="12776471"/>
    <n v="65538938"/>
  </r>
  <r>
    <x v="16"/>
    <x v="10"/>
    <x v="45"/>
    <x v="1"/>
    <n v="15"/>
    <n v="258192.06"/>
    <n v="32246.75"/>
    <n v="0"/>
    <n v="272353"/>
    <n v="34248"/>
    <n v="306601"/>
  </r>
  <r>
    <x v="16"/>
    <x v="10"/>
    <x v="45"/>
    <x v="2"/>
    <n v="53"/>
    <n v="408307.56"/>
    <n v="10667.51"/>
    <n v="0"/>
    <n v="425163"/>
    <n v="12169"/>
    <n v="437332"/>
  </r>
  <r>
    <x v="16"/>
    <x v="10"/>
    <x v="45"/>
    <x v="3"/>
    <n v="215"/>
    <n v="5815754.4000000004"/>
    <n v="2176342.21"/>
    <n v="0"/>
    <n v="6222099"/>
    <n v="2426867"/>
    <n v="8648966"/>
  </r>
  <r>
    <x v="16"/>
    <x v="10"/>
    <x v="45"/>
    <x v="4"/>
    <n v="13"/>
    <n v="355045.11"/>
    <n v="153420.43"/>
    <n v="0"/>
    <n v="363544"/>
    <n v="159420"/>
    <n v="522964"/>
  </r>
  <r>
    <x v="16"/>
    <x v="30"/>
    <x v="105"/>
    <x v="0"/>
    <n v="1299"/>
    <n v="7244845.6200000001"/>
    <n v="1968290.53"/>
    <n v="283764.65000000002"/>
    <n v="8682410"/>
    <n v="2574099"/>
    <n v="11256509"/>
  </r>
  <r>
    <x v="16"/>
    <x v="30"/>
    <x v="105"/>
    <x v="1"/>
    <n v="31"/>
    <n v="142316.44"/>
    <n v="34996.479999999901"/>
    <n v="30000"/>
    <n v="162171"/>
    <n v="43051"/>
    <n v="205222"/>
  </r>
  <r>
    <x v="16"/>
    <x v="30"/>
    <x v="105"/>
    <x v="2"/>
    <n v="15"/>
    <n v="51766.559999999998"/>
    <n v="18737.18"/>
    <n v="0"/>
    <n v="56701"/>
    <n v="21493"/>
    <n v="78194"/>
  </r>
  <r>
    <x v="16"/>
    <x v="30"/>
    <x v="105"/>
    <x v="3"/>
    <n v="105"/>
    <n v="1136536.06"/>
    <n v="602494.679999999"/>
    <n v="12031.3"/>
    <n v="1283983"/>
    <n v="706264"/>
    <n v="1990247"/>
  </r>
  <r>
    <x v="16"/>
    <x v="30"/>
    <x v="105"/>
    <x v="4"/>
    <n v="1"/>
    <n v="0"/>
    <n v="0"/>
    <n v="0"/>
    <n v="568"/>
    <n v="0"/>
    <n v="568"/>
  </r>
  <r>
    <x v="16"/>
    <x v="12"/>
    <x v="69"/>
    <x v="0"/>
    <n v="3545"/>
    <n v="33005422.48"/>
    <n v="9979582.0099999998"/>
    <n v="137648.81"/>
    <n v="34642361"/>
    <n v="11760992"/>
    <n v="46403353"/>
  </r>
  <r>
    <x v="16"/>
    <x v="12"/>
    <x v="69"/>
    <x v="1"/>
    <n v="17"/>
    <n v="165542.56"/>
    <n v="24319.279999999999"/>
    <n v="0"/>
    <n v="176546"/>
    <n v="25820"/>
    <n v="202366"/>
  </r>
  <r>
    <x v="16"/>
    <x v="12"/>
    <x v="69"/>
    <x v="2"/>
    <n v="73"/>
    <n v="433023.22"/>
    <n v="52053.67"/>
    <n v="0"/>
    <n v="449061"/>
    <n v="62407"/>
    <n v="511468"/>
  </r>
  <r>
    <x v="16"/>
    <x v="12"/>
    <x v="69"/>
    <x v="3"/>
    <n v="210"/>
    <n v="5233221.62"/>
    <n v="2027296.73"/>
    <n v="0"/>
    <n v="5557777"/>
    <n v="2328528"/>
    <n v="7886305"/>
  </r>
  <r>
    <x v="16"/>
    <x v="12"/>
    <x v="69"/>
    <x v="4"/>
    <n v="7"/>
    <n v="22308.01"/>
    <n v="34551.35"/>
    <n v="0"/>
    <n v="22809"/>
    <n v="35052"/>
    <n v="57861"/>
  </r>
  <r>
    <x v="16"/>
    <x v="35"/>
    <x v="106"/>
    <x v="0"/>
    <n v="1523"/>
    <n v="24919911.690000001"/>
    <n v="6383514.4800000004"/>
    <n v="65983.56"/>
    <n v="25827274"/>
    <n v="7253759"/>
    <n v="33081033"/>
  </r>
  <r>
    <x v="16"/>
    <x v="35"/>
    <x v="106"/>
    <x v="1"/>
    <n v="20"/>
    <n v="196282.89"/>
    <n v="18367.36"/>
    <n v="0"/>
    <n v="196222"/>
    <n v="20169"/>
    <n v="216391"/>
  </r>
  <r>
    <x v="16"/>
    <x v="35"/>
    <x v="106"/>
    <x v="2"/>
    <n v="46"/>
    <n v="1754160.35"/>
    <n v="26572.49"/>
    <n v="0"/>
    <n v="1780015"/>
    <n v="36075"/>
    <n v="1816090"/>
  </r>
  <r>
    <x v="16"/>
    <x v="35"/>
    <x v="106"/>
    <x v="3"/>
    <n v="108"/>
    <n v="2114685.79"/>
    <n v="1355813.52"/>
    <n v="0"/>
    <n v="2265411"/>
    <n v="1410320"/>
    <n v="3675731"/>
  </r>
  <r>
    <x v="16"/>
    <x v="35"/>
    <x v="106"/>
    <x v="4"/>
    <n v="14"/>
    <n v="391053.97"/>
    <n v="35517.83"/>
    <n v="0"/>
    <n v="399590"/>
    <n v="40792"/>
    <n v="440382"/>
  </r>
  <r>
    <x v="16"/>
    <x v="42"/>
    <x v="107"/>
    <x v="0"/>
    <n v="989"/>
    <n v="21120470.039999999"/>
    <n v="3736409.99"/>
    <n v="296027"/>
    <n v="22340056"/>
    <n v="4454239"/>
    <n v="26794295"/>
  </r>
  <r>
    <x v="16"/>
    <x v="42"/>
    <x v="107"/>
    <x v="1"/>
    <n v="57"/>
    <n v="2226322.81"/>
    <n v="54989.18"/>
    <n v="15205"/>
    <n v="2514110"/>
    <n v="70094"/>
    <n v="2584204"/>
  </r>
  <r>
    <x v="16"/>
    <x v="42"/>
    <x v="107"/>
    <x v="2"/>
    <n v="45"/>
    <n v="3273993.85"/>
    <n v="50336.89"/>
    <n v="0"/>
    <n v="3647006"/>
    <n v="51837"/>
    <n v="3698843"/>
  </r>
  <r>
    <x v="16"/>
    <x v="42"/>
    <x v="107"/>
    <x v="3"/>
    <n v="79"/>
    <n v="3741796.51"/>
    <n v="665691.69999999995"/>
    <n v="0"/>
    <n v="4397777"/>
    <n v="1323485"/>
    <n v="5721262"/>
  </r>
  <r>
    <x v="16"/>
    <x v="42"/>
    <x v="107"/>
    <x v="4"/>
    <n v="16"/>
    <n v="931159.47"/>
    <n v="409669.75"/>
    <n v="0"/>
    <n v="965752"/>
    <n v="466705"/>
    <n v="1432457"/>
  </r>
  <r>
    <x v="16"/>
    <x v="42"/>
    <x v="108"/>
    <x v="0"/>
    <n v="798"/>
    <n v="15526989.289999999"/>
    <n v="4352333.33"/>
    <n v="0"/>
    <n v="15886471"/>
    <n v="4757750"/>
    <n v="20644221"/>
  </r>
  <r>
    <x v="16"/>
    <x v="42"/>
    <x v="108"/>
    <x v="1"/>
    <n v="22"/>
    <n v="478501.61"/>
    <n v="39716.400000000001"/>
    <n v="0"/>
    <n v="494260"/>
    <n v="41986"/>
    <n v="536246"/>
  </r>
  <r>
    <x v="16"/>
    <x v="42"/>
    <x v="108"/>
    <x v="2"/>
    <n v="44"/>
    <n v="3974956.05"/>
    <n v="27141.99"/>
    <n v="0"/>
    <n v="4142550"/>
    <n v="38657"/>
    <n v="4181207"/>
  </r>
  <r>
    <x v="16"/>
    <x v="42"/>
    <x v="108"/>
    <x v="3"/>
    <n v="85"/>
    <n v="1804456.86"/>
    <n v="1609709.3"/>
    <n v="0"/>
    <n v="1899120"/>
    <n v="1724477"/>
    <n v="3623597"/>
  </r>
  <r>
    <x v="16"/>
    <x v="42"/>
    <x v="108"/>
    <x v="4"/>
    <n v="13"/>
    <n v="712397.36"/>
    <n v="340929.3"/>
    <n v="0"/>
    <n v="723640"/>
    <n v="415073"/>
    <n v="1138713"/>
  </r>
  <r>
    <x v="16"/>
    <x v="13"/>
    <x v="109"/>
    <x v="0"/>
    <n v="1443"/>
    <n v="14938349.880000001"/>
    <n v="3867342.34"/>
    <n v="0"/>
    <n v="15171025"/>
    <n v="4286908"/>
    <n v="19457933"/>
  </r>
  <r>
    <x v="16"/>
    <x v="13"/>
    <x v="109"/>
    <x v="1"/>
    <n v="98"/>
    <n v="1967000.24"/>
    <n v="93202.69"/>
    <n v="0"/>
    <n v="2030128"/>
    <n v="113793"/>
    <n v="2143921"/>
  </r>
  <r>
    <x v="16"/>
    <x v="13"/>
    <x v="109"/>
    <x v="2"/>
    <n v="126"/>
    <n v="1455249.71"/>
    <n v="129307.1"/>
    <n v="0"/>
    <n v="1485138"/>
    <n v="146701"/>
    <n v="1631839"/>
  </r>
  <r>
    <x v="16"/>
    <x v="13"/>
    <x v="109"/>
    <x v="3"/>
    <n v="210"/>
    <n v="2577262.75"/>
    <n v="877100.74"/>
    <n v="0"/>
    <n v="2739527"/>
    <n v="1062645"/>
    <n v="3802172"/>
  </r>
  <r>
    <x v="16"/>
    <x v="13"/>
    <x v="109"/>
    <x v="4"/>
    <n v="4"/>
    <n v="34447.869999999901"/>
    <n v="0"/>
    <n v="0"/>
    <n v="36449"/>
    <n v="0"/>
    <n v="36449"/>
  </r>
  <r>
    <x v="16"/>
    <x v="13"/>
    <x v="14"/>
    <x v="0"/>
    <n v="38710"/>
    <n v="1369758178.46"/>
    <n v="397541129.47000003"/>
    <n v="24420033.09"/>
    <n v="1590880769"/>
    <n v="455165618"/>
    <n v="2046046387"/>
  </r>
  <r>
    <x v="16"/>
    <x v="13"/>
    <x v="14"/>
    <x v="1"/>
    <n v="746"/>
    <n v="27384309.109999999"/>
    <n v="1329824.3999999999"/>
    <n v="274859.74"/>
    <n v="28663805"/>
    <n v="1514371"/>
    <n v="30178176"/>
  </r>
  <r>
    <x v="16"/>
    <x v="13"/>
    <x v="14"/>
    <x v="2"/>
    <n v="1582"/>
    <n v="126377180.68000001"/>
    <n v="3152430"/>
    <n v="104534.38"/>
    <n v="139816119"/>
    <n v="3595345"/>
    <n v="143411464"/>
  </r>
  <r>
    <x v="16"/>
    <x v="13"/>
    <x v="14"/>
    <x v="3"/>
    <n v="2836"/>
    <n v="185537906.38999999"/>
    <n v="74629241.189999998"/>
    <n v="736858.91"/>
    <n v="210834034"/>
    <n v="98118003"/>
    <n v="308952037"/>
  </r>
  <r>
    <x v="16"/>
    <x v="13"/>
    <x v="14"/>
    <x v="4"/>
    <n v="221"/>
    <n v="14266321.460000001"/>
    <n v="4794298.3499999996"/>
    <n v="0"/>
    <n v="16610508"/>
    <n v="5417345"/>
    <n v="22027853"/>
  </r>
  <r>
    <x v="16"/>
    <x v="13"/>
    <x v="110"/>
    <x v="0"/>
    <n v="50"/>
    <n v="446969.94"/>
    <n v="74770.37"/>
    <n v="0"/>
    <n v="477111"/>
    <n v="86107"/>
    <n v="563218"/>
  </r>
  <r>
    <x v="16"/>
    <x v="13"/>
    <x v="110"/>
    <x v="3"/>
    <n v="4"/>
    <n v="123378.16"/>
    <n v="19681.79"/>
    <n v="0"/>
    <n v="126881"/>
    <n v="21183"/>
    <n v="148064"/>
  </r>
  <r>
    <x v="16"/>
    <x v="13"/>
    <x v="110"/>
    <x v="4"/>
    <n v="2"/>
    <n v="28442.82"/>
    <n v="40234.99"/>
    <n v="0"/>
    <n v="31444"/>
    <n v="41235"/>
    <n v="72679"/>
  </r>
  <r>
    <x v="16"/>
    <x v="36"/>
    <x v="70"/>
    <x v="0"/>
    <n v="3417"/>
    <n v="98801007.439999998"/>
    <n v="19112621.43"/>
    <n v="30000"/>
    <n v="97491535"/>
    <n v="20604324"/>
    <n v="118095859"/>
  </r>
  <r>
    <x v="16"/>
    <x v="36"/>
    <x v="70"/>
    <x v="1"/>
    <n v="16"/>
    <n v="454355.36"/>
    <n v="23981.25"/>
    <n v="0"/>
    <n v="477363"/>
    <n v="27982"/>
    <n v="505345"/>
  </r>
  <r>
    <x v="16"/>
    <x v="36"/>
    <x v="70"/>
    <x v="2"/>
    <n v="11"/>
    <n v="335100.43"/>
    <n v="67024.84"/>
    <n v="0"/>
    <n v="336131"/>
    <n v="71354"/>
    <n v="407485"/>
  </r>
  <r>
    <x v="16"/>
    <x v="36"/>
    <x v="70"/>
    <x v="3"/>
    <n v="107"/>
    <n v="6057686.4100000001"/>
    <n v="2271557.5499999998"/>
    <n v="0"/>
    <n v="6877861"/>
    <n v="2497423"/>
    <n v="9375284"/>
  </r>
  <r>
    <x v="16"/>
    <x v="36"/>
    <x v="70"/>
    <x v="4"/>
    <n v="10"/>
    <n v="328278.09999999998"/>
    <n v="49195.41"/>
    <n v="0"/>
    <n v="842781"/>
    <n v="50697"/>
    <n v="893478"/>
  </r>
  <r>
    <x v="16"/>
    <x v="16"/>
    <x v="111"/>
    <x v="0"/>
    <n v="6935"/>
    <n v="313641771.55000001"/>
    <n v="76451085.840000004"/>
    <n v="2683650.46"/>
    <n v="311010754"/>
    <n v="89059925"/>
    <n v="400070679"/>
  </r>
  <r>
    <x v="16"/>
    <x v="16"/>
    <x v="111"/>
    <x v="1"/>
    <n v="162"/>
    <n v="5428159.4100000001"/>
    <n v="215231.78"/>
    <n v="0"/>
    <n v="5624720"/>
    <n v="242383"/>
    <n v="5867103"/>
  </r>
  <r>
    <x v="16"/>
    <x v="16"/>
    <x v="111"/>
    <x v="2"/>
    <n v="338"/>
    <n v="29696252.289999999"/>
    <n v="191286.87"/>
    <n v="0"/>
    <n v="31492871"/>
    <n v="226612"/>
    <n v="31719483"/>
  </r>
  <r>
    <x v="16"/>
    <x v="16"/>
    <x v="111"/>
    <x v="3"/>
    <n v="182"/>
    <n v="7266302.7999999998"/>
    <n v="2930377.03"/>
    <n v="0"/>
    <n v="7757317"/>
    <n v="3304956"/>
    <n v="11062273"/>
  </r>
  <r>
    <x v="16"/>
    <x v="16"/>
    <x v="111"/>
    <x v="4"/>
    <n v="366"/>
    <n v="24306935.23"/>
    <n v="9467355.2699999996"/>
    <n v="0"/>
    <n v="27185779"/>
    <n v="18656981"/>
    <n v="45842760"/>
  </r>
  <r>
    <x v="16"/>
    <x v="16"/>
    <x v="112"/>
    <x v="0"/>
    <n v="1658"/>
    <n v="43467993.140000001"/>
    <n v="9138407.4199999999"/>
    <n v="256836.15"/>
    <n v="44468126"/>
    <n v="10703341"/>
    <n v="55171467"/>
  </r>
  <r>
    <x v="16"/>
    <x v="16"/>
    <x v="112"/>
    <x v="1"/>
    <n v="89"/>
    <n v="2206586.4300000002"/>
    <n v="15971.38"/>
    <n v="0"/>
    <n v="2372857"/>
    <n v="38211"/>
    <n v="2411068"/>
  </r>
  <r>
    <x v="16"/>
    <x v="16"/>
    <x v="112"/>
    <x v="2"/>
    <n v="29"/>
    <n v="1248505.22"/>
    <n v="41962.18"/>
    <n v="0"/>
    <n v="1291147"/>
    <n v="48684"/>
    <n v="1339831"/>
  </r>
  <r>
    <x v="16"/>
    <x v="16"/>
    <x v="112"/>
    <x v="3"/>
    <n v="42"/>
    <n v="1338914.45"/>
    <n v="365081.04"/>
    <n v="0"/>
    <n v="1409433"/>
    <n v="384702"/>
    <n v="1794135"/>
  </r>
  <r>
    <x v="16"/>
    <x v="16"/>
    <x v="112"/>
    <x v="4"/>
    <n v="85"/>
    <n v="2805230.62"/>
    <n v="598484.49"/>
    <n v="0"/>
    <n v="2958858"/>
    <n v="687413"/>
    <n v="3646271"/>
  </r>
  <r>
    <x v="16"/>
    <x v="16"/>
    <x v="82"/>
    <x v="0"/>
    <n v="277"/>
    <n v="3548435.86"/>
    <n v="674349.64"/>
    <n v="30000"/>
    <n v="3747181"/>
    <n v="815651"/>
    <n v="4562832"/>
  </r>
  <r>
    <x v="16"/>
    <x v="16"/>
    <x v="82"/>
    <x v="1"/>
    <n v="2"/>
    <n v="57356.85"/>
    <n v="0"/>
    <n v="0"/>
    <n v="62356"/>
    <n v="0"/>
    <n v="62356"/>
  </r>
  <r>
    <x v="16"/>
    <x v="16"/>
    <x v="82"/>
    <x v="2"/>
    <n v="2"/>
    <n v="10329.620000000001"/>
    <n v="0"/>
    <n v="0"/>
    <n v="11907"/>
    <n v="0"/>
    <n v="11907"/>
  </r>
  <r>
    <x v="16"/>
    <x v="16"/>
    <x v="82"/>
    <x v="3"/>
    <n v="15"/>
    <n v="83234.84"/>
    <n v="57927.07"/>
    <n v="0"/>
    <n v="95297"/>
    <n v="61667"/>
    <n v="156964"/>
  </r>
  <r>
    <x v="16"/>
    <x v="16"/>
    <x v="82"/>
    <x v="4"/>
    <n v="10"/>
    <n v="286524.34999999998"/>
    <n v="50787.360000000001"/>
    <n v="0"/>
    <n v="305525"/>
    <n v="55489"/>
    <n v="361014"/>
  </r>
  <r>
    <x v="16"/>
    <x v="17"/>
    <x v="113"/>
    <x v="0"/>
    <n v="3303"/>
    <n v="131329190.22"/>
    <n v="36947888.43"/>
    <n v="860266.04"/>
    <n v="130282949"/>
    <n v="42060101"/>
    <n v="172343050"/>
  </r>
  <r>
    <x v="16"/>
    <x v="17"/>
    <x v="113"/>
    <x v="1"/>
    <n v="64"/>
    <n v="3984709.38"/>
    <n v="104954.22"/>
    <n v="0"/>
    <n v="4096734"/>
    <n v="159055"/>
    <n v="4255789"/>
  </r>
  <r>
    <x v="16"/>
    <x v="17"/>
    <x v="113"/>
    <x v="2"/>
    <n v="46"/>
    <n v="2418524.2799999998"/>
    <n v="79464.899999999994"/>
    <n v="0"/>
    <n v="2958214"/>
    <n v="99704"/>
    <n v="3057918"/>
  </r>
  <r>
    <x v="16"/>
    <x v="17"/>
    <x v="113"/>
    <x v="3"/>
    <n v="50"/>
    <n v="1513653.8"/>
    <n v="839054.55"/>
    <n v="0"/>
    <n v="1738865"/>
    <n v="1598764"/>
    <n v="3337629"/>
  </r>
  <r>
    <x v="16"/>
    <x v="17"/>
    <x v="113"/>
    <x v="4"/>
    <n v="124"/>
    <n v="5113864.41"/>
    <n v="2138352.06"/>
    <n v="0"/>
    <n v="5843355"/>
    <n v="2520829"/>
    <n v="8364184"/>
  </r>
  <r>
    <x v="16"/>
    <x v="17"/>
    <x v="71"/>
    <x v="0"/>
    <n v="457"/>
    <n v="16345249.789999999"/>
    <n v="4008800.58"/>
    <n v="375297.6"/>
    <n v="16867113"/>
    <n v="4625944"/>
    <n v="21493057"/>
  </r>
  <r>
    <x v="16"/>
    <x v="17"/>
    <x v="71"/>
    <x v="1"/>
    <n v="10"/>
    <n v="118505.77"/>
    <n v="10904.43"/>
    <n v="0"/>
    <n v="131008"/>
    <n v="18136"/>
    <n v="149144"/>
  </r>
  <r>
    <x v="16"/>
    <x v="17"/>
    <x v="71"/>
    <x v="2"/>
    <n v="5"/>
    <n v="207970.41"/>
    <n v="22429.59"/>
    <n v="0"/>
    <n v="224688"/>
    <n v="23680"/>
    <n v="248368"/>
  </r>
  <r>
    <x v="16"/>
    <x v="17"/>
    <x v="71"/>
    <x v="3"/>
    <n v="18"/>
    <n v="1365118.15"/>
    <n v="327354.33"/>
    <n v="0"/>
    <n v="1479539"/>
    <n v="381607"/>
    <n v="1861146"/>
  </r>
  <r>
    <x v="16"/>
    <x v="17"/>
    <x v="71"/>
    <x v="4"/>
    <n v="22"/>
    <n v="990381.92"/>
    <n v="415317.05"/>
    <n v="0"/>
    <n v="1083991"/>
    <n v="423587"/>
    <n v="1507578"/>
  </r>
  <r>
    <x v="16"/>
    <x v="17"/>
    <x v="73"/>
    <x v="0"/>
    <n v="7543"/>
    <n v="322226702.75999999"/>
    <n v="73106267.340000004"/>
    <n v="601467.4"/>
    <n v="319499583"/>
    <n v="82833517"/>
    <n v="402333100"/>
  </r>
  <r>
    <x v="16"/>
    <x v="17"/>
    <x v="73"/>
    <x v="1"/>
    <n v="93"/>
    <n v="1839732.32"/>
    <n v="117224.88"/>
    <n v="0"/>
    <n v="1990726"/>
    <n v="141875"/>
    <n v="2132601"/>
  </r>
  <r>
    <x v="16"/>
    <x v="17"/>
    <x v="73"/>
    <x v="2"/>
    <n v="267"/>
    <n v="25799238.149999999"/>
    <n v="122016.18"/>
    <n v="0"/>
    <n v="28034459"/>
    <n v="136273"/>
    <n v="28170732"/>
  </r>
  <r>
    <x v="16"/>
    <x v="17"/>
    <x v="73"/>
    <x v="3"/>
    <n v="165"/>
    <n v="14262609.91"/>
    <n v="2497037.7799999998"/>
    <n v="0"/>
    <n v="17559191"/>
    <n v="2801342"/>
    <n v="20360533"/>
  </r>
  <r>
    <x v="16"/>
    <x v="17"/>
    <x v="73"/>
    <x v="4"/>
    <n v="346"/>
    <n v="25016962.649999999"/>
    <n v="7118230.1399999997"/>
    <n v="0"/>
    <n v="26325003"/>
    <n v="8335895"/>
    <n v="34660898"/>
  </r>
  <r>
    <x v="16"/>
    <x v="18"/>
    <x v="75"/>
    <x v="0"/>
    <n v="81543"/>
    <n v="5976860641.8400002"/>
    <n v="1938885977.8900001"/>
    <n v="14252002.42"/>
    <n v="6023278288"/>
    <n v="2249549188"/>
    <n v="8272827476"/>
  </r>
  <r>
    <x v="16"/>
    <x v="18"/>
    <x v="75"/>
    <x v="1"/>
    <n v="1020"/>
    <n v="50885807.219999999"/>
    <n v="3752416.67"/>
    <n v="129896.5"/>
    <n v="53397440"/>
    <n v="4342554"/>
    <n v="57739994"/>
  </r>
  <r>
    <x v="16"/>
    <x v="18"/>
    <x v="75"/>
    <x v="2"/>
    <n v="3529"/>
    <n v="408387581.81"/>
    <n v="7154423.54"/>
    <n v="30000"/>
    <n v="458625400"/>
    <n v="8735809"/>
    <n v="467361209"/>
  </r>
  <r>
    <x v="16"/>
    <x v="18"/>
    <x v="75"/>
    <x v="3"/>
    <n v="1228"/>
    <n v="87770404.579999998"/>
    <n v="26020452.699999999"/>
    <n v="6500"/>
    <n v="103644637"/>
    <n v="30080820"/>
    <n v="133725457"/>
  </r>
  <r>
    <x v="16"/>
    <x v="18"/>
    <x v="75"/>
    <x v="4"/>
    <n v="4547"/>
    <n v="388707768.44"/>
    <n v="136607184.84999999"/>
    <n v="90000"/>
    <n v="452218744"/>
    <n v="170977885"/>
    <n v="623196629"/>
  </r>
  <r>
    <x v="16"/>
    <x v="37"/>
    <x v="114"/>
    <x v="0"/>
    <n v="831"/>
    <n v="34166719.590000004"/>
    <n v="4974247.58"/>
    <n v="179500"/>
    <n v="35691996"/>
    <n v="6097313"/>
    <n v="41789309"/>
  </r>
  <r>
    <x v="16"/>
    <x v="37"/>
    <x v="114"/>
    <x v="1"/>
    <n v="11"/>
    <n v="293726.27"/>
    <n v="60648.91"/>
    <n v="0"/>
    <n v="370008"/>
    <n v="66607"/>
    <n v="436615"/>
  </r>
  <r>
    <x v="16"/>
    <x v="37"/>
    <x v="114"/>
    <x v="2"/>
    <n v="22"/>
    <n v="622256.17000000004"/>
    <n v="5912.6"/>
    <n v="0"/>
    <n v="815889"/>
    <n v="12304"/>
    <n v="828193"/>
  </r>
  <r>
    <x v="16"/>
    <x v="37"/>
    <x v="114"/>
    <x v="3"/>
    <n v="5"/>
    <n v="43979.79"/>
    <n v="0"/>
    <n v="0"/>
    <n v="50272"/>
    <n v="1637"/>
    <n v="51909"/>
  </r>
  <r>
    <x v="16"/>
    <x v="37"/>
    <x v="114"/>
    <x v="4"/>
    <n v="20"/>
    <n v="646309.67000000004"/>
    <n v="23079.66"/>
    <n v="0"/>
    <n v="698458"/>
    <n v="33801"/>
    <n v="732259"/>
  </r>
  <r>
    <x v="16"/>
    <x v="41"/>
    <x v="76"/>
    <x v="0"/>
    <n v="9996"/>
    <n v="517496368.26999998"/>
    <n v="141625881.47999999"/>
    <n v="894166.19"/>
    <n v="423045447"/>
    <n v="130394088"/>
    <n v="553439535"/>
  </r>
  <r>
    <x v="16"/>
    <x v="41"/>
    <x v="76"/>
    <x v="1"/>
    <n v="112"/>
    <n v="4068810.1"/>
    <n v="293032.31"/>
    <n v="0"/>
    <n v="3270242"/>
    <n v="320683"/>
    <n v="3590925"/>
  </r>
  <r>
    <x v="16"/>
    <x v="41"/>
    <x v="76"/>
    <x v="2"/>
    <n v="137"/>
    <n v="16844980.23"/>
    <n v="473141.24"/>
    <n v="0"/>
    <n v="16207238"/>
    <n v="1016114"/>
    <n v="17223352"/>
  </r>
  <r>
    <x v="16"/>
    <x v="41"/>
    <x v="76"/>
    <x v="3"/>
    <n v="173"/>
    <n v="15464367.84"/>
    <n v="2810494.14"/>
    <n v="0"/>
    <n v="13006993"/>
    <n v="2473791"/>
    <n v="15480784"/>
  </r>
  <r>
    <x v="16"/>
    <x v="41"/>
    <x v="76"/>
    <x v="4"/>
    <n v="519"/>
    <n v="35778506.450000003"/>
    <n v="16362341.92"/>
    <n v="30000"/>
    <n v="33836480"/>
    <n v="15851617"/>
    <n v="49688097"/>
  </r>
  <r>
    <x v="16"/>
    <x v="19"/>
    <x v="92"/>
    <x v="0"/>
    <n v="953"/>
    <n v="18766389.559999999"/>
    <n v="4197072.82"/>
    <n v="0"/>
    <n v="17747895"/>
    <n v="4552599"/>
    <n v="22300494"/>
  </r>
  <r>
    <x v="16"/>
    <x v="19"/>
    <x v="92"/>
    <x v="1"/>
    <n v="35"/>
    <n v="367678.04"/>
    <n v="37909.550000000003"/>
    <n v="0"/>
    <n v="373089"/>
    <n v="42408"/>
    <n v="415497"/>
  </r>
  <r>
    <x v="16"/>
    <x v="19"/>
    <x v="92"/>
    <x v="2"/>
    <n v="26"/>
    <n v="404810.57999999903"/>
    <n v="33996.089999999997"/>
    <n v="0"/>
    <n v="397049"/>
    <n v="36794"/>
    <n v="433843"/>
  </r>
  <r>
    <x v="16"/>
    <x v="19"/>
    <x v="92"/>
    <x v="3"/>
    <n v="18"/>
    <n v="276733"/>
    <n v="212495.53"/>
    <n v="0"/>
    <n v="315581"/>
    <n v="244667"/>
    <n v="560248"/>
  </r>
  <r>
    <x v="16"/>
    <x v="19"/>
    <x v="92"/>
    <x v="4"/>
    <n v="47"/>
    <n v="1078459.5900000001"/>
    <n v="1455097.3599999901"/>
    <n v="0"/>
    <n v="1006928"/>
    <n v="1535114"/>
    <n v="2542042"/>
  </r>
  <r>
    <x v="16"/>
    <x v="19"/>
    <x v="78"/>
    <x v="0"/>
    <n v="122"/>
    <n v="400328.77999999898"/>
    <n v="37615.839999999997"/>
    <n v="0"/>
    <n v="389338"/>
    <n v="47924"/>
    <n v="437262"/>
  </r>
  <r>
    <x v="16"/>
    <x v="19"/>
    <x v="78"/>
    <x v="1"/>
    <n v="2"/>
    <n v="21041.16"/>
    <n v="0"/>
    <n v="0"/>
    <n v="24041"/>
    <n v="0"/>
    <n v="24041"/>
  </r>
  <r>
    <x v="16"/>
    <x v="19"/>
    <x v="78"/>
    <x v="3"/>
    <n v="1"/>
    <n v="15570.72"/>
    <n v="40248.39"/>
    <n v="0"/>
    <n v="9035"/>
    <n v="41498"/>
    <n v="50533"/>
  </r>
  <r>
    <x v="16"/>
    <x v="19"/>
    <x v="78"/>
    <x v="4"/>
    <n v="7"/>
    <n v="96927.81"/>
    <n v="9699.39"/>
    <n v="0"/>
    <n v="44955"/>
    <n v="11699"/>
    <n v="56654"/>
  </r>
  <r>
    <x v="16"/>
    <x v="19"/>
    <x v="79"/>
    <x v="0"/>
    <n v="297"/>
    <n v="4334922.99"/>
    <n v="948972.47"/>
    <n v="0"/>
    <n v="4648355"/>
    <n v="1167711"/>
    <n v="5816066"/>
  </r>
  <r>
    <x v="16"/>
    <x v="19"/>
    <x v="79"/>
    <x v="1"/>
    <n v="9"/>
    <n v="140210.32"/>
    <n v="4661.7700000000004"/>
    <n v="0"/>
    <n v="159459"/>
    <n v="6162"/>
    <n v="165621"/>
  </r>
  <r>
    <x v="16"/>
    <x v="19"/>
    <x v="79"/>
    <x v="2"/>
    <n v="3"/>
    <n v="227138.61"/>
    <n v="0"/>
    <n v="0"/>
    <n v="234389"/>
    <n v="0"/>
    <n v="234389"/>
  </r>
  <r>
    <x v="16"/>
    <x v="19"/>
    <x v="79"/>
    <x v="3"/>
    <n v="5"/>
    <n v="152158.06"/>
    <n v="48165.63"/>
    <n v="0"/>
    <n v="189874"/>
    <n v="60666"/>
    <n v="250540"/>
  </r>
  <r>
    <x v="16"/>
    <x v="19"/>
    <x v="79"/>
    <x v="4"/>
    <n v="21"/>
    <n v="462292.99"/>
    <n v="893786.3"/>
    <n v="0"/>
    <n v="479292"/>
    <n v="1406930"/>
    <n v="1886222"/>
  </r>
  <r>
    <x v="16"/>
    <x v="20"/>
    <x v="115"/>
    <x v="0"/>
    <n v="412"/>
    <n v="42107.71"/>
    <n v="3518.91"/>
    <n v="0"/>
    <n v="42578"/>
    <n v="5769"/>
    <n v="48347"/>
  </r>
  <r>
    <x v="16"/>
    <x v="20"/>
    <x v="115"/>
    <x v="1"/>
    <n v="5"/>
    <n v="0"/>
    <n v="0"/>
    <n v="0"/>
    <n v="0"/>
    <n v="0"/>
    <n v="0"/>
  </r>
  <r>
    <x v="16"/>
    <x v="20"/>
    <x v="115"/>
    <x v="2"/>
    <n v="2"/>
    <n v="0"/>
    <n v="0"/>
    <n v="0"/>
    <n v="0"/>
    <n v="0"/>
    <n v="0"/>
  </r>
  <r>
    <x v="16"/>
    <x v="20"/>
    <x v="115"/>
    <x v="3"/>
    <n v="4"/>
    <n v="0"/>
    <n v="0"/>
    <n v="0"/>
    <n v="0"/>
    <n v="0"/>
    <n v="0"/>
  </r>
  <r>
    <x v="16"/>
    <x v="20"/>
    <x v="115"/>
    <x v="4"/>
    <n v="10"/>
    <n v="0"/>
    <n v="0"/>
    <n v="0"/>
    <n v="0"/>
    <n v="0"/>
    <n v="0"/>
  </r>
  <r>
    <x v="16"/>
    <x v="20"/>
    <x v="23"/>
    <x v="0"/>
    <n v="286"/>
    <n v="1874236.36"/>
    <n v="219083.09"/>
    <n v="0"/>
    <n v="2171009"/>
    <n v="322498"/>
    <n v="2493507"/>
  </r>
  <r>
    <x v="16"/>
    <x v="20"/>
    <x v="23"/>
    <x v="1"/>
    <n v="6"/>
    <n v="15823.13"/>
    <n v="0"/>
    <n v="0"/>
    <n v="22073"/>
    <n v="2099"/>
    <n v="24172"/>
  </r>
  <r>
    <x v="16"/>
    <x v="20"/>
    <x v="23"/>
    <x v="2"/>
    <n v="19"/>
    <n v="213733.17"/>
    <n v="0"/>
    <n v="0"/>
    <n v="234732"/>
    <n v="0"/>
    <n v="234732"/>
  </r>
  <r>
    <x v="16"/>
    <x v="20"/>
    <x v="23"/>
    <x v="3"/>
    <n v="6"/>
    <n v="76082.16"/>
    <n v="2079.9899999999998"/>
    <n v="0"/>
    <n v="93082"/>
    <n v="4080"/>
    <n v="97162"/>
  </r>
  <r>
    <x v="16"/>
    <x v="20"/>
    <x v="23"/>
    <x v="4"/>
    <n v="32"/>
    <n v="1104906.52"/>
    <n v="477787.42"/>
    <n v="0"/>
    <n v="1180470"/>
    <n v="376693"/>
    <n v="1557163"/>
  </r>
  <r>
    <x v="16"/>
    <x v="38"/>
    <x v="116"/>
    <x v="0"/>
    <n v="64"/>
    <n v="1995316.5899999901"/>
    <n v="329976.42"/>
    <n v="0"/>
    <n v="2060096"/>
    <n v="396177"/>
    <n v="2456273"/>
  </r>
  <r>
    <x v="16"/>
    <x v="38"/>
    <x v="116"/>
    <x v="1"/>
    <n v="1"/>
    <n v="129802.3"/>
    <n v="0"/>
    <n v="0"/>
    <n v="131052"/>
    <n v="0"/>
    <n v="131052"/>
  </r>
  <r>
    <x v="16"/>
    <x v="38"/>
    <x v="116"/>
    <x v="2"/>
    <n v="1"/>
    <n v="0"/>
    <n v="0"/>
    <n v="0"/>
    <n v="0"/>
    <n v="0"/>
    <n v="0"/>
  </r>
  <r>
    <x v="16"/>
    <x v="38"/>
    <x v="116"/>
    <x v="4"/>
    <n v="3"/>
    <n v="100941.25"/>
    <n v="0"/>
    <n v="0"/>
    <n v="104192"/>
    <n v="0"/>
    <n v="104192"/>
  </r>
  <r>
    <x v="16"/>
    <x v="38"/>
    <x v="116"/>
    <x v="5"/>
    <n v="77"/>
    <n v="2681503.8199999998"/>
    <n v="468533.45"/>
    <n v="0"/>
    <n v="2397288"/>
    <n v="532744"/>
    <n v="2930032"/>
  </r>
  <r>
    <x v="16"/>
    <x v="38"/>
    <x v="116"/>
    <x v="6"/>
    <n v="3"/>
    <n v="163242.28999999899"/>
    <n v="10750.02"/>
    <n v="0"/>
    <n v="189691"/>
    <n v="12720"/>
    <n v="202411"/>
  </r>
  <r>
    <x v="16"/>
    <x v="38"/>
    <x v="116"/>
    <x v="7"/>
    <n v="4"/>
    <n v="722064.26"/>
    <n v="0"/>
    <n v="0"/>
    <n v="882065"/>
    <n v="0"/>
    <n v="882065"/>
  </r>
  <r>
    <x v="16"/>
    <x v="38"/>
    <x v="116"/>
    <x v="9"/>
    <n v="2"/>
    <n v="93326.67"/>
    <n v="0"/>
    <n v="0"/>
    <n v="75901"/>
    <n v="0"/>
    <n v="75901"/>
  </r>
  <r>
    <x v="16"/>
    <x v="38"/>
    <x v="116"/>
    <x v="12"/>
    <n v="12"/>
    <n v="1435384.73"/>
    <n v="230706.59"/>
    <n v="0"/>
    <n v="2083240"/>
    <n v="266432"/>
    <n v="2349672"/>
  </r>
  <r>
    <x v="17"/>
    <x v="21"/>
    <x v="2"/>
    <x v="0"/>
    <n v="180"/>
    <n v="275606.24"/>
    <n v="69590.19"/>
    <n v="0"/>
    <n v="329777"/>
    <n v="112167"/>
    <n v="441944"/>
  </r>
  <r>
    <x v="17"/>
    <x v="21"/>
    <x v="2"/>
    <x v="1"/>
    <n v="32"/>
    <n v="35171.019999999997"/>
    <n v="13847.89"/>
    <n v="0"/>
    <n v="55471"/>
    <n v="22394"/>
    <n v="77865"/>
  </r>
  <r>
    <x v="17"/>
    <x v="21"/>
    <x v="2"/>
    <x v="2"/>
    <n v="10"/>
    <n v="5436.46"/>
    <n v="80.400000000000006"/>
    <n v="0"/>
    <n v="7181"/>
    <n v="621"/>
    <n v="7802"/>
  </r>
  <r>
    <x v="17"/>
    <x v="21"/>
    <x v="2"/>
    <x v="3"/>
    <n v="18"/>
    <n v="24992.16"/>
    <n v="91034.01"/>
    <n v="0"/>
    <n v="32029"/>
    <n v="101269"/>
    <n v="133298"/>
  </r>
  <r>
    <x v="17"/>
    <x v="22"/>
    <x v="2"/>
    <x v="0"/>
    <n v="200"/>
    <n v="336681.04"/>
    <n v="109338.34"/>
    <n v="0"/>
    <n v="480592"/>
    <n v="164394"/>
    <n v="644986"/>
  </r>
  <r>
    <x v="17"/>
    <x v="22"/>
    <x v="2"/>
    <x v="1"/>
    <n v="7"/>
    <n v="3419.7799999999902"/>
    <n v="1872.15"/>
    <n v="0"/>
    <n v="5421"/>
    <n v="2873"/>
    <n v="8294"/>
  </r>
  <r>
    <x v="17"/>
    <x v="22"/>
    <x v="2"/>
    <x v="2"/>
    <n v="2"/>
    <n v="771"/>
    <n v="2192.25"/>
    <n v="0"/>
    <n v="2000"/>
    <n v="2692"/>
    <n v="4692"/>
  </r>
  <r>
    <x v="17"/>
    <x v="22"/>
    <x v="2"/>
    <x v="3"/>
    <n v="115"/>
    <n v="415702.44"/>
    <n v="615851.19999999995"/>
    <n v="0"/>
    <n v="472731"/>
    <n v="708974"/>
    <n v="1181705"/>
  </r>
  <r>
    <x v="17"/>
    <x v="4"/>
    <x v="2"/>
    <x v="0"/>
    <n v="990"/>
    <n v="9953729.4000000004"/>
    <n v="2548560.87"/>
    <n v="0"/>
    <n v="12912766"/>
    <n v="3740859"/>
    <n v="16653625"/>
  </r>
  <r>
    <x v="17"/>
    <x v="4"/>
    <x v="2"/>
    <x v="1"/>
    <n v="31"/>
    <n v="261015.33"/>
    <n v="38723.800000000003"/>
    <n v="0"/>
    <n v="1816451"/>
    <n v="62914"/>
    <n v="1879365"/>
  </r>
  <r>
    <x v="17"/>
    <x v="4"/>
    <x v="2"/>
    <x v="2"/>
    <n v="49"/>
    <n v="2942101.68"/>
    <n v="186180.11"/>
    <n v="0"/>
    <n v="3693345"/>
    <n v="723893"/>
    <n v="4417238"/>
  </r>
  <r>
    <x v="17"/>
    <x v="4"/>
    <x v="2"/>
    <x v="3"/>
    <n v="487"/>
    <n v="9871773.6099999994"/>
    <n v="11914485.890000001"/>
    <n v="0"/>
    <n v="13138635"/>
    <n v="23970153"/>
    <n v="37108788"/>
  </r>
  <r>
    <x v="17"/>
    <x v="4"/>
    <x v="24"/>
    <x v="0"/>
    <n v="117"/>
    <n v="222437.1"/>
    <n v="80429.22"/>
    <n v="0"/>
    <n v="377327"/>
    <n v="122670"/>
    <n v="499997"/>
  </r>
  <r>
    <x v="17"/>
    <x v="4"/>
    <x v="24"/>
    <x v="1"/>
    <n v="5"/>
    <n v="2324.6099999999901"/>
    <n v="0"/>
    <n v="0"/>
    <n v="3558"/>
    <n v="0"/>
    <n v="3558"/>
  </r>
  <r>
    <x v="17"/>
    <x v="4"/>
    <x v="24"/>
    <x v="2"/>
    <n v="4"/>
    <n v="53049.039999999899"/>
    <n v="0"/>
    <n v="0"/>
    <n v="73352"/>
    <n v="0"/>
    <n v="73352"/>
  </r>
  <r>
    <x v="17"/>
    <x v="4"/>
    <x v="24"/>
    <x v="3"/>
    <n v="8"/>
    <n v="5356.94"/>
    <n v="8714.6299999999992"/>
    <n v="0"/>
    <n v="7824"/>
    <n v="10797"/>
    <n v="18621"/>
  </r>
  <r>
    <x v="17"/>
    <x v="23"/>
    <x v="2"/>
    <x v="0"/>
    <n v="93"/>
    <n v="454747.64"/>
    <n v="41319.089999999997"/>
    <n v="0"/>
    <n v="656926"/>
    <n v="66421"/>
    <n v="723347"/>
  </r>
  <r>
    <x v="17"/>
    <x v="23"/>
    <x v="2"/>
    <x v="1"/>
    <n v="6"/>
    <n v="23771.01"/>
    <n v="207.8"/>
    <n v="0"/>
    <n v="26294"/>
    <n v="708"/>
    <n v="27002"/>
  </r>
  <r>
    <x v="17"/>
    <x v="23"/>
    <x v="2"/>
    <x v="2"/>
    <n v="3"/>
    <n v="34189.18"/>
    <n v="0"/>
    <n v="0"/>
    <n v="36863"/>
    <n v="0"/>
    <n v="36863"/>
  </r>
  <r>
    <x v="17"/>
    <x v="23"/>
    <x v="2"/>
    <x v="3"/>
    <n v="212"/>
    <n v="723231.49"/>
    <n v="1028566.42999999"/>
    <n v="0"/>
    <n v="814368"/>
    <n v="1240478"/>
    <n v="2054846"/>
  </r>
  <r>
    <x v="17"/>
    <x v="31"/>
    <x v="2"/>
    <x v="0"/>
    <n v="98"/>
    <n v="472611.58"/>
    <n v="43756.32"/>
    <n v="0"/>
    <n v="558577"/>
    <n v="53286"/>
    <n v="611863"/>
  </r>
  <r>
    <x v="17"/>
    <x v="31"/>
    <x v="2"/>
    <x v="1"/>
    <n v="3"/>
    <n v="3413.97"/>
    <n v="0"/>
    <n v="0"/>
    <n v="9074"/>
    <n v="0"/>
    <n v="9074"/>
  </r>
  <r>
    <x v="17"/>
    <x v="31"/>
    <x v="2"/>
    <x v="2"/>
    <n v="1"/>
    <n v="0"/>
    <n v="0"/>
    <n v="0"/>
    <n v="400"/>
    <n v="0"/>
    <n v="400"/>
  </r>
  <r>
    <x v="17"/>
    <x v="31"/>
    <x v="2"/>
    <x v="3"/>
    <n v="6"/>
    <n v="4371.8899999999903"/>
    <n v="5799.48"/>
    <n v="0"/>
    <n v="6251"/>
    <n v="10020"/>
    <n v="16271"/>
  </r>
  <r>
    <x v="17"/>
    <x v="26"/>
    <x v="2"/>
    <x v="0"/>
    <n v="505"/>
    <n v="4992449.5999999996"/>
    <n v="1403681.08"/>
    <n v="0"/>
    <n v="5910335"/>
    <n v="1903296"/>
    <n v="7813631"/>
  </r>
  <r>
    <x v="17"/>
    <x v="26"/>
    <x v="2"/>
    <x v="1"/>
    <n v="12"/>
    <n v="234355.93"/>
    <n v="1425.78"/>
    <n v="0"/>
    <n v="255842"/>
    <n v="1926"/>
    <n v="257768"/>
  </r>
  <r>
    <x v="17"/>
    <x v="26"/>
    <x v="2"/>
    <x v="2"/>
    <n v="4"/>
    <n v="64653.919999999998"/>
    <n v="0"/>
    <n v="0"/>
    <n v="67655"/>
    <n v="0"/>
    <n v="67655"/>
  </r>
  <r>
    <x v="17"/>
    <x v="26"/>
    <x v="2"/>
    <x v="3"/>
    <n v="94"/>
    <n v="1461046.24"/>
    <n v="1933008.45"/>
    <n v="0"/>
    <n v="1718913"/>
    <n v="2317236"/>
    <n v="4036149"/>
  </r>
  <r>
    <x v="17"/>
    <x v="26"/>
    <x v="2"/>
    <x v="4"/>
    <n v="2"/>
    <n v="43790.33"/>
    <n v="0"/>
    <n v="0"/>
    <n v="64151"/>
    <n v="0"/>
    <n v="64151"/>
  </r>
  <r>
    <x v="17"/>
    <x v="26"/>
    <x v="81"/>
    <x v="0"/>
    <n v="883"/>
    <n v="12449772.699999999"/>
    <n v="2624525.33"/>
    <n v="0"/>
    <n v="24160123"/>
    <n v="6113269"/>
    <n v="30273392"/>
  </r>
  <r>
    <x v="17"/>
    <x v="26"/>
    <x v="81"/>
    <x v="1"/>
    <n v="18"/>
    <n v="423379.02999999898"/>
    <n v="17505.36"/>
    <n v="0"/>
    <n v="516373"/>
    <n v="21548"/>
    <n v="537921"/>
  </r>
  <r>
    <x v="17"/>
    <x v="26"/>
    <x v="81"/>
    <x v="2"/>
    <n v="18"/>
    <n v="633006.27"/>
    <n v="12733.32"/>
    <n v="0"/>
    <n v="689868"/>
    <n v="17646"/>
    <n v="707514"/>
  </r>
  <r>
    <x v="17"/>
    <x v="26"/>
    <x v="81"/>
    <x v="3"/>
    <n v="195"/>
    <n v="3190477.79"/>
    <n v="2245921.5699999998"/>
    <n v="0"/>
    <n v="3590924"/>
    <n v="2435619"/>
    <n v="6026543"/>
  </r>
  <r>
    <x v="17"/>
    <x v="26"/>
    <x v="81"/>
    <x v="4"/>
    <n v="9"/>
    <n v="106079.87"/>
    <n v="38616.03"/>
    <n v="0"/>
    <n v="125044"/>
    <n v="45770"/>
    <n v="170814"/>
  </r>
  <r>
    <x v="17"/>
    <x v="9"/>
    <x v="2"/>
    <x v="0"/>
    <n v="1299"/>
    <n v="4751104.6399999997"/>
    <n v="483790.62"/>
    <n v="18400"/>
    <n v="205992276"/>
    <n v="10867785"/>
    <n v="216860061"/>
  </r>
  <r>
    <x v="17"/>
    <x v="9"/>
    <x v="2"/>
    <x v="1"/>
    <n v="80"/>
    <n v="311426.37"/>
    <n v="7388.82"/>
    <n v="0"/>
    <n v="12465682"/>
    <n v="21466"/>
    <n v="12487148"/>
  </r>
  <r>
    <x v="17"/>
    <x v="9"/>
    <x v="2"/>
    <x v="2"/>
    <n v="26"/>
    <n v="233369.41999999899"/>
    <n v="5470.08"/>
    <n v="0"/>
    <n v="1193828"/>
    <n v="6969"/>
    <n v="1200797"/>
  </r>
  <r>
    <x v="17"/>
    <x v="9"/>
    <x v="2"/>
    <x v="3"/>
    <n v="45"/>
    <n v="463640.02"/>
    <n v="55752.959999999999"/>
    <n v="0"/>
    <n v="3714446"/>
    <n v="72424"/>
    <n v="3786870"/>
  </r>
  <r>
    <x v="17"/>
    <x v="9"/>
    <x v="2"/>
    <x v="4"/>
    <n v="1"/>
    <n v="16699.89"/>
    <n v="2490.35"/>
    <n v="0"/>
    <n v="17700"/>
    <n v="3491"/>
    <n v="21191"/>
  </r>
  <r>
    <x v="17"/>
    <x v="9"/>
    <x v="88"/>
    <x v="0"/>
    <n v="70"/>
    <n v="74600.02"/>
    <n v="771.28"/>
    <n v="0"/>
    <n v="85598"/>
    <n v="2565"/>
    <n v="88163"/>
  </r>
  <r>
    <x v="17"/>
    <x v="9"/>
    <x v="88"/>
    <x v="1"/>
    <n v="9"/>
    <n v="3742.12"/>
    <n v="0"/>
    <n v="0"/>
    <n v="5148"/>
    <n v="0"/>
    <n v="5148"/>
  </r>
  <r>
    <x v="17"/>
    <x v="9"/>
    <x v="88"/>
    <x v="2"/>
    <n v="3"/>
    <n v="0"/>
    <n v="0"/>
    <n v="0"/>
    <n v="0"/>
    <n v="0"/>
    <n v="0"/>
  </r>
  <r>
    <x v="17"/>
    <x v="9"/>
    <x v="88"/>
    <x v="3"/>
    <n v="4"/>
    <n v="1000.47"/>
    <n v="7929"/>
    <n v="0"/>
    <n v="1501"/>
    <n v="8679"/>
    <n v="10180"/>
  </r>
  <r>
    <x v="17"/>
    <x v="27"/>
    <x v="2"/>
    <x v="0"/>
    <n v="61"/>
    <n v="131477.37"/>
    <n v="26327.84"/>
    <n v="0"/>
    <n v="159173"/>
    <n v="37501"/>
    <n v="196674"/>
  </r>
  <r>
    <x v="17"/>
    <x v="27"/>
    <x v="2"/>
    <x v="1"/>
    <n v="4"/>
    <n v="9147.2199999999993"/>
    <n v="0"/>
    <n v="0"/>
    <n v="11148"/>
    <n v="0"/>
    <n v="11148"/>
  </r>
  <r>
    <x v="17"/>
    <x v="27"/>
    <x v="2"/>
    <x v="3"/>
    <n v="6"/>
    <n v="94474.6"/>
    <n v="71564"/>
    <n v="0"/>
    <n v="96064"/>
    <n v="99964"/>
    <n v="196028"/>
  </r>
  <r>
    <x v="17"/>
    <x v="27"/>
    <x v="27"/>
    <x v="0"/>
    <n v="1778"/>
    <n v="9640653.3300000001"/>
    <n v="1366449.53"/>
    <n v="289312.84999999998"/>
    <n v="11058339"/>
    <n v="1797733"/>
    <n v="12856072"/>
  </r>
  <r>
    <x v="17"/>
    <x v="27"/>
    <x v="27"/>
    <x v="1"/>
    <n v="48"/>
    <n v="214164.72"/>
    <n v="1825.72"/>
    <n v="0"/>
    <n v="253752"/>
    <n v="2576"/>
    <n v="256328"/>
  </r>
  <r>
    <x v="17"/>
    <x v="27"/>
    <x v="27"/>
    <x v="2"/>
    <n v="79"/>
    <n v="2029968.79"/>
    <n v="0"/>
    <n v="0"/>
    <n v="2459667"/>
    <n v="499"/>
    <n v="2460166"/>
  </r>
  <r>
    <x v="17"/>
    <x v="27"/>
    <x v="27"/>
    <x v="3"/>
    <n v="72"/>
    <n v="1953397.7"/>
    <n v="825230.24"/>
    <n v="0"/>
    <n v="2181910"/>
    <n v="1756194"/>
    <n v="3938104"/>
  </r>
  <r>
    <x v="17"/>
    <x v="27"/>
    <x v="27"/>
    <x v="4"/>
    <n v="7"/>
    <n v="274455.39"/>
    <n v="5188.43"/>
    <n v="0"/>
    <n v="289362"/>
    <n v="6609"/>
    <n v="295971"/>
  </r>
  <r>
    <x v="17"/>
    <x v="34"/>
    <x v="104"/>
    <x v="0"/>
    <n v="42"/>
    <n v="310411.76"/>
    <n v="55204.95"/>
    <n v="0"/>
    <n v="351945"/>
    <n v="68410"/>
    <n v="420355"/>
  </r>
  <r>
    <x v="17"/>
    <x v="34"/>
    <x v="104"/>
    <x v="3"/>
    <n v="4"/>
    <n v="40385.25"/>
    <n v="6598.0599999999904"/>
    <n v="0"/>
    <n v="42887"/>
    <n v="8098"/>
    <n v="50985"/>
  </r>
  <r>
    <x v="17"/>
    <x v="30"/>
    <x v="33"/>
    <x v="0"/>
    <n v="10347"/>
    <n v="167549089.69999999"/>
    <n v="21980034.390000001"/>
    <n v="14358763.09"/>
    <n v="179816476"/>
    <n v="27090174"/>
    <n v="206906650"/>
  </r>
  <r>
    <x v="17"/>
    <x v="30"/>
    <x v="33"/>
    <x v="1"/>
    <n v="283"/>
    <n v="3886925.39"/>
    <n v="192053.36"/>
    <n v="43002.17"/>
    <n v="4463985"/>
    <n v="279083"/>
    <n v="4743068"/>
  </r>
  <r>
    <x v="17"/>
    <x v="30"/>
    <x v="33"/>
    <x v="2"/>
    <n v="184"/>
    <n v="3688835.58"/>
    <n v="90591.57"/>
    <n v="0"/>
    <n v="4057393"/>
    <n v="98936"/>
    <n v="4156329"/>
  </r>
  <r>
    <x v="17"/>
    <x v="30"/>
    <x v="33"/>
    <x v="3"/>
    <n v="270"/>
    <n v="10119583.1"/>
    <n v="2818945.83"/>
    <n v="30000"/>
    <n v="11083512"/>
    <n v="3289143"/>
    <n v="14372655"/>
  </r>
  <r>
    <x v="17"/>
    <x v="30"/>
    <x v="33"/>
    <x v="4"/>
    <n v="24"/>
    <n v="460448.51"/>
    <n v="183583.13"/>
    <n v="0"/>
    <n v="507335"/>
    <n v="225886"/>
    <n v="733221"/>
  </r>
  <r>
    <x v="17"/>
    <x v="11"/>
    <x v="63"/>
    <x v="0"/>
    <n v="262"/>
    <n v="2415520.0699999998"/>
    <n v="599526.68999999994"/>
    <n v="107514.13"/>
    <n v="2652271"/>
    <n v="703935"/>
    <n v="3356206"/>
  </r>
  <r>
    <x v="17"/>
    <x v="11"/>
    <x v="63"/>
    <x v="1"/>
    <n v="7"/>
    <n v="59051.229999999901"/>
    <n v="16444.669999999998"/>
    <n v="0"/>
    <n v="64555"/>
    <n v="18445"/>
    <n v="83000"/>
  </r>
  <r>
    <x v="17"/>
    <x v="11"/>
    <x v="63"/>
    <x v="2"/>
    <n v="14"/>
    <n v="2675878.9500000002"/>
    <n v="84870.38"/>
    <n v="0"/>
    <n v="3145737"/>
    <n v="104379"/>
    <n v="3250116"/>
  </r>
  <r>
    <x v="17"/>
    <x v="11"/>
    <x v="63"/>
    <x v="3"/>
    <n v="95"/>
    <n v="2466759.5499999998"/>
    <n v="1362114.75"/>
    <n v="0"/>
    <n v="2593889"/>
    <n v="1469391"/>
    <n v="4063280"/>
  </r>
  <r>
    <x v="17"/>
    <x v="11"/>
    <x v="63"/>
    <x v="4"/>
    <n v="19"/>
    <n v="315106.64"/>
    <n v="71658.81"/>
    <n v="0"/>
    <n v="340133"/>
    <n v="102127"/>
    <n v="442260"/>
  </r>
  <r>
    <x v="17"/>
    <x v="35"/>
    <x v="91"/>
    <x v="0"/>
    <n v="1238"/>
    <n v="14280920.84"/>
    <n v="2691979.6"/>
    <n v="847251.92"/>
    <n v="15561274"/>
    <n v="3276476"/>
    <n v="18837750"/>
  </r>
  <r>
    <x v="17"/>
    <x v="35"/>
    <x v="91"/>
    <x v="1"/>
    <n v="18"/>
    <n v="195143.28"/>
    <n v="57555.18"/>
    <n v="0"/>
    <n v="209823"/>
    <n v="63561"/>
    <n v="273384"/>
  </r>
  <r>
    <x v="17"/>
    <x v="35"/>
    <x v="91"/>
    <x v="2"/>
    <n v="57"/>
    <n v="2654867.11"/>
    <n v="60361.52"/>
    <n v="0"/>
    <n v="2739428"/>
    <n v="65174"/>
    <n v="2804602"/>
  </r>
  <r>
    <x v="17"/>
    <x v="35"/>
    <x v="91"/>
    <x v="3"/>
    <n v="56"/>
    <n v="1730878.23"/>
    <n v="303123.71999999997"/>
    <n v="0"/>
    <n v="1853590"/>
    <n v="348254"/>
    <n v="2201844"/>
  </r>
  <r>
    <x v="17"/>
    <x v="35"/>
    <x v="91"/>
    <x v="4"/>
    <n v="11"/>
    <n v="135431.32"/>
    <n v="155862.85999999999"/>
    <n v="0"/>
    <n v="141971"/>
    <n v="163231"/>
    <n v="305202"/>
  </r>
  <r>
    <x v="17"/>
    <x v="36"/>
    <x v="28"/>
    <x v="0"/>
    <n v="5660"/>
    <n v="72627963.519999996"/>
    <n v="8841168.4399999995"/>
    <n v="2309797.7999999998"/>
    <n v="73183681"/>
    <n v="10907129"/>
    <n v="84090810"/>
  </r>
  <r>
    <x v="17"/>
    <x v="36"/>
    <x v="28"/>
    <x v="1"/>
    <n v="268"/>
    <n v="5322545.07"/>
    <n v="103274.81"/>
    <n v="0"/>
    <n v="5563632"/>
    <n v="128629"/>
    <n v="5692261"/>
  </r>
  <r>
    <x v="17"/>
    <x v="36"/>
    <x v="28"/>
    <x v="2"/>
    <n v="173"/>
    <n v="7136672.25"/>
    <n v="108361.69"/>
    <n v="0"/>
    <n v="7285572"/>
    <n v="128491"/>
    <n v="7414063"/>
  </r>
  <r>
    <x v="17"/>
    <x v="36"/>
    <x v="28"/>
    <x v="3"/>
    <n v="140"/>
    <n v="3789074.21"/>
    <n v="703455.3"/>
    <n v="0"/>
    <n v="4079612"/>
    <n v="825588"/>
    <n v="4905200"/>
  </r>
  <r>
    <x v="17"/>
    <x v="36"/>
    <x v="28"/>
    <x v="4"/>
    <n v="45"/>
    <n v="1501785.03"/>
    <n v="567189.22"/>
    <n v="30000"/>
    <n v="1538316"/>
    <n v="636209"/>
    <n v="2174525"/>
  </r>
  <r>
    <x v="17"/>
    <x v="29"/>
    <x v="29"/>
    <x v="0"/>
    <n v="2358"/>
    <n v="25496517.02"/>
    <n v="1528799.05"/>
    <n v="686995.68"/>
    <n v="27818514"/>
    <n v="2620416"/>
    <n v="30438930"/>
  </r>
  <r>
    <x v="17"/>
    <x v="29"/>
    <x v="29"/>
    <x v="1"/>
    <n v="124"/>
    <n v="1775903.19"/>
    <n v="45801.63"/>
    <n v="45706.96"/>
    <n v="1988021"/>
    <n v="75561"/>
    <n v="2063582"/>
  </r>
  <r>
    <x v="17"/>
    <x v="29"/>
    <x v="29"/>
    <x v="2"/>
    <n v="98"/>
    <n v="1759505.52"/>
    <n v="35553.42"/>
    <n v="0"/>
    <n v="1915007"/>
    <n v="50612"/>
    <n v="1965619"/>
  </r>
  <r>
    <x v="17"/>
    <x v="29"/>
    <x v="29"/>
    <x v="3"/>
    <n v="48"/>
    <n v="696887.27"/>
    <n v="127925.5"/>
    <n v="0"/>
    <n v="769952"/>
    <n v="152963"/>
    <n v="922915"/>
  </r>
  <r>
    <x v="17"/>
    <x v="29"/>
    <x v="29"/>
    <x v="4"/>
    <n v="30"/>
    <n v="1121113.98"/>
    <n v="106725.53"/>
    <n v="0"/>
    <n v="1178786"/>
    <n v="120786"/>
    <n v="1299572"/>
  </r>
  <r>
    <x v="17"/>
    <x v="14"/>
    <x v="30"/>
    <x v="0"/>
    <n v="852"/>
    <n v="10306083.02"/>
    <n v="822477.22"/>
    <n v="846987.81"/>
    <n v="11195904"/>
    <n v="1187620"/>
    <n v="12383524"/>
  </r>
  <r>
    <x v="17"/>
    <x v="14"/>
    <x v="30"/>
    <x v="1"/>
    <n v="40"/>
    <n v="599888.98"/>
    <n v="4803.16"/>
    <n v="0"/>
    <n v="651865"/>
    <n v="8489"/>
    <n v="660354"/>
  </r>
  <r>
    <x v="17"/>
    <x v="14"/>
    <x v="30"/>
    <x v="2"/>
    <n v="35"/>
    <n v="1063895.22"/>
    <n v="8960.09"/>
    <n v="0"/>
    <n v="1129493"/>
    <n v="16086"/>
    <n v="1145579"/>
  </r>
  <r>
    <x v="17"/>
    <x v="14"/>
    <x v="30"/>
    <x v="3"/>
    <n v="26"/>
    <n v="283726.58"/>
    <n v="120597.81"/>
    <n v="0"/>
    <n v="327874"/>
    <n v="150893"/>
    <n v="478767"/>
  </r>
  <r>
    <x v="17"/>
    <x v="14"/>
    <x v="30"/>
    <x v="4"/>
    <n v="31"/>
    <n v="671959.55"/>
    <n v="22408.7399999999"/>
    <n v="0"/>
    <n v="756111"/>
    <n v="36409"/>
    <n v="792520"/>
  </r>
  <r>
    <x v="17"/>
    <x v="15"/>
    <x v="16"/>
    <x v="0"/>
    <n v="68"/>
    <n v="427052.99"/>
    <n v="33061.1"/>
    <n v="0"/>
    <n v="491673"/>
    <n v="43986"/>
    <n v="535659"/>
  </r>
  <r>
    <x v="17"/>
    <x v="15"/>
    <x v="16"/>
    <x v="1"/>
    <n v="1"/>
    <n v="0"/>
    <n v="0"/>
    <n v="0"/>
    <n v="0"/>
    <n v="0"/>
    <n v="0"/>
  </r>
  <r>
    <x v="17"/>
    <x v="15"/>
    <x v="16"/>
    <x v="2"/>
    <n v="1"/>
    <n v="1429.61"/>
    <n v="0"/>
    <n v="0"/>
    <n v="2430"/>
    <n v="437"/>
    <n v="2867"/>
  </r>
  <r>
    <x v="17"/>
    <x v="16"/>
    <x v="93"/>
    <x v="0"/>
    <n v="298"/>
    <n v="2433381.75"/>
    <n v="414351.31"/>
    <n v="60000"/>
    <n v="2882759"/>
    <n v="537466"/>
    <n v="3420225"/>
  </r>
  <r>
    <x v="17"/>
    <x v="16"/>
    <x v="93"/>
    <x v="1"/>
    <n v="11"/>
    <n v="80444.429999999993"/>
    <n v="119.55"/>
    <n v="0"/>
    <n v="97679"/>
    <n v="1370"/>
    <n v="99049"/>
  </r>
  <r>
    <x v="17"/>
    <x v="16"/>
    <x v="93"/>
    <x v="2"/>
    <n v="6"/>
    <n v="55575.74"/>
    <n v="0"/>
    <n v="0"/>
    <n v="68712"/>
    <n v="0"/>
    <n v="68712"/>
  </r>
  <r>
    <x v="17"/>
    <x v="16"/>
    <x v="93"/>
    <x v="3"/>
    <n v="2"/>
    <n v="6641.36"/>
    <n v="0"/>
    <n v="0"/>
    <n v="9640"/>
    <n v="0"/>
    <n v="9640"/>
  </r>
  <r>
    <x v="17"/>
    <x v="16"/>
    <x v="93"/>
    <x v="4"/>
    <n v="9"/>
    <n v="99759.2"/>
    <n v="25922.13"/>
    <n v="0"/>
    <n v="114259"/>
    <n v="31422"/>
    <n v="145681"/>
  </r>
  <r>
    <x v="17"/>
    <x v="16"/>
    <x v="82"/>
    <x v="0"/>
    <n v="27"/>
    <n v="38847.29"/>
    <n v="0"/>
    <n v="0"/>
    <n v="53482"/>
    <n v="594"/>
    <n v="54076"/>
  </r>
  <r>
    <x v="17"/>
    <x v="17"/>
    <x v="56"/>
    <x v="0"/>
    <n v="2072"/>
    <n v="50962403.359999999"/>
    <n v="8763381.1199999992"/>
    <n v="60000"/>
    <n v="51332325"/>
    <n v="10225582"/>
    <n v="61557907"/>
  </r>
  <r>
    <x v="17"/>
    <x v="17"/>
    <x v="56"/>
    <x v="1"/>
    <n v="49"/>
    <n v="1094159.3999999999"/>
    <n v="58986.96"/>
    <n v="0"/>
    <n v="1170752"/>
    <n v="73256"/>
    <n v="1244008"/>
  </r>
  <r>
    <x v="17"/>
    <x v="17"/>
    <x v="56"/>
    <x v="2"/>
    <n v="116"/>
    <n v="7234478.1100000003"/>
    <n v="337019.99"/>
    <n v="0"/>
    <n v="7478549"/>
    <n v="400467"/>
    <n v="7879016"/>
  </r>
  <r>
    <x v="17"/>
    <x v="17"/>
    <x v="56"/>
    <x v="3"/>
    <n v="6"/>
    <n v="133847.91"/>
    <n v="72332.490000000005"/>
    <n v="0"/>
    <n v="143307"/>
    <n v="74832"/>
    <n v="218139"/>
  </r>
  <r>
    <x v="17"/>
    <x v="17"/>
    <x v="56"/>
    <x v="4"/>
    <n v="56"/>
    <n v="2739745.9"/>
    <n v="665827.62"/>
    <n v="0"/>
    <n v="3013677"/>
    <n v="753382"/>
    <n v="3767059"/>
  </r>
  <r>
    <x v="17"/>
    <x v="37"/>
    <x v="67"/>
    <x v="0"/>
    <n v="59"/>
    <n v="588571.35"/>
    <n v="185341.19"/>
    <n v="0"/>
    <n v="556286"/>
    <n v="157669"/>
    <n v="713955"/>
  </r>
  <r>
    <x v="17"/>
    <x v="37"/>
    <x v="67"/>
    <x v="1"/>
    <n v="1"/>
    <n v="10638.64"/>
    <n v="0"/>
    <n v="0"/>
    <n v="15638"/>
    <n v="0"/>
    <n v="15638"/>
  </r>
  <r>
    <x v="17"/>
    <x v="37"/>
    <x v="67"/>
    <x v="4"/>
    <n v="2"/>
    <n v="0"/>
    <n v="28167.99"/>
    <n v="0"/>
    <n v="0"/>
    <n v="33167"/>
    <n v="33167"/>
  </r>
  <r>
    <x v="17"/>
    <x v="37"/>
    <x v="57"/>
    <x v="0"/>
    <n v="163"/>
    <n v="2971035.02"/>
    <n v="456195.86"/>
    <n v="20800"/>
    <n v="3161263"/>
    <n v="568858"/>
    <n v="3730121"/>
  </r>
  <r>
    <x v="17"/>
    <x v="37"/>
    <x v="57"/>
    <x v="1"/>
    <n v="3"/>
    <n v="62064.17"/>
    <n v="0"/>
    <n v="0"/>
    <n v="82063"/>
    <n v="0"/>
    <n v="82063"/>
  </r>
  <r>
    <x v="17"/>
    <x v="37"/>
    <x v="57"/>
    <x v="2"/>
    <n v="25"/>
    <n v="2164762.88"/>
    <n v="0"/>
    <n v="0"/>
    <n v="2400465"/>
    <n v="0"/>
    <n v="2400465"/>
  </r>
  <r>
    <x v="17"/>
    <x v="37"/>
    <x v="57"/>
    <x v="3"/>
    <n v="6"/>
    <n v="592599.21"/>
    <n v="0"/>
    <n v="0"/>
    <n v="887864"/>
    <n v="0"/>
    <n v="887864"/>
  </r>
  <r>
    <x v="17"/>
    <x v="37"/>
    <x v="57"/>
    <x v="4"/>
    <n v="23"/>
    <n v="1279178.53"/>
    <n v="284360.06"/>
    <n v="0"/>
    <n v="1374798"/>
    <n v="379404"/>
    <n v="1754202"/>
  </r>
  <r>
    <x v="17"/>
    <x v="19"/>
    <x v="58"/>
    <x v="0"/>
    <n v="67"/>
    <n v="503298.78"/>
    <n v="40333.96"/>
    <n v="0"/>
    <n v="547162"/>
    <n v="57956"/>
    <n v="605118"/>
  </r>
  <r>
    <x v="17"/>
    <x v="19"/>
    <x v="58"/>
    <x v="1"/>
    <n v="3"/>
    <n v="66896.81"/>
    <n v="0"/>
    <n v="0"/>
    <n v="70147"/>
    <n v="0"/>
    <n v="70147"/>
  </r>
  <r>
    <x v="17"/>
    <x v="19"/>
    <x v="58"/>
    <x v="2"/>
    <n v="9"/>
    <n v="54826.71"/>
    <n v="0"/>
    <n v="0"/>
    <n v="66077"/>
    <n v="0"/>
    <n v="66077"/>
  </r>
  <r>
    <x v="17"/>
    <x v="19"/>
    <x v="58"/>
    <x v="3"/>
    <n v="4"/>
    <n v="115096.26"/>
    <n v="0"/>
    <n v="0"/>
    <n v="119096"/>
    <n v="0"/>
    <n v="119096"/>
  </r>
  <r>
    <x v="17"/>
    <x v="19"/>
    <x v="58"/>
    <x v="4"/>
    <n v="11"/>
    <n v="424098.75"/>
    <n v="31266.7"/>
    <n v="0"/>
    <n v="443587"/>
    <n v="41516"/>
    <n v="485103"/>
  </r>
  <r>
    <x v="17"/>
    <x v="20"/>
    <x v="31"/>
    <x v="0"/>
    <n v="4"/>
    <n v="114075.64"/>
    <n v="21219.48"/>
    <n v="0"/>
    <n v="79283"/>
    <n v="25719"/>
    <n v="105002"/>
  </r>
  <r>
    <x v="17"/>
    <x v="20"/>
    <x v="31"/>
    <x v="4"/>
    <n v="1"/>
    <n v="16940.810000000001"/>
    <n v="0"/>
    <n v="0"/>
    <n v="18941"/>
    <n v="0"/>
    <n v="18941"/>
  </r>
  <r>
    <x v="17"/>
    <x v="20"/>
    <x v="21"/>
    <x v="0"/>
    <n v="15"/>
    <n v="200982.59"/>
    <n v="15027.26"/>
    <n v="0"/>
    <n v="214313"/>
    <n v="19902"/>
    <n v="234215"/>
  </r>
  <r>
    <x v="17"/>
    <x v="20"/>
    <x v="21"/>
    <x v="2"/>
    <n v="1"/>
    <n v="0"/>
    <n v="0"/>
    <n v="0"/>
    <n v="0"/>
    <n v="0"/>
    <n v="0"/>
  </r>
  <r>
    <x v="17"/>
    <x v="20"/>
    <x v="59"/>
    <x v="0"/>
    <n v="3"/>
    <n v="33581.68"/>
    <n v="1390.96"/>
    <n v="0"/>
    <n v="35867"/>
    <n v="2641"/>
    <n v="38508"/>
  </r>
  <r>
    <x v="17"/>
    <x v="38"/>
    <x v="60"/>
    <x v="0"/>
    <n v="2"/>
    <n v="24590.71"/>
    <n v="0"/>
    <n v="0"/>
    <n v="26841"/>
    <n v="0"/>
    <n v="26841"/>
  </r>
  <r>
    <x v="17"/>
    <x v="38"/>
    <x v="60"/>
    <x v="2"/>
    <n v="1"/>
    <n v="4178.76"/>
    <n v="0"/>
    <n v="0"/>
    <n v="5429"/>
    <n v="0"/>
    <n v="5429"/>
  </r>
  <r>
    <x v="17"/>
    <x v="38"/>
    <x v="60"/>
    <x v="5"/>
    <n v="10"/>
    <n v="24202.31"/>
    <n v="0"/>
    <n v="0"/>
    <n v="27135"/>
    <n v="0"/>
    <n v="27135"/>
  </r>
  <r>
    <x v="17"/>
    <x v="38"/>
    <x v="60"/>
    <x v="7"/>
    <n v="4"/>
    <n v="9647.59"/>
    <n v="0"/>
    <n v="0"/>
    <n v="11685"/>
    <n v="0"/>
    <n v="11685"/>
  </r>
  <r>
    <x v="17"/>
    <x v="38"/>
    <x v="60"/>
    <x v="12"/>
    <n v="1"/>
    <n v="0"/>
    <n v="0"/>
    <n v="0"/>
    <n v="0"/>
    <n v="0"/>
    <n v="0"/>
  </r>
  <r>
    <x v="17"/>
    <x v="38"/>
    <x v="117"/>
    <x v="0"/>
    <n v="2"/>
    <n v="7619.7"/>
    <n v="2501.67"/>
    <n v="0"/>
    <n v="13867"/>
    <n v="3751"/>
    <n v="17618"/>
  </r>
  <r>
    <x v="17"/>
    <x v="38"/>
    <x v="117"/>
    <x v="3"/>
    <n v="1"/>
    <n v="6689.2"/>
    <n v="0"/>
    <n v="0"/>
    <n v="7939"/>
    <n v="0"/>
    <n v="7939"/>
  </r>
  <r>
    <x v="17"/>
    <x v="38"/>
    <x v="117"/>
    <x v="4"/>
    <n v="1"/>
    <n v="3710.33"/>
    <n v="0"/>
    <n v="0"/>
    <n v="4960"/>
    <n v="0"/>
    <n v="4960"/>
  </r>
  <r>
    <x v="17"/>
    <x v="38"/>
    <x v="117"/>
    <x v="5"/>
    <n v="5"/>
    <n v="139627.03999999899"/>
    <n v="20525.79"/>
    <n v="0"/>
    <n v="123324"/>
    <n v="24526"/>
    <n v="147850"/>
  </r>
  <r>
    <x v="17"/>
    <x v="38"/>
    <x v="118"/>
    <x v="0"/>
    <n v="12"/>
    <n v="272991.28000000003"/>
    <n v="19674.259999999998"/>
    <n v="0"/>
    <n v="407115"/>
    <n v="23174"/>
    <n v="430289"/>
  </r>
  <r>
    <x v="17"/>
    <x v="38"/>
    <x v="118"/>
    <x v="5"/>
    <n v="3"/>
    <n v="18128.39"/>
    <n v="0"/>
    <n v="0"/>
    <n v="23147"/>
    <n v="0"/>
    <n v="23147"/>
  </r>
  <r>
    <x v="17"/>
    <x v="38"/>
    <x v="118"/>
    <x v="8"/>
    <n v="1"/>
    <n v="40010.800000000003"/>
    <n v="0"/>
    <n v="0"/>
    <n v="65533"/>
    <n v="0"/>
    <n v="65533"/>
  </r>
  <r>
    <x v="17"/>
    <x v="38"/>
    <x v="118"/>
    <x v="12"/>
    <n v="2"/>
    <n v="176325.24"/>
    <n v="10000"/>
    <n v="0"/>
    <n v="180325"/>
    <n v="13532"/>
    <n v="193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3" firstHeaderRow="0" firstDataRow="1" firstDataCol="1"/>
  <pivotFields count="11">
    <pivotField showAll="0"/>
    <pivotField axis="axisRow" showAll="0" sortType="descending">
      <items count="45">
        <item x="38"/>
        <item x="20"/>
        <item x="19"/>
        <item x="41"/>
        <item x="37"/>
        <item x="18"/>
        <item x="17"/>
        <item x="16"/>
        <item x="15"/>
        <item x="14"/>
        <item x="29"/>
        <item x="28"/>
        <item x="36"/>
        <item x="13"/>
        <item x="42"/>
        <item x="35"/>
        <item x="12"/>
        <item x="11"/>
        <item x="30"/>
        <item x="10"/>
        <item x="34"/>
        <item x="33"/>
        <item x="27"/>
        <item x="9"/>
        <item x="8"/>
        <item x="26"/>
        <item x="7"/>
        <item x="6"/>
        <item x="32"/>
        <item x="25"/>
        <item x="24"/>
        <item x="5"/>
        <item x="40"/>
        <item x="31"/>
        <item x="23"/>
        <item x="43"/>
        <item x="4"/>
        <item x="22"/>
        <item x="3"/>
        <item x="21"/>
        <item x="2"/>
        <item x="1"/>
        <item x="0"/>
        <item x="39"/>
        <item t="default"/>
      </items>
    </pivotField>
    <pivotField axis="axisRow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10">
    <i>
      <x/>
    </i>
    <i r="1">
      <x v="2"/>
    </i>
    <i r="1">
      <x v="50"/>
    </i>
    <i r="1">
      <x v="69"/>
    </i>
    <i r="1">
      <x v="77"/>
    </i>
    <i r="1">
      <x v="97"/>
    </i>
    <i r="1">
      <x v="117"/>
    </i>
    <i>
      <x v="1"/>
    </i>
    <i r="1">
      <x/>
    </i>
    <i r="1">
      <x v="31"/>
    </i>
    <i r="1">
      <x v="51"/>
    </i>
    <i r="1">
      <x v="91"/>
    </i>
    <i r="1">
      <x v="102"/>
    </i>
    <i r="1">
      <x v="107"/>
    </i>
    <i r="1">
      <x v="108"/>
    </i>
    <i r="1">
      <x v="109"/>
    </i>
    <i r="1">
      <x v="115"/>
    </i>
    <i>
      <x v="2"/>
    </i>
    <i r="1">
      <x v="25"/>
    </i>
    <i r="1">
      <x v="33"/>
    </i>
    <i r="1">
      <x v="46"/>
    </i>
    <i r="1">
      <x v="57"/>
    </i>
    <i r="1">
      <x v="65"/>
    </i>
    <i r="1">
      <x v="73"/>
    </i>
    <i r="1">
      <x v="76"/>
    </i>
    <i r="1">
      <x v="100"/>
    </i>
    <i>
      <x v="3"/>
    </i>
    <i r="1">
      <x v="99"/>
    </i>
    <i r="1">
      <x v="110"/>
    </i>
    <i>
      <x v="4"/>
    </i>
    <i r="1">
      <x v="7"/>
    </i>
    <i r="1">
      <x v="34"/>
    </i>
    <i r="1">
      <x v="68"/>
    </i>
    <i>
      <x v="5"/>
    </i>
    <i r="1">
      <x v="10"/>
    </i>
    <i r="1">
      <x v="47"/>
    </i>
    <i r="1">
      <x v="54"/>
    </i>
    <i>
      <x v="6"/>
    </i>
    <i r="1">
      <x v="4"/>
    </i>
    <i r="1">
      <x v="6"/>
    </i>
    <i r="1">
      <x v="48"/>
    </i>
    <i r="1">
      <x v="67"/>
    </i>
    <i r="1">
      <x v="79"/>
    </i>
    <i r="1">
      <x v="84"/>
    </i>
    <i r="1">
      <x v="89"/>
    </i>
    <i r="1">
      <x v="118"/>
    </i>
    <i>
      <x v="7"/>
    </i>
    <i r="1">
      <x v="5"/>
    </i>
    <i r="1">
      <x v="6"/>
    </i>
    <i r="1">
      <x v="8"/>
    </i>
    <i r="1">
      <x v="87"/>
    </i>
    <i r="1">
      <x v="90"/>
    </i>
    <i r="1">
      <x v="101"/>
    </i>
    <i>
      <x v="8"/>
    </i>
    <i r="1">
      <x v="83"/>
    </i>
    <i>
      <x v="9"/>
    </i>
    <i r="1">
      <x v="55"/>
    </i>
    <i r="1">
      <x v="74"/>
    </i>
    <i r="1">
      <x v="103"/>
    </i>
    <i>
      <x v="10"/>
    </i>
    <i r="1">
      <x v="53"/>
    </i>
    <i r="1">
      <x v="78"/>
    </i>
    <i r="1">
      <x v="80"/>
    </i>
    <i r="1">
      <x v="83"/>
    </i>
    <i r="1">
      <x v="113"/>
    </i>
    <i>
      <x v="11"/>
    </i>
    <i r="1">
      <x v="85"/>
    </i>
    <i>
      <x v="12"/>
    </i>
    <i r="1">
      <x v="78"/>
    </i>
    <i r="1">
      <x v="81"/>
    </i>
    <i r="1">
      <x v="85"/>
    </i>
    <i r="1">
      <x v="90"/>
    </i>
    <i>
      <x v="13"/>
    </i>
    <i r="1">
      <x v="28"/>
    </i>
    <i r="1">
      <x v="45"/>
    </i>
    <i r="1">
      <x v="46"/>
    </i>
    <i r="1">
      <x v="52"/>
    </i>
    <i r="1">
      <x v="82"/>
    </i>
    <i r="1">
      <x v="106"/>
    </i>
    <i>
      <x v="14"/>
    </i>
    <i r="1">
      <x v="85"/>
    </i>
    <i r="1">
      <x v="94"/>
    </i>
    <i r="1">
      <x v="104"/>
    </i>
    <i>
      <x v="15"/>
    </i>
    <i r="1">
      <x v="96"/>
    </i>
    <i r="1">
      <x v="105"/>
    </i>
    <i r="1">
      <x v="116"/>
    </i>
    <i>
      <x v="16"/>
    </i>
    <i r="1">
      <x v="21"/>
    </i>
    <i r="1">
      <x v="26"/>
    </i>
    <i r="1">
      <x v="64"/>
    </i>
    <i r="1">
      <x v="71"/>
    </i>
    <i r="1">
      <x v="72"/>
    </i>
    <i r="1">
      <x v="75"/>
    </i>
    <i r="1">
      <x v="95"/>
    </i>
    <i>
      <x v="17"/>
    </i>
    <i r="1">
      <x v="12"/>
    </i>
    <i r="1">
      <x v="20"/>
    </i>
    <i r="1">
      <x v="37"/>
    </i>
    <i r="1">
      <x v="58"/>
    </i>
    <i r="1">
      <x v="59"/>
    </i>
    <i r="1">
      <x v="112"/>
    </i>
    <i>
      <x v="18"/>
    </i>
    <i r="1">
      <x v="9"/>
    </i>
    <i r="1">
      <x v="22"/>
    </i>
    <i r="1">
      <x v="56"/>
    </i>
    <i>
      <x v="19"/>
    </i>
    <i r="1">
      <x v="9"/>
    </i>
    <i r="1">
      <x v="11"/>
    </i>
    <i r="1">
      <x v="66"/>
    </i>
    <i r="1">
      <x v="95"/>
    </i>
    <i r="1">
      <x v="111"/>
    </i>
    <i>
      <x v="20"/>
    </i>
    <i r="1">
      <x v="9"/>
    </i>
    <i r="1">
      <x v="11"/>
    </i>
    <i r="1">
      <x v="95"/>
    </i>
    <i r="1">
      <x v="98"/>
    </i>
    <i r="1">
      <x v="99"/>
    </i>
    <i>
      <x v="21"/>
    </i>
    <i r="1">
      <x v="9"/>
    </i>
    <i r="1">
      <x v="44"/>
    </i>
    <i>
      <x v="22"/>
    </i>
    <i r="1">
      <x v="9"/>
    </i>
    <i r="1">
      <x v="26"/>
    </i>
    <i r="1">
      <x v="35"/>
    </i>
    <i r="1">
      <x v="53"/>
    </i>
    <i>
      <x v="23"/>
    </i>
    <i r="1">
      <x v="9"/>
    </i>
    <i r="1">
      <x v="18"/>
    </i>
    <i r="1">
      <x v="29"/>
    </i>
    <i r="1">
      <x v="39"/>
    </i>
    <i r="1">
      <x v="40"/>
    </i>
    <i r="1">
      <x v="41"/>
    </i>
    <i r="1">
      <x v="114"/>
    </i>
    <i>
      <x v="24"/>
    </i>
    <i r="1">
      <x v="9"/>
    </i>
    <i r="1">
      <x v="24"/>
    </i>
    <i>
      <x v="25"/>
    </i>
    <i r="1">
      <x v="9"/>
    </i>
    <i r="1">
      <x v="16"/>
    </i>
    <i r="1">
      <x v="36"/>
    </i>
    <i r="1">
      <x v="61"/>
    </i>
    <i>
      <x v="26"/>
    </i>
    <i r="1">
      <x v="9"/>
    </i>
    <i r="1">
      <x v="70"/>
    </i>
    <i>
      <x v="27"/>
    </i>
    <i r="1">
      <x v="9"/>
    </i>
    <i r="1">
      <x v="96"/>
    </i>
    <i>
      <x v="28"/>
    </i>
    <i r="1">
      <x v="1"/>
    </i>
    <i r="1">
      <x v="9"/>
    </i>
    <i r="1">
      <x v="32"/>
    </i>
    <i>
      <x v="29"/>
    </i>
    <i r="1">
      <x v="3"/>
    </i>
    <i r="1">
      <x v="9"/>
    </i>
    <i r="1">
      <x v="15"/>
    </i>
    <i>
      <x v="30"/>
    </i>
    <i r="1">
      <x v="9"/>
    </i>
    <i r="1">
      <x v="17"/>
    </i>
    <i r="1">
      <x v="92"/>
    </i>
    <i>
      <x v="31"/>
    </i>
    <i r="1">
      <x v="9"/>
    </i>
    <i>
      <x v="32"/>
    </i>
    <i r="1">
      <x v="9"/>
    </i>
    <i r="1">
      <x v="19"/>
    </i>
    <i r="1">
      <x v="49"/>
    </i>
    <i r="1">
      <x v="60"/>
    </i>
    <i r="1">
      <x v="98"/>
    </i>
    <i>
      <x v="33"/>
    </i>
    <i r="1">
      <x v="9"/>
    </i>
    <i r="1">
      <x v="34"/>
    </i>
    <i r="1">
      <x v="42"/>
    </i>
    <i>
      <x v="34"/>
    </i>
    <i r="1">
      <x v="9"/>
    </i>
    <i>
      <x v="35"/>
    </i>
    <i r="1">
      <x v="9"/>
    </i>
    <i r="1">
      <x v="18"/>
    </i>
    <i>
      <x v="36"/>
    </i>
    <i r="1">
      <x v="9"/>
    </i>
    <i r="1">
      <x v="17"/>
    </i>
    <i r="1">
      <x v="30"/>
    </i>
    <i r="1">
      <x v="43"/>
    </i>
    <i r="1">
      <x v="62"/>
    </i>
    <i r="1">
      <x v="63"/>
    </i>
    <i>
      <x v="37"/>
    </i>
    <i r="1">
      <x v="9"/>
    </i>
    <i r="1">
      <x v="27"/>
    </i>
    <i>
      <x v="38"/>
    </i>
    <i r="1">
      <x v="9"/>
    </i>
    <i r="1">
      <x v="13"/>
    </i>
    <i>
      <x v="39"/>
    </i>
    <i r="1">
      <x v="9"/>
    </i>
    <i r="1">
      <x v="86"/>
    </i>
    <i r="1">
      <x v="93"/>
    </i>
    <i>
      <x v="40"/>
    </i>
    <i r="1">
      <x v="9"/>
    </i>
    <i>
      <x v="41"/>
    </i>
    <i r="1">
      <x v="9"/>
    </i>
    <i r="1">
      <x v="14"/>
    </i>
    <i r="1">
      <x v="23"/>
    </i>
    <i r="1">
      <x v="86"/>
    </i>
    <i>
      <x v="42"/>
    </i>
    <i r="1">
      <x v="9"/>
    </i>
    <i r="1">
      <x v="38"/>
    </i>
    <i r="1">
      <x v="86"/>
    </i>
    <i r="1">
      <x v="88"/>
    </i>
    <i r="1">
      <x v="102"/>
    </i>
    <i>
      <x v="43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4" baseField="0" baseItem="0" numFmtId="3"/>
    <dataField name="Sum of totalDamageAmount" fld="10" baseField="0" baseItem="0"/>
  </dataFields>
  <formats count="21">
    <format dxfId="66">
      <pivotArea outline="0" collapsedLevelsAreSubtotals="1" fieldPosition="0"/>
    </format>
    <format dxfId="65">
      <pivotArea collapsedLevelsAreSubtotals="1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64">
      <pivotArea dataOnly="0" labelOnly="1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63">
      <pivotArea collapsedLevelsAreSubtotals="1" fieldPosition="0">
        <references count="2">
          <reference field="1" count="1" selected="0">
            <x v="1"/>
          </reference>
          <reference field="2" count="1">
            <x v="51"/>
          </reference>
        </references>
      </pivotArea>
    </format>
    <format dxfId="62">
      <pivotArea dataOnly="0" labelOnly="1" fieldPosition="0">
        <references count="2">
          <reference field="1" count="1" selected="0">
            <x v="1"/>
          </reference>
          <reference field="2" count="1">
            <x v="51"/>
          </reference>
        </references>
      </pivotArea>
    </format>
    <format dxfId="61">
      <pivotArea collapsedLevelsAreSubtotals="1" fieldPosition="0">
        <references count="2">
          <reference field="1" count="1" selected="0">
            <x v="5"/>
          </reference>
          <reference field="2" count="2">
            <x v="47"/>
            <x v="54"/>
          </reference>
        </references>
      </pivotArea>
    </format>
    <format dxfId="60">
      <pivotArea dataOnly="0" labelOnly="1" fieldPosition="0">
        <references count="2">
          <reference field="1" count="1" selected="0">
            <x v="5"/>
          </reference>
          <reference field="2" count="2">
            <x v="47"/>
            <x v="54"/>
          </reference>
        </references>
      </pivotArea>
    </format>
    <format dxfId="59">
      <pivotArea collapsedLevelsAreSubtotals="1" fieldPosition="0">
        <references count="2">
          <reference field="1" count="1" selected="0">
            <x v="9"/>
          </reference>
          <reference field="2" count="1">
            <x v="74"/>
          </reference>
        </references>
      </pivotArea>
    </format>
    <format dxfId="58">
      <pivotArea dataOnly="0" labelOnly="1" fieldPosition="0">
        <references count="2">
          <reference field="1" count="1" selected="0">
            <x v="9"/>
          </reference>
          <reference field="2" count="1">
            <x v="74"/>
          </reference>
        </references>
      </pivotArea>
    </format>
    <format dxfId="57">
      <pivotArea collapsedLevelsAreSubtotals="1" fieldPosition="0">
        <references count="2">
          <reference field="1" count="1" selected="0">
            <x v="10"/>
          </reference>
          <reference field="2" count="1">
            <x v="53"/>
          </reference>
        </references>
      </pivotArea>
    </format>
    <format dxfId="56">
      <pivotArea dataOnly="0" labelOnly="1" fieldPosition="0">
        <references count="2">
          <reference field="1" count="1" selected="0">
            <x v="10"/>
          </reference>
          <reference field="2" count="1">
            <x v="53"/>
          </reference>
        </references>
      </pivotArea>
    </format>
    <format dxfId="55">
      <pivotArea collapsedLevelsAreSubtotals="1" fieldPosition="0">
        <references count="2">
          <reference field="1" count="1" selected="0">
            <x v="3"/>
          </reference>
          <reference field="2" count="1">
            <x v="110"/>
          </reference>
        </references>
      </pivotArea>
    </format>
    <format dxfId="54">
      <pivotArea collapsedLevelsAreSubtotals="1" fieldPosition="0">
        <references count="1">
          <reference field="1" count="1">
            <x v="4"/>
          </reference>
        </references>
      </pivotArea>
    </format>
    <format dxfId="53">
      <pivotArea collapsedLevelsAreSubtotals="1" fieldPosition="0">
        <references count="2">
          <reference field="1" count="1" selected="0">
            <x v="4"/>
          </reference>
          <reference field="2" count="2">
            <x v="7"/>
            <x v="34"/>
          </reference>
        </references>
      </pivotArea>
    </format>
    <format dxfId="52">
      <pivotArea dataOnly="0" labelOnly="1" fieldPosition="0">
        <references count="1">
          <reference field="1" count="1">
            <x v="4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2" count="1">
            <x v="110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2" count="2">
            <x v="7"/>
            <x v="34"/>
          </reference>
        </references>
      </pivotArea>
    </format>
    <format dxfId="49">
      <pivotArea collapsedLevelsAreSubtotals="1" fieldPosition="0">
        <references count="2">
          <reference field="1" count="1" selected="0">
            <x v="13"/>
          </reference>
          <reference field="2" count="1">
            <x v="52"/>
          </reference>
        </references>
      </pivotArea>
    </format>
    <format dxfId="48">
      <pivotArea dataOnly="0" labelOnly="1" fieldPosition="0">
        <references count="2">
          <reference field="1" count="1" selected="0">
            <x v="13"/>
          </reference>
          <reference field="2" count="1">
            <x v="52"/>
          </reference>
        </references>
      </pivotArea>
    </format>
    <format dxfId="47">
      <pivotArea collapsedLevelsAreSubtotals="1" fieldPosition="0">
        <references count="2">
          <reference field="1" count="1" selected="0">
            <x v="16"/>
          </reference>
          <reference field="2" count="1">
            <x v="64"/>
          </reference>
        </references>
      </pivotArea>
    </format>
    <format dxfId="46">
      <pivotArea dataOnly="0" labelOnly="1" fieldPosition="0">
        <references count="2">
          <reference field="1" count="1" selected="0">
            <x v="16"/>
          </reference>
          <reference field="2" count="1">
            <x v="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1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48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5"/>
    </i>
    <i>
      <x v="10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7"/>
    </i>
    <i r="1">
      <x/>
    </i>
    <i r="1">
      <x v="2"/>
    </i>
    <i r="1">
      <x v="5"/>
    </i>
    <i r="1">
      <x v="7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0" hier="-1"/>
  </pageFields>
  <dataFields count="2">
    <dataField name="Sum of count" fld="4" baseField="0" baseItem="0" numFmtId="3"/>
    <dataField name="Sum of totalDamageAmount" fld="10" baseField="0" baseItem="0"/>
  </dataFields>
  <formats count="3">
    <format dxfId="45">
      <pivotArea outline="0" collapsedLevelsAreSubtotals="1" fieldPosition="0"/>
    </format>
    <format dxfId="35">
      <pivotArea collapsedLevelsAreSubtotals="1" fieldPosition="0">
        <references count="1">
          <reference field="0" count="1">
            <x v="3"/>
          </reference>
        </references>
      </pivotArea>
    </format>
    <format dxfId="34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442D3-CEC3-4327-858A-D5BECE337E1F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7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54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1"/>
    </i>
    <i r="1">
      <x v="4"/>
    </i>
    <i>
      <x v="9"/>
    </i>
    <i r="1">
      <x/>
    </i>
    <i r="1">
      <x v="1"/>
    </i>
    <i r="1">
      <x v="2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4"/>
    </i>
    <i>
      <x v="17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1" hier="-1"/>
  </pageFields>
  <dataFields count="2">
    <dataField name="Sum of count" fld="4" baseField="0" baseItem="0" numFmtId="3"/>
    <dataField name="Sum of totalDamageAmount" fld="10" baseField="0" baseItem="0"/>
  </dataFields>
  <formats count="9">
    <format dxfId="43">
      <pivotArea outline="0" collapsedLevelsAreSubtotals="1" fieldPosition="0"/>
    </format>
    <format dxfId="41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39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37">
      <pivotArea collapsedLevelsAreSubtotals="1" fieldPosition="0">
        <references count="1">
          <reference field="0" count="1">
            <x v="5"/>
          </reference>
        </references>
      </pivotArea>
    </format>
    <format dxfId="36">
      <pivotArea dataOnly="0" labelOnly="1" fieldPosition="0">
        <references count="1">
          <reference field="0" count="1">
            <x v="5"/>
          </reference>
        </references>
      </pivotArea>
    </format>
    <format dxfId="19">
      <pivotArea collapsedLevelsAreSubtotals="1" fieldPosition="0">
        <references count="1">
          <reference field="0" count="1">
            <x v="12"/>
          </reference>
        </references>
      </pivotArea>
    </format>
    <format dxfId="18">
      <pivotArea dataOnly="0" labelOnly="1" fieldPosition="0">
        <references count="1">
          <reference field="0" count="1">
            <x v="12"/>
          </reference>
        </references>
      </pivotArea>
    </format>
    <format dxfId="17">
      <pivotArea collapsedLevelsAreSubtotals="1" fieldPosition="0">
        <references count="1">
          <reference field="0" count="1">
            <x v="13"/>
          </reference>
        </references>
      </pivotArea>
    </format>
    <format dxfId="16">
      <pivotArea dataOnly="0" labelOnly="1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F8513-383D-41E5-869D-C15A5728771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13">
    <i>
      <x v="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47" hier="-1"/>
  </pageFields>
  <dataFields count="2">
    <dataField name="Sum of count" fld="4" baseField="0" baseItem="0" numFmtId="3"/>
    <dataField name="Sum of totalDamageAmount" fld="10" baseField="0" baseItem="0"/>
  </dataFields>
  <formats count="7">
    <format dxfId="31">
      <pivotArea outline="0" collapsedLevelsAreSubtotals="1" fieldPosition="0"/>
    </format>
    <format dxfId="32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33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25">
      <pivotArea collapsedLevelsAreSubtotals="1" fieldPosition="0">
        <references count="1">
          <reference field="0" count="1">
            <x v="5"/>
          </reference>
        </references>
      </pivotArea>
    </format>
    <format dxfId="23">
      <pivotArea dataOnly="0" labelOnly="1" fieldPosition="0">
        <references count="1">
          <reference field="0" count="1">
            <x v="5"/>
          </reference>
        </references>
      </pivotArea>
    </format>
    <format dxfId="21">
      <pivotArea collapsedLevelsAreSubtotals="1" fieldPosition="0">
        <references count="1">
          <reference field="0" count="1">
            <x v="16"/>
          </reference>
        </references>
      </pivotArea>
    </format>
    <format dxfId="20">
      <pivotArea dataOnly="0" labelOnly="1" fieldPosition="0">
        <references count="1">
          <reference field="0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54616-D049-4D51-BA0C-ED2DF3A3DBF7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showAll="0">
      <items count="120">
        <item x="80"/>
        <item x="38"/>
        <item x="116"/>
        <item x="26"/>
        <item x="113"/>
        <item x="111"/>
        <item x="17"/>
        <item x="114"/>
        <item x="112"/>
        <item x="2"/>
        <item x="74"/>
        <item x="104"/>
        <item x="89"/>
        <item x="100"/>
        <item x="98"/>
        <item x="37"/>
        <item x="87"/>
        <item x="65"/>
        <item x="88"/>
        <item x="102"/>
        <item x="48"/>
        <item x="10"/>
        <item x="105"/>
        <item x="99"/>
        <item x="6"/>
        <item x="77"/>
        <item x="11"/>
        <item x="84"/>
        <item x="109"/>
        <item x="40"/>
        <item x="3"/>
        <item x="31"/>
        <item x="86"/>
        <item x="58"/>
        <item x="67"/>
        <item x="27"/>
        <item x="81"/>
        <item x="49"/>
        <item x="0"/>
        <item x="7"/>
        <item x="41"/>
        <item x="42"/>
        <item x="101"/>
        <item x="24"/>
        <item x="44"/>
        <item x="13"/>
        <item x="92"/>
        <item x="75"/>
        <item x="55"/>
        <item x="85"/>
        <item x="60"/>
        <item x="21"/>
        <item x="14"/>
        <item x="29"/>
        <item x="18"/>
        <item x="15"/>
        <item x="33"/>
        <item x="83"/>
        <item x="9"/>
        <item x="50"/>
        <item x="103"/>
        <item x="39"/>
        <item x="66"/>
        <item x="36"/>
        <item x="12"/>
        <item x="78"/>
        <item x="68"/>
        <item x="56"/>
        <item x="57"/>
        <item x="61"/>
        <item x="5"/>
        <item x="90"/>
        <item x="69"/>
        <item x="19"/>
        <item x="30"/>
        <item x="51"/>
        <item x="20"/>
        <item x="117"/>
        <item x="64"/>
        <item x="71"/>
        <item x="94"/>
        <item x="53"/>
        <item x="110"/>
        <item x="16"/>
        <item x="72"/>
        <item x="28"/>
        <item x="1"/>
        <item x="93"/>
        <item x="34"/>
        <item x="73"/>
        <item x="70"/>
        <item x="115"/>
        <item x="25"/>
        <item x="35"/>
        <item x="107"/>
        <item x="45"/>
        <item x="4"/>
        <item x="62"/>
        <item x="46"/>
        <item x="47"/>
        <item x="79"/>
        <item x="82"/>
        <item x="22"/>
        <item x="54"/>
        <item x="108"/>
        <item x="91"/>
        <item x="52"/>
        <item x="59"/>
        <item x="32"/>
        <item x="97"/>
        <item x="76"/>
        <item x="8"/>
        <item x="63"/>
        <item x="96"/>
        <item x="43"/>
        <item x="23"/>
        <item x="106"/>
        <item x="118"/>
        <item x="9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21">
    <i>
      <x/>
    </i>
    <i r="1">
      <x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54" hier="-1"/>
  </pageFields>
  <dataFields count="2">
    <dataField name="Sum of count" fld="4" baseField="0" baseItem="0" numFmtId="3"/>
    <dataField name="Sum of totalDamageAmount" fld="10" baseField="0" baseItem="0"/>
  </dataFields>
  <formats count="9">
    <format dxfId="9">
      <pivotArea outline="0" collapsedLevelsAreSubtotals="1" fieldPosition="0"/>
    </format>
    <format dxfId="10">
      <pivotArea collapsedLevelsAreSubtotals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2">
          <reference field="0" count="1" selected="0">
            <x v="5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5"/>
          </reference>
        </references>
      </pivotArea>
    </format>
    <format dxfId="13">
      <pivotArea dataOnly="0" labelOnly="1" fieldPosition="0">
        <references count="1">
          <reference field="0" count="1">
            <x v="5"/>
          </reference>
        </references>
      </pivotArea>
    </format>
    <format dxfId="14">
      <pivotArea collapsedLevelsAreSubtotals="1" fieldPosition="0">
        <references count="1">
          <reference field="0" count="1">
            <x v="16"/>
          </reference>
        </references>
      </pivotArea>
    </format>
    <format dxfId="15">
      <pivotArea dataOnly="0" labelOnly="1" fieldPosition="0">
        <references count="1">
          <reference field="0" count="1">
            <x v="16"/>
          </reference>
        </references>
      </pivotArea>
    </format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ema.gov/openfema-data-page/fima-nfip-redacted-claims-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"/>
  <sheetViews>
    <sheetView showGridLines="0" workbookViewId="0">
      <selection activeCell="H45" sqref="H45"/>
    </sheetView>
  </sheetViews>
  <sheetFormatPr defaultRowHeight="11.25" x14ac:dyDescent="0.2"/>
  <cols>
    <col min="1" max="1" width="2.6640625" customWidth="1"/>
    <col min="2" max="2" width="2.83203125" customWidth="1"/>
  </cols>
  <sheetData>
    <row r="2" spans="2:3" x14ac:dyDescent="0.2">
      <c r="B2" t="s">
        <v>159</v>
      </c>
    </row>
    <row r="3" spans="2:3" x14ac:dyDescent="0.2">
      <c r="C3" s="13" t="s">
        <v>160</v>
      </c>
    </row>
    <row r="5" spans="2:3" x14ac:dyDescent="0.2">
      <c r="B5" t="s">
        <v>161</v>
      </c>
    </row>
  </sheetData>
  <hyperlinks>
    <hyperlink ref="C3" r:id="rId1" xr:uid="{B2E11E24-345D-4D37-9F1B-A92E6D53AE1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5"/>
  <sheetViews>
    <sheetView workbookViewId="0">
      <selection activeCell="I16" sqref="I16"/>
    </sheetView>
  </sheetViews>
  <sheetFormatPr defaultRowHeight="11.25" x14ac:dyDescent="0.2"/>
  <cols>
    <col min="3" max="3" width="20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151</v>
      </c>
    </row>
    <row r="2" spans="1:11" x14ac:dyDescent="0.2">
      <c r="A2" t="s">
        <v>10</v>
      </c>
      <c r="B2">
        <v>1979</v>
      </c>
      <c r="C2" t="s">
        <v>11</v>
      </c>
      <c r="D2">
        <v>1</v>
      </c>
      <c r="E2">
        <v>2378</v>
      </c>
      <c r="F2">
        <v>21896494.800000001</v>
      </c>
      <c r="G2">
        <v>4863298.75</v>
      </c>
      <c r="H2">
        <v>0</v>
      </c>
      <c r="I2">
        <v>27982104</v>
      </c>
      <c r="J2">
        <v>7967430</v>
      </c>
      <c r="K2">
        <f>I2+J2</f>
        <v>35949534</v>
      </c>
    </row>
    <row r="3" spans="1:11" x14ac:dyDescent="0.2">
      <c r="A3" t="s">
        <v>10</v>
      </c>
      <c r="B3">
        <v>1979</v>
      </c>
      <c r="C3" t="s">
        <v>11</v>
      </c>
      <c r="D3">
        <v>2</v>
      </c>
      <c r="E3">
        <v>76</v>
      </c>
      <c r="F3">
        <v>674040.33</v>
      </c>
      <c r="G3">
        <v>72784.78</v>
      </c>
      <c r="H3">
        <v>0</v>
      </c>
      <c r="I3">
        <v>875694</v>
      </c>
      <c r="J3">
        <v>118771</v>
      </c>
      <c r="K3">
        <f t="shared" ref="K3:K66" si="0">I3+J3</f>
        <v>994465</v>
      </c>
    </row>
    <row r="4" spans="1:11" x14ac:dyDescent="0.2">
      <c r="A4" t="s">
        <v>10</v>
      </c>
      <c r="B4">
        <v>1979</v>
      </c>
      <c r="C4" t="s">
        <v>11</v>
      </c>
      <c r="D4">
        <v>3</v>
      </c>
      <c r="E4">
        <v>43</v>
      </c>
      <c r="F4">
        <v>774334.76</v>
      </c>
      <c r="G4">
        <v>37264.949999999997</v>
      </c>
      <c r="H4">
        <v>0</v>
      </c>
      <c r="I4">
        <v>880866</v>
      </c>
      <c r="J4">
        <v>58181</v>
      </c>
      <c r="K4">
        <f t="shared" si="0"/>
        <v>939047</v>
      </c>
    </row>
    <row r="5" spans="1:11" x14ac:dyDescent="0.2">
      <c r="A5" t="s">
        <v>10</v>
      </c>
      <c r="B5">
        <v>1979</v>
      </c>
      <c r="C5" t="s">
        <v>11</v>
      </c>
      <c r="D5">
        <v>4</v>
      </c>
      <c r="E5">
        <v>364</v>
      </c>
      <c r="F5">
        <v>6625021.1799999997</v>
      </c>
      <c r="G5">
        <v>2846369.9</v>
      </c>
      <c r="H5">
        <v>0</v>
      </c>
      <c r="I5">
        <v>10349786</v>
      </c>
      <c r="J5">
        <v>5257603</v>
      </c>
      <c r="K5">
        <f t="shared" si="0"/>
        <v>15607389</v>
      </c>
    </row>
    <row r="6" spans="1:11" x14ac:dyDescent="0.2">
      <c r="A6" t="s">
        <v>10</v>
      </c>
      <c r="B6">
        <v>1979</v>
      </c>
      <c r="C6" t="s">
        <v>12</v>
      </c>
      <c r="D6">
        <v>1</v>
      </c>
      <c r="E6">
        <v>155</v>
      </c>
      <c r="F6">
        <v>309603.93</v>
      </c>
      <c r="G6">
        <v>105528.98</v>
      </c>
      <c r="H6">
        <v>0</v>
      </c>
      <c r="I6">
        <v>357418</v>
      </c>
      <c r="J6">
        <v>174083</v>
      </c>
      <c r="K6">
        <f t="shared" si="0"/>
        <v>531501</v>
      </c>
    </row>
    <row r="7" spans="1:11" x14ac:dyDescent="0.2">
      <c r="A7" t="s">
        <v>10</v>
      </c>
      <c r="B7">
        <v>1979</v>
      </c>
      <c r="C7" t="s">
        <v>12</v>
      </c>
      <c r="D7">
        <v>2</v>
      </c>
      <c r="E7">
        <v>11</v>
      </c>
      <c r="F7">
        <v>17194.919999999998</v>
      </c>
      <c r="G7">
        <v>1291.48999999999</v>
      </c>
      <c r="H7">
        <v>0</v>
      </c>
      <c r="I7">
        <v>19463</v>
      </c>
      <c r="J7">
        <v>2244</v>
      </c>
      <c r="K7">
        <f t="shared" si="0"/>
        <v>21707</v>
      </c>
    </row>
    <row r="8" spans="1:11" x14ac:dyDescent="0.2">
      <c r="A8" t="s">
        <v>10</v>
      </c>
      <c r="B8">
        <v>1979</v>
      </c>
      <c r="C8" t="s">
        <v>12</v>
      </c>
      <c r="D8">
        <v>3</v>
      </c>
      <c r="E8">
        <v>3</v>
      </c>
      <c r="F8">
        <v>2215.16</v>
      </c>
      <c r="G8">
        <v>679.75</v>
      </c>
      <c r="H8">
        <v>0</v>
      </c>
      <c r="I8">
        <v>2616</v>
      </c>
      <c r="J8">
        <v>1221</v>
      </c>
      <c r="K8">
        <f t="shared" si="0"/>
        <v>3837</v>
      </c>
    </row>
    <row r="9" spans="1:11" x14ac:dyDescent="0.2">
      <c r="A9" t="s">
        <v>10</v>
      </c>
      <c r="B9">
        <v>1979</v>
      </c>
      <c r="C9" t="s">
        <v>12</v>
      </c>
      <c r="D9">
        <v>4</v>
      </c>
      <c r="E9">
        <v>21</v>
      </c>
      <c r="F9">
        <v>52245.86</v>
      </c>
      <c r="G9">
        <v>18900.37</v>
      </c>
      <c r="H9">
        <v>0</v>
      </c>
      <c r="I9">
        <v>63874</v>
      </c>
      <c r="J9">
        <v>20891</v>
      </c>
      <c r="K9">
        <f t="shared" si="0"/>
        <v>84765</v>
      </c>
    </row>
    <row r="10" spans="1:11" x14ac:dyDescent="0.2">
      <c r="A10" t="s">
        <v>10</v>
      </c>
      <c r="B10">
        <v>1980</v>
      </c>
      <c r="C10" t="s">
        <v>13</v>
      </c>
      <c r="D10">
        <v>1</v>
      </c>
      <c r="E10">
        <v>292</v>
      </c>
      <c r="F10">
        <v>1217244.48</v>
      </c>
      <c r="G10">
        <v>809574.92</v>
      </c>
      <c r="H10">
        <v>0</v>
      </c>
      <c r="I10">
        <v>1360877</v>
      </c>
      <c r="J10">
        <v>1122743</v>
      </c>
      <c r="K10">
        <f t="shared" si="0"/>
        <v>2483620</v>
      </c>
    </row>
    <row r="11" spans="1:11" x14ac:dyDescent="0.2">
      <c r="A11" t="s">
        <v>10</v>
      </c>
      <c r="B11">
        <v>1980</v>
      </c>
      <c r="C11" t="s">
        <v>13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2">
      <c r="A12" t="s">
        <v>10</v>
      </c>
      <c r="B12">
        <v>1980</v>
      </c>
      <c r="C12" t="s">
        <v>13</v>
      </c>
      <c r="D12">
        <v>3</v>
      </c>
      <c r="E12">
        <v>3</v>
      </c>
      <c r="F12">
        <v>4194.2999999999902</v>
      </c>
      <c r="G12">
        <v>1677</v>
      </c>
      <c r="H12">
        <v>0</v>
      </c>
      <c r="I12">
        <v>6931</v>
      </c>
      <c r="J12">
        <v>2500</v>
      </c>
      <c r="K12">
        <f t="shared" si="0"/>
        <v>9431</v>
      </c>
    </row>
    <row r="13" spans="1:11" x14ac:dyDescent="0.2">
      <c r="A13" t="s">
        <v>10</v>
      </c>
      <c r="B13">
        <v>1980</v>
      </c>
      <c r="C13" t="s">
        <v>13</v>
      </c>
      <c r="D13">
        <v>4</v>
      </c>
      <c r="E13">
        <v>22</v>
      </c>
      <c r="F13">
        <v>129784.26</v>
      </c>
      <c r="G13">
        <v>101322.45</v>
      </c>
      <c r="H13">
        <v>0</v>
      </c>
      <c r="I13">
        <v>134301</v>
      </c>
      <c r="J13">
        <v>106258</v>
      </c>
      <c r="K13">
        <f t="shared" si="0"/>
        <v>240559</v>
      </c>
    </row>
    <row r="14" spans="1:11" x14ac:dyDescent="0.2">
      <c r="A14" t="s">
        <v>10</v>
      </c>
      <c r="B14">
        <v>1981</v>
      </c>
      <c r="C14" t="s">
        <v>13</v>
      </c>
      <c r="D14">
        <v>1</v>
      </c>
      <c r="E14">
        <v>938</v>
      </c>
      <c r="F14">
        <v>8657859.2400000002</v>
      </c>
      <c r="G14">
        <v>5213451.62</v>
      </c>
      <c r="H14">
        <v>0</v>
      </c>
      <c r="I14">
        <v>9900432</v>
      </c>
      <c r="J14">
        <v>8157326</v>
      </c>
      <c r="K14">
        <f t="shared" si="0"/>
        <v>18057758</v>
      </c>
    </row>
    <row r="15" spans="1:11" x14ac:dyDescent="0.2">
      <c r="A15" t="s">
        <v>10</v>
      </c>
      <c r="B15">
        <v>1981</v>
      </c>
      <c r="C15" t="s">
        <v>13</v>
      </c>
      <c r="D15">
        <v>2</v>
      </c>
      <c r="E15">
        <v>24</v>
      </c>
      <c r="F15">
        <v>118188.81</v>
      </c>
      <c r="G15">
        <v>36394.239999999998</v>
      </c>
      <c r="H15">
        <v>0</v>
      </c>
      <c r="I15">
        <v>134883</v>
      </c>
      <c r="J15">
        <v>51935</v>
      </c>
      <c r="K15">
        <f t="shared" si="0"/>
        <v>186818</v>
      </c>
    </row>
    <row r="16" spans="1:11" x14ac:dyDescent="0.2">
      <c r="A16" t="s">
        <v>10</v>
      </c>
      <c r="B16">
        <v>1981</v>
      </c>
      <c r="C16" t="s">
        <v>13</v>
      </c>
      <c r="D16">
        <v>3</v>
      </c>
      <c r="E16">
        <v>26</v>
      </c>
      <c r="F16">
        <v>529227.21</v>
      </c>
      <c r="G16">
        <v>12042</v>
      </c>
      <c r="H16">
        <v>0</v>
      </c>
      <c r="I16">
        <v>534643</v>
      </c>
      <c r="J16">
        <v>12642</v>
      </c>
      <c r="K16">
        <f t="shared" si="0"/>
        <v>547285</v>
      </c>
    </row>
    <row r="17" spans="1:11" x14ac:dyDescent="0.2">
      <c r="A17" t="s">
        <v>10</v>
      </c>
      <c r="B17">
        <v>1981</v>
      </c>
      <c r="C17" t="s">
        <v>13</v>
      </c>
      <c r="D17">
        <v>4</v>
      </c>
      <c r="E17">
        <v>113</v>
      </c>
      <c r="F17">
        <v>1624713.84</v>
      </c>
      <c r="G17">
        <v>1407971.52</v>
      </c>
      <c r="H17">
        <v>0</v>
      </c>
      <c r="I17">
        <v>2130619</v>
      </c>
      <c r="J17">
        <v>1990234</v>
      </c>
      <c r="K17">
        <f t="shared" si="0"/>
        <v>4120853</v>
      </c>
    </row>
    <row r="18" spans="1:11" x14ac:dyDescent="0.2">
      <c r="A18" t="s">
        <v>10</v>
      </c>
      <c r="B18">
        <v>1983</v>
      </c>
      <c r="C18" t="s">
        <v>13</v>
      </c>
      <c r="D18">
        <v>1</v>
      </c>
      <c r="E18">
        <v>215</v>
      </c>
      <c r="F18">
        <v>1219667.97</v>
      </c>
      <c r="G18">
        <v>593853.80000000005</v>
      </c>
      <c r="H18">
        <v>0</v>
      </c>
      <c r="I18">
        <v>1430854</v>
      </c>
      <c r="J18">
        <v>852062</v>
      </c>
      <c r="K18">
        <f t="shared" si="0"/>
        <v>2282916</v>
      </c>
    </row>
    <row r="19" spans="1:11" x14ac:dyDescent="0.2">
      <c r="A19" t="s">
        <v>10</v>
      </c>
      <c r="B19">
        <v>1983</v>
      </c>
      <c r="C19" t="s">
        <v>13</v>
      </c>
      <c r="D19">
        <v>2</v>
      </c>
      <c r="E19">
        <v>14</v>
      </c>
      <c r="F19">
        <v>89237.1</v>
      </c>
      <c r="G19">
        <v>36792.19</v>
      </c>
      <c r="H19">
        <v>0</v>
      </c>
      <c r="I19">
        <v>104915</v>
      </c>
      <c r="J19">
        <v>40643</v>
      </c>
      <c r="K19">
        <f t="shared" si="0"/>
        <v>145558</v>
      </c>
    </row>
    <row r="20" spans="1:11" x14ac:dyDescent="0.2">
      <c r="A20" t="s">
        <v>10</v>
      </c>
      <c r="B20">
        <v>1983</v>
      </c>
      <c r="C20" t="s">
        <v>13</v>
      </c>
      <c r="D20">
        <v>3</v>
      </c>
      <c r="E20">
        <v>9</v>
      </c>
      <c r="F20">
        <v>76659.14</v>
      </c>
      <c r="G20">
        <v>51356.81</v>
      </c>
      <c r="H20">
        <v>0</v>
      </c>
      <c r="I20">
        <v>81748</v>
      </c>
      <c r="J20">
        <v>76926</v>
      </c>
      <c r="K20">
        <f t="shared" si="0"/>
        <v>158674</v>
      </c>
    </row>
    <row r="21" spans="1:11" x14ac:dyDescent="0.2">
      <c r="A21" t="s">
        <v>10</v>
      </c>
      <c r="B21">
        <v>1983</v>
      </c>
      <c r="C21" t="s">
        <v>13</v>
      </c>
      <c r="D21">
        <v>4</v>
      </c>
      <c r="E21">
        <v>10</v>
      </c>
      <c r="F21">
        <v>24178.69</v>
      </c>
      <c r="G21">
        <v>240496.13</v>
      </c>
      <c r="H21">
        <v>0</v>
      </c>
      <c r="I21">
        <v>36115</v>
      </c>
      <c r="J21">
        <v>259835</v>
      </c>
      <c r="K21">
        <f t="shared" si="0"/>
        <v>295950</v>
      </c>
    </row>
    <row r="22" spans="1:11" x14ac:dyDescent="0.2">
      <c r="A22" t="s">
        <v>10</v>
      </c>
      <c r="B22">
        <v>1985</v>
      </c>
      <c r="C22" t="s">
        <v>14</v>
      </c>
      <c r="D22">
        <v>1</v>
      </c>
      <c r="E22">
        <v>810</v>
      </c>
      <c r="F22">
        <v>1695024.31</v>
      </c>
      <c r="G22">
        <v>150239.67999999999</v>
      </c>
      <c r="H22">
        <v>0</v>
      </c>
      <c r="I22">
        <v>2045134</v>
      </c>
      <c r="J22">
        <v>214371</v>
      </c>
      <c r="K22">
        <f t="shared" si="0"/>
        <v>2259505</v>
      </c>
    </row>
    <row r="23" spans="1:11" x14ac:dyDescent="0.2">
      <c r="A23" t="s">
        <v>10</v>
      </c>
      <c r="B23">
        <v>1985</v>
      </c>
      <c r="C23" t="s">
        <v>14</v>
      </c>
      <c r="D23">
        <v>2</v>
      </c>
      <c r="E23">
        <v>54</v>
      </c>
      <c r="F23">
        <v>92383.58</v>
      </c>
      <c r="G23">
        <v>1172.3499999999999</v>
      </c>
      <c r="H23">
        <v>0</v>
      </c>
      <c r="I23">
        <v>109817</v>
      </c>
      <c r="J23">
        <v>4572</v>
      </c>
      <c r="K23">
        <f t="shared" si="0"/>
        <v>114389</v>
      </c>
    </row>
    <row r="24" spans="1:11" x14ac:dyDescent="0.2">
      <c r="A24" t="s">
        <v>10</v>
      </c>
      <c r="B24">
        <v>1985</v>
      </c>
      <c r="C24" t="s">
        <v>14</v>
      </c>
      <c r="D24">
        <v>3</v>
      </c>
      <c r="E24">
        <v>69</v>
      </c>
      <c r="F24">
        <v>395039.31</v>
      </c>
      <c r="G24">
        <v>0</v>
      </c>
      <c r="H24">
        <v>0</v>
      </c>
      <c r="I24">
        <v>483727</v>
      </c>
      <c r="J24">
        <v>0</v>
      </c>
      <c r="K24">
        <f t="shared" si="0"/>
        <v>483727</v>
      </c>
    </row>
    <row r="25" spans="1:11" x14ac:dyDescent="0.2">
      <c r="A25" t="s">
        <v>10</v>
      </c>
      <c r="B25">
        <v>1985</v>
      </c>
      <c r="C25" t="s">
        <v>14</v>
      </c>
      <c r="D25">
        <v>4</v>
      </c>
      <c r="E25">
        <v>81</v>
      </c>
      <c r="F25">
        <v>400186.45</v>
      </c>
      <c r="G25">
        <v>187469.92</v>
      </c>
      <c r="H25">
        <v>0</v>
      </c>
      <c r="I25">
        <v>461827</v>
      </c>
      <c r="J25">
        <v>288967</v>
      </c>
      <c r="K25">
        <f t="shared" si="0"/>
        <v>750794</v>
      </c>
    </row>
    <row r="26" spans="1:11" x14ac:dyDescent="0.2">
      <c r="A26" t="s">
        <v>10</v>
      </c>
      <c r="B26">
        <v>1990</v>
      </c>
      <c r="C26" t="s">
        <v>13</v>
      </c>
      <c r="D26">
        <v>1</v>
      </c>
      <c r="E26">
        <v>372</v>
      </c>
      <c r="F26">
        <v>4354464.53</v>
      </c>
      <c r="G26">
        <v>901593.23</v>
      </c>
      <c r="H26">
        <v>0</v>
      </c>
      <c r="I26">
        <v>5847067</v>
      </c>
      <c r="J26">
        <v>1369723</v>
      </c>
      <c r="K26">
        <f t="shared" si="0"/>
        <v>7216790</v>
      </c>
    </row>
    <row r="27" spans="1:11" x14ac:dyDescent="0.2">
      <c r="A27" t="s">
        <v>10</v>
      </c>
      <c r="B27">
        <v>1990</v>
      </c>
      <c r="C27" t="s">
        <v>13</v>
      </c>
      <c r="D27">
        <v>2</v>
      </c>
      <c r="E27">
        <v>6</v>
      </c>
      <c r="F27">
        <v>57879.24</v>
      </c>
      <c r="G27">
        <v>147.19999999999999</v>
      </c>
      <c r="H27">
        <v>0</v>
      </c>
      <c r="I27">
        <v>112537</v>
      </c>
      <c r="J27">
        <v>647</v>
      </c>
      <c r="K27">
        <f t="shared" si="0"/>
        <v>113184</v>
      </c>
    </row>
    <row r="28" spans="1:11" x14ac:dyDescent="0.2">
      <c r="A28" t="s">
        <v>10</v>
      </c>
      <c r="B28">
        <v>1990</v>
      </c>
      <c r="C28" t="s">
        <v>13</v>
      </c>
      <c r="D28">
        <v>3</v>
      </c>
      <c r="E28">
        <v>9</v>
      </c>
      <c r="F28">
        <v>145926.46</v>
      </c>
      <c r="G28">
        <v>12961.12</v>
      </c>
      <c r="H28">
        <v>0</v>
      </c>
      <c r="I28">
        <v>154038</v>
      </c>
      <c r="J28">
        <v>13961</v>
      </c>
      <c r="K28">
        <f t="shared" si="0"/>
        <v>167999</v>
      </c>
    </row>
    <row r="29" spans="1:11" x14ac:dyDescent="0.2">
      <c r="A29" t="s">
        <v>10</v>
      </c>
      <c r="B29">
        <v>1990</v>
      </c>
      <c r="C29" t="s">
        <v>13</v>
      </c>
      <c r="D29">
        <v>4</v>
      </c>
      <c r="E29">
        <v>85</v>
      </c>
      <c r="F29">
        <v>537802.5</v>
      </c>
      <c r="G29">
        <v>686313.87</v>
      </c>
      <c r="H29">
        <v>0</v>
      </c>
      <c r="I29">
        <v>856153</v>
      </c>
      <c r="J29">
        <v>1294656</v>
      </c>
      <c r="K29">
        <f t="shared" si="0"/>
        <v>2150809</v>
      </c>
    </row>
    <row r="30" spans="1:11" x14ac:dyDescent="0.2">
      <c r="A30" t="s">
        <v>10</v>
      </c>
      <c r="B30">
        <v>1990</v>
      </c>
      <c r="C30" t="s">
        <v>13</v>
      </c>
      <c r="D30">
        <v>6</v>
      </c>
      <c r="E30">
        <v>1</v>
      </c>
      <c r="F30">
        <v>10000</v>
      </c>
      <c r="G30">
        <v>3894.57</v>
      </c>
      <c r="H30">
        <v>0</v>
      </c>
      <c r="I30">
        <v>10500</v>
      </c>
      <c r="J30">
        <v>4395</v>
      </c>
      <c r="K30">
        <f t="shared" si="0"/>
        <v>14895</v>
      </c>
    </row>
    <row r="31" spans="1:11" x14ac:dyDescent="0.2">
      <c r="A31" t="s">
        <v>10</v>
      </c>
      <c r="B31">
        <v>1994</v>
      </c>
      <c r="C31" t="s">
        <v>15</v>
      </c>
      <c r="D31">
        <v>1</v>
      </c>
      <c r="E31">
        <v>168</v>
      </c>
      <c r="F31">
        <v>2201159.87</v>
      </c>
      <c r="G31">
        <v>964589.07</v>
      </c>
      <c r="H31">
        <v>0</v>
      </c>
      <c r="I31">
        <v>2543861</v>
      </c>
      <c r="J31">
        <v>1273525</v>
      </c>
      <c r="K31">
        <f t="shared" si="0"/>
        <v>3817386</v>
      </c>
    </row>
    <row r="32" spans="1:11" x14ac:dyDescent="0.2">
      <c r="A32" t="s">
        <v>10</v>
      </c>
      <c r="B32">
        <v>1994</v>
      </c>
      <c r="C32" t="s">
        <v>15</v>
      </c>
      <c r="D32">
        <v>2</v>
      </c>
      <c r="E32">
        <v>1</v>
      </c>
      <c r="F32">
        <v>23343</v>
      </c>
      <c r="G32">
        <v>0</v>
      </c>
      <c r="H32">
        <v>0</v>
      </c>
      <c r="I32">
        <v>24094</v>
      </c>
      <c r="J32">
        <v>0</v>
      </c>
      <c r="K32">
        <f t="shared" si="0"/>
        <v>24094</v>
      </c>
    </row>
    <row r="33" spans="1:11" x14ac:dyDescent="0.2">
      <c r="A33" t="s">
        <v>10</v>
      </c>
      <c r="B33">
        <v>1994</v>
      </c>
      <c r="C33" t="s">
        <v>15</v>
      </c>
      <c r="D33">
        <v>3</v>
      </c>
      <c r="E33">
        <v>8</v>
      </c>
      <c r="F33">
        <v>45591.26</v>
      </c>
      <c r="G33">
        <v>0</v>
      </c>
      <c r="H33">
        <v>0</v>
      </c>
      <c r="I33">
        <v>52158</v>
      </c>
      <c r="J33">
        <v>0</v>
      </c>
      <c r="K33">
        <f t="shared" si="0"/>
        <v>52158</v>
      </c>
    </row>
    <row r="34" spans="1:11" x14ac:dyDescent="0.2">
      <c r="A34" t="s">
        <v>10</v>
      </c>
      <c r="B34">
        <v>1994</v>
      </c>
      <c r="C34" t="s">
        <v>15</v>
      </c>
      <c r="D34">
        <v>4</v>
      </c>
      <c r="E34">
        <v>30</v>
      </c>
      <c r="F34">
        <v>298256.78999999998</v>
      </c>
      <c r="G34">
        <v>459015.89</v>
      </c>
      <c r="H34">
        <v>0</v>
      </c>
      <c r="I34">
        <v>397739</v>
      </c>
      <c r="J34">
        <v>611536</v>
      </c>
      <c r="K34">
        <f t="shared" si="0"/>
        <v>1009275</v>
      </c>
    </row>
    <row r="35" spans="1:11" x14ac:dyDescent="0.2">
      <c r="A35" t="s">
        <v>10</v>
      </c>
      <c r="B35">
        <v>1995</v>
      </c>
      <c r="C35" t="s">
        <v>16</v>
      </c>
      <c r="D35">
        <v>1</v>
      </c>
      <c r="E35">
        <v>1370</v>
      </c>
      <c r="F35">
        <v>6611213</v>
      </c>
      <c r="G35">
        <v>1286708.47</v>
      </c>
      <c r="H35">
        <v>0</v>
      </c>
      <c r="I35">
        <v>9116349</v>
      </c>
      <c r="J35">
        <v>2158712</v>
      </c>
      <c r="K35">
        <f t="shared" si="0"/>
        <v>11275061</v>
      </c>
    </row>
    <row r="36" spans="1:11" x14ac:dyDescent="0.2">
      <c r="A36" t="s">
        <v>10</v>
      </c>
      <c r="B36">
        <v>1995</v>
      </c>
      <c r="C36" t="s">
        <v>16</v>
      </c>
      <c r="D36">
        <v>2</v>
      </c>
      <c r="E36">
        <v>118</v>
      </c>
      <c r="F36">
        <v>501507.51</v>
      </c>
      <c r="G36">
        <v>27574.309999999899</v>
      </c>
      <c r="H36">
        <v>0</v>
      </c>
      <c r="I36">
        <v>584699</v>
      </c>
      <c r="J36">
        <v>33087</v>
      </c>
      <c r="K36">
        <f t="shared" si="0"/>
        <v>617786</v>
      </c>
    </row>
    <row r="37" spans="1:11" x14ac:dyDescent="0.2">
      <c r="A37" t="s">
        <v>10</v>
      </c>
      <c r="B37">
        <v>1995</v>
      </c>
      <c r="C37" t="s">
        <v>16</v>
      </c>
      <c r="D37">
        <v>3</v>
      </c>
      <c r="E37">
        <v>172</v>
      </c>
      <c r="F37">
        <v>4206811.66</v>
      </c>
      <c r="G37">
        <v>86859.08</v>
      </c>
      <c r="H37">
        <v>0</v>
      </c>
      <c r="I37">
        <v>4524552</v>
      </c>
      <c r="J37">
        <v>97728</v>
      </c>
      <c r="K37">
        <f t="shared" si="0"/>
        <v>4622280</v>
      </c>
    </row>
    <row r="38" spans="1:11" x14ac:dyDescent="0.2">
      <c r="A38" t="s">
        <v>10</v>
      </c>
      <c r="B38">
        <v>1995</v>
      </c>
      <c r="C38" t="s">
        <v>16</v>
      </c>
      <c r="D38">
        <v>4</v>
      </c>
      <c r="E38">
        <v>118</v>
      </c>
      <c r="F38">
        <v>3059204.24</v>
      </c>
      <c r="G38">
        <v>1550539.2</v>
      </c>
      <c r="H38">
        <v>0</v>
      </c>
      <c r="I38">
        <v>3557751</v>
      </c>
      <c r="J38">
        <v>2094227</v>
      </c>
      <c r="K38">
        <f t="shared" si="0"/>
        <v>5651978</v>
      </c>
    </row>
    <row r="39" spans="1:11" x14ac:dyDescent="0.2">
      <c r="A39" t="s">
        <v>10</v>
      </c>
      <c r="B39">
        <v>1995</v>
      </c>
      <c r="C39" t="s">
        <v>16</v>
      </c>
      <c r="D39">
        <v>6</v>
      </c>
      <c r="E39">
        <v>3</v>
      </c>
      <c r="F39">
        <v>6346</v>
      </c>
      <c r="G39">
        <v>0</v>
      </c>
      <c r="H39">
        <v>0</v>
      </c>
      <c r="I39">
        <v>7096</v>
      </c>
      <c r="J39">
        <v>0</v>
      </c>
      <c r="K39">
        <f t="shared" si="0"/>
        <v>7096</v>
      </c>
    </row>
    <row r="40" spans="1:11" x14ac:dyDescent="0.2">
      <c r="A40" t="s">
        <v>10</v>
      </c>
      <c r="B40">
        <v>1997</v>
      </c>
      <c r="C40" t="s">
        <v>17</v>
      </c>
      <c r="D40">
        <v>1</v>
      </c>
      <c r="E40">
        <v>911</v>
      </c>
      <c r="F40">
        <v>6555464.6100000003</v>
      </c>
      <c r="G40">
        <v>2361069.54</v>
      </c>
      <c r="H40">
        <v>0</v>
      </c>
      <c r="I40">
        <v>7972118</v>
      </c>
      <c r="J40">
        <v>3368939</v>
      </c>
      <c r="K40">
        <f t="shared" si="0"/>
        <v>11341057</v>
      </c>
    </row>
    <row r="41" spans="1:11" x14ac:dyDescent="0.2">
      <c r="A41" t="s">
        <v>10</v>
      </c>
      <c r="B41">
        <v>1997</v>
      </c>
      <c r="C41" t="s">
        <v>17</v>
      </c>
      <c r="D41">
        <v>2</v>
      </c>
      <c r="E41">
        <v>33</v>
      </c>
      <c r="F41">
        <v>15427.029999999901</v>
      </c>
      <c r="G41">
        <v>9704.91</v>
      </c>
      <c r="H41">
        <v>0</v>
      </c>
      <c r="I41">
        <v>24642</v>
      </c>
      <c r="J41">
        <v>10709</v>
      </c>
      <c r="K41">
        <f t="shared" si="0"/>
        <v>35351</v>
      </c>
    </row>
    <row r="42" spans="1:11" x14ac:dyDescent="0.2">
      <c r="A42" t="s">
        <v>10</v>
      </c>
      <c r="B42">
        <v>1997</v>
      </c>
      <c r="C42" t="s">
        <v>17</v>
      </c>
      <c r="D42">
        <v>3</v>
      </c>
      <c r="E42">
        <v>72</v>
      </c>
      <c r="F42">
        <v>201769.58</v>
      </c>
      <c r="G42">
        <v>0</v>
      </c>
      <c r="H42">
        <v>0</v>
      </c>
      <c r="I42">
        <v>234783</v>
      </c>
      <c r="J42">
        <v>619</v>
      </c>
      <c r="K42">
        <f t="shared" si="0"/>
        <v>235402</v>
      </c>
    </row>
    <row r="43" spans="1:11" x14ac:dyDescent="0.2">
      <c r="A43" t="s">
        <v>10</v>
      </c>
      <c r="B43">
        <v>1997</v>
      </c>
      <c r="C43" t="s">
        <v>17</v>
      </c>
      <c r="D43">
        <v>4</v>
      </c>
      <c r="E43">
        <v>73</v>
      </c>
      <c r="F43">
        <v>503619.44</v>
      </c>
      <c r="G43">
        <v>744129.09</v>
      </c>
      <c r="H43">
        <v>0</v>
      </c>
      <c r="I43">
        <v>540416</v>
      </c>
      <c r="J43">
        <v>788588</v>
      </c>
      <c r="K43">
        <f t="shared" si="0"/>
        <v>1329004</v>
      </c>
    </row>
    <row r="44" spans="1:11" x14ac:dyDescent="0.2">
      <c r="A44" t="s">
        <v>10</v>
      </c>
      <c r="B44">
        <v>1997</v>
      </c>
      <c r="C44" t="s">
        <v>17</v>
      </c>
      <c r="D44">
        <v>6</v>
      </c>
      <c r="E44">
        <v>4</v>
      </c>
      <c r="F44">
        <v>5653.68</v>
      </c>
      <c r="G44">
        <v>0</v>
      </c>
      <c r="H44">
        <v>0</v>
      </c>
      <c r="I44">
        <v>6153</v>
      </c>
      <c r="J44">
        <v>0</v>
      </c>
      <c r="K44">
        <f t="shared" si="0"/>
        <v>6153</v>
      </c>
    </row>
    <row r="45" spans="1:11" x14ac:dyDescent="0.2">
      <c r="A45" t="s">
        <v>10</v>
      </c>
      <c r="B45">
        <v>1998</v>
      </c>
      <c r="C45" t="s">
        <v>13</v>
      </c>
      <c r="D45">
        <v>1</v>
      </c>
      <c r="E45">
        <v>675</v>
      </c>
      <c r="F45">
        <v>6297236.3799999999</v>
      </c>
      <c r="G45">
        <v>2008799.92</v>
      </c>
      <c r="H45">
        <v>0</v>
      </c>
      <c r="I45">
        <v>7056951</v>
      </c>
      <c r="J45">
        <v>2599763</v>
      </c>
      <c r="K45">
        <f t="shared" si="0"/>
        <v>9656714</v>
      </c>
    </row>
    <row r="46" spans="1:11" x14ac:dyDescent="0.2">
      <c r="A46" t="s">
        <v>10</v>
      </c>
      <c r="B46">
        <v>1998</v>
      </c>
      <c r="C46" t="s">
        <v>13</v>
      </c>
      <c r="D46">
        <v>2</v>
      </c>
      <c r="E46">
        <v>19</v>
      </c>
      <c r="F46">
        <v>296654.95</v>
      </c>
      <c r="G46">
        <v>18836.689999999999</v>
      </c>
      <c r="H46">
        <v>0</v>
      </c>
      <c r="I46">
        <v>326256</v>
      </c>
      <c r="J46">
        <v>23751</v>
      </c>
      <c r="K46">
        <f t="shared" si="0"/>
        <v>350007</v>
      </c>
    </row>
    <row r="47" spans="1:11" x14ac:dyDescent="0.2">
      <c r="A47" t="s">
        <v>10</v>
      </c>
      <c r="B47">
        <v>1998</v>
      </c>
      <c r="C47" t="s">
        <v>13</v>
      </c>
      <c r="D47">
        <v>3</v>
      </c>
      <c r="E47">
        <v>67</v>
      </c>
      <c r="F47">
        <v>371981.17</v>
      </c>
      <c r="G47">
        <v>499.47</v>
      </c>
      <c r="H47">
        <v>0</v>
      </c>
      <c r="I47">
        <v>391753</v>
      </c>
      <c r="J47">
        <v>1000</v>
      </c>
      <c r="K47">
        <f t="shared" si="0"/>
        <v>392753</v>
      </c>
    </row>
    <row r="48" spans="1:11" x14ac:dyDescent="0.2">
      <c r="A48" t="s">
        <v>10</v>
      </c>
      <c r="B48">
        <v>1998</v>
      </c>
      <c r="C48" t="s">
        <v>13</v>
      </c>
      <c r="D48">
        <v>4</v>
      </c>
      <c r="E48">
        <v>204</v>
      </c>
      <c r="F48">
        <v>5574515.4400000004</v>
      </c>
      <c r="G48">
        <v>8606230.5099999998</v>
      </c>
      <c r="H48">
        <v>0</v>
      </c>
      <c r="I48">
        <v>6078245</v>
      </c>
      <c r="J48">
        <v>9810245</v>
      </c>
      <c r="K48">
        <f t="shared" si="0"/>
        <v>15888490</v>
      </c>
    </row>
    <row r="49" spans="1:11" x14ac:dyDescent="0.2">
      <c r="A49" t="s">
        <v>10</v>
      </c>
      <c r="B49">
        <v>1998</v>
      </c>
      <c r="C49" t="s">
        <v>13</v>
      </c>
      <c r="D49">
        <v>6</v>
      </c>
      <c r="E49">
        <v>9</v>
      </c>
      <c r="F49">
        <v>148812.1</v>
      </c>
      <c r="G49">
        <v>453981.63</v>
      </c>
      <c r="H49">
        <v>0</v>
      </c>
      <c r="I49">
        <v>169147</v>
      </c>
      <c r="J49">
        <v>460393</v>
      </c>
      <c r="K49">
        <f t="shared" si="0"/>
        <v>629540</v>
      </c>
    </row>
    <row r="50" spans="1:11" x14ac:dyDescent="0.2">
      <c r="A50" t="s">
        <v>10</v>
      </c>
      <c r="B50">
        <v>1998</v>
      </c>
      <c r="C50" t="s">
        <v>18</v>
      </c>
      <c r="D50">
        <v>1</v>
      </c>
      <c r="E50">
        <v>3748</v>
      </c>
      <c r="F50">
        <v>35326959.479999997</v>
      </c>
      <c r="G50">
        <v>7800542.4199999999</v>
      </c>
      <c r="H50">
        <v>328054.21000000002</v>
      </c>
      <c r="I50">
        <v>38886888</v>
      </c>
      <c r="J50">
        <v>9824124</v>
      </c>
      <c r="K50">
        <f t="shared" si="0"/>
        <v>48711012</v>
      </c>
    </row>
    <row r="51" spans="1:11" x14ac:dyDescent="0.2">
      <c r="A51" t="s">
        <v>10</v>
      </c>
      <c r="B51">
        <v>1998</v>
      </c>
      <c r="C51" t="s">
        <v>18</v>
      </c>
      <c r="D51">
        <v>2</v>
      </c>
      <c r="E51">
        <v>201</v>
      </c>
      <c r="F51">
        <v>1257436.49</v>
      </c>
      <c r="G51">
        <v>43820.91</v>
      </c>
      <c r="H51">
        <v>0</v>
      </c>
      <c r="I51">
        <v>1368805</v>
      </c>
      <c r="J51">
        <v>64952</v>
      </c>
      <c r="K51">
        <f t="shared" si="0"/>
        <v>1433757</v>
      </c>
    </row>
    <row r="52" spans="1:11" x14ac:dyDescent="0.2">
      <c r="A52" t="s">
        <v>10</v>
      </c>
      <c r="B52">
        <v>1998</v>
      </c>
      <c r="C52" t="s">
        <v>18</v>
      </c>
      <c r="D52">
        <v>3</v>
      </c>
      <c r="E52">
        <v>298</v>
      </c>
      <c r="F52">
        <v>8199582.4299999997</v>
      </c>
      <c r="G52">
        <v>31154</v>
      </c>
      <c r="H52">
        <v>0</v>
      </c>
      <c r="I52">
        <v>8360038</v>
      </c>
      <c r="J52">
        <v>40099</v>
      </c>
      <c r="K52">
        <f t="shared" si="0"/>
        <v>8400137</v>
      </c>
    </row>
    <row r="53" spans="1:11" x14ac:dyDescent="0.2">
      <c r="A53" t="s">
        <v>10</v>
      </c>
      <c r="B53">
        <v>1998</v>
      </c>
      <c r="C53" t="s">
        <v>18</v>
      </c>
      <c r="D53">
        <v>4</v>
      </c>
      <c r="E53">
        <v>330</v>
      </c>
      <c r="F53">
        <v>10894881.93</v>
      </c>
      <c r="G53">
        <v>5285335.8099999996</v>
      </c>
      <c r="H53">
        <v>0</v>
      </c>
      <c r="I53">
        <v>10496137</v>
      </c>
      <c r="J53">
        <v>5709838</v>
      </c>
      <c r="K53">
        <f t="shared" si="0"/>
        <v>16205975</v>
      </c>
    </row>
    <row r="54" spans="1:11" x14ac:dyDescent="0.2">
      <c r="A54" t="s">
        <v>10</v>
      </c>
      <c r="B54">
        <v>1998</v>
      </c>
      <c r="C54" t="s">
        <v>18</v>
      </c>
      <c r="D54">
        <v>6</v>
      </c>
      <c r="E54">
        <v>16</v>
      </c>
      <c r="F54">
        <v>432980.64999999898</v>
      </c>
      <c r="G54">
        <v>104252.04</v>
      </c>
      <c r="H54">
        <v>0</v>
      </c>
      <c r="I54">
        <v>438297</v>
      </c>
      <c r="J54">
        <v>109502</v>
      </c>
      <c r="K54">
        <f t="shared" si="0"/>
        <v>547799</v>
      </c>
    </row>
    <row r="55" spans="1:11" x14ac:dyDescent="0.2">
      <c r="A55" t="s">
        <v>10</v>
      </c>
      <c r="B55">
        <v>2002</v>
      </c>
      <c r="C55" t="s">
        <v>19</v>
      </c>
      <c r="D55">
        <v>1</v>
      </c>
      <c r="E55">
        <v>758</v>
      </c>
      <c r="F55">
        <v>3700662.99</v>
      </c>
      <c r="G55">
        <v>365345.75</v>
      </c>
      <c r="H55">
        <v>0</v>
      </c>
      <c r="I55">
        <v>4225924</v>
      </c>
      <c r="J55">
        <v>459383</v>
      </c>
      <c r="K55">
        <f t="shared" si="0"/>
        <v>4685307</v>
      </c>
    </row>
    <row r="56" spans="1:11" x14ac:dyDescent="0.2">
      <c r="A56" t="s">
        <v>10</v>
      </c>
      <c r="B56">
        <v>2002</v>
      </c>
      <c r="C56" t="s">
        <v>19</v>
      </c>
      <c r="D56">
        <v>2</v>
      </c>
      <c r="E56">
        <v>70</v>
      </c>
      <c r="F56">
        <v>226814.06</v>
      </c>
      <c r="G56">
        <v>11600</v>
      </c>
      <c r="H56">
        <v>0</v>
      </c>
      <c r="I56">
        <v>256545</v>
      </c>
      <c r="J56">
        <v>14712</v>
      </c>
      <c r="K56">
        <f t="shared" si="0"/>
        <v>271257</v>
      </c>
    </row>
    <row r="57" spans="1:11" x14ac:dyDescent="0.2">
      <c r="A57" t="s">
        <v>10</v>
      </c>
      <c r="B57">
        <v>2002</v>
      </c>
      <c r="C57" t="s">
        <v>19</v>
      </c>
      <c r="D57">
        <v>3</v>
      </c>
      <c r="E57">
        <v>85</v>
      </c>
      <c r="F57">
        <v>555484.92000000004</v>
      </c>
      <c r="G57">
        <v>8375.49</v>
      </c>
      <c r="H57">
        <v>0</v>
      </c>
      <c r="I57">
        <v>587353</v>
      </c>
      <c r="J57">
        <v>9875</v>
      </c>
      <c r="K57">
        <f t="shared" si="0"/>
        <v>597228</v>
      </c>
    </row>
    <row r="58" spans="1:11" x14ac:dyDescent="0.2">
      <c r="A58" t="s">
        <v>10</v>
      </c>
      <c r="B58">
        <v>2002</v>
      </c>
      <c r="C58" t="s">
        <v>19</v>
      </c>
      <c r="D58">
        <v>4</v>
      </c>
      <c r="E58">
        <v>50</v>
      </c>
      <c r="F58">
        <v>426105.51</v>
      </c>
      <c r="G58">
        <v>279297.40999999997</v>
      </c>
      <c r="H58">
        <v>0</v>
      </c>
      <c r="I58">
        <v>473644</v>
      </c>
      <c r="J58">
        <v>309507</v>
      </c>
      <c r="K58">
        <f t="shared" si="0"/>
        <v>783151</v>
      </c>
    </row>
    <row r="59" spans="1:11" x14ac:dyDescent="0.2">
      <c r="A59" t="s">
        <v>10</v>
      </c>
      <c r="B59">
        <v>2002</v>
      </c>
      <c r="C59" t="s">
        <v>19</v>
      </c>
      <c r="D59">
        <v>6</v>
      </c>
      <c r="E59">
        <v>2</v>
      </c>
      <c r="F59">
        <v>30292.32</v>
      </c>
      <c r="G59">
        <v>29861.82</v>
      </c>
      <c r="H59">
        <v>0</v>
      </c>
      <c r="I59">
        <v>31293</v>
      </c>
      <c r="J59">
        <v>30362</v>
      </c>
      <c r="K59">
        <f t="shared" si="0"/>
        <v>61655</v>
      </c>
    </row>
    <row r="60" spans="1:11" x14ac:dyDescent="0.2">
      <c r="A60" t="s">
        <v>10</v>
      </c>
      <c r="B60">
        <v>2004</v>
      </c>
      <c r="C60" t="s">
        <v>20</v>
      </c>
      <c r="D60">
        <v>1</v>
      </c>
      <c r="E60">
        <v>5469</v>
      </c>
      <c r="F60">
        <v>129391056.39</v>
      </c>
      <c r="G60">
        <v>23368240.489999998</v>
      </c>
      <c r="H60">
        <v>3631328.85</v>
      </c>
      <c r="I60">
        <v>139714114</v>
      </c>
      <c r="J60">
        <v>28939345</v>
      </c>
      <c r="K60">
        <f t="shared" si="0"/>
        <v>168653459</v>
      </c>
    </row>
    <row r="61" spans="1:11" x14ac:dyDescent="0.2">
      <c r="A61" t="s">
        <v>10</v>
      </c>
      <c r="B61">
        <v>2004</v>
      </c>
      <c r="C61" t="s">
        <v>20</v>
      </c>
      <c r="D61">
        <v>2</v>
      </c>
      <c r="E61">
        <v>454</v>
      </c>
      <c r="F61">
        <v>14383147.130000001</v>
      </c>
      <c r="G61">
        <v>952250.02</v>
      </c>
      <c r="H61">
        <v>61850</v>
      </c>
      <c r="I61">
        <v>15461924</v>
      </c>
      <c r="J61">
        <v>1130660</v>
      </c>
      <c r="K61">
        <f t="shared" si="0"/>
        <v>16592584</v>
      </c>
    </row>
    <row r="62" spans="1:11" x14ac:dyDescent="0.2">
      <c r="A62" t="s">
        <v>10</v>
      </c>
      <c r="B62">
        <v>2004</v>
      </c>
      <c r="C62" t="s">
        <v>20</v>
      </c>
      <c r="D62">
        <v>3</v>
      </c>
      <c r="E62">
        <v>561</v>
      </c>
      <c r="F62">
        <v>142296857.66999999</v>
      </c>
      <c r="G62">
        <v>2482133.33</v>
      </c>
      <c r="H62">
        <v>60000</v>
      </c>
      <c r="I62">
        <v>151008348</v>
      </c>
      <c r="J62">
        <v>2807288</v>
      </c>
      <c r="K62">
        <f t="shared" si="0"/>
        <v>153815636</v>
      </c>
    </row>
    <row r="63" spans="1:11" x14ac:dyDescent="0.2">
      <c r="A63" t="s">
        <v>10</v>
      </c>
      <c r="B63">
        <v>2004</v>
      </c>
      <c r="C63" t="s">
        <v>20</v>
      </c>
      <c r="D63">
        <v>4</v>
      </c>
      <c r="E63">
        <v>346</v>
      </c>
      <c r="F63">
        <v>22629231.690000001</v>
      </c>
      <c r="G63">
        <v>10028865.17</v>
      </c>
      <c r="H63">
        <v>73500</v>
      </c>
      <c r="I63">
        <v>23948649</v>
      </c>
      <c r="J63">
        <v>11839665</v>
      </c>
      <c r="K63">
        <f t="shared" si="0"/>
        <v>35788314</v>
      </c>
    </row>
    <row r="64" spans="1:11" x14ac:dyDescent="0.2">
      <c r="A64" t="s">
        <v>10</v>
      </c>
      <c r="B64">
        <v>2004</v>
      </c>
      <c r="C64" t="s">
        <v>20</v>
      </c>
      <c r="D64">
        <v>6</v>
      </c>
      <c r="E64">
        <v>65</v>
      </c>
      <c r="F64">
        <v>4654905.3899999997</v>
      </c>
      <c r="G64">
        <v>1504054.44</v>
      </c>
      <c r="H64">
        <v>0</v>
      </c>
      <c r="I64">
        <v>4919116</v>
      </c>
      <c r="J64">
        <v>1834652</v>
      </c>
      <c r="K64">
        <f t="shared" si="0"/>
        <v>6753768</v>
      </c>
    </row>
    <row r="65" spans="1:11" x14ac:dyDescent="0.2">
      <c r="A65" t="s">
        <v>10</v>
      </c>
      <c r="B65">
        <v>2005</v>
      </c>
      <c r="C65" t="s">
        <v>21</v>
      </c>
      <c r="D65">
        <v>1</v>
      </c>
      <c r="E65">
        <v>32</v>
      </c>
      <c r="F65">
        <v>165284.17000000001</v>
      </c>
      <c r="G65">
        <v>53977.120000000003</v>
      </c>
      <c r="H65">
        <v>0</v>
      </c>
      <c r="I65">
        <v>185044</v>
      </c>
      <c r="J65">
        <v>61348</v>
      </c>
      <c r="K65">
        <f t="shared" si="0"/>
        <v>246392</v>
      </c>
    </row>
    <row r="66" spans="1:11" x14ac:dyDescent="0.2">
      <c r="A66" t="s">
        <v>10</v>
      </c>
      <c r="B66">
        <v>2005</v>
      </c>
      <c r="C66" t="s">
        <v>21</v>
      </c>
      <c r="D66">
        <v>2</v>
      </c>
      <c r="E66">
        <v>2</v>
      </c>
      <c r="F66">
        <v>30197.98</v>
      </c>
      <c r="G66">
        <v>197</v>
      </c>
      <c r="H66">
        <v>0</v>
      </c>
      <c r="I66">
        <v>31698</v>
      </c>
      <c r="J66">
        <v>1197</v>
      </c>
      <c r="K66">
        <f t="shared" si="0"/>
        <v>32895</v>
      </c>
    </row>
    <row r="67" spans="1:11" x14ac:dyDescent="0.2">
      <c r="A67" t="s">
        <v>10</v>
      </c>
      <c r="B67">
        <v>2005</v>
      </c>
      <c r="C67" t="s">
        <v>21</v>
      </c>
      <c r="D67">
        <v>3</v>
      </c>
      <c r="E67">
        <v>2</v>
      </c>
      <c r="F67">
        <v>1180</v>
      </c>
      <c r="G67">
        <v>0</v>
      </c>
      <c r="H67">
        <v>0</v>
      </c>
      <c r="I67">
        <v>1680</v>
      </c>
      <c r="J67">
        <v>0</v>
      </c>
      <c r="K67">
        <f t="shared" ref="K67:K130" si="1">I67+J67</f>
        <v>1680</v>
      </c>
    </row>
    <row r="68" spans="1:11" x14ac:dyDescent="0.2">
      <c r="A68" t="s">
        <v>10</v>
      </c>
      <c r="B68">
        <v>2005</v>
      </c>
      <c r="C68" t="s">
        <v>21</v>
      </c>
      <c r="D68">
        <v>4</v>
      </c>
      <c r="E68">
        <v>13</v>
      </c>
      <c r="F68">
        <v>93581.45</v>
      </c>
      <c r="G68">
        <v>94703.769999999902</v>
      </c>
      <c r="H68">
        <v>0</v>
      </c>
      <c r="I68">
        <v>104579</v>
      </c>
      <c r="J68">
        <v>97536</v>
      </c>
      <c r="K68">
        <f t="shared" si="1"/>
        <v>202115</v>
      </c>
    </row>
    <row r="69" spans="1:11" x14ac:dyDescent="0.2">
      <c r="A69" t="s">
        <v>10</v>
      </c>
      <c r="B69">
        <v>2005</v>
      </c>
      <c r="C69" t="s">
        <v>21</v>
      </c>
      <c r="D69">
        <v>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2">
      <c r="A70" t="s">
        <v>10</v>
      </c>
      <c r="B70">
        <v>2005</v>
      </c>
      <c r="C70" t="s">
        <v>22</v>
      </c>
      <c r="D70">
        <v>1</v>
      </c>
      <c r="E70">
        <v>52</v>
      </c>
      <c r="F70">
        <v>208625.79</v>
      </c>
      <c r="G70">
        <v>4786.9399999999996</v>
      </c>
      <c r="H70">
        <v>0</v>
      </c>
      <c r="I70">
        <v>234382</v>
      </c>
      <c r="J70">
        <v>7185</v>
      </c>
      <c r="K70">
        <f t="shared" si="1"/>
        <v>241567</v>
      </c>
    </row>
    <row r="71" spans="1:11" x14ac:dyDescent="0.2">
      <c r="A71" t="s">
        <v>10</v>
      </c>
      <c r="B71">
        <v>2005</v>
      </c>
      <c r="C71" t="s">
        <v>22</v>
      </c>
      <c r="D71">
        <v>3</v>
      </c>
      <c r="E71">
        <v>9</v>
      </c>
      <c r="F71">
        <v>10889.75</v>
      </c>
      <c r="G71">
        <v>0</v>
      </c>
      <c r="H71">
        <v>0</v>
      </c>
      <c r="I71">
        <v>13887</v>
      </c>
      <c r="J71">
        <v>0</v>
      </c>
      <c r="K71">
        <f t="shared" si="1"/>
        <v>13887</v>
      </c>
    </row>
    <row r="72" spans="1:11" x14ac:dyDescent="0.2">
      <c r="A72" t="s">
        <v>10</v>
      </c>
      <c r="B72">
        <v>2005</v>
      </c>
      <c r="C72" t="s">
        <v>22</v>
      </c>
      <c r="D72">
        <v>4</v>
      </c>
      <c r="E72">
        <v>4</v>
      </c>
      <c r="F72">
        <v>101675.879999999</v>
      </c>
      <c r="G72">
        <v>19715.88</v>
      </c>
      <c r="H72">
        <v>0</v>
      </c>
      <c r="I72">
        <v>107176</v>
      </c>
      <c r="J72">
        <v>20216</v>
      </c>
      <c r="K72">
        <f t="shared" si="1"/>
        <v>127392</v>
      </c>
    </row>
    <row r="73" spans="1:11" x14ac:dyDescent="0.2">
      <c r="A73" t="s">
        <v>10</v>
      </c>
      <c r="B73">
        <v>2005</v>
      </c>
      <c r="C73" t="s">
        <v>23</v>
      </c>
      <c r="D73">
        <v>1</v>
      </c>
      <c r="E73">
        <v>4703</v>
      </c>
      <c r="F73">
        <v>171938419.34</v>
      </c>
      <c r="G73">
        <v>34350290.659999996</v>
      </c>
      <c r="H73">
        <v>6514772.6900000004</v>
      </c>
      <c r="I73">
        <v>184183400</v>
      </c>
      <c r="J73">
        <v>41184754</v>
      </c>
      <c r="K73">
        <f t="shared" si="1"/>
        <v>225368154</v>
      </c>
    </row>
    <row r="74" spans="1:11" x14ac:dyDescent="0.2">
      <c r="A74" t="s">
        <v>10</v>
      </c>
      <c r="B74">
        <v>2005</v>
      </c>
      <c r="C74" t="s">
        <v>23</v>
      </c>
      <c r="D74">
        <v>2</v>
      </c>
      <c r="E74">
        <v>256</v>
      </c>
      <c r="F74">
        <v>3745609.46999999</v>
      </c>
      <c r="G74">
        <v>349235.91</v>
      </c>
      <c r="H74">
        <v>66802</v>
      </c>
      <c r="I74">
        <v>3941841</v>
      </c>
      <c r="J74">
        <v>381559</v>
      </c>
      <c r="K74">
        <f t="shared" si="1"/>
        <v>4323400</v>
      </c>
    </row>
    <row r="75" spans="1:11" x14ac:dyDescent="0.2">
      <c r="A75" t="s">
        <v>10</v>
      </c>
      <c r="B75">
        <v>2005</v>
      </c>
      <c r="C75" t="s">
        <v>23</v>
      </c>
      <c r="D75">
        <v>3</v>
      </c>
      <c r="E75">
        <v>260</v>
      </c>
      <c r="F75">
        <v>13303684.779999999</v>
      </c>
      <c r="G75">
        <v>249995.44</v>
      </c>
      <c r="H75">
        <v>0</v>
      </c>
      <c r="I75">
        <v>17263342</v>
      </c>
      <c r="J75">
        <v>299223</v>
      </c>
      <c r="K75">
        <f t="shared" si="1"/>
        <v>17562565</v>
      </c>
    </row>
    <row r="76" spans="1:11" x14ac:dyDescent="0.2">
      <c r="A76" t="s">
        <v>10</v>
      </c>
      <c r="B76">
        <v>2005</v>
      </c>
      <c r="C76" t="s">
        <v>23</v>
      </c>
      <c r="D76">
        <v>4</v>
      </c>
      <c r="E76">
        <v>401</v>
      </c>
      <c r="F76">
        <v>34631558.909999996</v>
      </c>
      <c r="G76">
        <v>19375901.780000001</v>
      </c>
      <c r="H76">
        <v>150846</v>
      </c>
      <c r="I76">
        <v>41666654</v>
      </c>
      <c r="J76">
        <v>27085812</v>
      </c>
      <c r="K76">
        <f t="shared" si="1"/>
        <v>68752466</v>
      </c>
    </row>
    <row r="77" spans="1:11" x14ac:dyDescent="0.2">
      <c r="A77" t="s">
        <v>10</v>
      </c>
      <c r="B77">
        <v>2005</v>
      </c>
      <c r="C77" t="s">
        <v>23</v>
      </c>
      <c r="D77">
        <v>6</v>
      </c>
      <c r="E77">
        <v>43</v>
      </c>
      <c r="F77">
        <v>2635639.16</v>
      </c>
      <c r="G77">
        <v>1382774.25</v>
      </c>
      <c r="H77">
        <v>0</v>
      </c>
      <c r="I77">
        <v>2705990</v>
      </c>
      <c r="J77">
        <v>1570988</v>
      </c>
      <c r="K77">
        <f t="shared" si="1"/>
        <v>4276978</v>
      </c>
    </row>
    <row r="78" spans="1:11" x14ac:dyDescent="0.2">
      <c r="A78" t="s">
        <v>10</v>
      </c>
      <c r="B78">
        <v>2008</v>
      </c>
      <c r="C78" t="s">
        <v>24</v>
      </c>
      <c r="D78">
        <v>1</v>
      </c>
      <c r="E78">
        <v>135</v>
      </c>
      <c r="F78">
        <v>1020024.04</v>
      </c>
      <c r="G78">
        <v>104410.819999999</v>
      </c>
      <c r="H78">
        <v>0</v>
      </c>
      <c r="I78">
        <v>2253360</v>
      </c>
      <c r="J78">
        <v>602196</v>
      </c>
      <c r="K78">
        <f t="shared" si="1"/>
        <v>2855556</v>
      </c>
    </row>
    <row r="79" spans="1:11" x14ac:dyDescent="0.2">
      <c r="A79" t="s">
        <v>10</v>
      </c>
      <c r="B79">
        <v>2008</v>
      </c>
      <c r="C79" t="s">
        <v>24</v>
      </c>
      <c r="D79">
        <v>2</v>
      </c>
      <c r="E79">
        <v>20</v>
      </c>
      <c r="F79">
        <v>125339.73</v>
      </c>
      <c r="G79">
        <v>0</v>
      </c>
      <c r="H79">
        <v>0</v>
      </c>
      <c r="I79">
        <v>154355</v>
      </c>
      <c r="J79">
        <v>0</v>
      </c>
      <c r="K79">
        <f t="shared" si="1"/>
        <v>154355</v>
      </c>
    </row>
    <row r="80" spans="1:11" x14ac:dyDescent="0.2">
      <c r="A80" t="s">
        <v>10</v>
      </c>
      <c r="B80">
        <v>2008</v>
      </c>
      <c r="C80" t="s">
        <v>24</v>
      </c>
      <c r="D80">
        <v>3</v>
      </c>
      <c r="E80">
        <v>3</v>
      </c>
      <c r="F80">
        <v>151769.07999999999</v>
      </c>
      <c r="G80">
        <v>1929.6</v>
      </c>
      <c r="H80">
        <v>0</v>
      </c>
      <c r="I80">
        <v>202539</v>
      </c>
      <c r="J80">
        <v>2430</v>
      </c>
      <c r="K80">
        <f t="shared" si="1"/>
        <v>204969</v>
      </c>
    </row>
    <row r="81" spans="1:11" x14ac:dyDescent="0.2">
      <c r="A81" t="s">
        <v>10</v>
      </c>
      <c r="B81">
        <v>2008</v>
      </c>
      <c r="C81" t="s">
        <v>24</v>
      </c>
      <c r="D81">
        <v>4</v>
      </c>
      <c r="E81">
        <v>5</v>
      </c>
      <c r="F81">
        <v>53746.96</v>
      </c>
      <c r="G81">
        <v>34337.19</v>
      </c>
      <c r="H81">
        <v>0</v>
      </c>
      <c r="I81">
        <v>55749</v>
      </c>
      <c r="J81">
        <v>34339</v>
      </c>
      <c r="K81">
        <f t="shared" si="1"/>
        <v>90088</v>
      </c>
    </row>
    <row r="82" spans="1:11" x14ac:dyDescent="0.2">
      <c r="A82" t="s">
        <v>10</v>
      </c>
      <c r="B82">
        <v>2008</v>
      </c>
      <c r="C82" t="s">
        <v>25</v>
      </c>
      <c r="D82">
        <v>1</v>
      </c>
      <c r="E82">
        <v>186</v>
      </c>
      <c r="F82">
        <v>1259785.1100000001</v>
      </c>
      <c r="G82">
        <v>29485.39</v>
      </c>
      <c r="H82">
        <v>30000</v>
      </c>
      <c r="I82">
        <v>1383748</v>
      </c>
      <c r="J82">
        <v>34684</v>
      </c>
      <c r="K82">
        <f t="shared" si="1"/>
        <v>1418432</v>
      </c>
    </row>
    <row r="83" spans="1:11" x14ac:dyDescent="0.2">
      <c r="A83" t="s">
        <v>10</v>
      </c>
      <c r="B83">
        <v>2008</v>
      </c>
      <c r="C83" t="s">
        <v>25</v>
      </c>
      <c r="D83">
        <v>2</v>
      </c>
      <c r="E83">
        <v>25</v>
      </c>
      <c r="F83">
        <v>297597.81</v>
      </c>
      <c r="G83">
        <v>1331.19</v>
      </c>
      <c r="H83">
        <v>0</v>
      </c>
      <c r="I83">
        <v>351138</v>
      </c>
      <c r="J83">
        <v>1832</v>
      </c>
      <c r="K83">
        <f t="shared" si="1"/>
        <v>352970</v>
      </c>
    </row>
    <row r="84" spans="1:11" x14ac:dyDescent="0.2">
      <c r="A84" t="s">
        <v>10</v>
      </c>
      <c r="B84">
        <v>2008</v>
      </c>
      <c r="C84" t="s">
        <v>25</v>
      </c>
      <c r="D84">
        <v>3</v>
      </c>
      <c r="E84">
        <v>16</v>
      </c>
      <c r="F84">
        <v>117669.47</v>
      </c>
      <c r="G84">
        <v>0</v>
      </c>
      <c r="H84">
        <v>0</v>
      </c>
      <c r="I84">
        <v>144299</v>
      </c>
      <c r="J84">
        <v>0</v>
      </c>
      <c r="K84">
        <f t="shared" si="1"/>
        <v>144299</v>
      </c>
    </row>
    <row r="85" spans="1:11" x14ac:dyDescent="0.2">
      <c r="A85" t="s">
        <v>10</v>
      </c>
      <c r="B85">
        <v>2008</v>
      </c>
      <c r="C85" t="s">
        <v>25</v>
      </c>
      <c r="D85">
        <v>4</v>
      </c>
      <c r="E85">
        <v>2</v>
      </c>
      <c r="F85">
        <v>4893.97</v>
      </c>
      <c r="G85">
        <v>1000</v>
      </c>
      <c r="H85">
        <v>0</v>
      </c>
      <c r="I85">
        <v>5394</v>
      </c>
      <c r="J85">
        <v>0</v>
      </c>
      <c r="K85">
        <f t="shared" si="1"/>
        <v>5394</v>
      </c>
    </row>
    <row r="86" spans="1:11" x14ac:dyDescent="0.2">
      <c r="A86" t="s">
        <v>10</v>
      </c>
      <c r="B86">
        <v>2012</v>
      </c>
      <c r="C86" t="s">
        <v>26</v>
      </c>
      <c r="D86">
        <v>1</v>
      </c>
      <c r="E86">
        <v>144</v>
      </c>
      <c r="F86">
        <v>829804.58</v>
      </c>
      <c r="G86">
        <v>33223.54</v>
      </c>
      <c r="H86">
        <v>0</v>
      </c>
      <c r="I86">
        <v>961886</v>
      </c>
      <c r="J86">
        <v>47601</v>
      </c>
      <c r="K86">
        <f t="shared" si="1"/>
        <v>1009487</v>
      </c>
    </row>
    <row r="87" spans="1:11" x14ac:dyDescent="0.2">
      <c r="A87" t="s">
        <v>10</v>
      </c>
      <c r="B87">
        <v>2012</v>
      </c>
      <c r="C87" t="s">
        <v>26</v>
      </c>
      <c r="D87">
        <v>2</v>
      </c>
      <c r="E87">
        <v>20</v>
      </c>
      <c r="F87">
        <v>128863.94</v>
      </c>
      <c r="G87">
        <v>0</v>
      </c>
      <c r="H87">
        <v>0</v>
      </c>
      <c r="I87">
        <v>153617</v>
      </c>
      <c r="J87">
        <v>0</v>
      </c>
      <c r="K87">
        <f t="shared" si="1"/>
        <v>153617</v>
      </c>
    </row>
    <row r="88" spans="1:11" x14ac:dyDescent="0.2">
      <c r="A88" t="s">
        <v>10</v>
      </c>
      <c r="B88">
        <v>2012</v>
      </c>
      <c r="C88" t="s">
        <v>26</v>
      </c>
      <c r="D88">
        <v>3</v>
      </c>
      <c r="E88">
        <v>24</v>
      </c>
      <c r="F88">
        <v>78419.66</v>
      </c>
      <c r="G88">
        <v>0</v>
      </c>
      <c r="H88">
        <v>0</v>
      </c>
      <c r="I88">
        <v>97109</v>
      </c>
      <c r="J88">
        <v>0</v>
      </c>
      <c r="K88">
        <f t="shared" si="1"/>
        <v>97109</v>
      </c>
    </row>
    <row r="89" spans="1:11" x14ac:dyDescent="0.2">
      <c r="A89" t="s">
        <v>10</v>
      </c>
      <c r="B89">
        <v>2012</v>
      </c>
      <c r="C89" t="s">
        <v>26</v>
      </c>
      <c r="D89">
        <v>4</v>
      </c>
      <c r="E89">
        <v>18</v>
      </c>
      <c r="F89">
        <v>247647.74</v>
      </c>
      <c r="G89">
        <v>39826.03</v>
      </c>
      <c r="H89">
        <v>0</v>
      </c>
      <c r="I89">
        <v>254647</v>
      </c>
      <c r="J89">
        <v>143826</v>
      </c>
      <c r="K89">
        <f t="shared" si="1"/>
        <v>398473</v>
      </c>
    </row>
    <row r="90" spans="1:11" x14ac:dyDescent="0.2">
      <c r="A90" t="s">
        <v>10</v>
      </c>
      <c r="B90">
        <v>2012</v>
      </c>
      <c r="C90" t="s">
        <v>26</v>
      </c>
      <c r="D90">
        <v>6</v>
      </c>
      <c r="E90">
        <v>2</v>
      </c>
      <c r="F90">
        <v>12566.68</v>
      </c>
      <c r="G90">
        <v>0</v>
      </c>
      <c r="H90">
        <v>0</v>
      </c>
      <c r="I90">
        <v>15567</v>
      </c>
      <c r="J90">
        <v>0</v>
      </c>
      <c r="K90">
        <f t="shared" si="1"/>
        <v>15567</v>
      </c>
    </row>
    <row r="91" spans="1:11" x14ac:dyDescent="0.2">
      <c r="A91" t="s">
        <v>10</v>
      </c>
      <c r="B91">
        <v>2014</v>
      </c>
      <c r="C91" t="s">
        <v>27</v>
      </c>
      <c r="D91">
        <v>1</v>
      </c>
      <c r="E91">
        <v>906</v>
      </c>
      <c r="F91">
        <v>26442540.870000001</v>
      </c>
      <c r="G91">
        <v>7268898.9199999999</v>
      </c>
      <c r="H91">
        <v>441720</v>
      </c>
      <c r="I91">
        <v>25931186</v>
      </c>
      <c r="J91">
        <v>8328233</v>
      </c>
      <c r="K91">
        <f t="shared" si="1"/>
        <v>34259419</v>
      </c>
    </row>
    <row r="92" spans="1:11" x14ac:dyDescent="0.2">
      <c r="A92" t="s">
        <v>10</v>
      </c>
      <c r="B92">
        <v>2014</v>
      </c>
      <c r="C92" t="s">
        <v>27</v>
      </c>
      <c r="D92">
        <v>2</v>
      </c>
      <c r="E92">
        <v>42</v>
      </c>
      <c r="F92">
        <v>1428995.02</v>
      </c>
      <c r="G92">
        <v>48330.17</v>
      </c>
      <c r="H92">
        <v>0</v>
      </c>
      <c r="I92">
        <v>1494849</v>
      </c>
      <c r="J92">
        <v>59401</v>
      </c>
      <c r="K92">
        <f t="shared" si="1"/>
        <v>1554250</v>
      </c>
    </row>
    <row r="93" spans="1:11" x14ac:dyDescent="0.2">
      <c r="A93" t="s">
        <v>10</v>
      </c>
      <c r="B93">
        <v>2014</v>
      </c>
      <c r="C93" t="s">
        <v>27</v>
      </c>
      <c r="D93">
        <v>3</v>
      </c>
      <c r="E93">
        <v>88</v>
      </c>
      <c r="F93">
        <v>7421854.7599999998</v>
      </c>
      <c r="G93">
        <v>216339.82</v>
      </c>
      <c r="H93">
        <v>14081.07</v>
      </c>
      <c r="I93">
        <v>7314804</v>
      </c>
      <c r="J93">
        <v>247530</v>
      </c>
      <c r="K93">
        <f t="shared" si="1"/>
        <v>7562334</v>
      </c>
    </row>
    <row r="94" spans="1:11" x14ac:dyDescent="0.2">
      <c r="A94" t="s">
        <v>10</v>
      </c>
      <c r="B94">
        <v>2014</v>
      </c>
      <c r="C94" t="s">
        <v>27</v>
      </c>
      <c r="D94">
        <v>4</v>
      </c>
      <c r="E94">
        <v>22</v>
      </c>
      <c r="F94">
        <v>1178144.72</v>
      </c>
      <c r="G94">
        <v>634126.97</v>
      </c>
      <c r="H94">
        <v>0</v>
      </c>
      <c r="I94">
        <v>1582072</v>
      </c>
      <c r="J94">
        <v>664196</v>
      </c>
      <c r="K94">
        <f t="shared" si="1"/>
        <v>2246268</v>
      </c>
    </row>
    <row r="95" spans="1:11" x14ac:dyDescent="0.2">
      <c r="A95" t="s">
        <v>10</v>
      </c>
      <c r="B95">
        <v>2014</v>
      </c>
      <c r="C95" t="s">
        <v>27</v>
      </c>
      <c r="D95">
        <v>6</v>
      </c>
      <c r="E95">
        <v>29</v>
      </c>
      <c r="F95">
        <v>932105.799999999</v>
      </c>
      <c r="G95">
        <v>973544.98</v>
      </c>
      <c r="H95">
        <v>0</v>
      </c>
      <c r="I95">
        <v>998068</v>
      </c>
      <c r="J95">
        <v>1231643</v>
      </c>
      <c r="K95">
        <f t="shared" si="1"/>
        <v>2229711</v>
      </c>
    </row>
    <row r="96" spans="1:11" x14ac:dyDescent="0.2">
      <c r="A96" t="s">
        <v>10</v>
      </c>
      <c r="B96">
        <v>2015</v>
      </c>
      <c r="C96" t="s">
        <v>28</v>
      </c>
      <c r="D96">
        <v>1</v>
      </c>
      <c r="E96">
        <v>281</v>
      </c>
      <c r="F96">
        <v>5264332.2</v>
      </c>
      <c r="G96">
        <v>1016695.04</v>
      </c>
      <c r="H96">
        <v>0</v>
      </c>
      <c r="I96">
        <v>5654564</v>
      </c>
      <c r="J96">
        <v>1184366</v>
      </c>
      <c r="K96">
        <f t="shared" si="1"/>
        <v>6838930</v>
      </c>
    </row>
    <row r="97" spans="1:11" x14ac:dyDescent="0.2">
      <c r="A97" t="s">
        <v>10</v>
      </c>
      <c r="B97">
        <v>2015</v>
      </c>
      <c r="C97" t="s">
        <v>28</v>
      </c>
      <c r="D97">
        <v>3</v>
      </c>
      <c r="E97">
        <v>22</v>
      </c>
      <c r="F97">
        <v>201110.28</v>
      </c>
      <c r="G97">
        <v>0</v>
      </c>
      <c r="H97">
        <v>0</v>
      </c>
      <c r="I97">
        <v>411854</v>
      </c>
      <c r="J97">
        <v>0</v>
      </c>
      <c r="K97">
        <f t="shared" si="1"/>
        <v>411854</v>
      </c>
    </row>
    <row r="98" spans="1:11" x14ac:dyDescent="0.2">
      <c r="A98" t="s">
        <v>10</v>
      </c>
      <c r="B98">
        <v>2015</v>
      </c>
      <c r="C98" t="s">
        <v>28</v>
      </c>
      <c r="D98">
        <v>4</v>
      </c>
      <c r="E98">
        <v>4</v>
      </c>
      <c r="F98">
        <v>27609.99</v>
      </c>
      <c r="G98">
        <v>9208.23</v>
      </c>
      <c r="H98">
        <v>0</v>
      </c>
      <c r="I98">
        <v>33806</v>
      </c>
      <c r="J98">
        <v>10208</v>
      </c>
      <c r="K98">
        <f t="shared" si="1"/>
        <v>44014</v>
      </c>
    </row>
    <row r="99" spans="1:11" x14ac:dyDescent="0.2">
      <c r="A99" t="s">
        <v>10</v>
      </c>
      <c r="B99">
        <v>2015</v>
      </c>
      <c r="C99" t="s">
        <v>28</v>
      </c>
      <c r="D99">
        <v>6</v>
      </c>
      <c r="E99">
        <v>25</v>
      </c>
      <c r="F99">
        <v>525533.21</v>
      </c>
      <c r="G99">
        <v>757407</v>
      </c>
      <c r="H99">
        <v>0</v>
      </c>
      <c r="I99">
        <v>575276</v>
      </c>
      <c r="J99">
        <v>773301</v>
      </c>
      <c r="K99">
        <f t="shared" si="1"/>
        <v>1348577</v>
      </c>
    </row>
    <row r="100" spans="1:11" x14ac:dyDescent="0.2">
      <c r="A100" t="s">
        <v>10</v>
      </c>
      <c r="B100">
        <v>2016</v>
      </c>
      <c r="C100" t="s">
        <v>28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2">
      <c r="A101" t="s">
        <v>10</v>
      </c>
      <c r="B101">
        <v>2017</v>
      </c>
      <c r="C101" t="s">
        <v>29</v>
      </c>
      <c r="D101">
        <v>1</v>
      </c>
      <c r="E101">
        <v>4</v>
      </c>
      <c r="F101">
        <v>6644.79</v>
      </c>
      <c r="G101">
        <v>0</v>
      </c>
      <c r="H101">
        <v>0</v>
      </c>
      <c r="I101">
        <v>9781</v>
      </c>
      <c r="J101">
        <v>0</v>
      </c>
      <c r="K101">
        <f t="shared" si="1"/>
        <v>9781</v>
      </c>
    </row>
    <row r="102" spans="1:11" x14ac:dyDescent="0.2">
      <c r="A102" t="s">
        <v>10</v>
      </c>
      <c r="B102">
        <v>2020</v>
      </c>
      <c r="C102" t="s">
        <v>30</v>
      </c>
      <c r="D102">
        <v>1</v>
      </c>
      <c r="E102">
        <v>2639</v>
      </c>
      <c r="F102">
        <v>76583838.769999996</v>
      </c>
      <c r="G102">
        <v>17498134.419999901</v>
      </c>
      <c r="H102">
        <v>498610.77</v>
      </c>
      <c r="I102">
        <v>75126816</v>
      </c>
      <c r="J102">
        <v>19446298</v>
      </c>
      <c r="K102">
        <f t="shared" si="1"/>
        <v>94573114</v>
      </c>
    </row>
    <row r="103" spans="1:11" x14ac:dyDescent="0.2">
      <c r="A103" t="s">
        <v>10</v>
      </c>
      <c r="B103">
        <v>2020</v>
      </c>
      <c r="C103" t="s">
        <v>30</v>
      </c>
      <c r="D103">
        <v>2</v>
      </c>
      <c r="E103">
        <v>224</v>
      </c>
      <c r="F103">
        <v>2386022.9500000002</v>
      </c>
      <c r="G103">
        <v>93056.459999999905</v>
      </c>
      <c r="H103">
        <v>0</v>
      </c>
      <c r="I103">
        <v>2569303</v>
      </c>
      <c r="J103">
        <v>106827</v>
      </c>
      <c r="K103">
        <f t="shared" si="1"/>
        <v>2676130</v>
      </c>
    </row>
    <row r="104" spans="1:11" x14ac:dyDescent="0.2">
      <c r="A104" t="s">
        <v>10</v>
      </c>
      <c r="B104">
        <v>2020</v>
      </c>
      <c r="C104" t="s">
        <v>30</v>
      </c>
      <c r="D104">
        <v>3</v>
      </c>
      <c r="E104">
        <v>278</v>
      </c>
      <c r="F104">
        <v>14860169.890000001</v>
      </c>
      <c r="G104">
        <v>225007.92</v>
      </c>
      <c r="H104">
        <v>0</v>
      </c>
      <c r="I104">
        <v>15026327</v>
      </c>
      <c r="J104">
        <v>255884</v>
      </c>
      <c r="K104">
        <f t="shared" si="1"/>
        <v>15282211</v>
      </c>
    </row>
    <row r="105" spans="1:11" x14ac:dyDescent="0.2">
      <c r="A105" t="s">
        <v>10</v>
      </c>
      <c r="B105">
        <v>2020</v>
      </c>
      <c r="C105" t="s">
        <v>30</v>
      </c>
      <c r="D105">
        <v>4</v>
      </c>
      <c r="E105">
        <v>50</v>
      </c>
      <c r="F105">
        <v>979851.59</v>
      </c>
      <c r="G105">
        <v>193542.83</v>
      </c>
      <c r="H105">
        <v>0</v>
      </c>
      <c r="I105">
        <v>1008675</v>
      </c>
      <c r="J105">
        <v>209946</v>
      </c>
      <c r="K105">
        <f t="shared" si="1"/>
        <v>1218621</v>
      </c>
    </row>
    <row r="106" spans="1:11" x14ac:dyDescent="0.2">
      <c r="A106" t="s">
        <v>10</v>
      </c>
      <c r="B106">
        <v>2020</v>
      </c>
      <c r="C106" t="s">
        <v>30</v>
      </c>
      <c r="D106">
        <v>6</v>
      </c>
      <c r="E106">
        <v>129</v>
      </c>
      <c r="F106">
        <v>6643661.7400000002</v>
      </c>
      <c r="G106">
        <v>3390346.18</v>
      </c>
      <c r="H106">
        <v>0</v>
      </c>
      <c r="I106">
        <v>7263792</v>
      </c>
      <c r="J106">
        <v>4088487</v>
      </c>
      <c r="K106">
        <f t="shared" si="1"/>
        <v>11352279</v>
      </c>
    </row>
    <row r="107" spans="1:11" x14ac:dyDescent="0.2">
      <c r="A107" t="s">
        <v>10</v>
      </c>
      <c r="B107">
        <v>2020</v>
      </c>
      <c r="C107" t="s">
        <v>31</v>
      </c>
      <c r="D107">
        <v>1</v>
      </c>
      <c r="E107">
        <v>208</v>
      </c>
      <c r="F107">
        <v>1986380.76</v>
      </c>
      <c r="G107">
        <v>510173.52999999898</v>
      </c>
      <c r="H107">
        <v>0</v>
      </c>
      <c r="I107">
        <v>2222500</v>
      </c>
      <c r="J107">
        <v>690178</v>
      </c>
      <c r="K107">
        <f t="shared" si="1"/>
        <v>2912678</v>
      </c>
    </row>
    <row r="108" spans="1:11" x14ac:dyDescent="0.2">
      <c r="A108" t="s">
        <v>10</v>
      </c>
      <c r="B108">
        <v>2020</v>
      </c>
      <c r="C108" t="s">
        <v>31</v>
      </c>
      <c r="D108">
        <v>2</v>
      </c>
      <c r="E108">
        <v>2</v>
      </c>
      <c r="F108">
        <v>71337.62</v>
      </c>
      <c r="G108">
        <v>22000</v>
      </c>
      <c r="H108">
        <v>0</v>
      </c>
      <c r="I108">
        <v>83337</v>
      </c>
      <c r="J108">
        <v>24000</v>
      </c>
      <c r="K108">
        <f t="shared" si="1"/>
        <v>107337</v>
      </c>
    </row>
    <row r="109" spans="1:11" x14ac:dyDescent="0.2">
      <c r="A109" t="s">
        <v>10</v>
      </c>
      <c r="B109">
        <v>2020</v>
      </c>
      <c r="C109" t="s">
        <v>31</v>
      </c>
      <c r="D109">
        <v>3</v>
      </c>
      <c r="E109">
        <v>6</v>
      </c>
      <c r="F109">
        <v>93818.6</v>
      </c>
      <c r="G109">
        <v>16105.63</v>
      </c>
      <c r="H109">
        <v>0</v>
      </c>
      <c r="I109">
        <v>99568</v>
      </c>
      <c r="J109">
        <v>18106</v>
      </c>
      <c r="K109">
        <f t="shared" si="1"/>
        <v>117674</v>
      </c>
    </row>
    <row r="110" spans="1:11" x14ac:dyDescent="0.2">
      <c r="A110" t="s">
        <v>10</v>
      </c>
      <c r="B110">
        <v>2020</v>
      </c>
      <c r="C110" t="s">
        <v>31</v>
      </c>
      <c r="D110">
        <v>4</v>
      </c>
      <c r="E110">
        <v>8</v>
      </c>
      <c r="F110">
        <v>119647.97</v>
      </c>
      <c r="G110">
        <v>16731.73</v>
      </c>
      <c r="H110">
        <v>0</v>
      </c>
      <c r="I110">
        <v>125815</v>
      </c>
      <c r="J110">
        <v>19776</v>
      </c>
      <c r="K110">
        <f t="shared" si="1"/>
        <v>145591</v>
      </c>
    </row>
    <row r="111" spans="1:11" x14ac:dyDescent="0.2">
      <c r="A111" t="s">
        <v>10</v>
      </c>
      <c r="B111">
        <v>2020</v>
      </c>
      <c r="C111" t="s">
        <v>31</v>
      </c>
      <c r="D111">
        <v>6</v>
      </c>
      <c r="E111">
        <v>21</v>
      </c>
      <c r="F111">
        <v>802359.3</v>
      </c>
      <c r="G111">
        <v>310953.01</v>
      </c>
      <c r="H111">
        <v>0</v>
      </c>
      <c r="I111">
        <v>942620</v>
      </c>
      <c r="J111">
        <v>374182</v>
      </c>
      <c r="K111">
        <f t="shared" si="1"/>
        <v>1316802</v>
      </c>
    </row>
    <row r="112" spans="1:11" x14ac:dyDescent="0.2">
      <c r="A112" t="s">
        <v>10</v>
      </c>
      <c r="B112">
        <v>2021</v>
      </c>
      <c r="C112" t="s">
        <v>32</v>
      </c>
      <c r="D112">
        <v>1</v>
      </c>
      <c r="E112">
        <v>27</v>
      </c>
      <c r="F112">
        <v>296601.96999999997</v>
      </c>
      <c r="G112">
        <v>26536.26</v>
      </c>
      <c r="H112">
        <v>0</v>
      </c>
      <c r="I112">
        <v>324978</v>
      </c>
      <c r="J112">
        <v>30792</v>
      </c>
      <c r="K112">
        <f t="shared" si="1"/>
        <v>355770</v>
      </c>
    </row>
    <row r="113" spans="1:11" x14ac:dyDescent="0.2">
      <c r="A113" t="s">
        <v>10</v>
      </c>
      <c r="B113">
        <v>2021</v>
      </c>
      <c r="C113" t="s">
        <v>32</v>
      </c>
      <c r="D113">
        <v>3</v>
      </c>
      <c r="E113">
        <v>9</v>
      </c>
      <c r="F113">
        <v>70881.91</v>
      </c>
      <c r="G113">
        <v>0</v>
      </c>
      <c r="H113">
        <v>0</v>
      </c>
      <c r="I113">
        <v>81829</v>
      </c>
      <c r="J113">
        <v>0</v>
      </c>
      <c r="K113">
        <f t="shared" si="1"/>
        <v>81829</v>
      </c>
    </row>
    <row r="114" spans="1:11" x14ac:dyDescent="0.2">
      <c r="A114" t="s">
        <v>10</v>
      </c>
      <c r="B114">
        <v>2021</v>
      </c>
      <c r="C114" t="s">
        <v>33</v>
      </c>
      <c r="D114">
        <v>1</v>
      </c>
      <c r="E114">
        <v>26</v>
      </c>
      <c r="F114">
        <v>850889.69</v>
      </c>
      <c r="G114">
        <v>54217.599999999999</v>
      </c>
      <c r="H114">
        <v>0</v>
      </c>
      <c r="I114">
        <v>885368</v>
      </c>
      <c r="J114">
        <v>69047</v>
      </c>
      <c r="K114">
        <f t="shared" si="1"/>
        <v>954415</v>
      </c>
    </row>
    <row r="115" spans="1:11" x14ac:dyDescent="0.2">
      <c r="A115" t="s">
        <v>10</v>
      </c>
      <c r="B115">
        <v>2021</v>
      </c>
      <c r="C115" t="s">
        <v>33</v>
      </c>
      <c r="D115">
        <v>3</v>
      </c>
      <c r="E115">
        <v>1</v>
      </c>
      <c r="F115">
        <v>116973.41</v>
      </c>
      <c r="G115">
        <v>0</v>
      </c>
      <c r="H115">
        <v>0</v>
      </c>
      <c r="I115">
        <v>166973</v>
      </c>
      <c r="J115">
        <v>0</v>
      </c>
      <c r="K115">
        <f t="shared" si="1"/>
        <v>166973</v>
      </c>
    </row>
    <row r="116" spans="1:11" x14ac:dyDescent="0.2">
      <c r="A116" t="s">
        <v>10</v>
      </c>
      <c r="B116">
        <v>2021</v>
      </c>
      <c r="C116" t="s">
        <v>33</v>
      </c>
      <c r="D116">
        <v>6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2">
      <c r="A117" t="s">
        <v>10</v>
      </c>
      <c r="B117">
        <v>2021</v>
      </c>
      <c r="C117" t="s">
        <v>34</v>
      </c>
      <c r="D117">
        <v>1</v>
      </c>
      <c r="E117">
        <v>23</v>
      </c>
      <c r="F117">
        <v>470085.29</v>
      </c>
      <c r="G117">
        <v>50874.18</v>
      </c>
      <c r="H117">
        <v>0</v>
      </c>
      <c r="I117">
        <v>456045</v>
      </c>
      <c r="J117">
        <v>68286</v>
      </c>
      <c r="K117">
        <f t="shared" si="1"/>
        <v>524331</v>
      </c>
    </row>
    <row r="118" spans="1:11" x14ac:dyDescent="0.2">
      <c r="A118" t="s">
        <v>10</v>
      </c>
      <c r="B118">
        <v>2021</v>
      </c>
      <c r="C118" t="s">
        <v>34</v>
      </c>
      <c r="D118">
        <v>2</v>
      </c>
      <c r="E118">
        <v>14</v>
      </c>
      <c r="F118">
        <v>284921.83</v>
      </c>
      <c r="G118">
        <v>0</v>
      </c>
      <c r="H118">
        <v>0</v>
      </c>
      <c r="I118">
        <v>297921</v>
      </c>
      <c r="J118">
        <v>0</v>
      </c>
      <c r="K118">
        <f t="shared" si="1"/>
        <v>297921</v>
      </c>
    </row>
    <row r="119" spans="1:11" x14ac:dyDescent="0.2">
      <c r="A119" t="s">
        <v>35</v>
      </c>
      <c r="B119">
        <v>1979</v>
      </c>
      <c r="C119" t="s">
        <v>12</v>
      </c>
      <c r="D119">
        <v>1</v>
      </c>
      <c r="E119">
        <v>461</v>
      </c>
      <c r="F119">
        <v>652634.02</v>
      </c>
      <c r="G119">
        <v>375963.95</v>
      </c>
      <c r="H119">
        <v>0</v>
      </c>
      <c r="I119">
        <v>818068</v>
      </c>
      <c r="J119">
        <v>579336</v>
      </c>
      <c r="K119">
        <f t="shared" si="1"/>
        <v>1397404</v>
      </c>
    </row>
    <row r="120" spans="1:11" x14ac:dyDescent="0.2">
      <c r="A120" t="s">
        <v>35</v>
      </c>
      <c r="B120">
        <v>1979</v>
      </c>
      <c r="C120" t="s">
        <v>12</v>
      </c>
      <c r="D120">
        <v>2</v>
      </c>
      <c r="E120">
        <v>31</v>
      </c>
      <c r="F120">
        <v>20634.3</v>
      </c>
      <c r="G120">
        <v>14241.63</v>
      </c>
      <c r="H120">
        <v>0</v>
      </c>
      <c r="I120">
        <v>28835</v>
      </c>
      <c r="J120">
        <v>19583</v>
      </c>
      <c r="K120">
        <f t="shared" si="1"/>
        <v>48418</v>
      </c>
    </row>
    <row r="121" spans="1:11" x14ac:dyDescent="0.2">
      <c r="A121" t="s">
        <v>35</v>
      </c>
      <c r="B121">
        <v>1979</v>
      </c>
      <c r="C121" t="s">
        <v>12</v>
      </c>
      <c r="D121">
        <v>3</v>
      </c>
      <c r="E121">
        <v>37</v>
      </c>
      <c r="F121">
        <v>39524.980000000003</v>
      </c>
      <c r="G121">
        <v>33664.79</v>
      </c>
      <c r="H121">
        <v>0</v>
      </c>
      <c r="I121">
        <v>52554</v>
      </c>
      <c r="J121">
        <v>43923</v>
      </c>
      <c r="K121">
        <f t="shared" si="1"/>
        <v>96477</v>
      </c>
    </row>
    <row r="122" spans="1:11" x14ac:dyDescent="0.2">
      <c r="A122" t="s">
        <v>35</v>
      </c>
      <c r="B122">
        <v>1979</v>
      </c>
      <c r="C122" t="s">
        <v>12</v>
      </c>
      <c r="D122">
        <v>4</v>
      </c>
      <c r="E122">
        <v>121</v>
      </c>
      <c r="F122">
        <v>191671.87</v>
      </c>
      <c r="G122">
        <v>603482.18000000005</v>
      </c>
      <c r="H122">
        <v>0</v>
      </c>
      <c r="I122">
        <v>222196</v>
      </c>
      <c r="J122">
        <v>903754</v>
      </c>
      <c r="K122">
        <f t="shared" si="1"/>
        <v>1125950</v>
      </c>
    </row>
    <row r="123" spans="1:11" x14ac:dyDescent="0.2">
      <c r="A123" t="s">
        <v>35</v>
      </c>
      <c r="B123">
        <v>1980</v>
      </c>
      <c r="C123" t="s">
        <v>13</v>
      </c>
      <c r="D123">
        <v>1</v>
      </c>
      <c r="E123">
        <v>683</v>
      </c>
      <c r="F123">
        <v>1819996.56</v>
      </c>
      <c r="G123">
        <v>443614.36</v>
      </c>
      <c r="H123">
        <v>0</v>
      </c>
      <c r="I123">
        <v>2039828</v>
      </c>
      <c r="J123">
        <v>581965</v>
      </c>
      <c r="K123">
        <f t="shared" si="1"/>
        <v>2621793</v>
      </c>
    </row>
    <row r="124" spans="1:11" x14ac:dyDescent="0.2">
      <c r="A124" t="s">
        <v>35</v>
      </c>
      <c r="B124">
        <v>1980</v>
      </c>
      <c r="C124" t="s">
        <v>13</v>
      </c>
      <c r="D124">
        <v>2</v>
      </c>
      <c r="E124">
        <v>19</v>
      </c>
      <c r="F124">
        <v>53228.959999999999</v>
      </c>
      <c r="G124">
        <v>3769.85</v>
      </c>
      <c r="H124">
        <v>0</v>
      </c>
      <c r="I124">
        <v>59499</v>
      </c>
      <c r="J124">
        <v>4451</v>
      </c>
      <c r="K124">
        <f t="shared" si="1"/>
        <v>63950</v>
      </c>
    </row>
    <row r="125" spans="1:11" x14ac:dyDescent="0.2">
      <c r="A125" t="s">
        <v>35</v>
      </c>
      <c r="B125">
        <v>1980</v>
      </c>
      <c r="C125" t="s">
        <v>13</v>
      </c>
      <c r="D125">
        <v>3</v>
      </c>
      <c r="E125">
        <v>2</v>
      </c>
      <c r="F125">
        <v>6987.98</v>
      </c>
      <c r="G125">
        <v>2224.5</v>
      </c>
      <c r="H125">
        <v>0</v>
      </c>
      <c r="I125">
        <v>7188</v>
      </c>
      <c r="J125">
        <v>2425</v>
      </c>
      <c r="K125">
        <f t="shared" si="1"/>
        <v>9613</v>
      </c>
    </row>
    <row r="126" spans="1:11" x14ac:dyDescent="0.2">
      <c r="A126" t="s">
        <v>35</v>
      </c>
      <c r="B126">
        <v>1980</v>
      </c>
      <c r="C126" t="s">
        <v>13</v>
      </c>
      <c r="D126">
        <v>4</v>
      </c>
      <c r="E126">
        <v>30</v>
      </c>
      <c r="F126">
        <v>10381.75</v>
      </c>
      <c r="G126">
        <v>58512.979999999901</v>
      </c>
      <c r="H126">
        <v>0</v>
      </c>
      <c r="I126">
        <v>13164</v>
      </c>
      <c r="J126">
        <v>128400</v>
      </c>
      <c r="K126">
        <f t="shared" si="1"/>
        <v>141564</v>
      </c>
    </row>
    <row r="127" spans="1:11" x14ac:dyDescent="0.2">
      <c r="A127" t="s">
        <v>35</v>
      </c>
      <c r="B127">
        <v>1980</v>
      </c>
      <c r="C127" t="s">
        <v>12</v>
      </c>
      <c r="D127">
        <v>1</v>
      </c>
      <c r="E127">
        <v>218</v>
      </c>
      <c r="F127">
        <v>238958.13</v>
      </c>
      <c r="G127">
        <v>230498.29</v>
      </c>
      <c r="H127">
        <v>0</v>
      </c>
      <c r="I127">
        <v>277001</v>
      </c>
      <c r="J127">
        <v>292468</v>
      </c>
      <c r="K127">
        <f t="shared" si="1"/>
        <v>569469</v>
      </c>
    </row>
    <row r="128" spans="1:11" x14ac:dyDescent="0.2">
      <c r="A128" t="s">
        <v>35</v>
      </c>
      <c r="B128">
        <v>1980</v>
      </c>
      <c r="C128" t="s">
        <v>12</v>
      </c>
      <c r="D128">
        <v>2</v>
      </c>
      <c r="E128">
        <v>15</v>
      </c>
      <c r="F128">
        <v>13803.95</v>
      </c>
      <c r="G128">
        <v>12107.65</v>
      </c>
      <c r="H128">
        <v>0</v>
      </c>
      <c r="I128">
        <v>16078</v>
      </c>
      <c r="J128">
        <v>20562</v>
      </c>
      <c r="K128">
        <f t="shared" si="1"/>
        <v>36640</v>
      </c>
    </row>
    <row r="129" spans="1:11" x14ac:dyDescent="0.2">
      <c r="A129" t="s">
        <v>35</v>
      </c>
      <c r="B129">
        <v>1980</v>
      </c>
      <c r="C129" t="s">
        <v>12</v>
      </c>
      <c r="D129">
        <v>3</v>
      </c>
      <c r="E129">
        <v>31</v>
      </c>
      <c r="F129">
        <v>86511</v>
      </c>
      <c r="G129">
        <v>45352.82</v>
      </c>
      <c r="H129">
        <v>0</v>
      </c>
      <c r="I129">
        <v>90219</v>
      </c>
      <c r="J129">
        <v>49561</v>
      </c>
      <c r="K129">
        <f t="shared" si="1"/>
        <v>139780</v>
      </c>
    </row>
    <row r="130" spans="1:11" x14ac:dyDescent="0.2">
      <c r="A130" t="s">
        <v>35</v>
      </c>
      <c r="B130">
        <v>1980</v>
      </c>
      <c r="C130" t="s">
        <v>12</v>
      </c>
      <c r="D130">
        <v>4</v>
      </c>
      <c r="E130">
        <v>55</v>
      </c>
      <c r="F130">
        <v>228474.61</v>
      </c>
      <c r="G130">
        <v>343518.46</v>
      </c>
      <c r="H130">
        <v>0</v>
      </c>
      <c r="I130">
        <v>302415</v>
      </c>
      <c r="J130">
        <v>451684</v>
      </c>
      <c r="K130">
        <f t="shared" si="1"/>
        <v>754099</v>
      </c>
    </row>
    <row r="131" spans="1:11" x14ac:dyDescent="0.2">
      <c r="A131" t="s">
        <v>35</v>
      </c>
      <c r="B131">
        <v>1982</v>
      </c>
      <c r="C131" t="s">
        <v>12</v>
      </c>
      <c r="D131">
        <v>1</v>
      </c>
      <c r="E131">
        <v>1211</v>
      </c>
      <c r="F131">
        <v>3023528.87</v>
      </c>
      <c r="G131">
        <v>1720510.99</v>
      </c>
      <c r="H131">
        <v>0</v>
      </c>
      <c r="I131">
        <v>3553721</v>
      </c>
      <c r="J131">
        <v>2629273</v>
      </c>
      <c r="K131">
        <f t="shared" ref="K131:K194" si="2">I131+J131</f>
        <v>6182994</v>
      </c>
    </row>
    <row r="132" spans="1:11" x14ac:dyDescent="0.2">
      <c r="A132" t="s">
        <v>35</v>
      </c>
      <c r="B132">
        <v>1982</v>
      </c>
      <c r="C132" t="s">
        <v>12</v>
      </c>
      <c r="D132">
        <v>2</v>
      </c>
      <c r="E132">
        <v>126</v>
      </c>
      <c r="F132">
        <v>204891.27</v>
      </c>
      <c r="G132">
        <v>141203.07</v>
      </c>
      <c r="H132">
        <v>0</v>
      </c>
      <c r="I132">
        <v>243331</v>
      </c>
      <c r="J132">
        <v>217360</v>
      </c>
      <c r="K132">
        <f t="shared" si="2"/>
        <v>460691</v>
      </c>
    </row>
    <row r="133" spans="1:11" x14ac:dyDescent="0.2">
      <c r="A133" t="s">
        <v>35</v>
      </c>
      <c r="B133">
        <v>1982</v>
      </c>
      <c r="C133" t="s">
        <v>12</v>
      </c>
      <c r="D133">
        <v>3</v>
      </c>
      <c r="E133">
        <v>108</v>
      </c>
      <c r="F133">
        <v>811767.17</v>
      </c>
      <c r="G133">
        <v>305575.57</v>
      </c>
      <c r="H133">
        <v>0</v>
      </c>
      <c r="I133">
        <v>1347054</v>
      </c>
      <c r="J133">
        <v>453488</v>
      </c>
      <c r="K133">
        <f t="shared" si="2"/>
        <v>1800542</v>
      </c>
    </row>
    <row r="134" spans="1:11" x14ac:dyDescent="0.2">
      <c r="A134" t="s">
        <v>35</v>
      </c>
      <c r="B134">
        <v>1982</v>
      </c>
      <c r="C134" t="s">
        <v>12</v>
      </c>
      <c r="D134">
        <v>4</v>
      </c>
      <c r="E134">
        <v>269</v>
      </c>
      <c r="F134">
        <v>1455329.25</v>
      </c>
      <c r="G134">
        <v>3349341.85</v>
      </c>
      <c r="H134">
        <v>0</v>
      </c>
      <c r="I134">
        <v>2180928</v>
      </c>
      <c r="J134">
        <v>5033113</v>
      </c>
      <c r="K134">
        <f t="shared" si="2"/>
        <v>7214041</v>
      </c>
    </row>
    <row r="135" spans="1:11" x14ac:dyDescent="0.2">
      <c r="A135" t="s">
        <v>35</v>
      </c>
      <c r="B135">
        <v>1984</v>
      </c>
      <c r="C135" t="s">
        <v>13</v>
      </c>
      <c r="D135">
        <v>1</v>
      </c>
      <c r="E135">
        <v>239</v>
      </c>
      <c r="F135">
        <v>1170700.48</v>
      </c>
      <c r="G135">
        <v>302155.95</v>
      </c>
      <c r="H135">
        <v>0</v>
      </c>
      <c r="I135">
        <v>1516459</v>
      </c>
      <c r="J135">
        <v>453324</v>
      </c>
      <c r="K135">
        <f t="shared" si="2"/>
        <v>1969783</v>
      </c>
    </row>
    <row r="136" spans="1:11" x14ac:dyDescent="0.2">
      <c r="A136" t="s">
        <v>35</v>
      </c>
      <c r="B136">
        <v>1984</v>
      </c>
      <c r="C136" t="s">
        <v>13</v>
      </c>
      <c r="D136">
        <v>2</v>
      </c>
      <c r="E136">
        <v>30</v>
      </c>
      <c r="F136">
        <v>232961.56</v>
      </c>
      <c r="G136">
        <v>20653.9899999999</v>
      </c>
      <c r="H136">
        <v>0</v>
      </c>
      <c r="I136">
        <v>261588</v>
      </c>
      <c r="J136">
        <v>30740</v>
      </c>
      <c r="K136">
        <f t="shared" si="2"/>
        <v>292328</v>
      </c>
    </row>
    <row r="137" spans="1:11" x14ac:dyDescent="0.2">
      <c r="A137" t="s">
        <v>35</v>
      </c>
      <c r="B137">
        <v>1984</v>
      </c>
      <c r="C137" t="s">
        <v>13</v>
      </c>
      <c r="D137">
        <v>3</v>
      </c>
      <c r="E137">
        <v>7</v>
      </c>
      <c r="F137">
        <v>5544.75</v>
      </c>
      <c r="G137">
        <v>110</v>
      </c>
      <c r="H137">
        <v>0</v>
      </c>
      <c r="I137">
        <v>9238</v>
      </c>
      <c r="J137">
        <v>610</v>
      </c>
      <c r="K137">
        <f t="shared" si="2"/>
        <v>9848</v>
      </c>
    </row>
    <row r="138" spans="1:11" x14ac:dyDescent="0.2">
      <c r="A138" t="s">
        <v>35</v>
      </c>
      <c r="B138">
        <v>1984</v>
      </c>
      <c r="C138" t="s">
        <v>13</v>
      </c>
      <c r="D138">
        <v>4</v>
      </c>
      <c r="E138">
        <v>82</v>
      </c>
      <c r="F138">
        <v>1162703.02</v>
      </c>
      <c r="G138">
        <v>594344.56999999995</v>
      </c>
      <c r="H138">
        <v>0</v>
      </c>
      <c r="I138">
        <v>1318272</v>
      </c>
      <c r="J138">
        <v>932651</v>
      </c>
      <c r="K138">
        <f t="shared" si="2"/>
        <v>2250923</v>
      </c>
    </row>
    <row r="139" spans="1:11" x14ac:dyDescent="0.2">
      <c r="A139" t="s">
        <v>35</v>
      </c>
      <c r="B139">
        <v>1985</v>
      </c>
      <c r="C139" t="s">
        <v>36</v>
      </c>
      <c r="D139">
        <v>1</v>
      </c>
      <c r="E139">
        <v>744</v>
      </c>
      <c r="F139">
        <v>3435932.64</v>
      </c>
      <c r="G139">
        <v>512560.27</v>
      </c>
      <c r="H139">
        <v>0</v>
      </c>
      <c r="I139">
        <v>4152794</v>
      </c>
      <c r="J139">
        <v>750204</v>
      </c>
      <c r="K139">
        <f t="shared" si="2"/>
        <v>4902998</v>
      </c>
    </row>
    <row r="140" spans="1:11" x14ac:dyDescent="0.2">
      <c r="A140" t="s">
        <v>35</v>
      </c>
      <c r="B140">
        <v>1985</v>
      </c>
      <c r="C140" t="s">
        <v>36</v>
      </c>
      <c r="D140">
        <v>2</v>
      </c>
      <c r="E140">
        <v>28</v>
      </c>
      <c r="F140">
        <v>160268.4</v>
      </c>
      <c r="G140">
        <v>35710</v>
      </c>
      <c r="H140">
        <v>0</v>
      </c>
      <c r="I140">
        <v>186441</v>
      </c>
      <c r="J140">
        <v>42617</v>
      </c>
      <c r="K140">
        <f t="shared" si="2"/>
        <v>229058</v>
      </c>
    </row>
    <row r="141" spans="1:11" x14ac:dyDescent="0.2">
      <c r="A141" t="s">
        <v>35</v>
      </c>
      <c r="B141">
        <v>1985</v>
      </c>
      <c r="C141" t="s">
        <v>36</v>
      </c>
      <c r="D141">
        <v>3</v>
      </c>
      <c r="E141">
        <v>10</v>
      </c>
      <c r="F141">
        <v>25787.65</v>
      </c>
      <c r="G141">
        <v>6945.87</v>
      </c>
      <c r="H141">
        <v>0</v>
      </c>
      <c r="I141">
        <v>34143</v>
      </c>
      <c r="J141">
        <v>8705</v>
      </c>
      <c r="K141">
        <f t="shared" si="2"/>
        <v>42848</v>
      </c>
    </row>
    <row r="142" spans="1:11" x14ac:dyDescent="0.2">
      <c r="A142" t="s">
        <v>35</v>
      </c>
      <c r="B142">
        <v>1985</v>
      </c>
      <c r="C142" t="s">
        <v>36</v>
      </c>
      <c r="D142">
        <v>4</v>
      </c>
      <c r="E142">
        <v>44</v>
      </c>
      <c r="F142">
        <v>385725.46</v>
      </c>
      <c r="G142">
        <v>59473.24</v>
      </c>
      <c r="H142">
        <v>0</v>
      </c>
      <c r="I142">
        <v>516050</v>
      </c>
      <c r="J142">
        <v>74083</v>
      </c>
      <c r="K142">
        <f t="shared" si="2"/>
        <v>590133</v>
      </c>
    </row>
    <row r="143" spans="1:11" x14ac:dyDescent="0.2">
      <c r="A143" t="s">
        <v>35</v>
      </c>
      <c r="B143">
        <v>1985</v>
      </c>
      <c r="C143" t="s">
        <v>36</v>
      </c>
      <c r="D143">
        <v>6</v>
      </c>
      <c r="E143">
        <v>1</v>
      </c>
      <c r="F143">
        <v>0</v>
      </c>
      <c r="G143">
        <v>6237.41</v>
      </c>
      <c r="H143">
        <v>0</v>
      </c>
      <c r="I143">
        <v>0</v>
      </c>
      <c r="J143">
        <v>6738</v>
      </c>
      <c r="K143">
        <f t="shared" si="2"/>
        <v>6738</v>
      </c>
    </row>
    <row r="144" spans="1:11" x14ac:dyDescent="0.2">
      <c r="A144" t="s">
        <v>35</v>
      </c>
      <c r="B144">
        <v>1987</v>
      </c>
      <c r="C144" t="s">
        <v>13</v>
      </c>
      <c r="D144">
        <v>1</v>
      </c>
      <c r="E144">
        <v>115</v>
      </c>
      <c r="F144">
        <v>252726.59</v>
      </c>
      <c r="G144">
        <v>98197.69</v>
      </c>
      <c r="H144">
        <v>0</v>
      </c>
      <c r="I144">
        <v>311593</v>
      </c>
      <c r="J144">
        <v>143162</v>
      </c>
      <c r="K144">
        <f t="shared" si="2"/>
        <v>454755</v>
      </c>
    </row>
    <row r="145" spans="1:11" x14ac:dyDescent="0.2">
      <c r="A145" t="s">
        <v>35</v>
      </c>
      <c r="B145">
        <v>1987</v>
      </c>
      <c r="C145" t="s">
        <v>13</v>
      </c>
      <c r="D145">
        <v>2</v>
      </c>
      <c r="E145">
        <v>6</v>
      </c>
      <c r="F145">
        <v>1846.1</v>
      </c>
      <c r="G145">
        <v>0</v>
      </c>
      <c r="H145">
        <v>0</v>
      </c>
      <c r="I145">
        <v>4515</v>
      </c>
      <c r="J145">
        <v>0</v>
      </c>
      <c r="K145">
        <f t="shared" si="2"/>
        <v>4515</v>
      </c>
    </row>
    <row r="146" spans="1:11" x14ac:dyDescent="0.2">
      <c r="A146" t="s">
        <v>35</v>
      </c>
      <c r="B146">
        <v>1987</v>
      </c>
      <c r="C146" t="s">
        <v>13</v>
      </c>
      <c r="D146">
        <v>3</v>
      </c>
      <c r="E146">
        <v>8</v>
      </c>
      <c r="F146">
        <v>59614.93</v>
      </c>
      <c r="G146">
        <v>586.5</v>
      </c>
      <c r="H146">
        <v>0</v>
      </c>
      <c r="I146">
        <v>62741</v>
      </c>
      <c r="J146">
        <v>1587</v>
      </c>
      <c r="K146">
        <f t="shared" si="2"/>
        <v>64328</v>
      </c>
    </row>
    <row r="147" spans="1:11" x14ac:dyDescent="0.2">
      <c r="A147" t="s">
        <v>35</v>
      </c>
      <c r="B147">
        <v>1987</v>
      </c>
      <c r="C147" t="s">
        <v>13</v>
      </c>
      <c r="D147">
        <v>4</v>
      </c>
      <c r="E147">
        <v>43</v>
      </c>
      <c r="F147">
        <v>251462.98</v>
      </c>
      <c r="G147">
        <v>154963.57999999999</v>
      </c>
      <c r="H147">
        <v>0</v>
      </c>
      <c r="I147">
        <v>270572</v>
      </c>
      <c r="J147">
        <v>172378</v>
      </c>
      <c r="K147">
        <f t="shared" si="2"/>
        <v>442950</v>
      </c>
    </row>
    <row r="148" spans="1:11" x14ac:dyDescent="0.2">
      <c r="A148" t="s">
        <v>35</v>
      </c>
      <c r="B148">
        <v>1991</v>
      </c>
      <c r="C148" t="s">
        <v>37</v>
      </c>
      <c r="D148">
        <v>1</v>
      </c>
      <c r="E148">
        <v>280</v>
      </c>
      <c r="F148">
        <v>899022.76</v>
      </c>
      <c r="G148">
        <v>222419.73</v>
      </c>
      <c r="H148">
        <v>0</v>
      </c>
      <c r="I148">
        <v>1303750</v>
      </c>
      <c r="J148">
        <v>326686</v>
      </c>
      <c r="K148">
        <f t="shared" si="2"/>
        <v>1630436</v>
      </c>
    </row>
    <row r="149" spans="1:11" x14ac:dyDescent="0.2">
      <c r="A149" t="s">
        <v>35</v>
      </c>
      <c r="B149">
        <v>1991</v>
      </c>
      <c r="C149" t="s">
        <v>37</v>
      </c>
      <c r="D149">
        <v>2</v>
      </c>
      <c r="E149">
        <v>20</v>
      </c>
      <c r="F149">
        <v>50866.78</v>
      </c>
      <c r="G149">
        <v>12982.529999999901</v>
      </c>
      <c r="H149">
        <v>0</v>
      </c>
      <c r="I149">
        <v>61404</v>
      </c>
      <c r="J149">
        <v>15484</v>
      </c>
      <c r="K149">
        <f t="shared" si="2"/>
        <v>76888</v>
      </c>
    </row>
    <row r="150" spans="1:11" x14ac:dyDescent="0.2">
      <c r="A150" t="s">
        <v>35</v>
      </c>
      <c r="B150">
        <v>1991</v>
      </c>
      <c r="C150" t="s">
        <v>37</v>
      </c>
      <c r="D150">
        <v>3</v>
      </c>
      <c r="E150">
        <v>2</v>
      </c>
      <c r="F150">
        <v>6544.44</v>
      </c>
      <c r="G150">
        <v>0</v>
      </c>
      <c r="H150">
        <v>0</v>
      </c>
      <c r="I150">
        <v>7044</v>
      </c>
      <c r="J150">
        <v>0</v>
      </c>
      <c r="K150">
        <f t="shared" si="2"/>
        <v>7044</v>
      </c>
    </row>
    <row r="151" spans="1:11" x14ac:dyDescent="0.2">
      <c r="A151" t="s">
        <v>35</v>
      </c>
      <c r="B151">
        <v>1991</v>
      </c>
      <c r="C151" t="s">
        <v>37</v>
      </c>
      <c r="D151">
        <v>4</v>
      </c>
      <c r="E151">
        <v>32</v>
      </c>
      <c r="F151">
        <v>309616.62</v>
      </c>
      <c r="G151">
        <v>198606.5</v>
      </c>
      <c r="H151">
        <v>0</v>
      </c>
      <c r="I151">
        <v>368638</v>
      </c>
      <c r="J151">
        <v>273623</v>
      </c>
      <c r="K151">
        <f t="shared" si="2"/>
        <v>642261</v>
      </c>
    </row>
    <row r="152" spans="1:11" x14ac:dyDescent="0.2">
      <c r="A152" t="s">
        <v>35</v>
      </c>
      <c r="B152">
        <v>1991</v>
      </c>
      <c r="C152" t="s">
        <v>37</v>
      </c>
      <c r="D152">
        <v>6</v>
      </c>
      <c r="E152">
        <v>1</v>
      </c>
      <c r="F152">
        <v>1187.78</v>
      </c>
      <c r="G152">
        <v>0</v>
      </c>
      <c r="H152">
        <v>0</v>
      </c>
      <c r="I152">
        <v>1688</v>
      </c>
      <c r="J152">
        <v>0</v>
      </c>
      <c r="K152">
        <f t="shared" si="2"/>
        <v>1688</v>
      </c>
    </row>
    <row r="153" spans="1:11" x14ac:dyDescent="0.2">
      <c r="A153" t="s">
        <v>35</v>
      </c>
      <c r="B153">
        <v>1992</v>
      </c>
      <c r="C153" t="s">
        <v>38</v>
      </c>
      <c r="D153">
        <v>1</v>
      </c>
      <c r="E153">
        <v>2163</v>
      </c>
      <c r="F153">
        <v>29956426.420000002</v>
      </c>
      <c r="G153">
        <v>5100802.82</v>
      </c>
      <c r="H153">
        <v>0</v>
      </c>
      <c r="I153">
        <v>33991133</v>
      </c>
      <c r="J153">
        <v>6628489</v>
      </c>
      <c r="K153">
        <f t="shared" si="2"/>
        <v>40619622</v>
      </c>
    </row>
    <row r="154" spans="1:11" x14ac:dyDescent="0.2">
      <c r="A154" t="s">
        <v>35</v>
      </c>
      <c r="B154">
        <v>1992</v>
      </c>
      <c r="C154" t="s">
        <v>38</v>
      </c>
      <c r="D154">
        <v>2</v>
      </c>
      <c r="E154">
        <v>81</v>
      </c>
      <c r="F154">
        <v>823352.91</v>
      </c>
      <c r="G154">
        <v>29594.639999999999</v>
      </c>
      <c r="H154">
        <v>0</v>
      </c>
      <c r="I154">
        <v>939545</v>
      </c>
      <c r="J154">
        <v>42015</v>
      </c>
      <c r="K154">
        <f t="shared" si="2"/>
        <v>981560</v>
      </c>
    </row>
    <row r="155" spans="1:11" x14ac:dyDescent="0.2">
      <c r="A155" t="s">
        <v>35</v>
      </c>
      <c r="B155">
        <v>1992</v>
      </c>
      <c r="C155" t="s">
        <v>38</v>
      </c>
      <c r="D155">
        <v>3</v>
      </c>
      <c r="E155">
        <v>50</v>
      </c>
      <c r="F155">
        <v>150876.19</v>
      </c>
      <c r="G155">
        <v>24717.89</v>
      </c>
      <c r="H155">
        <v>0</v>
      </c>
      <c r="I155">
        <v>168958</v>
      </c>
      <c r="J155">
        <v>28281</v>
      </c>
      <c r="K155">
        <f t="shared" si="2"/>
        <v>197239</v>
      </c>
    </row>
    <row r="156" spans="1:11" x14ac:dyDescent="0.2">
      <c r="A156" t="s">
        <v>35</v>
      </c>
      <c r="B156">
        <v>1992</v>
      </c>
      <c r="C156" t="s">
        <v>38</v>
      </c>
      <c r="D156">
        <v>4</v>
      </c>
      <c r="E156">
        <v>126</v>
      </c>
      <c r="F156">
        <v>2414041.59</v>
      </c>
      <c r="G156">
        <v>652677.13</v>
      </c>
      <c r="H156">
        <v>0</v>
      </c>
      <c r="I156">
        <v>2823239</v>
      </c>
      <c r="J156">
        <v>746636</v>
      </c>
      <c r="K156">
        <f t="shared" si="2"/>
        <v>3569875</v>
      </c>
    </row>
    <row r="157" spans="1:11" x14ac:dyDescent="0.2">
      <c r="A157" t="s">
        <v>35</v>
      </c>
      <c r="B157">
        <v>1992</v>
      </c>
      <c r="C157" t="s">
        <v>38</v>
      </c>
      <c r="D157">
        <v>6</v>
      </c>
      <c r="E157">
        <v>6</v>
      </c>
      <c r="F157">
        <v>71497.789999999994</v>
      </c>
      <c r="G157">
        <v>3622.36</v>
      </c>
      <c r="H157">
        <v>0</v>
      </c>
      <c r="I157">
        <v>75999</v>
      </c>
      <c r="J157">
        <v>4123</v>
      </c>
      <c r="K157">
        <f t="shared" si="2"/>
        <v>80122</v>
      </c>
    </row>
    <row r="158" spans="1:11" x14ac:dyDescent="0.2">
      <c r="A158" t="s">
        <v>35</v>
      </c>
      <c r="B158">
        <v>1992</v>
      </c>
      <c r="C158" t="s">
        <v>13</v>
      </c>
      <c r="D158">
        <v>1</v>
      </c>
      <c r="E158">
        <v>205</v>
      </c>
      <c r="F158">
        <v>1192934.08</v>
      </c>
      <c r="G158">
        <v>440713.13</v>
      </c>
      <c r="H158">
        <v>0</v>
      </c>
      <c r="I158">
        <v>1649970</v>
      </c>
      <c r="J158">
        <v>6565753</v>
      </c>
      <c r="K158">
        <f t="shared" si="2"/>
        <v>8215723</v>
      </c>
    </row>
    <row r="159" spans="1:11" x14ac:dyDescent="0.2">
      <c r="A159" t="s">
        <v>35</v>
      </c>
      <c r="B159">
        <v>1992</v>
      </c>
      <c r="C159" t="s">
        <v>13</v>
      </c>
      <c r="D159">
        <v>2</v>
      </c>
      <c r="E159">
        <v>21</v>
      </c>
      <c r="F159">
        <v>137793.71</v>
      </c>
      <c r="G159">
        <v>1500</v>
      </c>
      <c r="H159">
        <v>0</v>
      </c>
      <c r="I159">
        <v>192791</v>
      </c>
      <c r="J159">
        <v>3170</v>
      </c>
      <c r="K159">
        <f t="shared" si="2"/>
        <v>195961</v>
      </c>
    </row>
    <row r="160" spans="1:11" x14ac:dyDescent="0.2">
      <c r="A160" t="s">
        <v>35</v>
      </c>
      <c r="B160">
        <v>1992</v>
      </c>
      <c r="C160" t="s">
        <v>13</v>
      </c>
      <c r="D160">
        <v>3</v>
      </c>
      <c r="E160">
        <v>2</v>
      </c>
      <c r="F160">
        <v>35954.36</v>
      </c>
      <c r="G160">
        <v>0</v>
      </c>
      <c r="H160">
        <v>0</v>
      </c>
      <c r="I160">
        <v>37665</v>
      </c>
      <c r="J160">
        <v>0</v>
      </c>
      <c r="K160">
        <f t="shared" si="2"/>
        <v>37665</v>
      </c>
    </row>
    <row r="161" spans="1:11" x14ac:dyDescent="0.2">
      <c r="A161" t="s">
        <v>35</v>
      </c>
      <c r="B161">
        <v>1992</v>
      </c>
      <c r="C161" t="s">
        <v>13</v>
      </c>
      <c r="D161">
        <v>4</v>
      </c>
      <c r="E161">
        <v>45</v>
      </c>
      <c r="F161">
        <v>825808.45</v>
      </c>
      <c r="G161">
        <v>769646.01</v>
      </c>
      <c r="H161">
        <v>0</v>
      </c>
      <c r="I161">
        <v>1337005</v>
      </c>
      <c r="J161">
        <v>1431407</v>
      </c>
      <c r="K161">
        <f t="shared" si="2"/>
        <v>2768412</v>
      </c>
    </row>
    <row r="162" spans="1:11" x14ac:dyDescent="0.2">
      <c r="A162" t="s">
        <v>35</v>
      </c>
      <c r="B162">
        <v>1992</v>
      </c>
      <c r="C162" t="s">
        <v>13</v>
      </c>
      <c r="D162">
        <v>6</v>
      </c>
      <c r="E162">
        <v>2</v>
      </c>
      <c r="F162">
        <v>11520.58</v>
      </c>
      <c r="G162">
        <v>7305.85</v>
      </c>
      <c r="H162">
        <v>0</v>
      </c>
      <c r="I162">
        <v>13878</v>
      </c>
      <c r="J162">
        <v>7806</v>
      </c>
      <c r="K162">
        <f t="shared" si="2"/>
        <v>21684</v>
      </c>
    </row>
    <row r="163" spans="1:11" x14ac:dyDescent="0.2">
      <c r="A163" t="s">
        <v>35</v>
      </c>
      <c r="B163">
        <v>1996</v>
      </c>
      <c r="C163" t="s">
        <v>13</v>
      </c>
      <c r="D163">
        <v>1</v>
      </c>
      <c r="E163">
        <v>364</v>
      </c>
      <c r="F163">
        <v>2296742.7200000002</v>
      </c>
      <c r="G163">
        <v>482508.93</v>
      </c>
      <c r="H163">
        <v>0</v>
      </c>
      <c r="I163">
        <v>2836044</v>
      </c>
      <c r="J163">
        <v>642848</v>
      </c>
      <c r="K163">
        <f t="shared" si="2"/>
        <v>3478892</v>
      </c>
    </row>
    <row r="164" spans="1:11" x14ac:dyDescent="0.2">
      <c r="A164" t="s">
        <v>35</v>
      </c>
      <c r="B164">
        <v>1996</v>
      </c>
      <c r="C164" t="s">
        <v>13</v>
      </c>
      <c r="D164">
        <v>2</v>
      </c>
      <c r="E164">
        <v>20</v>
      </c>
      <c r="F164">
        <v>75319.22</v>
      </c>
      <c r="G164">
        <v>18199.16</v>
      </c>
      <c r="H164">
        <v>0</v>
      </c>
      <c r="I164">
        <v>2371465</v>
      </c>
      <c r="J164">
        <v>23969</v>
      </c>
      <c r="K164">
        <f t="shared" si="2"/>
        <v>2395434</v>
      </c>
    </row>
    <row r="165" spans="1:11" x14ac:dyDescent="0.2">
      <c r="A165" t="s">
        <v>35</v>
      </c>
      <c r="B165">
        <v>1996</v>
      </c>
      <c r="C165" t="s">
        <v>13</v>
      </c>
      <c r="D165">
        <v>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2">
      <c r="A166" t="s">
        <v>35</v>
      </c>
      <c r="B166">
        <v>1996</v>
      </c>
      <c r="C166" t="s">
        <v>13</v>
      </c>
      <c r="D166">
        <v>4</v>
      </c>
      <c r="E166">
        <v>18</v>
      </c>
      <c r="F166">
        <v>152355.51</v>
      </c>
      <c r="G166">
        <v>172971.93</v>
      </c>
      <c r="H166">
        <v>0</v>
      </c>
      <c r="I166">
        <v>187857</v>
      </c>
      <c r="J166">
        <v>201592</v>
      </c>
      <c r="K166">
        <f t="shared" si="2"/>
        <v>389449</v>
      </c>
    </row>
    <row r="167" spans="1:11" x14ac:dyDescent="0.2">
      <c r="A167" t="s">
        <v>35</v>
      </c>
      <c r="B167">
        <v>1999</v>
      </c>
      <c r="C167" t="s">
        <v>39</v>
      </c>
      <c r="D167">
        <v>1</v>
      </c>
      <c r="E167">
        <v>114</v>
      </c>
      <c r="F167">
        <v>832023.61</v>
      </c>
      <c r="G167">
        <v>137672.41</v>
      </c>
      <c r="H167">
        <v>0</v>
      </c>
      <c r="I167">
        <v>973284</v>
      </c>
      <c r="J167">
        <v>167071</v>
      </c>
      <c r="K167">
        <f t="shared" si="2"/>
        <v>1140355</v>
      </c>
    </row>
    <row r="168" spans="1:11" x14ac:dyDescent="0.2">
      <c r="A168" t="s">
        <v>35</v>
      </c>
      <c r="B168">
        <v>1999</v>
      </c>
      <c r="C168" t="s">
        <v>39</v>
      </c>
      <c r="D168">
        <v>2</v>
      </c>
      <c r="E168">
        <v>15</v>
      </c>
      <c r="F168">
        <v>95279.92</v>
      </c>
      <c r="G168">
        <v>0</v>
      </c>
      <c r="H168">
        <v>0</v>
      </c>
      <c r="I168">
        <v>137986</v>
      </c>
      <c r="J168">
        <v>0</v>
      </c>
      <c r="K168">
        <f t="shared" si="2"/>
        <v>137986</v>
      </c>
    </row>
    <row r="169" spans="1:11" x14ac:dyDescent="0.2">
      <c r="A169" t="s">
        <v>35</v>
      </c>
      <c r="B169">
        <v>1999</v>
      </c>
      <c r="C169" t="s">
        <v>39</v>
      </c>
      <c r="D169">
        <v>3</v>
      </c>
      <c r="E169">
        <v>7</v>
      </c>
      <c r="F169">
        <v>21761.35</v>
      </c>
      <c r="G169">
        <v>0</v>
      </c>
      <c r="H169">
        <v>0</v>
      </c>
      <c r="I169">
        <v>27156</v>
      </c>
      <c r="J169">
        <v>0</v>
      </c>
      <c r="K169">
        <f t="shared" si="2"/>
        <v>27156</v>
      </c>
    </row>
    <row r="170" spans="1:11" x14ac:dyDescent="0.2">
      <c r="A170" t="s">
        <v>35</v>
      </c>
      <c r="B170">
        <v>1999</v>
      </c>
      <c r="C170" t="s">
        <v>39</v>
      </c>
      <c r="D170">
        <v>4</v>
      </c>
      <c r="E170">
        <v>42</v>
      </c>
      <c r="F170">
        <v>1516059.47</v>
      </c>
      <c r="G170">
        <v>937231.57</v>
      </c>
      <c r="H170">
        <v>0</v>
      </c>
      <c r="I170">
        <v>1739186</v>
      </c>
      <c r="J170">
        <v>1197691</v>
      </c>
      <c r="K170">
        <f t="shared" si="2"/>
        <v>2936877</v>
      </c>
    </row>
    <row r="171" spans="1:11" x14ac:dyDescent="0.2">
      <c r="A171" t="s">
        <v>35</v>
      </c>
      <c r="B171">
        <v>1999</v>
      </c>
      <c r="C171" t="s">
        <v>39</v>
      </c>
      <c r="D171">
        <v>6</v>
      </c>
      <c r="E171">
        <v>5</v>
      </c>
      <c r="F171">
        <v>151710.91</v>
      </c>
      <c r="G171">
        <v>87292.36</v>
      </c>
      <c r="H171">
        <v>0</v>
      </c>
      <c r="I171">
        <v>154742</v>
      </c>
      <c r="J171">
        <v>90344</v>
      </c>
      <c r="K171">
        <f t="shared" si="2"/>
        <v>245086</v>
      </c>
    </row>
    <row r="172" spans="1:11" x14ac:dyDescent="0.2">
      <c r="A172" t="s">
        <v>35</v>
      </c>
      <c r="B172">
        <v>2010</v>
      </c>
      <c r="C172" t="s">
        <v>40</v>
      </c>
      <c r="D172">
        <v>1</v>
      </c>
      <c r="E172">
        <v>726</v>
      </c>
      <c r="F172">
        <v>5361513.9400000004</v>
      </c>
      <c r="G172">
        <v>509050.67</v>
      </c>
      <c r="H172">
        <v>30000</v>
      </c>
      <c r="I172">
        <v>5997715</v>
      </c>
      <c r="J172">
        <v>659304</v>
      </c>
      <c r="K172">
        <f t="shared" si="2"/>
        <v>6657019</v>
      </c>
    </row>
    <row r="173" spans="1:11" x14ac:dyDescent="0.2">
      <c r="A173" t="s">
        <v>35</v>
      </c>
      <c r="B173">
        <v>2010</v>
      </c>
      <c r="C173" t="s">
        <v>40</v>
      </c>
      <c r="D173">
        <v>2</v>
      </c>
      <c r="E173">
        <v>53</v>
      </c>
      <c r="F173">
        <v>369562</v>
      </c>
      <c r="G173">
        <v>11380.73</v>
      </c>
      <c r="H173">
        <v>0</v>
      </c>
      <c r="I173">
        <v>460381</v>
      </c>
      <c r="J173">
        <v>15955</v>
      </c>
      <c r="K173">
        <f t="shared" si="2"/>
        <v>476336</v>
      </c>
    </row>
    <row r="174" spans="1:11" x14ac:dyDescent="0.2">
      <c r="A174" t="s">
        <v>35</v>
      </c>
      <c r="B174">
        <v>2010</v>
      </c>
      <c r="C174" t="s">
        <v>40</v>
      </c>
      <c r="D174">
        <v>3</v>
      </c>
      <c r="E174">
        <v>18</v>
      </c>
      <c r="F174">
        <v>176682.86</v>
      </c>
      <c r="G174">
        <v>0</v>
      </c>
      <c r="H174">
        <v>0</v>
      </c>
      <c r="I174">
        <v>217190</v>
      </c>
      <c r="J174">
        <v>0</v>
      </c>
      <c r="K174">
        <f t="shared" si="2"/>
        <v>217190</v>
      </c>
    </row>
    <row r="175" spans="1:11" x14ac:dyDescent="0.2">
      <c r="A175" t="s">
        <v>35</v>
      </c>
      <c r="B175">
        <v>2010</v>
      </c>
      <c r="C175" t="s">
        <v>40</v>
      </c>
      <c r="D175">
        <v>4</v>
      </c>
      <c r="E175">
        <v>52</v>
      </c>
      <c r="F175">
        <v>1083157.47</v>
      </c>
      <c r="G175">
        <v>733652.36</v>
      </c>
      <c r="H175">
        <v>0</v>
      </c>
      <c r="I175">
        <v>1154022</v>
      </c>
      <c r="J175">
        <v>963756</v>
      </c>
      <c r="K175">
        <f t="shared" si="2"/>
        <v>2117778</v>
      </c>
    </row>
    <row r="176" spans="1:11" x14ac:dyDescent="0.2">
      <c r="A176" t="s">
        <v>35</v>
      </c>
      <c r="B176">
        <v>2010</v>
      </c>
      <c r="C176" t="s">
        <v>40</v>
      </c>
      <c r="D176">
        <v>6</v>
      </c>
      <c r="E176">
        <v>16</v>
      </c>
      <c r="F176">
        <v>161679.07</v>
      </c>
      <c r="G176">
        <v>16617.86</v>
      </c>
      <c r="H176">
        <v>0</v>
      </c>
      <c r="I176">
        <v>182607</v>
      </c>
      <c r="J176">
        <v>22118</v>
      </c>
      <c r="K176">
        <f t="shared" si="2"/>
        <v>204725</v>
      </c>
    </row>
    <row r="177" spans="1:11" x14ac:dyDescent="0.2">
      <c r="A177" t="s">
        <v>35</v>
      </c>
      <c r="B177">
        <v>2011</v>
      </c>
      <c r="C177" t="s">
        <v>41</v>
      </c>
      <c r="D177">
        <v>1</v>
      </c>
      <c r="E177">
        <v>3075</v>
      </c>
      <c r="F177">
        <v>65114309.649999999</v>
      </c>
      <c r="G177">
        <v>5450637.8600000003</v>
      </c>
      <c r="H177">
        <v>1850183.97</v>
      </c>
      <c r="I177">
        <v>70279495</v>
      </c>
      <c r="J177">
        <v>7001612</v>
      </c>
      <c r="K177">
        <f t="shared" si="2"/>
        <v>77281107</v>
      </c>
    </row>
    <row r="178" spans="1:11" x14ac:dyDescent="0.2">
      <c r="A178" t="s">
        <v>35</v>
      </c>
      <c r="B178">
        <v>2011</v>
      </c>
      <c r="C178" t="s">
        <v>41</v>
      </c>
      <c r="D178">
        <v>2</v>
      </c>
      <c r="E178">
        <v>183</v>
      </c>
      <c r="F178">
        <v>3725270.85</v>
      </c>
      <c r="G178">
        <v>264523.3</v>
      </c>
      <c r="H178">
        <v>76314.09</v>
      </c>
      <c r="I178">
        <v>4103656</v>
      </c>
      <c r="J178">
        <v>316737</v>
      </c>
      <c r="K178">
        <f t="shared" si="2"/>
        <v>4420393</v>
      </c>
    </row>
    <row r="179" spans="1:11" x14ac:dyDescent="0.2">
      <c r="A179" t="s">
        <v>35</v>
      </c>
      <c r="B179">
        <v>2011</v>
      </c>
      <c r="C179" t="s">
        <v>41</v>
      </c>
      <c r="D179">
        <v>3</v>
      </c>
      <c r="E179">
        <v>55</v>
      </c>
      <c r="F179">
        <v>1264782.6099999901</v>
      </c>
      <c r="G179">
        <v>49828.99</v>
      </c>
      <c r="H179">
        <v>30000</v>
      </c>
      <c r="I179">
        <v>1385811</v>
      </c>
      <c r="J179">
        <v>71573</v>
      </c>
      <c r="K179">
        <f t="shared" si="2"/>
        <v>1457384</v>
      </c>
    </row>
    <row r="180" spans="1:11" x14ac:dyDescent="0.2">
      <c r="A180" t="s">
        <v>35</v>
      </c>
      <c r="B180">
        <v>2011</v>
      </c>
      <c r="C180" t="s">
        <v>41</v>
      </c>
      <c r="D180">
        <v>4</v>
      </c>
      <c r="E180">
        <v>144</v>
      </c>
      <c r="F180">
        <v>7463796.3300000001</v>
      </c>
      <c r="G180">
        <v>1741436.94</v>
      </c>
      <c r="H180">
        <v>0</v>
      </c>
      <c r="I180">
        <v>8219734</v>
      </c>
      <c r="J180">
        <v>2030474</v>
      </c>
      <c r="K180">
        <f t="shared" si="2"/>
        <v>10250208</v>
      </c>
    </row>
    <row r="181" spans="1:11" x14ac:dyDescent="0.2">
      <c r="A181" t="s">
        <v>35</v>
      </c>
      <c r="B181">
        <v>2011</v>
      </c>
      <c r="C181" t="s">
        <v>41</v>
      </c>
      <c r="D181">
        <v>6</v>
      </c>
      <c r="E181">
        <v>51</v>
      </c>
      <c r="F181">
        <v>2570757.11</v>
      </c>
      <c r="G181">
        <v>285835.67</v>
      </c>
      <c r="H181">
        <v>0</v>
      </c>
      <c r="I181">
        <v>2702053</v>
      </c>
      <c r="J181">
        <v>386059</v>
      </c>
      <c r="K181">
        <f t="shared" si="2"/>
        <v>3088112</v>
      </c>
    </row>
    <row r="182" spans="1:11" x14ac:dyDescent="0.2">
      <c r="A182" t="s">
        <v>35</v>
      </c>
      <c r="B182">
        <v>2012</v>
      </c>
      <c r="C182" t="s">
        <v>42</v>
      </c>
      <c r="D182">
        <v>1</v>
      </c>
      <c r="E182">
        <v>5387</v>
      </c>
      <c r="F182">
        <v>198199469.68000001</v>
      </c>
      <c r="G182">
        <v>14822740.380000001</v>
      </c>
      <c r="H182">
        <v>7007299.7800000003</v>
      </c>
      <c r="I182">
        <v>204762433</v>
      </c>
      <c r="J182">
        <v>18760158</v>
      </c>
      <c r="K182">
        <f t="shared" si="2"/>
        <v>223522591</v>
      </c>
    </row>
    <row r="183" spans="1:11" x14ac:dyDescent="0.2">
      <c r="A183" t="s">
        <v>35</v>
      </c>
      <c r="B183">
        <v>2012</v>
      </c>
      <c r="C183" t="s">
        <v>42</v>
      </c>
      <c r="D183">
        <v>2</v>
      </c>
      <c r="E183">
        <v>338</v>
      </c>
      <c r="F183">
        <v>9429469.0600000005</v>
      </c>
      <c r="G183">
        <v>334996.98</v>
      </c>
      <c r="H183">
        <v>181395.14</v>
      </c>
      <c r="I183">
        <v>10112210</v>
      </c>
      <c r="J183">
        <v>401763</v>
      </c>
      <c r="K183">
        <f t="shared" si="2"/>
        <v>10513973</v>
      </c>
    </row>
    <row r="184" spans="1:11" x14ac:dyDescent="0.2">
      <c r="A184" t="s">
        <v>35</v>
      </c>
      <c r="B184">
        <v>2012</v>
      </c>
      <c r="C184" t="s">
        <v>42</v>
      </c>
      <c r="D184">
        <v>3</v>
      </c>
      <c r="E184">
        <v>156</v>
      </c>
      <c r="F184">
        <v>7560057.8399999999</v>
      </c>
      <c r="G184">
        <v>159005.10999999999</v>
      </c>
      <c r="H184">
        <v>0</v>
      </c>
      <c r="I184">
        <v>7888837</v>
      </c>
      <c r="J184">
        <v>256615</v>
      </c>
      <c r="K184">
        <f t="shared" si="2"/>
        <v>8145452</v>
      </c>
    </row>
    <row r="185" spans="1:11" x14ac:dyDescent="0.2">
      <c r="A185" t="s">
        <v>35</v>
      </c>
      <c r="B185">
        <v>2012</v>
      </c>
      <c r="C185" t="s">
        <v>42</v>
      </c>
      <c r="D185">
        <v>4</v>
      </c>
      <c r="E185">
        <v>213</v>
      </c>
      <c r="F185">
        <v>14493356.970000001</v>
      </c>
      <c r="G185">
        <v>3551170.75</v>
      </c>
      <c r="H185">
        <v>81408.39</v>
      </c>
      <c r="I185">
        <v>16932557</v>
      </c>
      <c r="J185">
        <v>4458550</v>
      </c>
      <c r="K185">
        <f t="shared" si="2"/>
        <v>21391107</v>
      </c>
    </row>
    <row r="186" spans="1:11" x14ac:dyDescent="0.2">
      <c r="A186" t="s">
        <v>35</v>
      </c>
      <c r="B186">
        <v>2012</v>
      </c>
      <c r="C186" t="s">
        <v>42</v>
      </c>
      <c r="D186">
        <v>6</v>
      </c>
      <c r="E186">
        <v>105</v>
      </c>
      <c r="F186">
        <v>6323132.7800000003</v>
      </c>
      <c r="G186">
        <v>790579.16</v>
      </c>
      <c r="H186">
        <v>0</v>
      </c>
      <c r="I186">
        <v>7238315</v>
      </c>
      <c r="J186">
        <v>906096</v>
      </c>
      <c r="K186">
        <f t="shared" si="2"/>
        <v>8144411</v>
      </c>
    </row>
    <row r="187" spans="1:11" x14ac:dyDescent="0.2">
      <c r="A187" t="s">
        <v>35</v>
      </c>
      <c r="B187">
        <v>2021</v>
      </c>
      <c r="C187" t="s">
        <v>43</v>
      </c>
      <c r="D187">
        <v>1</v>
      </c>
      <c r="E187">
        <v>127</v>
      </c>
      <c r="F187">
        <v>1516536.64</v>
      </c>
      <c r="G187">
        <v>304537.13</v>
      </c>
      <c r="H187">
        <v>30000</v>
      </c>
      <c r="I187">
        <v>1798228</v>
      </c>
      <c r="J187">
        <v>381029</v>
      </c>
      <c r="K187">
        <f t="shared" si="2"/>
        <v>2179257</v>
      </c>
    </row>
    <row r="188" spans="1:11" x14ac:dyDescent="0.2">
      <c r="A188" t="s">
        <v>35</v>
      </c>
      <c r="B188">
        <v>2021</v>
      </c>
      <c r="C188" t="s">
        <v>43</v>
      </c>
      <c r="D188">
        <v>2</v>
      </c>
      <c r="E188">
        <v>18</v>
      </c>
      <c r="F188">
        <v>180390.93</v>
      </c>
      <c r="G188">
        <v>10846.61</v>
      </c>
      <c r="H188">
        <v>0</v>
      </c>
      <c r="I188">
        <v>215280</v>
      </c>
      <c r="J188">
        <v>14598</v>
      </c>
      <c r="K188">
        <f t="shared" si="2"/>
        <v>229878</v>
      </c>
    </row>
    <row r="189" spans="1:11" x14ac:dyDescent="0.2">
      <c r="A189" t="s">
        <v>35</v>
      </c>
      <c r="B189">
        <v>2021</v>
      </c>
      <c r="C189" t="s">
        <v>43</v>
      </c>
      <c r="D189">
        <v>3</v>
      </c>
      <c r="E189">
        <v>6</v>
      </c>
      <c r="F189">
        <v>337096.12</v>
      </c>
      <c r="G189">
        <v>0</v>
      </c>
      <c r="H189">
        <v>0</v>
      </c>
      <c r="I189">
        <v>340845</v>
      </c>
      <c r="J189">
        <v>0</v>
      </c>
      <c r="K189">
        <f t="shared" si="2"/>
        <v>340845</v>
      </c>
    </row>
    <row r="190" spans="1:11" x14ac:dyDescent="0.2">
      <c r="A190" t="s">
        <v>35</v>
      </c>
      <c r="B190">
        <v>2021</v>
      </c>
      <c r="C190" t="s">
        <v>43</v>
      </c>
      <c r="D190">
        <v>4</v>
      </c>
      <c r="E190">
        <v>1</v>
      </c>
      <c r="F190">
        <v>44225.46</v>
      </c>
      <c r="G190">
        <v>0</v>
      </c>
      <c r="H190">
        <v>0</v>
      </c>
      <c r="I190">
        <v>45225</v>
      </c>
      <c r="J190">
        <v>0</v>
      </c>
      <c r="K190">
        <f t="shared" si="2"/>
        <v>45225</v>
      </c>
    </row>
    <row r="191" spans="1:11" x14ac:dyDescent="0.2">
      <c r="A191" t="s">
        <v>35</v>
      </c>
      <c r="B191">
        <v>2021</v>
      </c>
      <c r="C191" t="s">
        <v>43</v>
      </c>
      <c r="D191">
        <v>6</v>
      </c>
      <c r="E191">
        <v>6</v>
      </c>
      <c r="F191">
        <v>233810.94</v>
      </c>
      <c r="G191">
        <v>34382.58</v>
      </c>
      <c r="H191">
        <v>0</v>
      </c>
      <c r="I191">
        <v>244311</v>
      </c>
      <c r="J191">
        <v>36632</v>
      </c>
      <c r="K191">
        <f t="shared" si="2"/>
        <v>280943</v>
      </c>
    </row>
    <row r="192" spans="1:11" x14ac:dyDescent="0.2">
      <c r="A192" t="s">
        <v>35</v>
      </c>
      <c r="B192">
        <v>2021</v>
      </c>
      <c r="C192" t="s">
        <v>32</v>
      </c>
      <c r="D192">
        <v>1</v>
      </c>
      <c r="E192">
        <v>506</v>
      </c>
      <c r="F192">
        <v>13077364.35</v>
      </c>
      <c r="G192">
        <v>1693573.66</v>
      </c>
      <c r="H192">
        <v>0</v>
      </c>
      <c r="I192">
        <v>13554948</v>
      </c>
      <c r="J192">
        <v>2234162</v>
      </c>
      <c r="K192">
        <f t="shared" si="2"/>
        <v>15789110</v>
      </c>
    </row>
    <row r="193" spans="1:11" x14ac:dyDescent="0.2">
      <c r="A193" t="s">
        <v>35</v>
      </c>
      <c r="B193">
        <v>2021</v>
      </c>
      <c r="C193" t="s">
        <v>32</v>
      </c>
      <c r="D193">
        <v>2</v>
      </c>
      <c r="E193">
        <v>83</v>
      </c>
      <c r="F193">
        <v>1079889.72</v>
      </c>
      <c r="G193">
        <v>38815.440000000002</v>
      </c>
      <c r="H193">
        <v>0</v>
      </c>
      <c r="I193">
        <v>1337104</v>
      </c>
      <c r="J193">
        <v>64798</v>
      </c>
      <c r="K193">
        <f t="shared" si="2"/>
        <v>1401902</v>
      </c>
    </row>
    <row r="194" spans="1:11" x14ac:dyDescent="0.2">
      <c r="A194" t="s">
        <v>35</v>
      </c>
      <c r="B194">
        <v>2021</v>
      </c>
      <c r="C194" t="s">
        <v>32</v>
      </c>
      <c r="D194">
        <v>3</v>
      </c>
      <c r="E194">
        <v>45</v>
      </c>
      <c r="F194">
        <v>3308548.08</v>
      </c>
      <c r="G194">
        <v>46015.71</v>
      </c>
      <c r="H194">
        <v>0</v>
      </c>
      <c r="I194">
        <v>3403016</v>
      </c>
      <c r="J194">
        <v>53304</v>
      </c>
      <c r="K194">
        <f t="shared" si="2"/>
        <v>3456320</v>
      </c>
    </row>
    <row r="195" spans="1:11" x14ac:dyDescent="0.2">
      <c r="A195" t="s">
        <v>35</v>
      </c>
      <c r="B195">
        <v>2021</v>
      </c>
      <c r="C195" t="s">
        <v>32</v>
      </c>
      <c r="D195">
        <v>4</v>
      </c>
      <c r="E195">
        <v>9</v>
      </c>
      <c r="F195">
        <v>356150.97</v>
      </c>
      <c r="G195">
        <v>173719.6</v>
      </c>
      <c r="H195">
        <v>0</v>
      </c>
      <c r="I195">
        <v>376656</v>
      </c>
      <c r="J195">
        <v>179969</v>
      </c>
      <c r="K195">
        <f t="shared" ref="K195:K258" si="3">I195+J195</f>
        <v>556625</v>
      </c>
    </row>
    <row r="196" spans="1:11" x14ac:dyDescent="0.2">
      <c r="A196" t="s">
        <v>35</v>
      </c>
      <c r="B196">
        <v>2021</v>
      </c>
      <c r="C196" t="s">
        <v>32</v>
      </c>
      <c r="D196">
        <v>6</v>
      </c>
      <c r="E196">
        <v>62</v>
      </c>
      <c r="F196">
        <v>4431363.82</v>
      </c>
      <c r="G196">
        <v>859777.38</v>
      </c>
      <c r="H196">
        <v>0</v>
      </c>
      <c r="I196">
        <v>5404115</v>
      </c>
      <c r="J196">
        <v>911257</v>
      </c>
      <c r="K196">
        <f t="shared" si="3"/>
        <v>6315372</v>
      </c>
    </row>
    <row r="197" spans="1:11" x14ac:dyDescent="0.2">
      <c r="A197" t="s">
        <v>35</v>
      </c>
      <c r="B197">
        <v>2021</v>
      </c>
      <c r="C197" t="s">
        <v>44</v>
      </c>
      <c r="D197">
        <v>1</v>
      </c>
      <c r="E197">
        <v>6</v>
      </c>
      <c r="F197">
        <v>80028.47</v>
      </c>
      <c r="G197">
        <v>14092.45</v>
      </c>
      <c r="H197">
        <v>0</v>
      </c>
      <c r="I197">
        <v>84899</v>
      </c>
      <c r="J197">
        <v>16627</v>
      </c>
      <c r="K197">
        <f t="shared" si="3"/>
        <v>101526</v>
      </c>
    </row>
    <row r="198" spans="1:11" x14ac:dyDescent="0.2">
      <c r="A198" t="s">
        <v>35</v>
      </c>
      <c r="B198">
        <v>2021</v>
      </c>
      <c r="C198" t="s">
        <v>44</v>
      </c>
      <c r="D198">
        <v>3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2">
      <c r="A199" t="s">
        <v>45</v>
      </c>
      <c r="B199">
        <v>1980</v>
      </c>
      <c r="C199" t="s">
        <v>13</v>
      </c>
      <c r="D199">
        <v>1</v>
      </c>
      <c r="E199">
        <v>52</v>
      </c>
      <c r="F199">
        <v>96785.2</v>
      </c>
      <c r="G199">
        <v>52110.45</v>
      </c>
      <c r="H199">
        <v>0</v>
      </c>
      <c r="I199">
        <v>122728</v>
      </c>
      <c r="J199">
        <v>62531</v>
      </c>
      <c r="K199">
        <f t="shared" si="3"/>
        <v>185259</v>
      </c>
    </row>
    <row r="200" spans="1:11" x14ac:dyDescent="0.2">
      <c r="A200" t="s">
        <v>45</v>
      </c>
      <c r="B200">
        <v>1980</v>
      </c>
      <c r="C200" t="s">
        <v>13</v>
      </c>
      <c r="D200">
        <v>3</v>
      </c>
      <c r="E200">
        <v>1</v>
      </c>
      <c r="F200">
        <v>13758.96</v>
      </c>
      <c r="G200">
        <v>216.75</v>
      </c>
      <c r="H200">
        <v>0</v>
      </c>
      <c r="I200">
        <v>14927</v>
      </c>
      <c r="J200">
        <v>418</v>
      </c>
      <c r="K200">
        <f t="shared" si="3"/>
        <v>15345</v>
      </c>
    </row>
    <row r="201" spans="1:11" x14ac:dyDescent="0.2">
      <c r="A201" t="s">
        <v>45</v>
      </c>
      <c r="B201">
        <v>1980</v>
      </c>
      <c r="C201" t="s">
        <v>13</v>
      </c>
      <c r="D201">
        <v>4</v>
      </c>
      <c r="E201">
        <v>18</v>
      </c>
      <c r="F201">
        <v>51632.13</v>
      </c>
      <c r="G201">
        <v>129624.37</v>
      </c>
      <c r="H201">
        <v>0</v>
      </c>
      <c r="I201">
        <v>61539</v>
      </c>
      <c r="J201">
        <v>273109</v>
      </c>
      <c r="K201">
        <f t="shared" si="3"/>
        <v>334648</v>
      </c>
    </row>
    <row r="202" spans="1:11" x14ac:dyDescent="0.2">
      <c r="A202" t="s">
        <v>45</v>
      </c>
      <c r="B202">
        <v>1985</v>
      </c>
      <c r="C202" t="s">
        <v>36</v>
      </c>
      <c r="D202">
        <v>1</v>
      </c>
      <c r="E202">
        <v>104</v>
      </c>
      <c r="F202">
        <v>316484.61</v>
      </c>
      <c r="G202">
        <v>30311.71</v>
      </c>
      <c r="H202">
        <v>0</v>
      </c>
      <c r="I202">
        <v>410672</v>
      </c>
      <c r="J202">
        <v>62238</v>
      </c>
      <c r="K202">
        <f t="shared" si="3"/>
        <v>472910</v>
      </c>
    </row>
    <row r="203" spans="1:11" x14ac:dyDescent="0.2">
      <c r="A203" t="s">
        <v>45</v>
      </c>
      <c r="B203">
        <v>1985</v>
      </c>
      <c r="C203" t="s">
        <v>36</v>
      </c>
      <c r="D203">
        <v>2</v>
      </c>
      <c r="E203">
        <v>9</v>
      </c>
      <c r="F203">
        <v>39196.9399999999</v>
      </c>
      <c r="G203">
        <v>2623.8</v>
      </c>
      <c r="H203">
        <v>0</v>
      </c>
      <c r="I203">
        <v>43637</v>
      </c>
      <c r="J203">
        <v>3925</v>
      </c>
      <c r="K203">
        <f t="shared" si="3"/>
        <v>47562</v>
      </c>
    </row>
    <row r="204" spans="1:11" x14ac:dyDescent="0.2">
      <c r="A204" t="s">
        <v>45</v>
      </c>
      <c r="B204">
        <v>1985</v>
      </c>
      <c r="C204" t="s">
        <v>36</v>
      </c>
      <c r="D204">
        <v>3</v>
      </c>
      <c r="E204">
        <v>9</v>
      </c>
      <c r="F204">
        <v>70617.95</v>
      </c>
      <c r="G204">
        <v>1884.97</v>
      </c>
      <c r="H204">
        <v>0</v>
      </c>
      <c r="I204">
        <v>73867</v>
      </c>
      <c r="J204">
        <v>2385</v>
      </c>
      <c r="K204">
        <f t="shared" si="3"/>
        <v>76252</v>
      </c>
    </row>
    <row r="205" spans="1:11" x14ac:dyDescent="0.2">
      <c r="A205" t="s">
        <v>45</v>
      </c>
      <c r="B205">
        <v>1985</v>
      </c>
      <c r="C205" t="s">
        <v>36</v>
      </c>
      <c r="D205">
        <v>4</v>
      </c>
      <c r="E205">
        <v>4</v>
      </c>
      <c r="F205">
        <v>34837.339999999997</v>
      </c>
      <c r="G205">
        <v>21683.08</v>
      </c>
      <c r="H205">
        <v>0</v>
      </c>
      <c r="I205">
        <v>40896</v>
      </c>
      <c r="J205">
        <v>30357</v>
      </c>
      <c r="K205">
        <f t="shared" si="3"/>
        <v>71253</v>
      </c>
    </row>
    <row r="206" spans="1:11" x14ac:dyDescent="0.2">
      <c r="A206" t="s">
        <v>45</v>
      </c>
      <c r="B206">
        <v>1992</v>
      </c>
      <c r="C206" t="s">
        <v>38</v>
      </c>
      <c r="D206">
        <v>1</v>
      </c>
      <c r="E206">
        <v>74</v>
      </c>
      <c r="F206">
        <v>410729.09</v>
      </c>
      <c r="G206">
        <v>25602.67</v>
      </c>
      <c r="H206">
        <v>0</v>
      </c>
      <c r="I206">
        <v>453849</v>
      </c>
      <c r="J206">
        <v>31017</v>
      </c>
      <c r="K206">
        <f t="shared" si="3"/>
        <v>484866</v>
      </c>
    </row>
    <row r="207" spans="1:11" x14ac:dyDescent="0.2">
      <c r="A207" t="s">
        <v>45</v>
      </c>
      <c r="B207">
        <v>1992</v>
      </c>
      <c r="C207" t="s">
        <v>38</v>
      </c>
      <c r="D207">
        <v>2</v>
      </c>
      <c r="E207">
        <v>5</v>
      </c>
      <c r="F207">
        <v>62031.319999999898</v>
      </c>
      <c r="G207">
        <v>0</v>
      </c>
      <c r="H207">
        <v>0</v>
      </c>
      <c r="I207">
        <v>69437</v>
      </c>
      <c r="J207">
        <v>0</v>
      </c>
      <c r="K207">
        <f t="shared" si="3"/>
        <v>69437</v>
      </c>
    </row>
    <row r="208" spans="1:11" x14ac:dyDescent="0.2">
      <c r="A208" t="s">
        <v>45</v>
      </c>
      <c r="B208">
        <v>1992</v>
      </c>
      <c r="C208" t="s">
        <v>38</v>
      </c>
      <c r="D208">
        <v>3</v>
      </c>
      <c r="E208">
        <v>21</v>
      </c>
      <c r="F208">
        <v>205849.19</v>
      </c>
      <c r="G208">
        <v>8018.66</v>
      </c>
      <c r="H208">
        <v>0</v>
      </c>
      <c r="I208">
        <v>234830</v>
      </c>
      <c r="J208">
        <v>8769</v>
      </c>
      <c r="K208">
        <f t="shared" si="3"/>
        <v>243599</v>
      </c>
    </row>
    <row r="209" spans="1:11" x14ac:dyDescent="0.2">
      <c r="A209" t="s">
        <v>45</v>
      </c>
      <c r="B209">
        <v>1992</v>
      </c>
      <c r="C209" t="s">
        <v>38</v>
      </c>
      <c r="D209">
        <v>4</v>
      </c>
      <c r="E209">
        <v>10</v>
      </c>
      <c r="F209">
        <v>53154.17</v>
      </c>
      <c r="G209">
        <v>2739.29</v>
      </c>
      <c r="H209">
        <v>0</v>
      </c>
      <c r="I209">
        <v>61880</v>
      </c>
      <c r="J209">
        <v>3850</v>
      </c>
      <c r="K209">
        <f t="shared" si="3"/>
        <v>65730</v>
      </c>
    </row>
    <row r="210" spans="1:11" x14ac:dyDescent="0.2">
      <c r="A210" t="s">
        <v>45</v>
      </c>
      <c r="B210">
        <v>1992</v>
      </c>
      <c r="C210" t="s">
        <v>13</v>
      </c>
      <c r="D210">
        <v>1</v>
      </c>
      <c r="E210">
        <v>471</v>
      </c>
      <c r="F210">
        <v>2992073.81</v>
      </c>
      <c r="G210">
        <v>316461.37</v>
      </c>
      <c r="H210">
        <v>0</v>
      </c>
      <c r="I210">
        <v>3612602</v>
      </c>
      <c r="J210">
        <v>430067</v>
      </c>
      <c r="K210">
        <f t="shared" si="3"/>
        <v>4042669</v>
      </c>
    </row>
    <row r="211" spans="1:11" x14ac:dyDescent="0.2">
      <c r="A211" t="s">
        <v>45</v>
      </c>
      <c r="B211">
        <v>1992</v>
      </c>
      <c r="C211" t="s">
        <v>13</v>
      </c>
      <c r="D211">
        <v>2</v>
      </c>
      <c r="E211">
        <v>24</v>
      </c>
      <c r="F211">
        <v>166366.5</v>
      </c>
      <c r="G211">
        <v>8466.76</v>
      </c>
      <c r="H211">
        <v>0</v>
      </c>
      <c r="I211">
        <v>187658</v>
      </c>
      <c r="J211">
        <v>14259</v>
      </c>
      <c r="K211">
        <f t="shared" si="3"/>
        <v>201917</v>
      </c>
    </row>
    <row r="212" spans="1:11" x14ac:dyDescent="0.2">
      <c r="A212" t="s">
        <v>45</v>
      </c>
      <c r="B212">
        <v>1992</v>
      </c>
      <c r="C212" t="s">
        <v>13</v>
      </c>
      <c r="D212">
        <v>3</v>
      </c>
      <c r="E212">
        <v>63</v>
      </c>
      <c r="F212">
        <v>521424.28</v>
      </c>
      <c r="G212">
        <v>42179.56</v>
      </c>
      <c r="H212">
        <v>0</v>
      </c>
      <c r="I212">
        <v>592020</v>
      </c>
      <c r="J212">
        <v>52163</v>
      </c>
      <c r="K212">
        <f t="shared" si="3"/>
        <v>644183</v>
      </c>
    </row>
    <row r="213" spans="1:11" x14ac:dyDescent="0.2">
      <c r="A213" t="s">
        <v>45</v>
      </c>
      <c r="B213">
        <v>1992</v>
      </c>
      <c r="C213" t="s">
        <v>13</v>
      </c>
      <c r="D213">
        <v>4</v>
      </c>
      <c r="E213">
        <v>30</v>
      </c>
      <c r="F213">
        <v>443951.38</v>
      </c>
      <c r="G213">
        <v>105192.37</v>
      </c>
      <c r="H213">
        <v>0</v>
      </c>
      <c r="I213">
        <v>510111</v>
      </c>
      <c r="J213">
        <v>143192</v>
      </c>
      <c r="K213">
        <f t="shared" si="3"/>
        <v>653303</v>
      </c>
    </row>
    <row r="214" spans="1:11" x14ac:dyDescent="0.2">
      <c r="A214" t="s">
        <v>45</v>
      </c>
      <c r="B214">
        <v>1992</v>
      </c>
      <c r="C214" t="s">
        <v>13</v>
      </c>
      <c r="D214">
        <v>6</v>
      </c>
      <c r="E214">
        <v>2</v>
      </c>
      <c r="F214">
        <v>800</v>
      </c>
      <c r="G214">
        <v>0</v>
      </c>
      <c r="H214">
        <v>0</v>
      </c>
      <c r="I214">
        <v>3000</v>
      </c>
      <c r="J214">
        <v>0</v>
      </c>
      <c r="K214">
        <f t="shared" si="3"/>
        <v>3000</v>
      </c>
    </row>
    <row r="215" spans="1:11" x14ac:dyDescent="0.2">
      <c r="A215" t="s">
        <v>45</v>
      </c>
      <c r="B215">
        <v>1998</v>
      </c>
      <c r="C215" t="s">
        <v>13</v>
      </c>
      <c r="D215">
        <v>1</v>
      </c>
      <c r="E215">
        <v>515</v>
      </c>
      <c r="F215">
        <v>3568608.83</v>
      </c>
      <c r="G215">
        <v>388764.57</v>
      </c>
      <c r="H215">
        <v>45000</v>
      </c>
      <c r="I215">
        <v>4007050</v>
      </c>
      <c r="J215">
        <v>505092</v>
      </c>
      <c r="K215">
        <f t="shared" si="3"/>
        <v>4512142</v>
      </c>
    </row>
    <row r="216" spans="1:11" x14ac:dyDescent="0.2">
      <c r="A216" t="s">
        <v>45</v>
      </c>
      <c r="B216">
        <v>1998</v>
      </c>
      <c r="C216" t="s">
        <v>13</v>
      </c>
      <c r="D216">
        <v>2</v>
      </c>
      <c r="E216">
        <v>34</v>
      </c>
      <c r="F216">
        <v>221032.25999999899</v>
      </c>
      <c r="G216">
        <v>12564.35</v>
      </c>
      <c r="H216">
        <v>0</v>
      </c>
      <c r="I216">
        <v>253225</v>
      </c>
      <c r="J216">
        <v>17643</v>
      </c>
      <c r="K216">
        <f t="shared" si="3"/>
        <v>270868</v>
      </c>
    </row>
    <row r="217" spans="1:11" x14ac:dyDescent="0.2">
      <c r="A217" t="s">
        <v>45</v>
      </c>
      <c r="B217">
        <v>1998</v>
      </c>
      <c r="C217" t="s">
        <v>13</v>
      </c>
      <c r="D217">
        <v>3</v>
      </c>
      <c r="E217">
        <v>50</v>
      </c>
      <c r="F217">
        <v>346949.09</v>
      </c>
      <c r="G217">
        <v>1275.7</v>
      </c>
      <c r="H217">
        <v>0</v>
      </c>
      <c r="I217">
        <v>443792</v>
      </c>
      <c r="J217">
        <v>2025</v>
      </c>
      <c r="K217">
        <f t="shared" si="3"/>
        <v>445817</v>
      </c>
    </row>
    <row r="218" spans="1:11" x14ac:dyDescent="0.2">
      <c r="A218" t="s">
        <v>45</v>
      </c>
      <c r="B218">
        <v>1998</v>
      </c>
      <c r="C218" t="s">
        <v>13</v>
      </c>
      <c r="D218">
        <v>4</v>
      </c>
      <c r="E218">
        <v>19</v>
      </c>
      <c r="F218">
        <v>235168.57</v>
      </c>
      <c r="G218">
        <v>18359.36</v>
      </c>
      <c r="H218">
        <v>0</v>
      </c>
      <c r="I218">
        <v>311825</v>
      </c>
      <c r="J218">
        <v>30788</v>
      </c>
      <c r="K218">
        <f t="shared" si="3"/>
        <v>342613</v>
      </c>
    </row>
    <row r="219" spans="1:11" x14ac:dyDescent="0.2">
      <c r="A219" t="s">
        <v>45</v>
      </c>
      <c r="B219">
        <v>1998</v>
      </c>
      <c r="C219" t="s">
        <v>13</v>
      </c>
      <c r="D219">
        <v>6</v>
      </c>
      <c r="E219">
        <v>6</v>
      </c>
      <c r="F219">
        <v>36997.14</v>
      </c>
      <c r="G219">
        <v>0</v>
      </c>
      <c r="H219">
        <v>0</v>
      </c>
      <c r="I219">
        <v>42248</v>
      </c>
      <c r="J219">
        <v>0</v>
      </c>
      <c r="K219">
        <f t="shared" si="3"/>
        <v>42248</v>
      </c>
    </row>
    <row r="220" spans="1:11" x14ac:dyDescent="0.2">
      <c r="A220" t="s">
        <v>45</v>
      </c>
      <c r="B220">
        <v>1999</v>
      </c>
      <c r="C220" t="s">
        <v>39</v>
      </c>
      <c r="D220">
        <v>1</v>
      </c>
      <c r="E220">
        <v>172</v>
      </c>
      <c r="F220">
        <v>1701133.3</v>
      </c>
      <c r="G220">
        <v>202007.29</v>
      </c>
      <c r="H220">
        <v>15000</v>
      </c>
      <c r="I220">
        <v>1920340</v>
      </c>
      <c r="J220">
        <v>396514</v>
      </c>
      <c r="K220">
        <f t="shared" si="3"/>
        <v>2316854</v>
      </c>
    </row>
    <row r="221" spans="1:11" x14ac:dyDescent="0.2">
      <c r="A221" t="s">
        <v>45</v>
      </c>
      <c r="B221">
        <v>1999</v>
      </c>
      <c r="C221" t="s">
        <v>39</v>
      </c>
      <c r="D221">
        <v>2</v>
      </c>
      <c r="E221">
        <v>5</v>
      </c>
      <c r="F221">
        <v>91031.79</v>
      </c>
      <c r="G221">
        <v>21300</v>
      </c>
      <c r="H221">
        <v>0</v>
      </c>
      <c r="I221">
        <v>95198</v>
      </c>
      <c r="J221">
        <v>23447</v>
      </c>
      <c r="K221">
        <f t="shared" si="3"/>
        <v>118645</v>
      </c>
    </row>
    <row r="222" spans="1:11" x14ac:dyDescent="0.2">
      <c r="A222" t="s">
        <v>45</v>
      </c>
      <c r="B222">
        <v>1999</v>
      </c>
      <c r="C222" t="s">
        <v>39</v>
      </c>
      <c r="D222">
        <v>3</v>
      </c>
      <c r="E222">
        <v>1</v>
      </c>
      <c r="F222">
        <v>0</v>
      </c>
      <c r="G222">
        <v>2208.33</v>
      </c>
      <c r="H222">
        <v>0</v>
      </c>
      <c r="I222">
        <v>0</v>
      </c>
      <c r="J222">
        <v>2709</v>
      </c>
      <c r="K222">
        <f t="shared" si="3"/>
        <v>2709</v>
      </c>
    </row>
    <row r="223" spans="1:11" x14ac:dyDescent="0.2">
      <c r="A223" t="s">
        <v>45</v>
      </c>
      <c r="B223">
        <v>1999</v>
      </c>
      <c r="C223" t="s">
        <v>39</v>
      </c>
      <c r="D223">
        <v>4</v>
      </c>
      <c r="E223">
        <v>39</v>
      </c>
      <c r="F223">
        <v>2444894.0299999998</v>
      </c>
      <c r="G223">
        <v>2152784.08</v>
      </c>
      <c r="H223">
        <v>0</v>
      </c>
      <c r="I223">
        <v>2581730</v>
      </c>
      <c r="J223">
        <v>2343730</v>
      </c>
      <c r="K223">
        <f t="shared" si="3"/>
        <v>4925460</v>
      </c>
    </row>
    <row r="224" spans="1:11" x14ac:dyDescent="0.2">
      <c r="A224" t="s">
        <v>45</v>
      </c>
      <c r="B224">
        <v>1999</v>
      </c>
      <c r="C224" t="s">
        <v>39</v>
      </c>
      <c r="D224">
        <v>6</v>
      </c>
      <c r="E224">
        <v>2</v>
      </c>
      <c r="F224">
        <v>37806.800000000003</v>
      </c>
      <c r="G224">
        <v>469673.98</v>
      </c>
      <c r="H224">
        <v>0</v>
      </c>
      <c r="I224">
        <v>46304</v>
      </c>
      <c r="J224">
        <v>472675</v>
      </c>
      <c r="K224">
        <f t="shared" si="3"/>
        <v>518979</v>
      </c>
    </row>
    <row r="225" spans="1:11" x14ac:dyDescent="0.2">
      <c r="A225" t="s">
        <v>45</v>
      </c>
      <c r="B225">
        <v>2003</v>
      </c>
      <c r="C225" t="s">
        <v>13</v>
      </c>
      <c r="D225">
        <v>1</v>
      </c>
      <c r="E225">
        <v>11</v>
      </c>
      <c r="F225">
        <v>20254.2399999999</v>
      </c>
      <c r="G225">
        <v>565.17999999999995</v>
      </c>
      <c r="H225">
        <v>0</v>
      </c>
      <c r="I225">
        <v>32532</v>
      </c>
      <c r="J225">
        <v>2913</v>
      </c>
      <c r="K225">
        <f t="shared" si="3"/>
        <v>35445</v>
      </c>
    </row>
    <row r="226" spans="1:11" x14ac:dyDescent="0.2">
      <c r="A226" t="s">
        <v>45</v>
      </c>
      <c r="B226">
        <v>2003</v>
      </c>
      <c r="C226" t="s">
        <v>13</v>
      </c>
      <c r="D226">
        <v>4</v>
      </c>
      <c r="E226">
        <v>2</v>
      </c>
      <c r="F226">
        <v>16338.32</v>
      </c>
      <c r="G226">
        <v>26597.7</v>
      </c>
      <c r="H226">
        <v>0</v>
      </c>
      <c r="I226">
        <v>20339</v>
      </c>
      <c r="J226">
        <v>31098</v>
      </c>
      <c r="K226">
        <f t="shared" si="3"/>
        <v>51437</v>
      </c>
    </row>
    <row r="227" spans="1:11" x14ac:dyDescent="0.2">
      <c r="A227" t="s">
        <v>45</v>
      </c>
      <c r="B227">
        <v>2003</v>
      </c>
      <c r="C227" t="s">
        <v>46</v>
      </c>
      <c r="D227">
        <v>1</v>
      </c>
      <c r="E227">
        <v>49</v>
      </c>
      <c r="F227">
        <v>330471.19</v>
      </c>
      <c r="G227">
        <v>14482.44</v>
      </c>
      <c r="H227">
        <v>37918.33</v>
      </c>
      <c r="I227">
        <v>372398</v>
      </c>
      <c r="J227">
        <v>26637</v>
      </c>
      <c r="K227">
        <f t="shared" si="3"/>
        <v>399035</v>
      </c>
    </row>
    <row r="228" spans="1:11" x14ac:dyDescent="0.2">
      <c r="A228" t="s">
        <v>45</v>
      </c>
      <c r="B228">
        <v>2003</v>
      </c>
      <c r="C228" t="s">
        <v>46</v>
      </c>
      <c r="D228">
        <v>4</v>
      </c>
      <c r="E228">
        <v>12</v>
      </c>
      <c r="F228">
        <v>349340.81</v>
      </c>
      <c r="G228">
        <v>528934.61</v>
      </c>
      <c r="H228">
        <v>0</v>
      </c>
      <c r="I228">
        <v>368345</v>
      </c>
      <c r="J228">
        <v>577685</v>
      </c>
      <c r="K228">
        <f t="shared" si="3"/>
        <v>946030</v>
      </c>
    </row>
    <row r="229" spans="1:11" x14ac:dyDescent="0.2">
      <c r="A229" t="s">
        <v>45</v>
      </c>
      <c r="B229">
        <v>2003</v>
      </c>
      <c r="C229" t="s">
        <v>46</v>
      </c>
      <c r="D229">
        <v>6</v>
      </c>
      <c r="E229">
        <v>1</v>
      </c>
      <c r="F229">
        <v>9424.2099999999991</v>
      </c>
      <c r="G229">
        <v>10299.49</v>
      </c>
      <c r="H229">
        <v>0</v>
      </c>
      <c r="I229">
        <v>10425</v>
      </c>
      <c r="J229">
        <v>11300</v>
      </c>
      <c r="K229">
        <f t="shared" si="3"/>
        <v>21725</v>
      </c>
    </row>
    <row r="230" spans="1:11" x14ac:dyDescent="0.2">
      <c r="A230" t="s">
        <v>45</v>
      </c>
      <c r="B230">
        <v>2011</v>
      </c>
      <c r="C230" t="s">
        <v>41</v>
      </c>
      <c r="D230">
        <v>1</v>
      </c>
      <c r="E230">
        <v>146</v>
      </c>
      <c r="F230">
        <v>1159955.25</v>
      </c>
      <c r="G230">
        <v>144813.01999999999</v>
      </c>
      <c r="H230">
        <v>27400</v>
      </c>
      <c r="I230">
        <v>1238862</v>
      </c>
      <c r="J230">
        <v>184028</v>
      </c>
      <c r="K230">
        <f t="shared" si="3"/>
        <v>1422890</v>
      </c>
    </row>
    <row r="231" spans="1:11" x14ac:dyDescent="0.2">
      <c r="A231" t="s">
        <v>45</v>
      </c>
      <c r="B231">
        <v>2011</v>
      </c>
      <c r="C231" t="s">
        <v>41</v>
      </c>
      <c r="D231">
        <v>2</v>
      </c>
      <c r="E231">
        <v>9</v>
      </c>
      <c r="F231">
        <v>79106.75</v>
      </c>
      <c r="G231">
        <v>9150.56</v>
      </c>
      <c r="H231">
        <v>0</v>
      </c>
      <c r="I231">
        <v>87108</v>
      </c>
      <c r="J231">
        <v>10153</v>
      </c>
      <c r="K231">
        <f t="shared" si="3"/>
        <v>97261</v>
      </c>
    </row>
    <row r="232" spans="1:11" x14ac:dyDescent="0.2">
      <c r="A232" t="s">
        <v>45</v>
      </c>
      <c r="B232">
        <v>2011</v>
      </c>
      <c r="C232" t="s">
        <v>41</v>
      </c>
      <c r="D232">
        <v>3</v>
      </c>
      <c r="E232">
        <v>4</v>
      </c>
      <c r="F232">
        <v>88490.35</v>
      </c>
      <c r="G232">
        <v>0</v>
      </c>
      <c r="H232">
        <v>0</v>
      </c>
      <c r="I232">
        <v>92489</v>
      </c>
      <c r="J232">
        <v>371</v>
      </c>
      <c r="K232">
        <f t="shared" si="3"/>
        <v>92860</v>
      </c>
    </row>
    <row r="233" spans="1:11" x14ac:dyDescent="0.2">
      <c r="A233" t="s">
        <v>45</v>
      </c>
      <c r="B233">
        <v>2011</v>
      </c>
      <c r="C233" t="s">
        <v>41</v>
      </c>
      <c r="D233">
        <v>4</v>
      </c>
      <c r="E233">
        <v>32</v>
      </c>
      <c r="F233">
        <v>892052.13</v>
      </c>
      <c r="G233">
        <v>449321.74</v>
      </c>
      <c r="H233">
        <v>0</v>
      </c>
      <c r="I233">
        <v>934049</v>
      </c>
      <c r="J233">
        <v>470568</v>
      </c>
      <c r="K233">
        <f t="shared" si="3"/>
        <v>1404617</v>
      </c>
    </row>
    <row r="234" spans="1:11" x14ac:dyDescent="0.2">
      <c r="A234" t="s">
        <v>45</v>
      </c>
      <c r="B234">
        <v>2011</v>
      </c>
      <c r="C234" t="s">
        <v>41</v>
      </c>
      <c r="D234">
        <v>6</v>
      </c>
      <c r="E234">
        <v>14</v>
      </c>
      <c r="F234">
        <v>935867.91</v>
      </c>
      <c r="G234">
        <v>251005.77</v>
      </c>
      <c r="H234">
        <v>0</v>
      </c>
      <c r="I234">
        <v>957873</v>
      </c>
      <c r="J234">
        <v>263009</v>
      </c>
      <c r="K234">
        <f t="shared" si="3"/>
        <v>1220882</v>
      </c>
    </row>
    <row r="235" spans="1:11" x14ac:dyDescent="0.2">
      <c r="A235" t="s">
        <v>45</v>
      </c>
      <c r="B235">
        <v>2012</v>
      </c>
      <c r="C235" t="s">
        <v>42</v>
      </c>
      <c r="D235">
        <v>1</v>
      </c>
      <c r="E235">
        <v>1346</v>
      </c>
      <c r="F235">
        <v>12098057.279999999</v>
      </c>
      <c r="G235">
        <v>859323.929999999</v>
      </c>
      <c r="H235">
        <v>221194</v>
      </c>
      <c r="I235">
        <v>13663156</v>
      </c>
      <c r="J235">
        <v>1225620</v>
      </c>
      <c r="K235">
        <f t="shared" si="3"/>
        <v>14888776</v>
      </c>
    </row>
    <row r="236" spans="1:11" x14ac:dyDescent="0.2">
      <c r="A236" t="s">
        <v>45</v>
      </c>
      <c r="B236">
        <v>2012</v>
      </c>
      <c r="C236" t="s">
        <v>42</v>
      </c>
      <c r="D236">
        <v>2</v>
      </c>
      <c r="E236">
        <v>61</v>
      </c>
      <c r="F236">
        <v>568589.55000000005</v>
      </c>
      <c r="G236">
        <v>18737.57</v>
      </c>
      <c r="H236">
        <v>0</v>
      </c>
      <c r="I236">
        <v>637560</v>
      </c>
      <c r="J236">
        <v>28213</v>
      </c>
      <c r="K236">
        <f t="shared" si="3"/>
        <v>665773</v>
      </c>
    </row>
    <row r="237" spans="1:11" x14ac:dyDescent="0.2">
      <c r="A237" t="s">
        <v>45</v>
      </c>
      <c r="B237">
        <v>2012</v>
      </c>
      <c r="C237" t="s">
        <v>42</v>
      </c>
      <c r="D237">
        <v>3</v>
      </c>
      <c r="E237">
        <v>49</v>
      </c>
      <c r="F237">
        <v>2466661.15</v>
      </c>
      <c r="G237">
        <v>73527.42</v>
      </c>
      <c r="H237">
        <v>0</v>
      </c>
      <c r="I237">
        <v>2284565</v>
      </c>
      <c r="J237">
        <v>88738</v>
      </c>
      <c r="K237">
        <f t="shared" si="3"/>
        <v>2373303</v>
      </c>
    </row>
    <row r="238" spans="1:11" x14ac:dyDescent="0.2">
      <c r="A238" t="s">
        <v>45</v>
      </c>
      <c r="B238">
        <v>2012</v>
      </c>
      <c r="C238" t="s">
        <v>42</v>
      </c>
      <c r="D238">
        <v>4</v>
      </c>
      <c r="E238">
        <v>25</v>
      </c>
      <c r="F238">
        <v>577810.24</v>
      </c>
      <c r="G238">
        <v>222923.46</v>
      </c>
      <c r="H238">
        <v>0</v>
      </c>
      <c r="I238">
        <v>660777</v>
      </c>
      <c r="J238">
        <v>281474</v>
      </c>
      <c r="K238">
        <f t="shared" si="3"/>
        <v>942251</v>
      </c>
    </row>
    <row r="239" spans="1:11" x14ac:dyDescent="0.2">
      <c r="A239" t="s">
        <v>45</v>
      </c>
      <c r="B239">
        <v>2012</v>
      </c>
      <c r="C239" t="s">
        <v>42</v>
      </c>
      <c r="D239">
        <v>6</v>
      </c>
      <c r="E239">
        <v>15</v>
      </c>
      <c r="F239">
        <v>333224.67</v>
      </c>
      <c r="G239">
        <v>37534.81</v>
      </c>
      <c r="H239">
        <v>0</v>
      </c>
      <c r="I239">
        <v>353083</v>
      </c>
      <c r="J239">
        <v>47227</v>
      </c>
      <c r="K239">
        <f t="shared" si="3"/>
        <v>400310</v>
      </c>
    </row>
    <row r="240" spans="1:11" x14ac:dyDescent="0.2">
      <c r="A240" t="s">
        <v>45</v>
      </c>
      <c r="B240">
        <v>2014</v>
      </c>
      <c r="C240" t="s">
        <v>27</v>
      </c>
      <c r="D240">
        <v>1</v>
      </c>
      <c r="E240">
        <v>15</v>
      </c>
      <c r="F240">
        <v>74995.13</v>
      </c>
      <c r="G240">
        <v>2004.59</v>
      </c>
      <c r="H240">
        <v>0</v>
      </c>
      <c r="I240">
        <v>88796</v>
      </c>
      <c r="J240">
        <v>4005</v>
      </c>
      <c r="K240">
        <f t="shared" si="3"/>
        <v>92801</v>
      </c>
    </row>
    <row r="241" spans="1:11" x14ac:dyDescent="0.2">
      <c r="A241" t="s">
        <v>45</v>
      </c>
      <c r="B241">
        <v>2014</v>
      </c>
      <c r="C241" t="s">
        <v>27</v>
      </c>
      <c r="D241">
        <v>2</v>
      </c>
      <c r="E241">
        <v>2</v>
      </c>
      <c r="F241">
        <v>11894.58</v>
      </c>
      <c r="G241">
        <v>1350.01</v>
      </c>
      <c r="H241">
        <v>0</v>
      </c>
      <c r="I241">
        <v>13895</v>
      </c>
      <c r="J241">
        <v>2351</v>
      </c>
      <c r="K241">
        <f t="shared" si="3"/>
        <v>16246</v>
      </c>
    </row>
    <row r="242" spans="1:11" x14ac:dyDescent="0.2">
      <c r="A242" t="s">
        <v>45</v>
      </c>
      <c r="B242">
        <v>2014</v>
      </c>
      <c r="C242" t="s">
        <v>27</v>
      </c>
      <c r="D242">
        <v>3</v>
      </c>
      <c r="E242">
        <v>4</v>
      </c>
      <c r="F242">
        <v>88189.75</v>
      </c>
      <c r="G242">
        <v>0</v>
      </c>
      <c r="H242">
        <v>0</v>
      </c>
      <c r="I242">
        <v>98209</v>
      </c>
      <c r="J242">
        <v>0</v>
      </c>
      <c r="K242">
        <f t="shared" si="3"/>
        <v>98209</v>
      </c>
    </row>
    <row r="243" spans="1:11" x14ac:dyDescent="0.2">
      <c r="A243" t="s">
        <v>45</v>
      </c>
      <c r="B243">
        <v>2014</v>
      </c>
      <c r="C243" t="s">
        <v>27</v>
      </c>
      <c r="D243">
        <v>4</v>
      </c>
      <c r="E243">
        <v>7</v>
      </c>
      <c r="F243">
        <v>35365.379999999997</v>
      </c>
      <c r="G243">
        <v>91903.55</v>
      </c>
      <c r="H243">
        <v>0</v>
      </c>
      <c r="I243">
        <v>41364</v>
      </c>
      <c r="J243">
        <v>94904</v>
      </c>
      <c r="K243">
        <f t="shared" si="3"/>
        <v>136268</v>
      </c>
    </row>
    <row r="244" spans="1:11" x14ac:dyDescent="0.2">
      <c r="A244" t="s">
        <v>45</v>
      </c>
      <c r="B244">
        <v>2014</v>
      </c>
      <c r="C244" t="s">
        <v>27</v>
      </c>
      <c r="D244">
        <v>6</v>
      </c>
      <c r="E244">
        <v>6</v>
      </c>
      <c r="F244">
        <v>257431.17</v>
      </c>
      <c r="G244">
        <v>75011.009999999995</v>
      </c>
      <c r="H244">
        <v>0</v>
      </c>
      <c r="I244">
        <v>266052</v>
      </c>
      <c r="J244">
        <v>79012</v>
      </c>
      <c r="K244">
        <f t="shared" si="3"/>
        <v>345064</v>
      </c>
    </row>
    <row r="245" spans="1:11" x14ac:dyDescent="0.2">
      <c r="A245" t="s">
        <v>45</v>
      </c>
      <c r="B245">
        <v>2021</v>
      </c>
      <c r="C245" t="s">
        <v>32</v>
      </c>
      <c r="D245">
        <v>1</v>
      </c>
      <c r="E245">
        <v>65</v>
      </c>
      <c r="F245">
        <v>974852.81</v>
      </c>
      <c r="G245">
        <v>50655.45</v>
      </c>
      <c r="H245">
        <v>0</v>
      </c>
      <c r="I245">
        <v>1052225</v>
      </c>
      <c r="J245">
        <v>65072</v>
      </c>
      <c r="K245">
        <f t="shared" si="3"/>
        <v>1117297</v>
      </c>
    </row>
    <row r="246" spans="1:11" x14ac:dyDescent="0.2">
      <c r="A246" t="s">
        <v>45</v>
      </c>
      <c r="B246">
        <v>2021</v>
      </c>
      <c r="C246" t="s">
        <v>32</v>
      </c>
      <c r="D246">
        <v>2</v>
      </c>
      <c r="E246">
        <v>2</v>
      </c>
      <c r="F246">
        <v>59925.21</v>
      </c>
      <c r="G246">
        <v>0</v>
      </c>
      <c r="H246">
        <v>0</v>
      </c>
      <c r="I246">
        <v>76176</v>
      </c>
      <c r="J246">
        <v>0</v>
      </c>
      <c r="K246">
        <f t="shared" si="3"/>
        <v>76176</v>
      </c>
    </row>
    <row r="247" spans="1:11" x14ac:dyDescent="0.2">
      <c r="A247" t="s">
        <v>45</v>
      </c>
      <c r="B247">
        <v>2021</v>
      </c>
      <c r="C247" t="s">
        <v>32</v>
      </c>
      <c r="D247">
        <v>3</v>
      </c>
      <c r="E247">
        <v>13</v>
      </c>
      <c r="F247">
        <v>3274394.1799999899</v>
      </c>
      <c r="G247">
        <v>0</v>
      </c>
      <c r="H247">
        <v>0</v>
      </c>
      <c r="I247">
        <v>2963471</v>
      </c>
      <c r="J247">
        <v>473</v>
      </c>
      <c r="K247">
        <f t="shared" si="3"/>
        <v>2963944</v>
      </c>
    </row>
    <row r="248" spans="1:11" x14ac:dyDescent="0.2">
      <c r="A248" t="s">
        <v>45</v>
      </c>
      <c r="B248">
        <v>2021</v>
      </c>
      <c r="C248" t="s">
        <v>32</v>
      </c>
      <c r="D248">
        <v>6</v>
      </c>
      <c r="E248">
        <v>10</v>
      </c>
      <c r="F248">
        <v>1769287.3</v>
      </c>
      <c r="G248">
        <v>514862.4</v>
      </c>
      <c r="H248">
        <v>0</v>
      </c>
      <c r="I248">
        <v>1947357</v>
      </c>
      <c r="J248">
        <v>568462</v>
      </c>
      <c r="K248">
        <f t="shared" si="3"/>
        <v>2515819</v>
      </c>
    </row>
    <row r="249" spans="1:11" x14ac:dyDescent="0.2">
      <c r="A249" t="s">
        <v>47</v>
      </c>
      <c r="B249">
        <v>1979</v>
      </c>
      <c r="C249" t="s">
        <v>13</v>
      </c>
      <c r="D249">
        <v>1</v>
      </c>
      <c r="E249">
        <v>2974</v>
      </c>
      <c r="F249">
        <v>1862054.51</v>
      </c>
      <c r="G249">
        <v>968206.18</v>
      </c>
      <c r="H249">
        <v>0</v>
      </c>
      <c r="I249">
        <v>2445034</v>
      </c>
      <c r="J249">
        <v>1343286</v>
      </c>
      <c r="K249">
        <f t="shared" si="3"/>
        <v>3788320</v>
      </c>
    </row>
    <row r="250" spans="1:11" x14ac:dyDescent="0.2">
      <c r="A250" t="s">
        <v>47</v>
      </c>
      <c r="B250">
        <v>1979</v>
      </c>
      <c r="C250" t="s">
        <v>13</v>
      </c>
      <c r="D250">
        <v>2</v>
      </c>
      <c r="E250">
        <v>219</v>
      </c>
      <c r="F250">
        <v>74122.52</v>
      </c>
      <c r="G250">
        <v>154032.10999999999</v>
      </c>
      <c r="H250">
        <v>0</v>
      </c>
      <c r="I250">
        <v>89579</v>
      </c>
      <c r="J250">
        <v>200739</v>
      </c>
      <c r="K250">
        <f t="shared" si="3"/>
        <v>290318</v>
      </c>
    </row>
    <row r="251" spans="1:11" x14ac:dyDescent="0.2">
      <c r="A251" t="s">
        <v>47</v>
      </c>
      <c r="B251">
        <v>1979</v>
      </c>
      <c r="C251" t="s">
        <v>13</v>
      </c>
      <c r="D251">
        <v>3</v>
      </c>
      <c r="E251">
        <v>632</v>
      </c>
      <c r="F251">
        <v>749607.06</v>
      </c>
      <c r="G251">
        <v>233448.1</v>
      </c>
      <c r="H251">
        <v>0</v>
      </c>
      <c r="I251">
        <v>1047097</v>
      </c>
      <c r="J251">
        <v>325988</v>
      </c>
      <c r="K251">
        <f t="shared" si="3"/>
        <v>1373085</v>
      </c>
    </row>
    <row r="252" spans="1:11" x14ac:dyDescent="0.2">
      <c r="A252" t="s">
        <v>47</v>
      </c>
      <c r="B252">
        <v>1979</v>
      </c>
      <c r="C252" t="s">
        <v>13</v>
      </c>
      <c r="D252">
        <v>4</v>
      </c>
      <c r="E252">
        <v>210</v>
      </c>
      <c r="F252">
        <v>174915.49</v>
      </c>
      <c r="G252">
        <v>526377.5</v>
      </c>
      <c r="H252">
        <v>0</v>
      </c>
      <c r="I252">
        <v>214251</v>
      </c>
      <c r="J252">
        <v>634290</v>
      </c>
      <c r="K252">
        <f t="shared" si="3"/>
        <v>848541</v>
      </c>
    </row>
    <row r="253" spans="1:11" x14ac:dyDescent="0.2">
      <c r="A253" t="s">
        <v>47</v>
      </c>
      <c r="B253">
        <v>1979</v>
      </c>
      <c r="C253" t="s">
        <v>48</v>
      </c>
      <c r="D253">
        <v>1</v>
      </c>
      <c r="E253">
        <v>138</v>
      </c>
      <c r="F253">
        <v>362953.99</v>
      </c>
      <c r="G253">
        <v>150168.04999999999</v>
      </c>
      <c r="H253">
        <v>0</v>
      </c>
      <c r="I253">
        <v>396935</v>
      </c>
      <c r="J253">
        <v>166326</v>
      </c>
      <c r="K253">
        <f t="shared" si="3"/>
        <v>563261</v>
      </c>
    </row>
    <row r="254" spans="1:11" x14ac:dyDescent="0.2">
      <c r="A254" t="s">
        <v>47</v>
      </c>
      <c r="B254">
        <v>1979</v>
      </c>
      <c r="C254" t="s">
        <v>48</v>
      </c>
      <c r="D254">
        <v>2</v>
      </c>
      <c r="E254">
        <v>3</v>
      </c>
      <c r="F254">
        <v>1648.3</v>
      </c>
      <c r="G254">
        <v>0</v>
      </c>
      <c r="H254">
        <v>0</v>
      </c>
      <c r="I254">
        <v>1849</v>
      </c>
      <c r="J254">
        <v>0</v>
      </c>
      <c r="K254">
        <f t="shared" si="3"/>
        <v>1849</v>
      </c>
    </row>
    <row r="255" spans="1:11" x14ac:dyDescent="0.2">
      <c r="A255" t="s">
        <v>47</v>
      </c>
      <c r="B255">
        <v>1979</v>
      </c>
      <c r="C255" t="s">
        <v>48</v>
      </c>
      <c r="D255">
        <v>3</v>
      </c>
      <c r="E255">
        <v>2</v>
      </c>
      <c r="F255">
        <v>2137.3200000000002</v>
      </c>
      <c r="G255">
        <v>0</v>
      </c>
      <c r="H255">
        <v>0</v>
      </c>
      <c r="I255">
        <v>2648</v>
      </c>
      <c r="J255">
        <v>0</v>
      </c>
      <c r="K255">
        <f t="shared" si="3"/>
        <v>2648</v>
      </c>
    </row>
    <row r="256" spans="1:11" x14ac:dyDescent="0.2">
      <c r="A256" t="s">
        <v>47</v>
      </c>
      <c r="B256">
        <v>1979</v>
      </c>
      <c r="C256" t="s">
        <v>48</v>
      </c>
      <c r="D256">
        <v>4</v>
      </c>
      <c r="E256">
        <v>24</v>
      </c>
      <c r="F256">
        <v>318462.2</v>
      </c>
      <c r="G256">
        <v>246880.21</v>
      </c>
      <c r="H256">
        <v>0</v>
      </c>
      <c r="I256">
        <v>454061</v>
      </c>
      <c r="J256">
        <v>379518</v>
      </c>
      <c r="K256">
        <f t="shared" si="3"/>
        <v>833579</v>
      </c>
    </row>
    <row r="257" spans="1:11" x14ac:dyDescent="0.2">
      <c r="A257" t="s">
        <v>47</v>
      </c>
      <c r="B257">
        <v>1980</v>
      </c>
      <c r="C257" t="s">
        <v>13</v>
      </c>
      <c r="D257">
        <v>1</v>
      </c>
      <c r="E257">
        <v>212</v>
      </c>
      <c r="F257">
        <v>193820.57</v>
      </c>
      <c r="G257">
        <v>80348.33</v>
      </c>
      <c r="H257">
        <v>0</v>
      </c>
      <c r="I257">
        <v>238651</v>
      </c>
      <c r="J257">
        <v>110612</v>
      </c>
      <c r="K257">
        <f t="shared" si="3"/>
        <v>349263</v>
      </c>
    </row>
    <row r="258" spans="1:11" x14ac:dyDescent="0.2">
      <c r="A258" t="s">
        <v>47</v>
      </c>
      <c r="B258">
        <v>1980</v>
      </c>
      <c r="C258" t="s">
        <v>13</v>
      </c>
      <c r="D258">
        <v>2</v>
      </c>
      <c r="E258">
        <v>17</v>
      </c>
      <c r="F258">
        <v>24602.95</v>
      </c>
      <c r="G258">
        <v>2829.85</v>
      </c>
      <c r="H258">
        <v>0</v>
      </c>
      <c r="I258">
        <v>28220</v>
      </c>
      <c r="J258">
        <v>4097</v>
      </c>
      <c r="K258">
        <f t="shared" si="3"/>
        <v>32317</v>
      </c>
    </row>
    <row r="259" spans="1:11" x14ac:dyDescent="0.2">
      <c r="A259" t="s">
        <v>47</v>
      </c>
      <c r="B259">
        <v>1980</v>
      </c>
      <c r="C259" t="s">
        <v>13</v>
      </c>
      <c r="D259">
        <v>3</v>
      </c>
      <c r="E259">
        <v>9</v>
      </c>
      <c r="F259">
        <v>7981.7</v>
      </c>
      <c r="G259">
        <v>282</v>
      </c>
      <c r="H259">
        <v>0</v>
      </c>
      <c r="I259">
        <v>9573</v>
      </c>
      <c r="J259">
        <v>687</v>
      </c>
      <c r="K259">
        <f t="shared" ref="K259:K322" si="4">I259+J259</f>
        <v>10260</v>
      </c>
    </row>
    <row r="260" spans="1:11" x14ac:dyDescent="0.2">
      <c r="A260" t="s">
        <v>47</v>
      </c>
      <c r="B260">
        <v>1980</v>
      </c>
      <c r="C260" t="s">
        <v>13</v>
      </c>
      <c r="D260">
        <v>4</v>
      </c>
      <c r="E260">
        <v>42</v>
      </c>
      <c r="F260">
        <v>68235.53</v>
      </c>
      <c r="G260">
        <v>63634.42</v>
      </c>
      <c r="H260">
        <v>0</v>
      </c>
      <c r="I260">
        <v>95794</v>
      </c>
      <c r="J260">
        <v>67933</v>
      </c>
      <c r="K260">
        <f t="shared" si="4"/>
        <v>163727</v>
      </c>
    </row>
    <row r="261" spans="1:11" x14ac:dyDescent="0.2">
      <c r="A261" t="s">
        <v>47</v>
      </c>
      <c r="B261">
        <v>1981</v>
      </c>
      <c r="C261" t="s">
        <v>13</v>
      </c>
      <c r="D261">
        <v>1</v>
      </c>
      <c r="E261">
        <v>1680</v>
      </c>
      <c r="F261">
        <v>864000.88</v>
      </c>
      <c r="G261">
        <v>133754.65</v>
      </c>
      <c r="H261">
        <v>0</v>
      </c>
      <c r="I261">
        <v>1144681</v>
      </c>
      <c r="J261">
        <v>179715</v>
      </c>
      <c r="K261">
        <f t="shared" si="4"/>
        <v>1324396</v>
      </c>
    </row>
    <row r="262" spans="1:11" x14ac:dyDescent="0.2">
      <c r="A262" t="s">
        <v>47</v>
      </c>
      <c r="B262">
        <v>1981</v>
      </c>
      <c r="C262" t="s">
        <v>13</v>
      </c>
      <c r="D262">
        <v>2</v>
      </c>
      <c r="E262">
        <v>62</v>
      </c>
      <c r="F262">
        <v>10777.65</v>
      </c>
      <c r="G262">
        <v>5914.92</v>
      </c>
      <c r="H262">
        <v>0</v>
      </c>
      <c r="I262">
        <v>20051</v>
      </c>
      <c r="J262">
        <v>8586</v>
      </c>
      <c r="K262">
        <f t="shared" si="4"/>
        <v>28637</v>
      </c>
    </row>
    <row r="263" spans="1:11" x14ac:dyDescent="0.2">
      <c r="A263" t="s">
        <v>47</v>
      </c>
      <c r="B263">
        <v>1981</v>
      </c>
      <c r="C263" t="s">
        <v>13</v>
      </c>
      <c r="D263">
        <v>3</v>
      </c>
      <c r="E263">
        <v>226</v>
      </c>
      <c r="F263">
        <v>52692.13</v>
      </c>
      <c r="G263">
        <v>10705.45</v>
      </c>
      <c r="H263">
        <v>0</v>
      </c>
      <c r="I263">
        <v>102526</v>
      </c>
      <c r="J263">
        <v>16237</v>
      </c>
      <c r="K263">
        <f t="shared" si="4"/>
        <v>118763</v>
      </c>
    </row>
    <row r="264" spans="1:11" x14ac:dyDescent="0.2">
      <c r="A264" t="s">
        <v>47</v>
      </c>
      <c r="B264">
        <v>1981</v>
      </c>
      <c r="C264" t="s">
        <v>13</v>
      </c>
      <c r="D264">
        <v>4</v>
      </c>
      <c r="E264">
        <v>52</v>
      </c>
      <c r="F264">
        <v>74323.97</v>
      </c>
      <c r="G264">
        <v>91936.41</v>
      </c>
      <c r="H264">
        <v>0</v>
      </c>
      <c r="I264">
        <v>78735</v>
      </c>
      <c r="J264">
        <v>108387</v>
      </c>
      <c r="K264">
        <f t="shared" si="4"/>
        <v>187122</v>
      </c>
    </row>
    <row r="265" spans="1:11" x14ac:dyDescent="0.2">
      <c r="A265" t="s">
        <v>47</v>
      </c>
      <c r="B265">
        <v>1982</v>
      </c>
      <c r="C265" t="s">
        <v>13</v>
      </c>
      <c r="D265">
        <v>1</v>
      </c>
      <c r="E265">
        <v>181</v>
      </c>
      <c r="F265">
        <v>159158.69</v>
      </c>
      <c r="G265">
        <v>62409.120000000003</v>
      </c>
      <c r="H265">
        <v>0</v>
      </c>
      <c r="I265">
        <v>188804</v>
      </c>
      <c r="J265">
        <v>101967</v>
      </c>
      <c r="K265">
        <f t="shared" si="4"/>
        <v>290771</v>
      </c>
    </row>
    <row r="266" spans="1:11" x14ac:dyDescent="0.2">
      <c r="A266" t="s">
        <v>47</v>
      </c>
      <c r="B266">
        <v>1982</v>
      </c>
      <c r="C266" t="s">
        <v>13</v>
      </c>
      <c r="D266">
        <v>2</v>
      </c>
      <c r="E266">
        <v>15</v>
      </c>
      <c r="F266">
        <v>10720.13</v>
      </c>
      <c r="G266">
        <v>4677.1399999999903</v>
      </c>
      <c r="H266">
        <v>0</v>
      </c>
      <c r="I266">
        <v>14309</v>
      </c>
      <c r="J266">
        <v>9068</v>
      </c>
      <c r="K266">
        <f t="shared" si="4"/>
        <v>23377</v>
      </c>
    </row>
    <row r="267" spans="1:11" x14ac:dyDescent="0.2">
      <c r="A267" t="s">
        <v>47</v>
      </c>
      <c r="B267">
        <v>1982</v>
      </c>
      <c r="C267" t="s">
        <v>13</v>
      </c>
      <c r="D267">
        <v>3</v>
      </c>
      <c r="E267">
        <v>41</v>
      </c>
      <c r="F267">
        <v>54817.08</v>
      </c>
      <c r="G267">
        <v>4341.91</v>
      </c>
      <c r="H267">
        <v>0</v>
      </c>
      <c r="I267">
        <v>65196</v>
      </c>
      <c r="J267">
        <v>6376</v>
      </c>
      <c r="K267">
        <f t="shared" si="4"/>
        <v>71572</v>
      </c>
    </row>
    <row r="268" spans="1:11" x14ac:dyDescent="0.2">
      <c r="A268" t="s">
        <v>47</v>
      </c>
      <c r="B268">
        <v>1982</v>
      </c>
      <c r="C268" t="s">
        <v>13</v>
      </c>
      <c r="D268">
        <v>4</v>
      </c>
      <c r="E268">
        <v>37</v>
      </c>
      <c r="F268">
        <v>16856.400000000001</v>
      </c>
      <c r="G268">
        <v>30311.95</v>
      </c>
      <c r="H268">
        <v>0</v>
      </c>
      <c r="I268">
        <v>23589</v>
      </c>
      <c r="J268">
        <v>36127</v>
      </c>
      <c r="K268">
        <f t="shared" si="4"/>
        <v>59716</v>
      </c>
    </row>
    <row r="269" spans="1:11" x14ac:dyDescent="0.2">
      <c r="A269" t="s">
        <v>47</v>
      </c>
      <c r="B269">
        <v>1982</v>
      </c>
      <c r="C269" t="s">
        <v>49</v>
      </c>
      <c r="D269">
        <v>1</v>
      </c>
      <c r="E269">
        <v>2721</v>
      </c>
      <c r="F269">
        <v>4592655.42</v>
      </c>
      <c r="G269">
        <v>2951987.58</v>
      </c>
      <c r="H269">
        <v>0</v>
      </c>
      <c r="I269">
        <v>5357480</v>
      </c>
      <c r="J269">
        <v>3993984</v>
      </c>
      <c r="K269">
        <f t="shared" si="4"/>
        <v>9351464</v>
      </c>
    </row>
    <row r="270" spans="1:11" x14ac:dyDescent="0.2">
      <c r="A270" t="s">
        <v>47</v>
      </c>
      <c r="B270">
        <v>1982</v>
      </c>
      <c r="C270" t="s">
        <v>49</v>
      </c>
      <c r="D270">
        <v>2</v>
      </c>
      <c r="E270">
        <v>369</v>
      </c>
      <c r="F270">
        <v>657086.42000000004</v>
      </c>
      <c r="G270">
        <v>317359.63</v>
      </c>
      <c r="H270">
        <v>0</v>
      </c>
      <c r="I270">
        <v>817807</v>
      </c>
      <c r="J270">
        <v>447860</v>
      </c>
      <c r="K270">
        <f t="shared" si="4"/>
        <v>1265667</v>
      </c>
    </row>
    <row r="271" spans="1:11" x14ac:dyDescent="0.2">
      <c r="A271" t="s">
        <v>47</v>
      </c>
      <c r="B271">
        <v>1982</v>
      </c>
      <c r="C271" t="s">
        <v>49</v>
      </c>
      <c r="D271">
        <v>3</v>
      </c>
      <c r="E271">
        <v>361</v>
      </c>
      <c r="F271">
        <v>650865.19999999995</v>
      </c>
      <c r="G271">
        <v>134385.18</v>
      </c>
      <c r="H271">
        <v>0</v>
      </c>
      <c r="I271">
        <v>716850</v>
      </c>
      <c r="J271">
        <v>175115</v>
      </c>
      <c r="K271">
        <f t="shared" si="4"/>
        <v>891965</v>
      </c>
    </row>
    <row r="272" spans="1:11" x14ac:dyDescent="0.2">
      <c r="A272" t="s">
        <v>47</v>
      </c>
      <c r="B272">
        <v>1982</v>
      </c>
      <c r="C272" t="s">
        <v>49</v>
      </c>
      <c r="D272">
        <v>4</v>
      </c>
      <c r="E272">
        <v>329</v>
      </c>
      <c r="F272">
        <v>467362.42</v>
      </c>
      <c r="G272">
        <v>326946.58</v>
      </c>
      <c r="H272">
        <v>0</v>
      </c>
      <c r="I272">
        <v>564138</v>
      </c>
      <c r="J272">
        <v>558953</v>
      </c>
      <c r="K272">
        <f t="shared" si="4"/>
        <v>1123091</v>
      </c>
    </row>
    <row r="273" spans="1:11" x14ac:dyDescent="0.2">
      <c r="A273" t="s">
        <v>47</v>
      </c>
      <c r="B273">
        <v>1984</v>
      </c>
      <c r="C273" t="s">
        <v>13</v>
      </c>
      <c r="D273">
        <v>1</v>
      </c>
      <c r="E273">
        <v>270</v>
      </c>
      <c r="F273">
        <v>316514.82</v>
      </c>
      <c r="G273">
        <v>110339.21</v>
      </c>
      <c r="H273">
        <v>0</v>
      </c>
      <c r="I273">
        <v>414275</v>
      </c>
      <c r="J273">
        <v>175525</v>
      </c>
      <c r="K273">
        <f t="shared" si="4"/>
        <v>589800</v>
      </c>
    </row>
    <row r="274" spans="1:11" x14ac:dyDescent="0.2">
      <c r="A274" t="s">
        <v>47</v>
      </c>
      <c r="B274">
        <v>1984</v>
      </c>
      <c r="C274" t="s">
        <v>13</v>
      </c>
      <c r="D274">
        <v>2</v>
      </c>
      <c r="E274">
        <v>24</v>
      </c>
      <c r="F274">
        <v>57336.55</v>
      </c>
      <c r="G274">
        <v>10588.57</v>
      </c>
      <c r="H274">
        <v>0</v>
      </c>
      <c r="I274">
        <v>68664</v>
      </c>
      <c r="J274">
        <v>12090</v>
      </c>
      <c r="K274">
        <f t="shared" si="4"/>
        <v>80754</v>
      </c>
    </row>
    <row r="275" spans="1:11" x14ac:dyDescent="0.2">
      <c r="A275" t="s">
        <v>47</v>
      </c>
      <c r="B275">
        <v>1984</v>
      </c>
      <c r="C275" t="s">
        <v>13</v>
      </c>
      <c r="D275">
        <v>3</v>
      </c>
      <c r="E275">
        <v>113</v>
      </c>
      <c r="F275">
        <v>196415.02</v>
      </c>
      <c r="G275">
        <v>31379.63</v>
      </c>
      <c r="H275">
        <v>0</v>
      </c>
      <c r="I275">
        <v>286099</v>
      </c>
      <c r="J275">
        <v>43685</v>
      </c>
      <c r="K275">
        <f t="shared" si="4"/>
        <v>329784</v>
      </c>
    </row>
    <row r="276" spans="1:11" x14ac:dyDescent="0.2">
      <c r="A276" t="s">
        <v>47</v>
      </c>
      <c r="B276">
        <v>1984</v>
      </c>
      <c r="C276" t="s">
        <v>13</v>
      </c>
      <c r="D276">
        <v>4</v>
      </c>
      <c r="E276">
        <v>54</v>
      </c>
      <c r="F276">
        <v>599382.89</v>
      </c>
      <c r="G276">
        <v>41822.28</v>
      </c>
      <c r="H276">
        <v>0</v>
      </c>
      <c r="I276">
        <v>726530</v>
      </c>
      <c r="J276">
        <v>47274</v>
      </c>
      <c r="K276">
        <f t="shared" si="4"/>
        <v>773804</v>
      </c>
    </row>
    <row r="277" spans="1:11" x14ac:dyDescent="0.2">
      <c r="A277" t="s">
        <v>47</v>
      </c>
      <c r="B277">
        <v>1985</v>
      </c>
      <c r="C277" t="s">
        <v>14</v>
      </c>
      <c r="D277">
        <v>1</v>
      </c>
      <c r="E277">
        <v>7765</v>
      </c>
      <c r="F277">
        <v>38616824.43</v>
      </c>
      <c r="G277">
        <v>22098967.280000001</v>
      </c>
      <c r="H277">
        <v>0</v>
      </c>
      <c r="I277">
        <v>48493601</v>
      </c>
      <c r="J277">
        <v>34379172</v>
      </c>
      <c r="K277">
        <f t="shared" si="4"/>
        <v>82872773</v>
      </c>
    </row>
    <row r="278" spans="1:11" x14ac:dyDescent="0.2">
      <c r="A278" t="s">
        <v>47</v>
      </c>
      <c r="B278">
        <v>1985</v>
      </c>
      <c r="C278" t="s">
        <v>14</v>
      </c>
      <c r="D278">
        <v>2</v>
      </c>
      <c r="E278">
        <v>721</v>
      </c>
      <c r="F278">
        <v>3528267.51</v>
      </c>
      <c r="G278">
        <v>968158.19</v>
      </c>
      <c r="H278">
        <v>0</v>
      </c>
      <c r="I278">
        <v>4236238</v>
      </c>
      <c r="J278">
        <v>1324429</v>
      </c>
      <c r="K278">
        <f t="shared" si="4"/>
        <v>5560667</v>
      </c>
    </row>
    <row r="279" spans="1:11" x14ac:dyDescent="0.2">
      <c r="A279" t="s">
        <v>47</v>
      </c>
      <c r="B279">
        <v>1985</v>
      </c>
      <c r="C279" t="s">
        <v>14</v>
      </c>
      <c r="D279">
        <v>3</v>
      </c>
      <c r="E279">
        <v>727</v>
      </c>
      <c r="F279">
        <v>4747894.3600000003</v>
      </c>
      <c r="G279">
        <v>1091398.75</v>
      </c>
      <c r="H279">
        <v>0</v>
      </c>
      <c r="I279">
        <v>6210896</v>
      </c>
      <c r="J279">
        <v>1496384</v>
      </c>
      <c r="K279">
        <f t="shared" si="4"/>
        <v>7707280</v>
      </c>
    </row>
    <row r="280" spans="1:11" x14ac:dyDescent="0.2">
      <c r="A280" t="s">
        <v>47</v>
      </c>
      <c r="B280">
        <v>1985</v>
      </c>
      <c r="C280" t="s">
        <v>14</v>
      </c>
      <c r="D280">
        <v>4</v>
      </c>
      <c r="E280">
        <v>623</v>
      </c>
      <c r="F280">
        <v>4217353.26</v>
      </c>
      <c r="G280">
        <v>2038400.2</v>
      </c>
      <c r="H280">
        <v>0</v>
      </c>
      <c r="I280">
        <v>6681348</v>
      </c>
      <c r="J280">
        <v>2694593</v>
      </c>
      <c r="K280">
        <f t="shared" si="4"/>
        <v>9375941</v>
      </c>
    </row>
    <row r="281" spans="1:11" x14ac:dyDescent="0.2">
      <c r="A281" t="s">
        <v>47</v>
      </c>
      <c r="B281">
        <v>1985</v>
      </c>
      <c r="C281" t="s">
        <v>50</v>
      </c>
      <c r="D281">
        <v>1</v>
      </c>
      <c r="E281">
        <v>747</v>
      </c>
      <c r="F281">
        <v>3049298.42</v>
      </c>
      <c r="G281">
        <v>880576.2</v>
      </c>
      <c r="H281">
        <v>0</v>
      </c>
      <c r="I281">
        <v>4217345</v>
      </c>
      <c r="J281">
        <v>1734139</v>
      </c>
      <c r="K281">
        <f t="shared" si="4"/>
        <v>5951484</v>
      </c>
    </row>
    <row r="282" spans="1:11" x14ac:dyDescent="0.2">
      <c r="A282" t="s">
        <v>47</v>
      </c>
      <c r="B282">
        <v>1985</v>
      </c>
      <c r="C282" t="s">
        <v>50</v>
      </c>
      <c r="D282">
        <v>2</v>
      </c>
      <c r="E282">
        <v>31</v>
      </c>
      <c r="F282">
        <v>476560.01</v>
      </c>
      <c r="G282">
        <v>42786.91</v>
      </c>
      <c r="H282">
        <v>0</v>
      </c>
      <c r="I282">
        <v>498748</v>
      </c>
      <c r="J282">
        <v>60491</v>
      </c>
      <c r="K282">
        <f t="shared" si="4"/>
        <v>559239</v>
      </c>
    </row>
    <row r="283" spans="1:11" x14ac:dyDescent="0.2">
      <c r="A283" t="s">
        <v>47</v>
      </c>
      <c r="B283">
        <v>1985</v>
      </c>
      <c r="C283" t="s">
        <v>50</v>
      </c>
      <c r="D283">
        <v>3</v>
      </c>
      <c r="E283">
        <v>25</v>
      </c>
      <c r="F283">
        <v>238177.87</v>
      </c>
      <c r="G283">
        <v>573.70000000000005</v>
      </c>
      <c r="H283">
        <v>0</v>
      </c>
      <c r="I283">
        <v>249056</v>
      </c>
      <c r="J283">
        <v>1657</v>
      </c>
      <c r="K283">
        <f t="shared" si="4"/>
        <v>250713</v>
      </c>
    </row>
    <row r="284" spans="1:11" x14ac:dyDescent="0.2">
      <c r="A284" t="s">
        <v>47</v>
      </c>
      <c r="B284">
        <v>1985</v>
      </c>
      <c r="C284" t="s">
        <v>50</v>
      </c>
      <c r="D284">
        <v>4</v>
      </c>
      <c r="E284">
        <v>126</v>
      </c>
      <c r="F284">
        <v>1075342.06</v>
      </c>
      <c r="G284">
        <v>263618.36</v>
      </c>
      <c r="H284">
        <v>0</v>
      </c>
      <c r="I284">
        <v>1540803</v>
      </c>
      <c r="J284">
        <v>362459</v>
      </c>
      <c r="K284">
        <f t="shared" si="4"/>
        <v>1903262</v>
      </c>
    </row>
    <row r="285" spans="1:11" x14ac:dyDescent="0.2">
      <c r="A285" t="s">
        <v>47</v>
      </c>
      <c r="B285">
        <v>1988</v>
      </c>
      <c r="C285" t="s">
        <v>13</v>
      </c>
      <c r="D285">
        <v>1</v>
      </c>
      <c r="E285">
        <v>2196</v>
      </c>
      <c r="F285">
        <v>5723760.0199999996</v>
      </c>
      <c r="G285">
        <v>2391040.62</v>
      </c>
      <c r="H285">
        <v>0</v>
      </c>
      <c r="I285">
        <v>8047323</v>
      </c>
      <c r="J285">
        <v>25706001</v>
      </c>
      <c r="K285">
        <f t="shared" si="4"/>
        <v>33753324</v>
      </c>
    </row>
    <row r="286" spans="1:11" x14ac:dyDescent="0.2">
      <c r="A286" t="s">
        <v>47</v>
      </c>
      <c r="B286">
        <v>1988</v>
      </c>
      <c r="C286" t="s">
        <v>13</v>
      </c>
      <c r="D286">
        <v>2</v>
      </c>
      <c r="E286">
        <v>194</v>
      </c>
      <c r="F286">
        <v>469879.58999999898</v>
      </c>
      <c r="G286">
        <v>149377.79</v>
      </c>
      <c r="H286">
        <v>0</v>
      </c>
      <c r="I286">
        <v>596615</v>
      </c>
      <c r="J286">
        <v>241196</v>
      </c>
      <c r="K286">
        <f t="shared" si="4"/>
        <v>837811</v>
      </c>
    </row>
    <row r="287" spans="1:11" x14ac:dyDescent="0.2">
      <c r="A287" t="s">
        <v>47</v>
      </c>
      <c r="B287">
        <v>1988</v>
      </c>
      <c r="C287" t="s">
        <v>13</v>
      </c>
      <c r="D287">
        <v>3</v>
      </c>
      <c r="E287">
        <v>222</v>
      </c>
      <c r="F287">
        <v>602950.29</v>
      </c>
      <c r="G287">
        <v>143421.69</v>
      </c>
      <c r="H287">
        <v>0</v>
      </c>
      <c r="I287">
        <v>718658</v>
      </c>
      <c r="J287">
        <v>213382</v>
      </c>
      <c r="K287">
        <f t="shared" si="4"/>
        <v>932040</v>
      </c>
    </row>
    <row r="288" spans="1:11" x14ac:dyDescent="0.2">
      <c r="A288" t="s">
        <v>47</v>
      </c>
      <c r="B288">
        <v>1988</v>
      </c>
      <c r="C288" t="s">
        <v>13</v>
      </c>
      <c r="D288">
        <v>4</v>
      </c>
      <c r="E288">
        <v>199</v>
      </c>
      <c r="F288">
        <v>742885.19</v>
      </c>
      <c r="G288">
        <v>509153.57</v>
      </c>
      <c r="H288">
        <v>0</v>
      </c>
      <c r="I288">
        <v>886175</v>
      </c>
      <c r="J288">
        <v>650898</v>
      </c>
      <c r="K288">
        <f t="shared" si="4"/>
        <v>1537073</v>
      </c>
    </row>
    <row r="289" spans="1:11" x14ac:dyDescent="0.2">
      <c r="A289" t="s">
        <v>47</v>
      </c>
      <c r="B289">
        <v>1990</v>
      </c>
      <c r="C289" t="s">
        <v>13</v>
      </c>
      <c r="D289">
        <v>1</v>
      </c>
      <c r="E289">
        <v>87</v>
      </c>
      <c r="F289">
        <v>773452.08</v>
      </c>
      <c r="G289">
        <v>198537.95</v>
      </c>
      <c r="H289">
        <v>0</v>
      </c>
      <c r="I289">
        <v>1486070</v>
      </c>
      <c r="J289">
        <v>246006</v>
      </c>
      <c r="K289">
        <f t="shared" si="4"/>
        <v>1732076</v>
      </c>
    </row>
    <row r="290" spans="1:11" x14ac:dyDescent="0.2">
      <c r="A290" t="s">
        <v>47</v>
      </c>
      <c r="B290">
        <v>1990</v>
      </c>
      <c r="C290" t="s">
        <v>13</v>
      </c>
      <c r="D290">
        <v>2</v>
      </c>
      <c r="E290">
        <v>3</v>
      </c>
      <c r="F290">
        <v>21344.080000000002</v>
      </c>
      <c r="G290">
        <v>4094.62</v>
      </c>
      <c r="H290">
        <v>0</v>
      </c>
      <c r="I290">
        <v>27345</v>
      </c>
      <c r="J290">
        <v>4595</v>
      </c>
      <c r="K290">
        <f t="shared" si="4"/>
        <v>31940</v>
      </c>
    </row>
    <row r="291" spans="1:11" x14ac:dyDescent="0.2">
      <c r="A291" t="s">
        <v>47</v>
      </c>
      <c r="B291">
        <v>1990</v>
      </c>
      <c r="C291" t="s">
        <v>13</v>
      </c>
      <c r="D291">
        <v>3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2">
      <c r="A292" t="s">
        <v>47</v>
      </c>
      <c r="B292">
        <v>1990</v>
      </c>
      <c r="C292" t="s">
        <v>13</v>
      </c>
      <c r="D292">
        <v>4</v>
      </c>
      <c r="E292">
        <v>6</v>
      </c>
      <c r="F292">
        <v>184002.14</v>
      </c>
      <c r="G292">
        <v>13331.76</v>
      </c>
      <c r="H292">
        <v>0</v>
      </c>
      <c r="I292">
        <v>1717930</v>
      </c>
      <c r="J292">
        <v>8250</v>
      </c>
      <c r="K292">
        <f t="shared" si="4"/>
        <v>1726180</v>
      </c>
    </row>
    <row r="293" spans="1:11" x14ac:dyDescent="0.2">
      <c r="A293" t="s">
        <v>47</v>
      </c>
      <c r="B293">
        <v>1991</v>
      </c>
      <c r="C293" t="s">
        <v>13</v>
      </c>
      <c r="D293">
        <v>1</v>
      </c>
      <c r="E293">
        <v>934</v>
      </c>
      <c r="F293">
        <v>2175965.96</v>
      </c>
      <c r="G293">
        <v>678084.69</v>
      </c>
      <c r="H293">
        <v>0</v>
      </c>
      <c r="I293">
        <v>2825358</v>
      </c>
      <c r="J293">
        <v>973679</v>
      </c>
      <c r="K293">
        <f t="shared" si="4"/>
        <v>3799037</v>
      </c>
    </row>
    <row r="294" spans="1:11" x14ac:dyDescent="0.2">
      <c r="A294" t="s">
        <v>47</v>
      </c>
      <c r="B294">
        <v>1991</v>
      </c>
      <c r="C294" t="s">
        <v>13</v>
      </c>
      <c r="D294">
        <v>2</v>
      </c>
      <c r="E294">
        <v>50</v>
      </c>
      <c r="F294">
        <v>151575.98000000001</v>
      </c>
      <c r="G294">
        <v>61856.87</v>
      </c>
      <c r="H294">
        <v>0</v>
      </c>
      <c r="I294">
        <v>182562</v>
      </c>
      <c r="J294">
        <v>66356</v>
      </c>
      <c r="K294">
        <f t="shared" si="4"/>
        <v>248918</v>
      </c>
    </row>
    <row r="295" spans="1:11" x14ac:dyDescent="0.2">
      <c r="A295" t="s">
        <v>47</v>
      </c>
      <c r="B295">
        <v>1991</v>
      </c>
      <c r="C295" t="s">
        <v>13</v>
      </c>
      <c r="D295">
        <v>3</v>
      </c>
      <c r="E295">
        <v>92</v>
      </c>
      <c r="F295">
        <v>503651.98</v>
      </c>
      <c r="G295">
        <v>16392.509999999998</v>
      </c>
      <c r="H295">
        <v>0</v>
      </c>
      <c r="I295">
        <v>551372</v>
      </c>
      <c r="J295">
        <v>26431</v>
      </c>
      <c r="K295">
        <f t="shared" si="4"/>
        <v>577803</v>
      </c>
    </row>
    <row r="296" spans="1:11" x14ac:dyDescent="0.2">
      <c r="A296" t="s">
        <v>47</v>
      </c>
      <c r="B296">
        <v>1991</v>
      </c>
      <c r="C296" t="s">
        <v>13</v>
      </c>
      <c r="D296">
        <v>4</v>
      </c>
      <c r="E296">
        <v>100</v>
      </c>
      <c r="F296">
        <v>821116.30999999901</v>
      </c>
      <c r="G296">
        <v>507881.04</v>
      </c>
      <c r="H296">
        <v>0</v>
      </c>
      <c r="I296">
        <v>935767</v>
      </c>
      <c r="J296">
        <v>577960</v>
      </c>
      <c r="K296">
        <f t="shared" si="4"/>
        <v>1513727</v>
      </c>
    </row>
    <row r="297" spans="1:11" x14ac:dyDescent="0.2">
      <c r="A297" t="s">
        <v>47</v>
      </c>
      <c r="B297">
        <v>1992</v>
      </c>
      <c r="C297" t="s">
        <v>13</v>
      </c>
      <c r="D297">
        <v>1</v>
      </c>
      <c r="E297">
        <v>1516</v>
      </c>
      <c r="F297">
        <v>8333000.0300000003</v>
      </c>
      <c r="G297">
        <v>2400884.33</v>
      </c>
      <c r="H297">
        <v>0</v>
      </c>
      <c r="I297">
        <v>11642277</v>
      </c>
      <c r="J297">
        <v>3195432</v>
      </c>
      <c r="K297">
        <f t="shared" si="4"/>
        <v>14837709</v>
      </c>
    </row>
    <row r="298" spans="1:11" x14ac:dyDescent="0.2">
      <c r="A298" t="s">
        <v>47</v>
      </c>
      <c r="B298">
        <v>1992</v>
      </c>
      <c r="C298" t="s">
        <v>13</v>
      </c>
      <c r="D298">
        <v>2</v>
      </c>
      <c r="E298">
        <v>182</v>
      </c>
      <c r="F298">
        <v>581115.18000000005</v>
      </c>
      <c r="G298">
        <v>94493.119999999995</v>
      </c>
      <c r="H298">
        <v>0</v>
      </c>
      <c r="I298">
        <v>701165</v>
      </c>
      <c r="J298">
        <v>127196</v>
      </c>
      <c r="K298">
        <f t="shared" si="4"/>
        <v>828361</v>
      </c>
    </row>
    <row r="299" spans="1:11" x14ac:dyDescent="0.2">
      <c r="A299" t="s">
        <v>47</v>
      </c>
      <c r="B299">
        <v>1992</v>
      </c>
      <c r="C299" t="s">
        <v>13</v>
      </c>
      <c r="D299">
        <v>3</v>
      </c>
      <c r="E299">
        <v>131</v>
      </c>
      <c r="F299">
        <v>680183.56</v>
      </c>
      <c r="G299">
        <v>56348.54</v>
      </c>
      <c r="H299">
        <v>0</v>
      </c>
      <c r="I299">
        <v>737923</v>
      </c>
      <c r="J299">
        <v>72412</v>
      </c>
      <c r="K299">
        <f t="shared" si="4"/>
        <v>810335</v>
      </c>
    </row>
    <row r="300" spans="1:11" x14ac:dyDescent="0.2">
      <c r="A300" t="s">
        <v>47</v>
      </c>
      <c r="B300">
        <v>1992</v>
      </c>
      <c r="C300" t="s">
        <v>13</v>
      </c>
      <c r="D300">
        <v>4</v>
      </c>
      <c r="E300">
        <v>94</v>
      </c>
      <c r="F300">
        <v>245676.83</v>
      </c>
      <c r="G300">
        <v>223236.57</v>
      </c>
      <c r="H300">
        <v>0</v>
      </c>
      <c r="I300">
        <v>491275</v>
      </c>
      <c r="J300">
        <v>262815</v>
      </c>
      <c r="K300">
        <f t="shared" si="4"/>
        <v>754090</v>
      </c>
    </row>
    <row r="301" spans="1:11" x14ac:dyDescent="0.2">
      <c r="A301" t="s">
        <v>47</v>
      </c>
      <c r="B301">
        <v>1992</v>
      </c>
      <c r="C301" t="s">
        <v>51</v>
      </c>
      <c r="D301">
        <v>1</v>
      </c>
      <c r="E301">
        <v>7605</v>
      </c>
      <c r="F301">
        <v>87255074.680000007</v>
      </c>
      <c r="G301">
        <v>27067766.5</v>
      </c>
      <c r="H301">
        <v>0</v>
      </c>
      <c r="I301">
        <v>97098074</v>
      </c>
      <c r="J301">
        <v>37804586</v>
      </c>
      <c r="K301">
        <f t="shared" si="4"/>
        <v>134902660</v>
      </c>
    </row>
    <row r="302" spans="1:11" x14ac:dyDescent="0.2">
      <c r="A302" t="s">
        <v>47</v>
      </c>
      <c r="B302">
        <v>1992</v>
      </c>
      <c r="C302" t="s">
        <v>51</v>
      </c>
      <c r="D302">
        <v>2</v>
      </c>
      <c r="E302">
        <v>235</v>
      </c>
      <c r="F302">
        <v>903959.18</v>
      </c>
      <c r="G302">
        <v>130395.57</v>
      </c>
      <c r="H302">
        <v>0</v>
      </c>
      <c r="I302">
        <v>1009936</v>
      </c>
      <c r="J302">
        <v>164883</v>
      </c>
      <c r="K302">
        <f t="shared" si="4"/>
        <v>1174819</v>
      </c>
    </row>
    <row r="303" spans="1:11" x14ac:dyDescent="0.2">
      <c r="A303" t="s">
        <v>47</v>
      </c>
      <c r="B303">
        <v>1992</v>
      </c>
      <c r="C303" t="s">
        <v>51</v>
      </c>
      <c r="D303">
        <v>3</v>
      </c>
      <c r="E303">
        <v>652</v>
      </c>
      <c r="F303">
        <v>13843000.25</v>
      </c>
      <c r="G303">
        <v>997618.08</v>
      </c>
      <c r="H303">
        <v>0</v>
      </c>
      <c r="I303">
        <v>16452959</v>
      </c>
      <c r="J303">
        <v>1324670</v>
      </c>
      <c r="K303">
        <f t="shared" si="4"/>
        <v>17777629</v>
      </c>
    </row>
    <row r="304" spans="1:11" x14ac:dyDescent="0.2">
      <c r="A304" t="s">
        <v>47</v>
      </c>
      <c r="B304">
        <v>1992</v>
      </c>
      <c r="C304" t="s">
        <v>51</v>
      </c>
      <c r="D304">
        <v>4</v>
      </c>
      <c r="E304">
        <v>373</v>
      </c>
      <c r="F304">
        <v>6531705.5499999998</v>
      </c>
      <c r="G304">
        <v>3083957.08</v>
      </c>
      <c r="H304">
        <v>0</v>
      </c>
      <c r="I304">
        <v>7764809</v>
      </c>
      <c r="J304">
        <v>3929546</v>
      </c>
      <c r="K304">
        <f t="shared" si="4"/>
        <v>11694355</v>
      </c>
    </row>
    <row r="305" spans="1:11" x14ac:dyDescent="0.2">
      <c r="A305" t="s">
        <v>47</v>
      </c>
      <c r="B305">
        <v>1992</v>
      </c>
      <c r="C305" t="s">
        <v>51</v>
      </c>
      <c r="D305">
        <v>6</v>
      </c>
      <c r="E305">
        <v>1</v>
      </c>
      <c r="F305">
        <v>250000</v>
      </c>
      <c r="G305">
        <v>0</v>
      </c>
      <c r="H305">
        <v>0</v>
      </c>
      <c r="I305">
        <v>251000</v>
      </c>
      <c r="J305">
        <v>0</v>
      </c>
      <c r="K305">
        <f t="shared" si="4"/>
        <v>251000</v>
      </c>
    </row>
    <row r="306" spans="1:11" x14ac:dyDescent="0.2">
      <c r="A306" t="s">
        <v>47</v>
      </c>
      <c r="B306">
        <v>1993</v>
      </c>
      <c r="C306" t="s">
        <v>52</v>
      </c>
      <c r="D306">
        <v>1</v>
      </c>
      <c r="E306">
        <v>8644</v>
      </c>
      <c r="F306">
        <v>123721732.41</v>
      </c>
      <c r="G306">
        <v>44713516.689999998</v>
      </c>
      <c r="H306">
        <v>0</v>
      </c>
      <c r="I306">
        <v>136000458</v>
      </c>
      <c r="J306">
        <v>59953423</v>
      </c>
      <c r="K306">
        <f t="shared" si="4"/>
        <v>195953881</v>
      </c>
    </row>
    <row r="307" spans="1:11" x14ac:dyDescent="0.2">
      <c r="A307" t="s">
        <v>47</v>
      </c>
      <c r="B307">
        <v>1993</v>
      </c>
      <c r="C307" t="s">
        <v>52</v>
      </c>
      <c r="D307">
        <v>2</v>
      </c>
      <c r="E307">
        <v>595</v>
      </c>
      <c r="F307">
        <v>7870016.0099999998</v>
      </c>
      <c r="G307">
        <v>1305338.18</v>
      </c>
      <c r="H307">
        <v>0</v>
      </c>
      <c r="I307">
        <v>9103595</v>
      </c>
      <c r="J307">
        <v>1743122</v>
      </c>
      <c r="K307">
        <f t="shared" si="4"/>
        <v>10846717</v>
      </c>
    </row>
    <row r="308" spans="1:11" x14ac:dyDescent="0.2">
      <c r="A308" t="s">
        <v>47</v>
      </c>
      <c r="B308">
        <v>1993</v>
      </c>
      <c r="C308" t="s">
        <v>52</v>
      </c>
      <c r="D308">
        <v>3</v>
      </c>
      <c r="E308">
        <v>555</v>
      </c>
      <c r="F308">
        <v>9017159.3200000003</v>
      </c>
      <c r="G308">
        <v>1782434.89</v>
      </c>
      <c r="H308">
        <v>0</v>
      </c>
      <c r="I308">
        <v>10255493</v>
      </c>
      <c r="J308">
        <v>2311935</v>
      </c>
      <c r="K308">
        <f t="shared" si="4"/>
        <v>12567428</v>
      </c>
    </row>
    <row r="309" spans="1:11" x14ac:dyDescent="0.2">
      <c r="A309" t="s">
        <v>47</v>
      </c>
      <c r="B309">
        <v>1993</v>
      </c>
      <c r="C309" t="s">
        <v>52</v>
      </c>
      <c r="D309">
        <v>4</v>
      </c>
      <c r="E309">
        <v>416</v>
      </c>
      <c r="F309">
        <v>5560140.29</v>
      </c>
      <c r="G309">
        <v>2305224.13</v>
      </c>
      <c r="H309">
        <v>0</v>
      </c>
      <c r="I309">
        <v>6913948</v>
      </c>
      <c r="J309">
        <v>3169659</v>
      </c>
      <c r="K309">
        <f t="shared" si="4"/>
        <v>10083607</v>
      </c>
    </row>
    <row r="310" spans="1:11" x14ac:dyDescent="0.2">
      <c r="A310" t="s">
        <v>47</v>
      </c>
      <c r="B310">
        <v>1993</v>
      </c>
      <c r="C310" t="s">
        <v>52</v>
      </c>
      <c r="D310">
        <v>6</v>
      </c>
      <c r="E310">
        <v>2</v>
      </c>
      <c r="F310">
        <v>124723.6</v>
      </c>
      <c r="G310">
        <v>71528.17</v>
      </c>
      <c r="H310">
        <v>0</v>
      </c>
      <c r="I310">
        <v>142612</v>
      </c>
      <c r="J310">
        <v>97294</v>
      </c>
      <c r="K310">
        <f t="shared" si="4"/>
        <v>239906</v>
      </c>
    </row>
    <row r="311" spans="1:11" x14ac:dyDescent="0.2">
      <c r="A311" t="s">
        <v>47</v>
      </c>
      <c r="B311">
        <v>1994</v>
      </c>
      <c r="C311" t="s">
        <v>15</v>
      </c>
      <c r="D311">
        <v>1</v>
      </c>
      <c r="E311">
        <v>278</v>
      </c>
      <c r="F311">
        <v>3136779.46</v>
      </c>
      <c r="G311">
        <v>782378.5</v>
      </c>
      <c r="H311">
        <v>0</v>
      </c>
      <c r="I311">
        <v>3814237</v>
      </c>
      <c r="J311">
        <v>1068083</v>
      </c>
      <c r="K311">
        <f t="shared" si="4"/>
        <v>4882320</v>
      </c>
    </row>
    <row r="312" spans="1:11" x14ac:dyDescent="0.2">
      <c r="A312" t="s">
        <v>47</v>
      </c>
      <c r="B312">
        <v>1994</v>
      </c>
      <c r="C312" t="s">
        <v>15</v>
      </c>
      <c r="D312">
        <v>2</v>
      </c>
      <c r="E312">
        <v>34</v>
      </c>
      <c r="F312">
        <v>767.77</v>
      </c>
      <c r="G312">
        <v>0</v>
      </c>
      <c r="H312">
        <v>0</v>
      </c>
      <c r="I312">
        <v>1267</v>
      </c>
      <c r="J312">
        <v>0</v>
      </c>
      <c r="K312">
        <f t="shared" si="4"/>
        <v>1267</v>
      </c>
    </row>
    <row r="313" spans="1:11" x14ac:dyDescent="0.2">
      <c r="A313" t="s">
        <v>47</v>
      </c>
      <c r="B313">
        <v>1994</v>
      </c>
      <c r="C313" t="s">
        <v>15</v>
      </c>
      <c r="D313">
        <v>3</v>
      </c>
      <c r="E313">
        <v>8</v>
      </c>
      <c r="F313">
        <v>10688.6</v>
      </c>
      <c r="G313">
        <v>0</v>
      </c>
      <c r="H313">
        <v>0</v>
      </c>
      <c r="I313">
        <v>11688</v>
      </c>
      <c r="J313">
        <v>0</v>
      </c>
      <c r="K313">
        <f t="shared" si="4"/>
        <v>11688</v>
      </c>
    </row>
    <row r="314" spans="1:11" x14ac:dyDescent="0.2">
      <c r="A314" t="s">
        <v>47</v>
      </c>
      <c r="B314">
        <v>1994</v>
      </c>
      <c r="C314" t="s">
        <v>15</v>
      </c>
      <c r="D314">
        <v>4</v>
      </c>
      <c r="E314">
        <v>14</v>
      </c>
      <c r="F314">
        <v>146710.32</v>
      </c>
      <c r="G314">
        <v>43337.02</v>
      </c>
      <c r="H314">
        <v>0</v>
      </c>
      <c r="I314">
        <v>188521</v>
      </c>
      <c r="J314">
        <v>70780</v>
      </c>
      <c r="K314">
        <f t="shared" si="4"/>
        <v>259301</v>
      </c>
    </row>
    <row r="315" spans="1:11" x14ac:dyDescent="0.2">
      <c r="A315" t="s">
        <v>47</v>
      </c>
      <c r="B315">
        <v>1995</v>
      </c>
      <c r="C315" t="s">
        <v>13</v>
      </c>
      <c r="D315">
        <v>1</v>
      </c>
      <c r="E315">
        <v>753</v>
      </c>
      <c r="F315">
        <v>1473109.17</v>
      </c>
      <c r="G315">
        <v>415851.57</v>
      </c>
      <c r="H315">
        <v>0</v>
      </c>
      <c r="I315">
        <v>2161214</v>
      </c>
      <c r="J315">
        <v>534585</v>
      </c>
      <c r="K315">
        <f t="shared" si="4"/>
        <v>2695799</v>
      </c>
    </row>
    <row r="316" spans="1:11" x14ac:dyDescent="0.2">
      <c r="A316" t="s">
        <v>47</v>
      </c>
      <c r="B316">
        <v>1995</v>
      </c>
      <c r="C316" t="s">
        <v>13</v>
      </c>
      <c r="D316">
        <v>2</v>
      </c>
      <c r="E316">
        <v>32</v>
      </c>
      <c r="F316">
        <v>61275.53</v>
      </c>
      <c r="G316">
        <v>6031.31</v>
      </c>
      <c r="H316">
        <v>0</v>
      </c>
      <c r="I316">
        <v>72260</v>
      </c>
      <c r="J316">
        <v>14564</v>
      </c>
      <c r="K316">
        <f t="shared" si="4"/>
        <v>86824</v>
      </c>
    </row>
    <row r="317" spans="1:11" x14ac:dyDescent="0.2">
      <c r="A317" t="s">
        <v>47</v>
      </c>
      <c r="B317">
        <v>1995</v>
      </c>
      <c r="C317" t="s">
        <v>13</v>
      </c>
      <c r="D317">
        <v>3</v>
      </c>
      <c r="E317">
        <v>64</v>
      </c>
      <c r="F317">
        <v>46038.979999999901</v>
      </c>
      <c r="G317">
        <v>2544.75</v>
      </c>
      <c r="H317">
        <v>0</v>
      </c>
      <c r="I317">
        <v>63597</v>
      </c>
      <c r="J317">
        <v>7796</v>
      </c>
      <c r="K317">
        <f t="shared" si="4"/>
        <v>71393</v>
      </c>
    </row>
    <row r="318" spans="1:11" x14ac:dyDescent="0.2">
      <c r="A318" t="s">
        <v>47</v>
      </c>
      <c r="B318">
        <v>1995</v>
      </c>
      <c r="C318" t="s">
        <v>13</v>
      </c>
      <c r="D318">
        <v>4</v>
      </c>
      <c r="E318">
        <v>64</v>
      </c>
      <c r="F318">
        <v>162597.03999999899</v>
      </c>
      <c r="G318">
        <v>7908.79</v>
      </c>
      <c r="H318">
        <v>0</v>
      </c>
      <c r="I318">
        <v>187889</v>
      </c>
      <c r="J318">
        <v>14489</v>
      </c>
      <c r="K318">
        <f t="shared" si="4"/>
        <v>202378</v>
      </c>
    </row>
    <row r="319" spans="1:11" x14ac:dyDescent="0.2">
      <c r="A319" t="s">
        <v>47</v>
      </c>
      <c r="B319">
        <v>1995</v>
      </c>
      <c r="C319" t="s">
        <v>13</v>
      </c>
      <c r="D319">
        <v>6</v>
      </c>
      <c r="E319">
        <v>4</v>
      </c>
      <c r="F319">
        <v>8985.3700000000008</v>
      </c>
      <c r="G319">
        <v>177.9</v>
      </c>
      <c r="H319">
        <v>0</v>
      </c>
      <c r="I319">
        <v>9485</v>
      </c>
      <c r="J319">
        <v>678</v>
      </c>
      <c r="K319">
        <f t="shared" si="4"/>
        <v>10163</v>
      </c>
    </row>
    <row r="320" spans="1:11" x14ac:dyDescent="0.2">
      <c r="A320" t="s">
        <v>47</v>
      </c>
      <c r="B320">
        <v>1995</v>
      </c>
      <c r="C320" t="s">
        <v>16</v>
      </c>
      <c r="D320">
        <v>1</v>
      </c>
      <c r="E320">
        <v>7855</v>
      </c>
      <c r="F320">
        <v>150998140.25</v>
      </c>
      <c r="G320">
        <v>44705355.710000001</v>
      </c>
      <c r="H320">
        <v>0</v>
      </c>
      <c r="I320">
        <v>168405462</v>
      </c>
      <c r="J320">
        <v>62590395</v>
      </c>
      <c r="K320">
        <f t="shared" si="4"/>
        <v>230995857</v>
      </c>
    </row>
    <row r="321" spans="1:11" x14ac:dyDescent="0.2">
      <c r="A321" t="s">
        <v>47</v>
      </c>
      <c r="B321">
        <v>1995</v>
      </c>
      <c r="C321" t="s">
        <v>16</v>
      </c>
      <c r="D321">
        <v>2</v>
      </c>
      <c r="E321">
        <v>984</v>
      </c>
      <c r="F321">
        <v>23354400.57</v>
      </c>
      <c r="G321">
        <v>2589894.59</v>
      </c>
      <c r="H321">
        <v>0</v>
      </c>
      <c r="I321">
        <v>25306636</v>
      </c>
      <c r="J321">
        <v>3482704</v>
      </c>
      <c r="K321">
        <f t="shared" si="4"/>
        <v>28789340</v>
      </c>
    </row>
    <row r="322" spans="1:11" x14ac:dyDescent="0.2">
      <c r="A322" t="s">
        <v>47</v>
      </c>
      <c r="B322">
        <v>1995</v>
      </c>
      <c r="C322" t="s">
        <v>16</v>
      </c>
      <c r="D322">
        <v>3</v>
      </c>
      <c r="E322">
        <v>2208</v>
      </c>
      <c r="F322">
        <v>93790552.150000006</v>
      </c>
      <c r="G322">
        <v>7858460.8799999999</v>
      </c>
      <c r="H322">
        <v>0</v>
      </c>
      <c r="I322">
        <v>100078195</v>
      </c>
      <c r="J322">
        <v>11098047</v>
      </c>
      <c r="K322">
        <f t="shared" si="4"/>
        <v>111176242</v>
      </c>
    </row>
    <row r="323" spans="1:11" x14ac:dyDescent="0.2">
      <c r="A323" t="s">
        <v>47</v>
      </c>
      <c r="B323">
        <v>1995</v>
      </c>
      <c r="C323" t="s">
        <v>16</v>
      </c>
      <c r="D323">
        <v>4</v>
      </c>
      <c r="E323">
        <v>949</v>
      </c>
      <c r="F323">
        <v>51692864.57</v>
      </c>
      <c r="G323">
        <v>13874035.77</v>
      </c>
      <c r="H323">
        <v>0</v>
      </c>
      <c r="I323">
        <v>62528690</v>
      </c>
      <c r="J323">
        <v>16945826</v>
      </c>
      <c r="K323">
        <f t="shared" ref="K323:K386" si="5">I323+J323</f>
        <v>79474516</v>
      </c>
    </row>
    <row r="324" spans="1:11" x14ac:dyDescent="0.2">
      <c r="A324" t="s">
        <v>47</v>
      </c>
      <c r="B324">
        <v>1995</v>
      </c>
      <c r="C324" t="s">
        <v>16</v>
      </c>
      <c r="D324">
        <v>6</v>
      </c>
      <c r="E324">
        <v>2</v>
      </c>
      <c r="F324">
        <v>21628.22</v>
      </c>
      <c r="G324">
        <v>0</v>
      </c>
      <c r="H324">
        <v>0</v>
      </c>
      <c r="I324">
        <v>26619</v>
      </c>
      <c r="J324">
        <v>0</v>
      </c>
      <c r="K324">
        <f t="shared" si="5"/>
        <v>26619</v>
      </c>
    </row>
    <row r="325" spans="1:11" x14ac:dyDescent="0.2">
      <c r="A325" t="s">
        <v>47</v>
      </c>
      <c r="B325">
        <v>1996</v>
      </c>
      <c r="C325" t="s">
        <v>53</v>
      </c>
      <c r="D325">
        <v>1</v>
      </c>
      <c r="E325">
        <v>6373</v>
      </c>
      <c r="F325">
        <v>61571867.43</v>
      </c>
      <c r="G325">
        <v>25555316.890000001</v>
      </c>
      <c r="H325">
        <v>0</v>
      </c>
      <c r="I325">
        <v>71423462</v>
      </c>
      <c r="J325">
        <v>33818421</v>
      </c>
      <c r="K325">
        <f t="shared" si="5"/>
        <v>105241883</v>
      </c>
    </row>
    <row r="326" spans="1:11" x14ac:dyDescent="0.2">
      <c r="A326" t="s">
        <v>47</v>
      </c>
      <c r="B326">
        <v>1996</v>
      </c>
      <c r="C326" t="s">
        <v>53</v>
      </c>
      <c r="D326">
        <v>2</v>
      </c>
      <c r="E326">
        <v>500</v>
      </c>
      <c r="F326">
        <v>4984596.3499999996</v>
      </c>
      <c r="G326">
        <v>704776.48</v>
      </c>
      <c r="H326">
        <v>0</v>
      </c>
      <c r="I326">
        <v>5989698</v>
      </c>
      <c r="J326">
        <v>986786</v>
      </c>
      <c r="K326">
        <f t="shared" si="5"/>
        <v>6976484</v>
      </c>
    </row>
    <row r="327" spans="1:11" x14ac:dyDescent="0.2">
      <c r="A327" t="s">
        <v>47</v>
      </c>
      <c r="B327">
        <v>1996</v>
      </c>
      <c r="C327" t="s">
        <v>53</v>
      </c>
      <c r="D327">
        <v>3</v>
      </c>
      <c r="E327">
        <v>319</v>
      </c>
      <c r="F327">
        <v>3350312.26</v>
      </c>
      <c r="G327">
        <v>609114.66</v>
      </c>
      <c r="H327">
        <v>0</v>
      </c>
      <c r="I327">
        <v>3864204</v>
      </c>
      <c r="J327">
        <v>862846</v>
      </c>
      <c r="K327">
        <f t="shared" si="5"/>
        <v>4727050</v>
      </c>
    </row>
    <row r="328" spans="1:11" x14ac:dyDescent="0.2">
      <c r="A328" t="s">
        <v>47</v>
      </c>
      <c r="B328">
        <v>1996</v>
      </c>
      <c r="C328" t="s">
        <v>53</v>
      </c>
      <c r="D328">
        <v>4</v>
      </c>
      <c r="E328">
        <v>349</v>
      </c>
      <c r="F328">
        <v>4175759.19</v>
      </c>
      <c r="G328">
        <v>1583411.09</v>
      </c>
      <c r="H328">
        <v>0</v>
      </c>
      <c r="I328">
        <v>5784605</v>
      </c>
      <c r="J328">
        <v>2485905</v>
      </c>
      <c r="K328">
        <f t="shared" si="5"/>
        <v>8270510</v>
      </c>
    </row>
    <row r="329" spans="1:11" x14ac:dyDescent="0.2">
      <c r="A329" t="s">
        <v>47</v>
      </c>
      <c r="B329">
        <v>1996</v>
      </c>
      <c r="C329" t="s">
        <v>53</v>
      </c>
      <c r="D329">
        <v>6</v>
      </c>
      <c r="E329">
        <v>6</v>
      </c>
      <c r="F329">
        <v>53665.95</v>
      </c>
      <c r="G329">
        <v>7486.05</v>
      </c>
      <c r="H329">
        <v>0</v>
      </c>
      <c r="I329">
        <v>73861</v>
      </c>
      <c r="J329">
        <v>9323</v>
      </c>
      <c r="K329">
        <f t="shared" si="5"/>
        <v>83184</v>
      </c>
    </row>
    <row r="330" spans="1:11" x14ac:dyDescent="0.2">
      <c r="A330" t="s">
        <v>47</v>
      </c>
      <c r="B330">
        <v>1997</v>
      </c>
      <c r="C330" t="s">
        <v>13</v>
      </c>
      <c r="D330">
        <v>1</v>
      </c>
      <c r="E330">
        <v>394</v>
      </c>
      <c r="F330">
        <v>1323514.01</v>
      </c>
      <c r="G330">
        <v>482706.89</v>
      </c>
      <c r="H330">
        <v>0</v>
      </c>
      <c r="I330">
        <v>1521236</v>
      </c>
      <c r="J330">
        <v>558941</v>
      </c>
      <c r="K330">
        <f t="shared" si="5"/>
        <v>2080177</v>
      </c>
    </row>
    <row r="331" spans="1:11" x14ac:dyDescent="0.2">
      <c r="A331" t="s">
        <v>47</v>
      </c>
      <c r="B331">
        <v>1997</v>
      </c>
      <c r="C331" t="s">
        <v>13</v>
      </c>
      <c r="D331">
        <v>2</v>
      </c>
      <c r="E331">
        <v>15</v>
      </c>
      <c r="F331">
        <v>45890.19</v>
      </c>
      <c r="G331">
        <v>9417.2800000000007</v>
      </c>
      <c r="H331">
        <v>0</v>
      </c>
      <c r="I331">
        <v>53538</v>
      </c>
      <c r="J331">
        <v>11921</v>
      </c>
      <c r="K331">
        <f t="shared" si="5"/>
        <v>65459</v>
      </c>
    </row>
    <row r="332" spans="1:11" x14ac:dyDescent="0.2">
      <c r="A332" t="s">
        <v>47</v>
      </c>
      <c r="B332">
        <v>1997</v>
      </c>
      <c r="C332" t="s">
        <v>13</v>
      </c>
      <c r="D332">
        <v>3</v>
      </c>
      <c r="E332">
        <v>13</v>
      </c>
      <c r="F332">
        <v>12685.08</v>
      </c>
      <c r="G332">
        <v>2500</v>
      </c>
      <c r="H332">
        <v>0</v>
      </c>
      <c r="I332">
        <v>16959</v>
      </c>
      <c r="J332">
        <v>3496</v>
      </c>
      <c r="K332">
        <f t="shared" si="5"/>
        <v>20455</v>
      </c>
    </row>
    <row r="333" spans="1:11" x14ac:dyDescent="0.2">
      <c r="A333" t="s">
        <v>47</v>
      </c>
      <c r="B333">
        <v>1997</v>
      </c>
      <c r="C333" t="s">
        <v>13</v>
      </c>
      <c r="D333">
        <v>4</v>
      </c>
      <c r="E333">
        <v>28</v>
      </c>
      <c r="F333">
        <v>101884.51</v>
      </c>
      <c r="G333">
        <v>300440.27</v>
      </c>
      <c r="H333">
        <v>0</v>
      </c>
      <c r="I333">
        <v>112616</v>
      </c>
      <c r="J333">
        <v>317015</v>
      </c>
      <c r="K333">
        <f t="shared" si="5"/>
        <v>429631</v>
      </c>
    </row>
    <row r="334" spans="1:11" x14ac:dyDescent="0.2">
      <c r="A334" t="s">
        <v>47</v>
      </c>
      <c r="B334">
        <v>1998</v>
      </c>
      <c r="C334" t="s">
        <v>13</v>
      </c>
      <c r="D334">
        <v>1</v>
      </c>
      <c r="E334">
        <v>272</v>
      </c>
      <c r="F334">
        <v>868623.3</v>
      </c>
      <c r="G334">
        <v>200202.85</v>
      </c>
      <c r="H334">
        <v>13930.64</v>
      </c>
      <c r="I334">
        <v>1135428</v>
      </c>
      <c r="J334">
        <v>264554</v>
      </c>
      <c r="K334">
        <f t="shared" si="5"/>
        <v>1399982</v>
      </c>
    </row>
    <row r="335" spans="1:11" x14ac:dyDescent="0.2">
      <c r="A335" t="s">
        <v>47</v>
      </c>
      <c r="B335">
        <v>1998</v>
      </c>
      <c r="C335" t="s">
        <v>13</v>
      </c>
      <c r="D335">
        <v>2</v>
      </c>
      <c r="E335">
        <v>23</v>
      </c>
      <c r="F335">
        <v>209525.28</v>
      </c>
      <c r="G335">
        <v>26571.439999999999</v>
      </c>
      <c r="H335">
        <v>0</v>
      </c>
      <c r="I335">
        <v>250970</v>
      </c>
      <c r="J335">
        <v>31370</v>
      </c>
      <c r="K335">
        <f t="shared" si="5"/>
        <v>282340</v>
      </c>
    </row>
    <row r="336" spans="1:11" x14ac:dyDescent="0.2">
      <c r="A336" t="s">
        <v>47</v>
      </c>
      <c r="B336">
        <v>1998</v>
      </c>
      <c r="C336" t="s">
        <v>13</v>
      </c>
      <c r="D336">
        <v>3</v>
      </c>
      <c r="E336">
        <v>32</v>
      </c>
      <c r="F336">
        <v>82185.039999999994</v>
      </c>
      <c r="G336">
        <v>7341.5599999999904</v>
      </c>
      <c r="H336">
        <v>0</v>
      </c>
      <c r="I336">
        <v>100798</v>
      </c>
      <c r="J336">
        <v>11771</v>
      </c>
      <c r="K336">
        <f t="shared" si="5"/>
        <v>112569</v>
      </c>
    </row>
    <row r="337" spans="1:11" x14ac:dyDescent="0.2">
      <c r="A337" t="s">
        <v>47</v>
      </c>
      <c r="B337">
        <v>1998</v>
      </c>
      <c r="C337" t="s">
        <v>13</v>
      </c>
      <c r="D337">
        <v>4</v>
      </c>
      <c r="E337">
        <v>28</v>
      </c>
      <c r="F337">
        <v>391324.38</v>
      </c>
      <c r="G337">
        <v>508000.02</v>
      </c>
      <c r="H337">
        <v>0</v>
      </c>
      <c r="I337">
        <v>407327</v>
      </c>
      <c r="J337">
        <v>640220</v>
      </c>
      <c r="K337">
        <f t="shared" si="5"/>
        <v>1047547</v>
      </c>
    </row>
    <row r="338" spans="1:11" x14ac:dyDescent="0.2">
      <c r="A338" t="s">
        <v>47</v>
      </c>
      <c r="B338">
        <v>1998</v>
      </c>
      <c r="C338" t="s">
        <v>54</v>
      </c>
      <c r="D338">
        <v>1</v>
      </c>
      <c r="E338">
        <v>352</v>
      </c>
      <c r="F338">
        <v>2380633.41</v>
      </c>
      <c r="G338">
        <v>610843.31999999995</v>
      </c>
      <c r="H338">
        <v>0</v>
      </c>
      <c r="I338">
        <v>2646304</v>
      </c>
      <c r="J338">
        <v>754541</v>
      </c>
      <c r="K338">
        <f t="shared" si="5"/>
        <v>3400845</v>
      </c>
    </row>
    <row r="339" spans="1:11" x14ac:dyDescent="0.2">
      <c r="A339" t="s">
        <v>47</v>
      </c>
      <c r="B339">
        <v>1998</v>
      </c>
      <c r="C339" t="s">
        <v>54</v>
      </c>
      <c r="D339">
        <v>2</v>
      </c>
      <c r="E339">
        <v>19</v>
      </c>
      <c r="F339">
        <v>151767.75</v>
      </c>
      <c r="G339">
        <v>48377.54</v>
      </c>
      <c r="H339">
        <v>0</v>
      </c>
      <c r="I339">
        <v>164992</v>
      </c>
      <c r="J339">
        <v>54351</v>
      </c>
      <c r="K339">
        <f t="shared" si="5"/>
        <v>219343</v>
      </c>
    </row>
    <row r="340" spans="1:11" x14ac:dyDescent="0.2">
      <c r="A340" t="s">
        <v>47</v>
      </c>
      <c r="B340">
        <v>1998</v>
      </c>
      <c r="C340" t="s">
        <v>54</v>
      </c>
      <c r="D340">
        <v>3</v>
      </c>
      <c r="E340">
        <v>19</v>
      </c>
      <c r="F340">
        <v>161152.81</v>
      </c>
      <c r="G340">
        <v>15253.71</v>
      </c>
      <c r="H340">
        <v>0</v>
      </c>
      <c r="I340">
        <v>167571</v>
      </c>
      <c r="J340">
        <v>18114</v>
      </c>
      <c r="K340">
        <f t="shared" si="5"/>
        <v>185685</v>
      </c>
    </row>
    <row r="341" spans="1:11" x14ac:dyDescent="0.2">
      <c r="A341" t="s">
        <v>47</v>
      </c>
      <c r="B341">
        <v>1998</v>
      </c>
      <c r="C341" t="s">
        <v>54</v>
      </c>
      <c r="D341">
        <v>4</v>
      </c>
      <c r="E341">
        <v>57</v>
      </c>
      <c r="F341">
        <v>485922.64999999898</v>
      </c>
      <c r="G341">
        <v>148571.19999999899</v>
      </c>
      <c r="H341">
        <v>0</v>
      </c>
      <c r="I341">
        <v>558570</v>
      </c>
      <c r="J341">
        <v>195296</v>
      </c>
      <c r="K341">
        <f t="shared" si="5"/>
        <v>753866</v>
      </c>
    </row>
    <row r="342" spans="1:11" x14ac:dyDescent="0.2">
      <c r="A342" t="s">
        <v>47</v>
      </c>
      <c r="B342">
        <v>1998</v>
      </c>
      <c r="C342" t="s">
        <v>55</v>
      </c>
      <c r="D342">
        <v>1</v>
      </c>
      <c r="E342">
        <v>5941</v>
      </c>
      <c r="F342">
        <v>23341439.289999999</v>
      </c>
      <c r="G342">
        <v>7083126.1900000004</v>
      </c>
      <c r="H342">
        <v>470159.53</v>
      </c>
      <c r="I342">
        <v>26030915</v>
      </c>
      <c r="J342">
        <v>9006130</v>
      </c>
      <c r="K342">
        <f t="shared" si="5"/>
        <v>35037045</v>
      </c>
    </row>
    <row r="343" spans="1:11" x14ac:dyDescent="0.2">
      <c r="A343" t="s">
        <v>47</v>
      </c>
      <c r="B343">
        <v>1998</v>
      </c>
      <c r="C343" t="s">
        <v>55</v>
      </c>
      <c r="D343">
        <v>2</v>
      </c>
      <c r="E343">
        <v>425</v>
      </c>
      <c r="F343">
        <v>2782181.28</v>
      </c>
      <c r="G343">
        <v>553667.51</v>
      </c>
      <c r="H343">
        <v>15000</v>
      </c>
      <c r="I343">
        <v>3029646</v>
      </c>
      <c r="J343">
        <v>656805</v>
      </c>
      <c r="K343">
        <f t="shared" si="5"/>
        <v>3686451</v>
      </c>
    </row>
    <row r="344" spans="1:11" x14ac:dyDescent="0.2">
      <c r="A344" t="s">
        <v>47</v>
      </c>
      <c r="B344">
        <v>1998</v>
      </c>
      <c r="C344" t="s">
        <v>55</v>
      </c>
      <c r="D344">
        <v>3</v>
      </c>
      <c r="E344">
        <v>257</v>
      </c>
      <c r="F344">
        <v>1882788.6</v>
      </c>
      <c r="G344">
        <v>281990.15000000002</v>
      </c>
      <c r="H344">
        <v>0</v>
      </c>
      <c r="I344">
        <v>1967530</v>
      </c>
      <c r="J344">
        <v>335784</v>
      </c>
      <c r="K344">
        <f t="shared" si="5"/>
        <v>2303314</v>
      </c>
    </row>
    <row r="345" spans="1:11" x14ac:dyDescent="0.2">
      <c r="A345" t="s">
        <v>47</v>
      </c>
      <c r="B345">
        <v>1998</v>
      </c>
      <c r="C345" t="s">
        <v>55</v>
      </c>
      <c r="D345">
        <v>4</v>
      </c>
      <c r="E345">
        <v>599</v>
      </c>
      <c r="F345">
        <v>5375139.75</v>
      </c>
      <c r="G345">
        <v>1392498.03</v>
      </c>
      <c r="H345">
        <v>29517.379999999899</v>
      </c>
      <c r="I345">
        <v>5774357</v>
      </c>
      <c r="J345">
        <v>1661767</v>
      </c>
      <c r="K345">
        <f t="shared" si="5"/>
        <v>7436124</v>
      </c>
    </row>
    <row r="346" spans="1:11" x14ac:dyDescent="0.2">
      <c r="A346" t="s">
        <v>47</v>
      </c>
      <c r="B346">
        <v>1998</v>
      </c>
      <c r="C346" t="s">
        <v>55</v>
      </c>
      <c r="D346">
        <v>6</v>
      </c>
      <c r="E346">
        <v>8</v>
      </c>
      <c r="F346">
        <v>798</v>
      </c>
      <c r="G346">
        <v>0</v>
      </c>
      <c r="H346">
        <v>0</v>
      </c>
      <c r="I346">
        <v>2165</v>
      </c>
      <c r="J346">
        <v>0</v>
      </c>
      <c r="K346">
        <f t="shared" si="5"/>
        <v>2165</v>
      </c>
    </row>
    <row r="347" spans="1:11" x14ac:dyDescent="0.2">
      <c r="A347" t="s">
        <v>47</v>
      </c>
      <c r="B347">
        <v>1998</v>
      </c>
      <c r="C347" t="s">
        <v>56</v>
      </c>
      <c r="D347">
        <v>1</v>
      </c>
      <c r="E347">
        <v>2082</v>
      </c>
      <c r="F347">
        <v>10058833.289999999</v>
      </c>
      <c r="G347">
        <v>3408734.96</v>
      </c>
      <c r="H347">
        <v>58450</v>
      </c>
      <c r="I347">
        <v>11337602</v>
      </c>
      <c r="J347">
        <v>4299328</v>
      </c>
      <c r="K347">
        <f t="shared" si="5"/>
        <v>15636930</v>
      </c>
    </row>
    <row r="348" spans="1:11" x14ac:dyDescent="0.2">
      <c r="A348" t="s">
        <v>47</v>
      </c>
      <c r="B348">
        <v>1998</v>
      </c>
      <c r="C348" t="s">
        <v>56</v>
      </c>
      <c r="D348">
        <v>2</v>
      </c>
      <c r="E348">
        <v>201</v>
      </c>
      <c r="F348">
        <v>885736.2</v>
      </c>
      <c r="G348">
        <v>98525.8</v>
      </c>
      <c r="H348">
        <v>0</v>
      </c>
      <c r="I348">
        <v>1008874</v>
      </c>
      <c r="J348">
        <v>128111</v>
      </c>
      <c r="K348">
        <f t="shared" si="5"/>
        <v>1136985</v>
      </c>
    </row>
    <row r="349" spans="1:11" x14ac:dyDescent="0.2">
      <c r="A349" t="s">
        <v>47</v>
      </c>
      <c r="B349">
        <v>1998</v>
      </c>
      <c r="C349" t="s">
        <v>56</v>
      </c>
      <c r="D349">
        <v>3</v>
      </c>
      <c r="E349">
        <v>653</v>
      </c>
      <c r="F349">
        <v>4321177.3499999996</v>
      </c>
      <c r="G349">
        <v>156298.81</v>
      </c>
      <c r="H349">
        <v>15000</v>
      </c>
      <c r="I349">
        <v>4963732</v>
      </c>
      <c r="J349">
        <v>500281</v>
      </c>
      <c r="K349">
        <f t="shared" si="5"/>
        <v>5464013</v>
      </c>
    </row>
    <row r="350" spans="1:11" x14ac:dyDescent="0.2">
      <c r="A350" t="s">
        <v>47</v>
      </c>
      <c r="B350">
        <v>1998</v>
      </c>
      <c r="C350" t="s">
        <v>56</v>
      </c>
      <c r="D350">
        <v>4</v>
      </c>
      <c r="E350">
        <v>275</v>
      </c>
      <c r="F350">
        <v>3261791.51</v>
      </c>
      <c r="G350">
        <v>972167.76</v>
      </c>
      <c r="H350">
        <v>15000</v>
      </c>
      <c r="I350">
        <v>3629059</v>
      </c>
      <c r="J350">
        <v>1170336</v>
      </c>
      <c r="K350">
        <f t="shared" si="5"/>
        <v>4799395</v>
      </c>
    </row>
    <row r="351" spans="1:11" x14ac:dyDescent="0.2">
      <c r="A351" t="s">
        <v>47</v>
      </c>
      <c r="B351">
        <v>1998</v>
      </c>
      <c r="C351" t="s">
        <v>56</v>
      </c>
      <c r="D351">
        <v>6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2">
      <c r="A352" t="s">
        <v>47</v>
      </c>
      <c r="B352">
        <v>1998</v>
      </c>
      <c r="C352" t="s">
        <v>57</v>
      </c>
      <c r="D352">
        <v>1</v>
      </c>
      <c r="E352">
        <v>114</v>
      </c>
      <c r="F352">
        <v>506917.4</v>
      </c>
      <c r="G352">
        <v>156306.01</v>
      </c>
      <c r="H352">
        <v>0</v>
      </c>
      <c r="I352">
        <v>544922</v>
      </c>
      <c r="J352">
        <v>191235</v>
      </c>
      <c r="K352">
        <f t="shared" si="5"/>
        <v>736157</v>
      </c>
    </row>
    <row r="353" spans="1:11" x14ac:dyDescent="0.2">
      <c r="A353" t="s">
        <v>47</v>
      </c>
      <c r="B353">
        <v>1998</v>
      </c>
      <c r="C353" t="s">
        <v>57</v>
      </c>
      <c r="D353">
        <v>2</v>
      </c>
      <c r="E353">
        <v>3</v>
      </c>
      <c r="F353">
        <v>26937.360000000001</v>
      </c>
      <c r="G353">
        <v>1799.14</v>
      </c>
      <c r="H353">
        <v>0</v>
      </c>
      <c r="I353">
        <v>28938</v>
      </c>
      <c r="J353">
        <v>3801</v>
      </c>
      <c r="K353">
        <f t="shared" si="5"/>
        <v>32739</v>
      </c>
    </row>
    <row r="354" spans="1:11" x14ac:dyDescent="0.2">
      <c r="A354" t="s">
        <v>47</v>
      </c>
      <c r="B354">
        <v>1998</v>
      </c>
      <c r="C354" t="s">
        <v>57</v>
      </c>
      <c r="D354">
        <v>3</v>
      </c>
      <c r="E354">
        <v>10</v>
      </c>
      <c r="F354">
        <v>14225.52</v>
      </c>
      <c r="G354">
        <v>1093.45</v>
      </c>
      <c r="H354">
        <v>0</v>
      </c>
      <c r="I354">
        <v>25172</v>
      </c>
      <c r="J354">
        <v>11094</v>
      </c>
      <c r="K354">
        <f t="shared" si="5"/>
        <v>36266</v>
      </c>
    </row>
    <row r="355" spans="1:11" x14ac:dyDescent="0.2">
      <c r="A355" t="s">
        <v>47</v>
      </c>
      <c r="B355">
        <v>1998</v>
      </c>
      <c r="C355" t="s">
        <v>57</v>
      </c>
      <c r="D355">
        <v>4</v>
      </c>
      <c r="E355">
        <v>12</v>
      </c>
      <c r="F355">
        <v>12112.79</v>
      </c>
      <c r="G355">
        <v>37196.04</v>
      </c>
      <c r="H355">
        <v>0</v>
      </c>
      <c r="I355">
        <v>23343</v>
      </c>
      <c r="J355">
        <v>37697</v>
      </c>
      <c r="K355">
        <f t="shared" si="5"/>
        <v>61040</v>
      </c>
    </row>
    <row r="356" spans="1:11" x14ac:dyDescent="0.2">
      <c r="A356" t="s">
        <v>47</v>
      </c>
      <c r="B356">
        <v>1999</v>
      </c>
      <c r="C356" t="s">
        <v>39</v>
      </c>
      <c r="D356">
        <v>1</v>
      </c>
      <c r="E356">
        <v>431</v>
      </c>
      <c r="F356">
        <v>1174896.72</v>
      </c>
      <c r="G356">
        <v>259047.82</v>
      </c>
      <c r="H356">
        <v>0</v>
      </c>
      <c r="I356">
        <v>1313417</v>
      </c>
      <c r="J356">
        <v>344641</v>
      </c>
      <c r="K356">
        <f t="shared" si="5"/>
        <v>1658058</v>
      </c>
    </row>
    <row r="357" spans="1:11" x14ac:dyDescent="0.2">
      <c r="A357" t="s">
        <v>47</v>
      </c>
      <c r="B357">
        <v>1999</v>
      </c>
      <c r="C357" t="s">
        <v>39</v>
      </c>
      <c r="D357">
        <v>2</v>
      </c>
      <c r="E357">
        <v>51</v>
      </c>
      <c r="F357">
        <v>209540.12</v>
      </c>
      <c r="G357">
        <v>15307.58</v>
      </c>
      <c r="H357">
        <v>0</v>
      </c>
      <c r="I357">
        <v>269367</v>
      </c>
      <c r="J357">
        <v>24702</v>
      </c>
      <c r="K357">
        <f t="shared" si="5"/>
        <v>294069</v>
      </c>
    </row>
    <row r="358" spans="1:11" x14ac:dyDescent="0.2">
      <c r="A358" t="s">
        <v>47</v>
      </c>
      <c r="B358">
        <v>1999</v>
      </c>
      <c r="C358" t="s">
        <v>39</v>
      </c>
      <c r="D358">
        <v>3</v>
      </c>
      <c r="E358">
        <v>33</v>
      </c>
      <c r="F358">
        <v>244784.38</v>
      </c>
      <c r="G358">
        <v>15022.99</v>
      </c>
      <c r="H358">
        <v>0</v>
      </c>
      <c r="I358">
        <v>264883</v>
      </c>
      <c r="J358">
        <v>19124</v>
      </c>
      <c r="K358">
        <f t="shared" si="5"/>
        <v>284007</v>
      </c>
    </row>
    <row r="359" spans="1:11" x14ac:dyDescent="0.2">
      <c r="A359" t="s">
        <v>47</v>
      </c>
      <c r="B359">
        <v>1999</v>
      </c>
      <c r="C359" t="s">
        <v>39</v>
      </c>
      <c r="D359">
        <v>4</v>
      </c>
      <c r="E359">
        <v>50</v>
      </c>
      <c r="F359">
        <v>938370.69</v>
      </c>
      <c r="G359">
        <v>331166.71999999997</v>
      </c>
      <c r="H359">
        <v>0</v>
      </c>
      <c r="I359">
        <v>983860</v>
      </c>
      <c r="J359">
        <v>343552</v>
      </c>
      <c r="K359">
        <f t="shared" si="5"/>
        <v>1327412</v>
      </c>
    </row>
    <row r="360" spans="1:11" x14ac:dyDescent="0.2">
      <c r="A360" t="s">
        <v>47</v>
      </c>
      <c r="B360">
        <v>1999</v>
      </c>
      <c r="C360" t="s">
        <v>39</v>
      </c>
      <c r="D360">
        <v>6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2">
      <c r="A361" t="s">
        <v>47</v>
      </c>
      <c r="B361">
        <v>1999</v>
      </c>
      <c r="C361" t="s">
        <v>41</v>
      </c>
      <c r="D361">
        <v>1</v>
      </c>
      <c r="E361">
        <v>18254</v>
      </c>
      <c r="F361">
        <v>60679678.799999997</v>
      </c>
      <c r="G361">
        <v>23239775.100000001</v>
      </c>
      <c r="H361">
        <v>0</v>
      </c>
      <c r="I361">
        <v>70878234</v>
      </c>
      <c r="J361">
        <v>29356992</v>
      </c>
      <c r="K361">
        <f t="shared" si="5"/>
        <v>100235226</v>
      </c>
    </row>
    <row r="362" spans="1:11" x14ac:dyDescent="0.2">
      <c r="A362" t="s">
        <v>47</v>
      </c>
      <c r="B362">
        <v>1999</v>
      </c>
      <c r="C362" t="s">
        <v>41</v>
      </c>
      <c r="D362">
        <v>2</v>
      </c>
      <c r="E362">
        <v>727</v>
      </c>
      <c r="F362">
        <v>3296102.03</v>
      </c>
      <c r="G362">
        <v>721407.8</v>
      </c>
      <c r="H362">
        <v>0</v>
      </c>
      <c r="I362">
        <v>3679091</v>
      </c>
      <c r="J362">
        <v>919214</v>
      </c>
      <c r="K362">
        <f t="shared" si="5"/>
        <v>4598305</v>
      </c>
    </row>
    <row r="363" spans="1:11" x14ac:dyDescent="0.2">
      <c r="A363" t="s">
        <v>47</v>
      </c>
      <c r="B363">
        <v>1999</v>
      </c>
      <c r="C363" t="s">
        <v>41</v>
      </c>
      <c r="D363">
        <v>3</v>
      </c>
      <c r="E363">
        <v>1291</v>
      </c>
      <c r="F363">
        <v>8938884.1999999993</v>
      </c>
      <c r="G363">
        <v>624165.19999999995</v>
      </c>
      <c r="H363">
        <v>0</v>
      </c>
      <c r="I363">
        <v>9762951</v>
      </c>
      <c r="J363">
        <v>739569</v>
      </c>
      <c r="K363">
        <f t="shared" si="5"/>
        <v>10502520</v>
      </c>
    </row>
    <row r="364" spans="1:11" x14ac:dyDescent="0.2">
      <c r="A364" t="s">
        <v>47</v>
      </c>
      <c r="B364">
        <v>1999</v>
      </c>
      <c r="C364" t="s">
        <v>41</v>
      </c>
      <c r="D364">
        <v>4</v>
      </c>
      <c r="E364">
        <v>905</v>
      </c>
      <c r="F364">
        <v>13004732.98</v>
      </c>
      <c r="G364">
        <v>6910988.1299999999</v>
      </c>
      <c r="H364">
        <v>0</v>
      </c>
      <c r="I364">
        <v>13708510</v>
      </c>
      <c r="J364">
        <v>8139247</v>
      </c>
      <c r="K364">
        <f t="shared" si="5"/>
        <v>21847757</v>
      </c>
    </row>
    <row r="365" spans="1:11" x14ac:dyDescent="0.2">
      <c r="A365" t="s">
        <v>47</v>
      </c>
      <c r="B365">
        <v>1999</v>
      </c>
      <c r="C365" t="s">
        <v>41</v>
      </c>
      <c r="D365">
        <v>6</v>
      </c>
      <c r="E365">
        <v>15</v>
      </c>
      <c r="F365">
        <v>409839.77</v>
      </c>
      <c r="G365">
        <v>88991.739999999903</v>
      </c>
      <c r="H365">
        <v>0</v>
      </c>
      <c r="I365">
        <v>433959</v>
      </c>
      <c r="J365">
        <v>96084</v>
      </c>
      <c r="K365">
        <f t="shared" si="5"/>
        <v>530043</v>
      </c>
    </row>
    <row r="366" spans="1:11" x14ac:dyDescent="0.2">
      <c r="A366" t="s">
        <v>47</v>
      </c>
      <c r="B366">
        <v>2000</v>
      </c>
      <c r="C366" t="s">
        <v>13</v>
      </c>
      <c r="D366">
        <v>1</v>
      </c>
      <c r="E366">
        <v>9652</v>
      </c>
      <c r="F366">
        <v>56934599.090000004</v>
      </c>
      <c r="G366">
        <v>29712752.329999998</v>
      </c>
      <c r="H366">
        <v>0</v>
      </c>
      <c r="I366">
        <v>63287331</v>
      </c>
      <c r="J366">
        <v>35474909</v>
      </c>
      <c r="K366">
        <f t="shared" si="5"/>
        <v>98762240</v>
      </c>
    </row>
    <row r="367" spans="1:11" x14ac:dyDescent="0.2">
      <c r="A367" t="s">
        <v>47</v>
      </c>
      <c r="B367">
        <v>2000</v>
      </c>
      <c r="C367" t="s">
        <v>13</v>
      </c>
      <c r="D367">
        <v>2</v>
      </c>
      <c r="E367">
        <v>732</v>
      </c>
      <c r="F367">
        <v>10315324.640000001</v>
      </c>
      <c r="G367">
        <v>2581235.41</v>
      </c>
      <c r="H367">
        <v>0</v>
      </c>
      <c r="I367">
        <v>11169996</v>
      </c>
      <c r="J367">
        <v>2890436</v>
      </c>
      <c r="K367">
        <f t="shared" si="5"/>
        <v>14060432</v>
      </c>
    </row>
    <row r="368" spans="1:11" x14ac:dyDescent="0.2">
      <c r="A368" t="s">
        <v>47</v>
      </c>
      <c r="B368">
        <v>2000</v>
      </c>
      <c r="C368" t="s">
        <v>13</v>
      </c>
      <c r="D368">
        <v>3</v>
      </c>
      <c r="E368">
        <v>780</v>
      </c>
      <c r="F368">
        <v>19382559.27</v>
      </c>
      <c r="G368">
        <v>738115.38</v>
      </c>
      <c r="H368">
        <v>0</v>
      </c>
      <c r="I368">
        <v>20213305</v>
      </c>
      <c r="J368">
        <v>844485</v>
      </c>
      <c r="K368">
        <f t="shared" si="5"/>
        <v>21057790</v>
      </c>
    </row>
    <row r="369" spans="1:11" x14ac:dyDescent="0.2">
      <c r="A369" t="s">
        <v>47</v>
      </c>
      <c r="B369">
        <v>2000</v>
      </c>
      <c r="C369" t="s">
        <v>13</v>
      </c>
      <c r="D369">
        <v>4</v>
      </c>
      <c r="E369">
        <v>940</v>
      </c>
      <c r="F369">
        <v>19448660.870000001</v>
      </c>
      <c r="G369">
        <v>18675534.530000001</v>
      </c>
      <c r="H369">
        <v>0</v>
      </c>
      <c r="I369">
        <v>20088250</v>
      </c>
      <c r="J369">
        <v>21104096</v>
      </c>
      <c r="K369">
        <f t="shared" si="5"/>
        <v>41192346</v>
      </c>
    </row>
    <row r="370" spans="1:11" x14ac:dyDescent="0.2">
      <c r="A370" t="s">
        <v>47</v>
      </c>
      <c r="B370">
        <v>2000</v>
      </c>
      <c r="C370" t="s">
        <v>13</v>
      </c>
      <c r="D370">
        <v>6</v>
      </c>
      <c r="E370">
        <v>23</v>
      </c>
      <c r="F370">
        <v>491301.03</v>
      </c>
      <c r="G370">
        <v>3099.14</v>
      </c>
      <c r="H370">
        <v>0</v>
      </c>
      <c r="I370">
        <v>591098</v>
      </c>
      <c r="J370">
        <v>3599</v>
      </c>
      <c r="K370">
        <f t="shared" si="5"/>
        <v>594697</v>
      </c>
    </row>
    <row r="371" spans="1:11" x14ac:dyDescent="0.2">
      <c r="A371" t="s">
        <v>47</v>
      </c>
      <c r="B371">
        <v>2000</v>
      </c>
      <c r="C371" t="s">
        <v>58</v>
      </c>
      <c r="D371">
        <v>1</v>
      </c>
      <c r="E371">
        <v>344</v>
      </c>
      <c r="F371">
        <v>1465714.07</v>
      </c>
      <c r="G371">
        <v>448881.13</v>
      </c>
      <c r="H371">
        <v>20000</v>
      </c>
      <c r="I371">
        <v>1657958</v>
      </c>
      <c r="J371">
        <v>559825</v>
      </c>
      <c r="K371">
        <f t="shared" si="5"/>
        <v>2217783</v>
      </c>
    </row>
    <row r="372" spans="1:11" x14ac:dyDescent="0.2">
      <c r="A372" t="s">
        <v>47</v>
      </c>
      <c r="B372">
        <v>2000</v>
      </c>
      <c r="C372" t="s">
        <v>58</v>
      </c>
      <c r="D372">
        <v>2</v>
      </c>
      <c r="E372">
        <v>53</v>
      </c>
      <c r="F372">
        <v>364349.33</v>
      </c>
      <c r="G372">
        <v>57998.46</v>
      </c>
      <c r="H372">
        <v>20000</v>
      </c>
      <c r="I372">
        <v>420603</v>
      </c>
      <c r="J372">
        <v>75571</v>
      </c>
      <c r="K372">
        <f t="shared" si="5"/>
        <v>496174</v>
      </c>
    </row>
    <row r="373" spans="1:11" x14ac:dyDescent="0.2">
      <c r="A373" t="s">
        <v>47</v>
      </c>
      <c r="B373">
        <v>2000</v>
      </c>
      <c r="C373" t="s">
        <v>58</v>
      </c>
      <c r="D373">
        <v>3</v>
      </c>
      <c r="E373">
        <v>39</v>
      </c>
      <c r="F373">
        <v>147222.01999999999</v>
      </c>
      <c r="G373">
        <v>36905.47</v>
      </c>
      <c r="H373">
        <v>0</v>
      </c>
      <c r="I373">
        <v>164713</v>
      </c>
      <c r="J373">
        <v>50654</v>
      </c>
      <c r="K373">
        <f t="shared" si="5"/>
        <v>215367</v>
      </c>
    </row>
    <row r="374" spans="1:11" x14ac:dyDescent="0.2">
      <c r="A374" t="s">
        <v>47</v>
      </c>
      <c r="B374">
        <v>2000</v>
      </c>
      <c r="C374" t="s">
        <v>58</v>
      </c>
      <c r="D374">
        <v>4</v>
      </c>
      <c r="E374">
        <v>25</v>
      </c>
      <c r="F374">
        <v>174603.84</v>
      </c>
      <c r="G374">
        <v>95594.46</v>
      </c>
      <c r="H374">
        <v>0</v>
      </c>
      <c r="I374">
        <v>193569</v>
      </c>
      <c r="J374">
        <v>110007</v>
      </c>
      <c r="K374">
        <f t="shared" si="5"/>
        <v>303576</v>
      </c>
    </row>
    <row r="375" spans="1:11" x14ac:dyDescent="0.2">
      <c r="A375" t="s">
        <v>47</v>
      </c>
      <c r="B375">
        <v>2000</v>
      </c>
      <c r="C375" t="s">
        <v>58</v>
      </c>
      <c r="D375">
        <v>6</v>
      </c>
      <c r="E375">
        <v>2</v>
      </c>
      <c r="F375">
        <v>3500.09</v>
      </c>
      <c r="G375">
        <v>0</v>
      </c>
      <c r="H375">
        <v>0</v>
      </c>
      <c r="I375">
        <v>5499</v>
      </c>
      <c r="J375">
        <v>0</v>
      </c>
      <c r="K375">
        <f t="shared" si="5"/>
        <v>5499</v>
      </c>
    </row>
    <row r="376" spans="1:11" x14ac:dyDescent="0.2">
      <c r="A376" t="s">
        <v>47</v>
      </c>
      <c r="B376">
        <v>2001</v>
      </c>
      <c r="C376" t="s">
        <v>59</v>
      </c>
      <c r="D376">
        <v>1</v>
      </c>
      <c r="E376">
        <v>2509</v>
      </c>
      <c r="F376">
        <v>17702981.25</v>
      </c>
      <c r="G376">
        <v>5785365.25</v>
      </c>
      <c r="H376">
        <v>38005.5</v>
      </c>
      <c r="I376">
        <v>19773917</v>
      </c>
      <c r="J376">
        <v>6812945</v>
      </c>
      <c r="K376">
        <f t="shared" si="5"/>
        <v>26586862</v>
      </c>
    </row>
    <row r="377" spans="1:11" x14ac:dyDescent="0.2">
      <c r="A377" t="s">
        <v>47</v>
      </c>
      <c r="B377">
        <v>2001</v>
      </c>
      <c r="C377" t="s">
        <v>59</v>
      </c>
      <c r="D377">
        <v>2</v>
      </c>
      <c r="E377">
        <v>347</v>
      </c>
      <c r="F377">
        <v>2976083.14</v>
      </c>
      <c r="G377">
        <v>561533.13</v>
      </c>
      <c r="H377">
        <v>0</v>
      </c>
      <c r="I377">
        <v>3482049</v>
      </c>
      <c r="J377">
        <v>696664</v>
      </c>
      <c r="K377">
        <f t="shared" si="5"/>
        <v>4178713</v>
      </c>
    </row>
    <row r="378" spans="1:11" x14ac:dyDescent="0.2">
      <c r="A378" t="s">
        <v>47</v>
      </c>
      <c r="B378">
        <v>2001</v>
      </c>
      <c r="C378" t="s">
        <v>59</v>
      </c>
      <c r="D378">
        <v>3</v>
      </c>
      <c r="E378">
        <v>308</v>
      </c>
      <c r="F378">
        <v>2549775.77</v>
      </c>
      <c r="G378">
        <v>247434.28</v>
      </c>
      <c r="H378">
        <v>0</v>
      </c>
      <c r="I378">
        <v>2799961</v>
      </c>
      <c r="J378">
        <v>327605</v>
      </c>
      <c r="K378">
        <f t="shared" si="5"/>
        <v>3127566</v>
      </c>
    </row>
    <row r="379" spans="1:11" x14ac:dyDescent="0.2">
      <c r="A379" t="s">
        <v>47</v>
      </c>
      <c r="B379">
        <v>2001</v>
      </c>
      <c r="C379" t="s">
        <v>59</v>
      </c>
      <c r="D379">
        <v>4</v>
      </c>
      <c r="E379">
        <v>227</v>
      </c>
      <c r="F379">
        <v>3285399.18</v>
      </c>
      <c r="G379">
        <v>1528632.81</v>
      </c>
      <c r="H379">
        <v>80000</v>
      </c>
      <c r="I379">
        <v>3500076</v>
      </c>
      <c r="J379">
        <v>1705327</v>
      </c>
      <c r="K379">
        <f t="shared" si="5"/>
        <v>5205403</v>
      </c>
    </row>
    <row r="380" spans="1:11" x14ac:dyDescent="0.2">
      <c r="A380" t="s">
        <v>47</v>
      </c>
      <c r="B380">
        <v>2001</v>
      </c>
      <c r="C380" t="s">
        <v>59</v>
      </c>
      <c r="D380">
        <v>6</v>
      </c>
      <c r="E380">
        <v>9</v>
      </c>
      <c r="F380">
        <v>65946.319999999905</v>
      </c>
      <c r="G380">
        <v>7423.46</v>
      </c>
      <c r="H380">
        <v>0</v>
      </c>
      <c r="I380">
        <v>71856</v>
      </c>
      <c r="J380">
        <v>8339</v>
      </c>
      <c r="K380">
        <f t="shared" si="5"/>
        <v>80195</v>
      </c>
    </row>
    <row r="381" spans="1:11" x14ac:dyDescent="0.2">
      <c r="A381" t="s">
        <v>47</v>
      </c>
      <c r="B381">
        <v>2001</v>
      </c>
      <c r="C381" t="s">
        <v>60</v>
      </c>
      <c r="D381">
        <v>1</v>
      </c>
      <c r="E381">
        <v>164</v>
      </c>
      <c r="F381">
        <v>1010288.69</v>
      </c>
      <c r="G381">
        <v>199996.06</v>
      </c>
      <c r="H381">
        <v>0</v>
      </c>
      <c r="I381">
        <v>1090569</v>
      </c>
      <c r="J381">
        <v>224272</v>
      </c>
      <c r="K381">
        <f t="shared" si="5"/>
        <v>1314841</v>
      </c>
    </row>
    <row r="382" spans="1:11" x14ac:dyDescent="0.2">
      <c r="A382" t="s">
        <v>47</v>
      </c>
      <c r="B382">
        <v>2001</v>
      </c>
      <c r="C382" t="s">
        <v>60</v>
      </c>
      <c r="D382">
        <v>2</v>
      </c>
      <c r="E382">
        <v>8</v>
      </c>
      <c r="F382">
        <v>1233.77</v>
      </c>
      <c r="G382">
        <v>0</v>
      </c>
      <c r="H382">
        <v>0</v>
      </c>
      <c r="I382">
        <v>12926</v>
      </c>
      <c r="J382">
        <v>0</v>
      </c>
      <c r="K382">
        <f t="shared" si="5"/>
        <v>12926</v>
      </c>
    </row>
    <row r="383" spans="1:11" x14ac:dyDescent="0.2">
      <c r="A383" t="s">
        <v>47</v>
      </c>
      <c r="B383">
        <v>2001</v>
      </c>
      <c r="C383" t="s">
        <v>60</v>
      </c>
      <c r="D383">
        <v>3</v>
      </c>
      <c r="E383">
        <v>21</v>
      </c>
      <c r="F383">
        <v>465227.93</v>
      </c>
      <c r="G383">
        <v>0</v>
      </c>
      <c r="H383">
        <v>0</v>
      </c>
      <c r="I383">
        <v>501727</v>
      </c>
      <c r="J383">
        <v>1</v>
      </c>
      <c r="K383">
        <f t="shared" si="5"/>
        <v>501728</v>
      </c>
    </row>
    <row r="384" spans="1:11" x14ac:dyDescent="0.2">
      <c r="A384" t="s">
        <v>47</v>
      </c>
      <c r="B384">
        <v>2001</v>
      </c>
      <c r="C384" t="s">
        <v>60</v>
      </c>
      <c r="D384">
        <v>4</v>
      </c>
      <c r="E384">
        <v>17</v>
      </c>
      <c r="F384">
        <v>258319.78</v>
      </c>
      <c r="G384">
        <v>57819.46</v>
      </c>
      <c r="H384">
        <v>0</v>
      </c>
      <c r="I384">
        <v>280476</v>
      </c>
      <c r="J384">
        <v>59886</v>
      </c>
      <c r="K384">
        <f t="shared" si="5"/>
        <v>340362</v>
      </c>
    </row>
    <row r="385" spans="1:11" x14ac:dyDescent="0.2">
      <c r="A385" t="s">
        <v>47</v>
      </c>
      <c r="B385">
        <v>2001</v>
      </c>
      <c r="C385" t="s">
        <v>60</v>
      </c>
      <c r="D385">
        <v>6</v>
      </c>
      <c r="E385">
        <v>1</v>
      </c>
      <c r="F385">
        <v>4848.08</v>
      </c>
      <c r="G385">
        <v>0</v>
      </c>
      <c r="H385">
        <v>0</v>
      </c>
      <c r="I385">
        <v>5348</v>
      </c>
      <c r="J385">
        <v>0</v>
      </c>
      <c r="K385">
        <f t="shared" si="5"/>
        <v>5348</v>
      </c>
    </row>
    <row r="386" spans="1:11" x14ac:dyDescent="0.2">
      <c r="A386" t="s">
        <v>47</v>
      </c>
      <c r="B386">
        <v>2001</v>
      </c>
      <c r="C386" t="s">
        <v>61</v>
      </c>
      <c r="D386">
        <v>1</v>
      </c>
      <c r="E386">
        <v>103</v>
      </c>
      <c r="F386">
        <v>220101.46</v>
      </c>
      <c r="G386">
        <v>54459.519999999997</v>
      </c>
      <c r="H386">
        <v>0</v>
      </c>
      <c r="I386">
        <v>244018</v>
      </c>
      <c r="J386">
        <v>66748</v>
      </c>
      <c r="K386">
        <f t="shared" si="5"/>
        <v>310766</v>
      </c>
    </row>
    <row r="387" spans="1:11" x14ac:dyDescent="0.2">
      <c r="A387" t="s">
        <v>47</v>
      </c>
      <c r="B387">
        <v>2001</v>
      </c>
      <c r="C387" t="s">
        <v>61</v>
      </c>
      <c r="D387">
        <v>2</v>
      </c>
      <c r="E387">
        <v>4</v>
      </c>
      <c r="F387">
        <v>2925.4</v>
      </c>
      <c r="G387">
        <v>0</v>
      </c>
      <c r="H387">
        <v>0</v>
      </c>
      <c r="I387">
        <v>3926</v>
      </c>
      <c r="J387">
        <v>300</v>
      </c>
      <c r="K387">
        <f t="shared" ref="K387:K450" si="6">I387+J387</f>
        <v>4226</v>
      </c>
    </row>
    <row r="388" spans="1:11" x14ac:dyDescent="0.2">
      <c r="A388" t="s">
        <v>47</v>
      </c>
      <c r="B388">
        <v>2001</v>
      </c>
      <c r="C388" t="s">
        <v>61</v>
      </c>
      <c r="D388">
        <v>3</v>
      </c>
      <c r="E388">
        <v>7</v>
      </c>
      <c r="F388">
        <v>17259.8</v>
      </c>
      <c r="G388">
        <v>0</v>
      </c>
      <c r="H388">
        <v>0</v>
      </c>
      <c r="I388">
        <v>19381</v>
      </c>
      <c r="J388">
        <v>0</v>
      </c>
      <c r="K388">
        <f t="shared" si="6"/>
        <v>19381</v>
      </c>
    </row>
    <row r="389" spans="1:11" x14ac:dyDescent="0.2">
      <c r="A389" t="s">
        <v>47</v>
      </c>
      <c r="B389">
        <v>2001</v>
      </c>
      <c r="C389" t="s">
        <v>61</v>
      </c>
      <c r="D389">
        <v>4</v>
      </c>
      <c r="E389">
        <v>12</v>
      </c>
      <c r="F389">
        <v>84398.19</v>
      </c>
      <c r="G389">
        <v>21171.08</v>
      </c>
      <c r="H389">
        <v>0</v>
      </c>
      <c r="I389">
        <v>86899</v>
      </c>
      <c r="J389">
        <v>26622</v>
      </c>
      <c r="K389">
        <f t="shared" si="6"/>
        <v>113521</v>
      </c>
    </row>
    <row r="390" spans="1:11" x14ac:dyDescent="0.2">
      <c r="A390" t="s">
        <v>47</v>
      </c>
      <c r="B390">
        <v>2001</v>
      </c>
      <c r="C390" t="s">
        <v>61</v>
      </c>
      <c r="D390">
        <v>6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2">
      <c r="A391" t="s">
        <v>47</v>
      </c>
      <c r="B391">
        <v>2002</v>
      </c>
      <c r="C391" t="s">
        <v>19</v>
      </c>
      <c r="D391">
        <v>1</v>
      </c>
      <c r="E391">
        <v>190</v>
      </c>
      <c r="F391">
        <v>906621.18</v>
      </c>
      <c r="G391">
        <v>373971.62</v>
      </c>
      <c r="H391">
        <v>0</v>
      </c>
      <c r="I391">
        <v>1078628</v>
      </c>
      <c r="J391">
        <v>419619</v>
      </c>
      <c r="K391">
        <f t="shared" si="6"/>
        <v>1498247</v>
      </c>
    </row>
    <row r="392" spans="1:11" x14ac:dyDescent="0.2">
      <c r="A392" t="s">
        <v>47</v>
      </c>
      <c r="B392">
        <v>2002</v>
      </c>
      <c r="C392" t="s">
        <v>19</v>
      </c>
      <c r="D392">
        <v>2</v>
      </c>
      <c r="E392">
        <v>23</v>
      </c>
      <c r="F392">
        <v>28697.35</v>
      </c>
      <c r="G392">
        <v>2155.21</v>
      </c>
      <c r="H392">
        <v>0</v>
      </c>
      <c r="I392">
        <v>41850</v>
      </c>
      <c r="J392">
        <v>3881</v>
      </c>
      <c r="K392">
        <f t="shared" si="6"/>
        <v>45731</v>
      </c>
    </row>
    <row r="393" spans="1:11" x14ac:dyDescent="0.2">
      <c r="A393" t="s">
        <v>47</v>
      </c>
      <c r="B393">
        <v>2002</v>
      </c>
      <c r="C393" t="s">
        <v>19</v>
      </c>
      <c r="D393">
        <v>3</v>
      </c>
      <c r="E393">
        <v>21</v>
      </c>
      <c r="F393">
        <v>42820.59</v>
      </c>
      <c r="G393">
        <v>5511.2</v>
      </c>
      <c r="H393">
        <v>0</v>
      </c>
      <c r="I393">
        <v>50785</v>
      </c>
      <c r="J393">
        <v>6512</v>
      </c>
      <c r="K393">
        <f t="shared" si="6"/>
        <v>57297</v>
      </c>
    </row>
    <row r="394" spans="1:11" x14ac:dyDescent="0.2">
      <c r="A394" t="s">
        <v>47</v>
      </c>
      <c r="B394">
        <v>2002</v>
      </c>
      <c r="C394" t="s">
        <v>19</v>
      </c>
      <c r="D394">
        <v>4</v>
      </c>
      <c r="E394">
        <v>14</v>
      </c>
      <c r="F394">
        <v>92813.73</v>
      </c>
      <c r="G394">
        <v>12886.39</v>
      </c>
      <c r="H394">
        <v>0</v>
      </c>
      <c r="I394">
        <v>105227</v>
      </c>
      <c r="J394">
        <v>16885</v>
      </c>
      <c r="K394">
        <f t="shared" si="6"/>
        <v>122112</v>
      </c>
    </row>
    <row r="395" spans="1:11" x14ac:dyDescent="0.2">
      <c r="A395" t="s">
        <v>47</v>
      </c>
      <c r="B395">
        <v>2004</v>
      </c>
      <c r="C395" t="s">
        <v>62</v>
      </c>
      <c r="D395">
        <v>1</v>
      </c>
      <c r="E395">
        <v>3729</v>
      </c>
      <c r="F395">
        <v>16431975.359999999</v>
      </c>
      <c r="G395">
        <v>4164337.4</v>
      </c>
      <c r="H395">
        <v>78492</v>
      </c>
      <c r="I395">
        <v>18522577</v>
      </c>
      <c r="J395">
        <v>5472712</v>
      </c>
      <c r="K395">
        <f t="shared" si="6"/>
        <v>23995289</v>
      </c>
    </row>
    <row r="396" spans="1:11" x14ac:dyDescent="0.2">
      <c r="A396" t="s">
        <v>47</v>
      </c>
      <c r="B396">
        <v>2004</v>
      </c>
      <c r="C396" t="s">
        <v>62</v>
      </c>
      <c r="D396">
        <v>2</v>
      </c>
      <c r="E396">
        <v>614</v>
      </c>
      <c r="F396">
        <v>7233524.7000000002</v>
      </c>
      <c r="G396">
        <v>1414341.49</v>
      </c>
      <c r="H396">
        <v>30000</v>
      </c>
      <c r="I396">
        <v>7838392</v>
      </c>
      <c r="J396">
        <v>1730523</v>
      </c>
      <c r="K396">
        <f t="shared" si="6"/>
        <v>9568915</v>
      </c>
    </row>
    <row r="397" spans="1:11" x14ac:dyDescent="0.2">
      <c r="A397" t="s">
        <v>47</v>
      </c>
      <c r="B397">
        <v>2004</v>
      </c>
      <c r="C397" t="s">
        <v>62</v>
      </c>
      <c r="D397">
        <v>3</v>
      </c>
      <c r="E397">
        <v>653</v>
      </c>
      <c r="F397">
        <v>8334365.8899999997</v>
      </c>
      <c r="G397">
        <v>679535.73</v>
      </c>
      <c r="H397">
        <v>30000</v>
      </c>
      <c r="I397">
        <v>8879719</v>
      </c>
      <c r="J397">
        <v>845879</v>
      </c>
      <c r="K397">
        <f t="shared" si="6"/>
        <v>9725598</v>
      </c>
    </row>
    <row r="398" spans="1:11" x14ac:dyDescent="0.2">
      <c r="A398" t="s">
        <v>47</v>
      </c>
      <c r="B398">
        <v>2004</v>
      </c>
      <c r="C398" t="s">
        <v>62</v>
      </c>
      <c r="D398">
        <v>4</v>
      </c>
      <c r="E398">
        <v>490</v>
      </c>
      <c r="F398">
        <v>7280751.1100000003</v>
      </c>
      <c r="G398">
        <v>2678756.4300000002</v>
      </c>
      <c r="H398">
        <v>30000</v>
      </c>
      <c r="I398">
        <v>7753901</v>
      </c>
      <c r="J398">
        <v>3137379</v>
      </c>
      <c r="K398">
        <f t="shared" si="6"/>
        <v>10891280</v>
      </c>
    </row>
    <row r="399" spans="1:11" x14ac:dyDescent="0.2">
      <c r="A399" t="s">
        <v>47</v>
      </c>
      <c r="B399">
        <v>2004</v>
      </c>
      <c r="C399" t="s">
        <v>62</v>
      </c>
      <c r="D399">
        <v>6</v>
      </c>
      <c r="E399">
        <v>48</v>
      </c>
      <c r="F399">
        <v>1056403.8199999901</v>
      </c>
      <c r="G399">
        <v>723936.34</v>
      </c>
      <c r="H399">
        <v>0</v>
      </c>
      <c r="I399">
        <v>1080204</v>
      </c>
      <c r="J399">
        <v>813164</v>
      </c>
      <c r="K399">
        <f t="shared" si="6"/>
        <v>1893368</v>
      </c>
    </row>
    <row r="400" spans="1:11" x14ac:dyDescent="0.2">
      <c r="A400" t="s">
        <v>47</v>
      </c>
      <c r="B400">
        <v>2004</v>
      </c>
      <c r="C400" t="s">
        <v>63</v>
      </c>
      <c r="D400">
        <v>1</v>
      </c>
      <c r="E400">
        <v>7312</v>
      </c>
      <c r="F400">
        <v>87921839.450000003</v>
      </c>
      <c r="G400">
        <v>22401800.93</v>
      </c>
      <c r="H400">
        <v>1614399.92</v>
      </c>
      <c r="I400">
        <v>94273825</v>
      </c>
      <c r="J400">
        <v>26070336</v>
      </c>
      <c r="K400">
        <f t="shared" si="6"/>
        <v>120344161</v>
      </c>
    </row>
    <row r="401" spans="1:11" x14ac:dyDescent="0.2">
      <c r="A401" t="s">
        <v>47</v>
      </c>
      <c r="B401">
        <v>2004</v>
      </c>
      <c r="C401" t="s">
        <v>63</v>
      </c>
      <c r="D401">
        <v>2</v>
      </c>
      <c r="E401">
        <v>355</v>
      </c>
      <c r="F401">
        <v>4902244.84</v>
      </c>
      <c r="G401">
        <v>320189.59000000003</v>
      </c>
      <c r="H401">
        <v>0</v>
      </c>
      <c r="I401">
        <v>5110642</v>
      </c>
      <c r="J401">
        <v>392566</v>
      </c>
      <c r="K401">
        <f t="shared" si="6"/>
        <v>5503208</v>
      </c>
    </row>
    <row r="402" spans="1:11" x14ac:dyDescent="0.2">
      <c r="A402" t="s">
        <v>47</v>
      </c>
      <c r="B402">
        <v>2004</v>
      </c>
      <c r="C402" t="s">
        <v>63</v>
      </c>
      <c r="D402">
        <v>3</v>
      </c>
      <c r="E402">
        <v>799</v>
      </c>
      <c r="F402">
        <v>21288038.469999999</v>
      </c>
      <c r="G402">
        <v>1649672.7</v>
      </c>
      <c r="H402">
        <v>0</v>
      </c>
      <c r="I402">
        <v>21801774</v>
      </c>
      <c r="J402">
        <v>1836579</v>
      </c>
      <c r="K402">
        <f t="shared" si="6"/>
        <v>23638353</v>
      </c>
    </row>
    <row r="403" spans="1:11" x14ac:dyDescent="0.2">
      <c r="A403" t="s">
        <v>47</v>
      </c>
      <c r="B403">
        <v>2004</v>
      </c>
      <c r="C403" t="s">
        <v>63</v>
      </c>
      <c r="D403">
        <v>4</v>
      </c>
      <c r="E403">
        <v>516</v>
      </c>
      <c r="F403">
        <v>10149345.34</v>
      </c>
      <c r="G403">
        <v>3101351.11</v>
      </c>
      <c r="H403">
        <v>45000</v>
      </c>
      <c r="I403">
        <v>10725990</v>
      </c>
      <c r="J403">
        <v>3339663</v>
      </c>
      <c r="K403">
        <f t="shared" si="6"/>
        <v>14065653</v>
      </c>
    </row>
    <row r="404" spans="1:11" x14ac:dyDescent="0.2">
      <c r="A404" t="s">
        <v>47</v>
      </c>
      <c r="B404">
        <v>2004</v>
      </c>
      <c r="C404" t="s">
        <v>63</v>
      </c>
      <c r="D404">
        <v>6</v>
      </c>
      <c r="E404">
        <v>20</v>
      </c>
      <c r="F404">
        <v>350214.05</v>
      </c>
      <c r="G404">
        <v>121415.59</v>
      </c>
      <c r="H404">
        <v>0</v>
      </c>
      <c r="I404">
        <v>359774</v>
      </c>
      <c r="J404">
        <v>144294</v>
      </c>
      <c r="K404">
        <f t="shared" si="6"/>
        <v>504068</v>
      </c>
    </row>
    <row r="405" spans="1:11" x14ac:dyDescent="0.2">
      <c r="A405" t="s">
        <v>47</v>
      </c>
      <c r="B405">
        <v>2004</v>
      </c>
      <c r="C405" t="s">
        <v>20</v>
      </c>
      <c r="D405">
        <v>1</v>
      </c>
      <c r="E405">
        <v>9208</v>
      </c>
      <c r="F405">
        <v>520151795.70999998</v>
      </c>
      <c r="G405">
        <v>152986423.84</v>
      </c>
      <c r="H405">
        <v>14093442.939999999</v>
      </c>
      <c r="I405">
        <v>550634265</v>
      </c>
      <c r="J405">
        <v>183358885</v>
      </c>
      <c r="K405">
        <f t="shared" si="6"/>
        <v>733993150</v>
      </c>
    </row>
    <row r="406" spans="1:11" x14ac:dyDescent="0.2">
      <c r="A406" t="s">
        <v>47</v>
      </c>
      <c r="B406">
        <v>2004</v>
      </c>
      <c r="C406" t="s">
        <v>20</v>
      </c>
      <c r="D406">
        <v>2</v>
      </c>
      <c r="E406">
        <v>659</v>
      </c>
      <c r="F406">
        <v>24836850.600000001</v>
      </c>
      <c r="G406">
        <v>3081631.49</v>
      </c>
      <c r="H406">
        <v>1071958.82</v>
      </c>
      <c r="I406">
        <v>25873245</v>
      </c>
      <c r="J406">
        <v>3459633</v>
      </c>
      <c r="K406">
        <f t="shared" si="6"/>
        <v>29332878</v>
      </c>
    </row>
    <row r="407" spans="1:11" x14ac:dyDescent="0.2">
      <c r="A407" t="s">
        <v>47</v>
      </c>
      <c r="B407">
        <v>2004</v>
      </c>
      <c r="C407" t="s">
        <v>20</v>
      </c>
      <c r="D407">
        <v>3</v>
      </c>
      <c r="E407">
        <v>2379</v>
      </c>
      <c r="F407">
        <v>172633928.88</v>
      </c>
      <c r="G407">
        <v>11359631.800000001</v>
      </c>
      <c r="H407">
        <v>439308.94</v>
      </c>
      <c r="I407">
        <v>174984584</v>
      </c>
      <c r="J407">
        <v>14331106</v>
      </c>
      <c r="K407">
        <f t="shared" si="6"/>
        <v>189315690</v>
      </c>
    </row>
    <row r="408" spans="1:11" x14ac:dyDescent="0.2">
      <c r="A408" t="s">
        <v>47</v>
      </c>
      <c r="B408">
        <v>2004</v>
      </c>
      <c r="C408" t="s">
        <v>20</v>
      </c>
      <c r="D408">
        <v>4</v>
      </c>
      <c r="E408">
        <v>644</v>
      </c>
      <c r="F408">
        <v>45617906.759999998</v>
      </c>
      <c r="G408">
        <v>14140364.869999999</v>
      </c>
      <c r="H408">
        <v>225650</v>
      </c>
      <c r="I408">
        <v>49424763</v>
      </c>
      <c r="J408">
        <v>16398474</v>
      </c>
      <c r="K408">
        <f t="shared" si="6"/>
        <v>65823237</v>
      </c>
    </row>
    <row r="409" spans="1:11" x14ac:dyDescent="0.2">
      <c r="A409" t="s">
        <v>47</v>
      </c>
      <c r="B409">
        <v>2004</v>
      </c>
      <c r="C409" t="s">
        <v>20</v>
      </c>
      <c r="D409">
        <v>6</v>
      </c>
      <c r="E409">
        <v>44</v>
      </c>
      <c r="F409">
        <v>4948615.55</v>
      </c>
      <c r="G409">
        <v>1153952.3999999999</v>
      </c>
      <c r="H409">
        <v>0</v>
      </c>
      <c r="I409">
        <v>6333633</v>
      </c>
      <c r="J409">
        <v>1283346</v>
      </c>
      <c r="K409">
        <f t="shared" si="6"/>
        <v>7616979</v>
      </c>
    </row>
    <row r="410" spans="1:11" x14ac:dyDescent="0.2">
      <c r="A410" t="s">
        <v>47</v>
      </c>
      <c r="B410">
        <v>2004</v>
      </c>
      <c r="C410" t="s">
        <v>64</v>
      </c>
      <c r="D410">
        <v>1</v>
      </c>
      <c r="E410">
        <v>5217</v>
      </c>
      <c r="F410">
        <v>50088020.18</v>
      </c>
      <c r="G410">
        <v>10149367.970000001</v>
      </c>
      <c r="H410">
        <v>803174.24</v>
      </c>
      <c r="I410">
        <v>55113657</v>
      </c>
      <c r="J410">
        <v>12334754</v>
      </c>
      <c r="K410">
        <f t="shared" si="6"/>
        <v>67448411</v>
      </c>
    </row>
    <row r="411" spans="1:11" x14ac:dyDescent="0.2">
      <c r="A411" t="s">
        <v>47</v>
      </c>
      <c r="B411">
        <v>2004</v>
      </c>
      <c r="C411" t="s">
        <v>64</v>
      </c>
      <c r="D411">
        <v>2</v>
      </c>
      <c r="E411">
        <v>250</v>
      </c>
      <c r="F411">
        <v>2825942.36</v>
      </c>
      <c r="G411">
        <v>271937.58</v>
      </c>
      <c r="H411">
        <v>0</v>
      </c>
      <c r="I411">
        <v>3100169</v>
      </c>
      <c r="J411">
        <v>329161</v>
      </c>
      <c r="K411">
        <f t="shared" si="6"/>
        <v>3429330</v>
      </c>
    </row>
    <row r="412" spans="1:11" x14ac:dyDescent="0.2">
      <c r="A412" t="s">
        <v>47</v>
      </c>
      <c r="B412">
        <v>2004</v>
      </c>
      <c r="C412" t="s">
        <v>64</v>
      </c>
      <c r="D412">
        <v>3</v>
      </c>
      <c r="E412">
        <v>586</v>
      </c>
      <c r="F412">
        <v>17969195.57</v>
      </c>
      <c r="G412">
        <v>1349994.4</v>
      </c>
      <c r="H412">
        <v>0</v>
      </c>
      <c r="I412">
        <v>18250803</v>
      </c>
      <c r="J412">
        <v>1506832</v>
      </c>
      <c r="K412">
        <f t="shared" si="6"/>
        <v>19757635</v>
      </c>
    </row>
    <row r="413" spans="1:11" x14ac:dyDescent="0.2">
      <c r="A413" t="s">
        <v>47</v>
      </c>
      <c r="B413">
        <v>2004</v>
      </c>
      <c r="C413" t="s">
        <v>64</v>
      </c>
      <c r="D413">
        <v>4</v>
      </c>
      <c r="E413">
        <v>373</v>
      </c>
      <c r="F413">
        <v>8000466.2599999998</v>
      </c>
      <c r="G413">
        <v>1929521.31</v>
      </c>
      <c r="H413">
        <v>30000</v>
      </c>
      <c r="I413">
        <v>8664629</v>
      </c>
      <c r="J413">
        <v>2159948</v>
      </c>
      <c r="K413">
        <f t="shared" si="6"/>
        <v>10824577</v>
      </c>
    </row>
    <row r="414" spans="1:11" x14ac:dyDescent="0.2">
      <c r="A414" t="s">
        <v>47</v>
      </c>
      <c r="B414">
        <v>2004</v>
      </c>
      <c r="C414" t="s">
        <v>64</v>
      </c>
      <c r="D414">
        <v>6</v>
      </c>
      <c r="E414">
        <v>19</v>
      </c>
      <c r="F414">
        <v>336939.18</v>
      </c>
      <c r="G414">
        <v>222673.3</v>
      </c>
      <c r="H414">
        <v>0</v>
      </c>
      <c r="I414">
        <v>374843</v>
      </c>
      <c r="J414">
        <v>240524</v>
      </c>
      <c r="K414">
        <f t="shared" si="6"/>
        <v>615367</v>
      </c>
    </row>
    <row r="415" spans="1:11" x14ac:dyDescent="0.2">
      <c r="A415" t="s">
        <v>47</v>
      </c>
      <c r="B415">
        <v>2005</v>
      </c>
      <c r="C415" t="s">
        <v>22</v>
      </c>
      <c r="D415">
        <v>1</v>
      </c>
      <c r="E415">
        <v>3290</v>
      </c>
      <c r="F415">
        <v>55902910.689999998</v>
      </c>
      <c r="G415">
        <v>7898418.3200000003</v>
      </c>
      <c r="H415">
        <v>1630309.3</v>
      </c>
      <c r="I415">
        <v>60566162</v>
      </c>
      <c r="J415">
        <v>9404729</v>
      </c>
      <c r="K415">
        <f t="shared" si="6"/>
        <v>69970891</v>
      </c>
    </row>
    <row r="416" spans="1:11" x14ac:dyDescent="0.2">
      <c r="A416" t="s">
        <v>47</v>
      </c>
      <c r="B416">
        <v>2005</v>
      </c>
      <c r="C416" t="s">
        <v>22</v>
      </c>
      <c r="D416">
        <v>2</v>
      </c>
      <c r="E416">
        <v>272</v>
      </c>
      <c r="F416">
        <v>6292808.0899999999</v>
      </c>
      <c r="G416">
        <v>132432.79999999999</v>
      </c>
      <c r="H416">
        <v>5304</v>
      </c>
      <c r="I416">
        <v>6676758</v>
      </c>
      <c r="J416">
        <v>159683</v>
      </c>
      <c r="K416">
        <f t="shared" si="6"/>
        <v>6836441</v>
      </c>
    </row>
    <row r="417" spans="1:11" x14ac:dyDescent="0.2">
      <c r="A417" t="s">
        <v>47</v>
      </c>
      <c r="B417">
        <v>2005</v>
      </c>
      <c r="C417" t="s">
        <v>22</v>
      </c>
      <c r="D417">
        <v>3</v>
      </c>
      <c r="E417">
        <v>558</v>
      </c>
      <c r="F417">
        <v>31141357.18</v>
      </c>
      <c r="G417">
        <v>900076.98</v>
      </c>
      <c r="H417">
        <v>60000</v>
      </c>
      <c r="I417">
        <v>31945607</v>
      </c>
      <c r="J417">
        <v>1002255</v>
      </c>
      <c r="K417">
        <f t="shared" si="6"/>
        <v>32947862</v>
      </c>
    </row>
    <row r="418" spans="1:11" x14ac:dyDescent="0.2">
      <c r="A418" t="s">
        <v>47</v>
      </c>
      <c r="B418">
        <v>2005</v>
      </c>
      <c r="C418" t="s">
        <v>22</v>
      </c>
      <c r="D418">
        <v>4</v>
      </c>
      <c r="E418">
        <v>291</v>
      </c>
      <c r="F418">
        <v>7215680.96</v>
      </c>
      <c r="G418">
        <v>1568681.83</v>
      </c>
      <c r="H418">
        <v>10000</v>
      </c>
      <c r="I418">
        <v>8332784</v>
      </c>
      <c r="J418">
        <v>1851697</v>
      </c>
      <c r="K418">
        <f t="shared" si="6"/>
        <v>10184481</v>
      </c>
    </row>
    <row r="419" spans="1:11" x14ac:dyDescent="0.2">
      <c r="A419" t="s">
        <v>47</v>
      </c>
      <c r="B419">
        <v>2005</v>
      </c>
      <c r="C419" t="s">
        <v>22</v>
      </c>
      <c r="D419">
        <v>6</v>
      </c>
      <c r="E419">
        <v>24</v>
      </c>
      <c r="F419">
        <v>746011.55</v>
      </c>
      <c r="G419">
        <v>270860.48</v>
      </c>
      <c r="H419">
        <v>0</v>
      </c>
      <c r="I419">
        <v>763977</v>
      </c>
      <c r="J419">
        <v>335764</v>
      </c>
      <c r="K419">
        <f t="shared" si="6"/>
        <v>1099741</v>
      </c>
    </row>
    <row r="420" spans="1:11" x14ac:dyDescent="0.2">
      <c r="A420" t="s">
        <v>47</v>
      </c>
      <c r="B420">
        <v>2005</v>
      </c>
      <c r="C420" t="s">
        <v>23</v>
      </c>
      <c r="D420">
        <v>1</v>
      </c>
      <c r="E420">
        <v>6620</v>
      </c>
      <c r="F420">
        <v>65343523.200000003</v>
      </c>
      <c r="G420">
        <v>21082191.280000001</v>
      </c>
      <c r="H420">
        <v>0</v>
      </c>
      <c r="I420">
        <v>67941116</v>
      </c>
      <c r="J420">
        <v>23740176</v>
      </c>
      <c r="K420">
        <f t="shared" si="6"/>
        <v>91681292</v>
      </c>
    </row>
    <row r="421" spans="1:11" x14ac:dyDescent="0.2">
      <c r="A421" t="s">
        <v>47</v>
      </c>
      <c r="B421">
        <v>2005</v>
      </c>
      <c r="C421" t="s">
        <v>23</v>
      </c>
      <c r="D421">
        <v>2</v>
      </c>
      <c r="E421">
        <v>236</v>
      </c>
      <c r="F421">
        <v>2008633.91</v>
      </c>
      <c r="G421">
        <v>124372.98</v>
      </c>
      <c r="H421">
        <v>0</v>
      </c>
      <c r="I421">
        <v>2107944</v>
      </c>
      <c r="J421">
        <v>141588</v>
      </c>
      <c r="K421">
        <f t="shared" si="6"/>
        <v>2249532</v>
      </c>
    </row>
    <row r="422" spans="1:11" x14ac:dyDescent="0.2">
      <c r="A422" t="s">
        <v>47</v>
      </c>
      <c r="B422">
        <v>2005</v>
      </c>
      <c r="C422" t="s">
        <v>23</v>
      </c>
      <c r="D422">
        <v>3</v>
      </c>
      <c r="E422">
        <v>268</v>
      </c>
      <c r="F422">
        <v>5944863.4699999997</v>
      </c>
      <c r="G422">
        <v>81911.16</v>
      </c>
      <c r="H422">
        <v>0</v>
      </c>
      <c r="I422">
        <v>6171051</v>
      </c>
      <c r="J422">
        <v>101063</v>
      </c>
      <c r="K422">
        <f t="shared" si="6"/>
        <v>6272114</v>
      </c>
    </row>
    <row r="423" spans="1:11" x14ac:dyDescent="0.2">
      <c r="A423" t="s">
        <v>47</v>
      </c>
      <c r="B423">
        <v>2005</v>
      </c>
      <c r="C423" t="s">
        <v>23</v>
      </c>
      <c r="D423">
        <v>4</v>
      </c>
      <c r="E423">
        <v>221</v>
      </c>
      <c r="F423">
        <v>6860525.8300000001</v>
      </c>
      <c r="G423">
        <v>1907361.66</v>
      </c>
      <c r="H423">
        <v>0</v>
      </c>
      <c r="I423">
        <v>7146514</v>
      </c>
      <c r="J423">
        <v>2004009</v>
      </c>
      <c r="K423">
        <f t="shared" si="6"/>
        <v>9150523</v>
      </c>
    </row>
    <row r="424" spans="1:11" x14ac:dyDescent="0.2">
      <c r="A424" t="s">
        <v>47</v>
      </c>
      <c r="B424">
        <v>2005</v>
      </c>
      <c r="C424" t="s">
        <v>23</v>
      </c>
      <c r="D424">
        <v>6</v>
      </c>
      <c r="E424">
        <v>13</v>
      </c>
      <c r="F424">
        <v>301842.71000000002</v>
      </c>
      <c r="G424">
        <v>669078.01</v>
      </c>
      <c r="H424">
        <v>0</v>
      </c>
      <c r="I424">
        <v>308114</v>
      </c>
      <c r="J424">
        <v>742622</v>
      </c>
      <c r="K424">
        <f t="shared" si="6"/>
        <v>1050736</v>
      </c>
    </row>
    <row r="425" spans="1:11" x14ac:dyDescent="0.2">
      <c r="A425" t="s">
        <v>47</v>
      </c>
      <c r="B425">
        <v>2005</v>
      </c>
      <c r="C425" t="s">
        <v>65</v>
      </c>
      <c r="D425">
        <v>1</v>
      </c>
      <c r="E425">
        <v>13901</v>
      </c>
      <c r="F425">
        <v>221167169.81</v>
      </c>
      <c r="G425">
        <v>39652104.399999999</v>
      </c>
      <c r="H425">
        <v>1587068.72</v>
      </c>
      <c r="I425">
        <v>231445696</v>
      </c>
      <c r="J425">
        <v>48182025</v>
      </c>
      <c r="K425">
        <f t="shared" si="6"/>
        <v>279627721</v>
      </c>
    </row>
    <row r="426" spans="1:11" x14ac:dyDescent="0.2">
      <c r="A426" t="s">
        <v>47</v>
      </c>
      <c r="B426">
        <v>2005</v>
      </c>
      <c r="C426" t="s">
        <v>65</v>
      </c>
      <c r="D426">
        <v>2</v>
      </c>
      <c r="E426">
        <v>828</v>
      </c>
      <c r="F426">
        <v>20587319.629999999</v>
      </c>
      <c r="G426">
        <v>1590605.84</v>
      </c>
      <c r="H426">
        <v>30000</v>
      </c>
      <c r="I426">
        <v>21173373</v>
      </c>
      <c r="J426">
        <v>1946715</v>
      </c>
      <c r="K426">
        <f t="shared" si="6"/>
        <v>23120088</v>
      </c>
    </row>
    <row r="427" spans="1:11" x14ac:dyDescent="0.2">
      <c r="A427" t="s">
        <v>47</v>
      </c>
      <c r="B427">
        <v>2005</v>
      </c>
      <c r="C427" t="s">
        <v>65</v>
      </c>
      <c r="D427">
        <v>3</v>
      </c>
      <c r="E427">
        <v>702</v>
      </c>
      <c r="F427">
        <v>13845045.060000001</v>
      </c>
      <c r="G427">
        <v>389331.45</v>
      </c>
      <c r="H427">
        <v>0</v>
      </c>
      <c r="I427">
        <v>14873070</v>
      </c>
      <c r="J427">
        <v>433469</v>
      </c>
      <c r="K427">
        <f t="shared" si="6"/>
        <v>15306539</v>
      </c>
    </row>
    <row r="428" spans="1:11" x14ac:dyDescent="0.2">
      <c r="A428" t="s">
        <v>47</v>
      </c>
      <c r="B428">
        <v>2005</v>
      </c>
      <c r="C428" t="s">
        <v>65</v>
      </c>
      <c r="D428">
        <v>4</v>
      </c>
      <c r="E428">
        <v>1042</v>
      </c>
      <c r="F428">
        <v>43863022.549999997</v>
      </c>
      <c r="G428">
        <v>12272790.789999999</v>
      </c>
      <c r="H428">
        <v>16870.95</v>
      </c>
      <c r="I428">
        <v>48211738</v>
      </c>
      <c r="J428">
        <v>14783158</v>
      </c>
      <c r="K428">
        <f t="shared" si="6"/>
        <v>62994896</v>
      </c>
    </row>
    <row r="429" spans="1:11" x14ac:dyDescent="0.2">
      <c r="A429" t="s">
        <v>47</v>
      </c>
      <c r="B429">
        <v>2005</v>
      </c>
      <c r="C429" t="s">
        <v>65</v>
      </c>
      <c r="D429">
        <v>6</v>
      </c>
      <c r="E429">
        <v>84</v>
      </c>
      <c r="F429">
        <v>2690453.15</v>
      </c>
      <c r="G429">
        <v>454940.63</v>
      </c>
      <c r="H429">
        <v>0</v>
      </c>
      <c r="I429">
        <v>2841491</v>
      </c>
      <c r="J429">
        <v>518580</v>
      </c>
      <c r="K429">
        <f t="shared" si="6"/>
        <v>3360071</v>
      </c>
    </row>
    <row r="430" spans="1:11" x14ac:dyDescent="0.2">
      <c r="A430" t="s">
        <v>47</v>
      </c>
      <c r="B430">
        <v>2006</v>
      </c>
      <c r="C430" t="s">
        <v>15</v>
      </c>
      <c r="D430">
        <v>1</v>
      </c>
      <c r="E430">
        <v>113</v>
      </c>
      <c r="F430">
        <v>1344470.95</v>
      </c>
      <c r="G430">
        <v>340785.52</v>
      </c>
      <c r="H430">
        <v>0</v>
      </c>
      <c r="I430">
        <v>1437100</v>
      </c>
      <c r="J430">
        <v>416794</v>
      </c>
      <c r="K430">
        <f t="shared" si="6"/>
        <v>1853894</v>
      </c>
    </row>
    <row r="431" spans="1:11" x14ac:dyDescent="0.2">
      <c r="A431" t="s">
        <v>47</v>
      </c>
      <c r="B431">
        <v>2006</v>
      </c>
      <c r="C431" t="s">
        <v>15</v>
      </c>
      <c r="D431">
        <v>2</v>
      </c>
      <c r="E431">
        <v>11</v>
      </c>
      <c r="F431">
        <v>129105.239999999</v>
      </c>
      <c r="G431">
        <v>10667.21</v>
      </c>
      <c r="H431">
        <v>0</v>
      </c>
      <c r="I431">
        <v>130391</v>
      </c>
      <c r="J431">
        <v>13782</v>
      </c>
      <c r="K431">
        <f t="shared" si="6"/>
        <v>144173</v>
      </c>
    </row>
    <row r="432" spans="1:11" x14ac:dyDescent="0.2">
      <c r="A432" t="s">
        <v>47</v>
      </c>
      <c r="B432">
        <v>2006</v>
      </c>
      <c r="C432" t="s">
        <v>15</v>
      </c>
      <c r="D432">
        <v>4</v>
      </c>
      <c r="E432">
        <v>16</v>
      </c>
      <c r="F432">
        <v>284250.38</v>
      </c>
      <c r="G432">
        <v>65152.86</v>
      </c>
      <c r="H432">
        <v>0</v>
      </c>
      <c r="I432">
        <v>304976</v>
      </c>
      <c r="J432">
        <v>83154</v>
      </c>
      <c r="K432">
        <f t="shared" si="6"/>
        <v>388130</v>
      </c>
    </row>
    <row r="433" spans="1:11" x14ac:dyDescent="0.2">
      <c r="A433" t="s">
        <v>47</v>
      </c>
      <c r="B433">
        <v>2006</v>
      </c>
      <c r="C433" t="s">
        <v>15</v>
      </c>
      <c r="D433">
        <v>6</v>
      </c>
      <c r="E433">
        <v>5</v>
      </c>
      <c r="F433">
        <v>178916.05</v>
      </c>
      <c r="G433">
        <v>37490.61</v>
      </c>
      <c r="H433">
        <v>0</v>
      </c>
      <c r="I433">
        <v>187917</v>
      </c>
      <c r="J433">
        <v>46492</v>
      </c>
      <c r="K433">
        <f t="shared" si="6"/>
        <v>234409</v>
      </c>
    </row>
    <row r="434" spans="1:11" x14ac:dyDescent="0.2">
      <c r="A434" t="s">
        <v>47</v>
      </c>
      <c r="B434">
        <v>2008</v>
      </c>
      <c r="C434" t="s">
        <v>25</v>
      </c>
      <c r="D434">
        <v>1</v>
      </c>
      <c r="E434">
        <v>52</v>
      </c>
      <c r="F434">
        <v>622789.31000000006</v>
      </c>
      <c r="G434">
        <v>24754.98</v>
      </c>
      <c r="H434">
        <v>0</v>
      </c>
      <c r="I434">
        <v>671058</v>
      </c>
      <c r="J434">
        <v>30269</v>
      </c>
      <c r="K434">
        <f t="shared" si="6"/>
        <v>701327</v>
      </c>
    </row>
    <row r="435" spans="1:11" x14ac:dyDescent="0.2">
      <c r="A435" t="s">
        <v>47</v>
      </c>
      <c r="B435">
        <v>2008</v>
      </c>
      <c r="C435" t="s">
        <v>25</v>
      </c>
      <c r="D435">
        <v>2</v>
      </c>
      <c r="E435">
        <v>4</v>
      </c>
      <c r="F435">
        <v>7385.05</v>
      </c>
      <c r="G435">
        <v>0</v>
      </c>
      <c r="H435">
        <v>0</v>
      </c>
      <c r="I435">
        <v>9297</v>
      </c>
      <c r="J435">
        <v>0</v>
      </c>
      <c r="K435">
        <f t="shared" si="6"/>
        <v>9297</v>
      </c>
    </row>
    <row r="436" spans="1:11" x14ac:dyDescent="0.2">
      <c r="A436" t="s">
        <v>47</v>
      </c>
      <c r="B436">
        <v>2008</v>
      </c>
      <c r="C436" t="s">
        <v>25</v>
      </c>
      <c r="D436">
        <v>3</v>
      </c>
      <c r="E436">
        <v>21</v>
      </c>
      <c r="F436">
        <v>175693.26</v>
      </c>
      <c r="G436">
        <v>3036.37</v>
      </c>
      <c r="H436">
        <v>0</v>
      </c>
      <c r="I436">
        <v>181718</v>
      </c>
      <c r="J436">
        <v>4887</v>
      </c>
      <c r="K436">
        <f t="shared" si="6"/>
        <v>186605</v>
      </c>
    </row>
    <row r="437" spans="1:11" x14ac:dyDescent="0.2">
      <c r="A437" t="s">
        <v>47</v>
      </c>
      <c r="B437">
        <v>2008</v>
      </c>
      <c r="C437" t="s">
        <v>25</v>
      </c>
      <c r="D437">
        <v>4</v>
      </c>
      <c r="E437">
        <v>2</v>
      </c>
      <c r="F437">
        <v>5489.44</v>
      </c>
      <c r="G437">
        <v>0</v>
      </c>
      <c r="H437">
        <v>0</v>
      </c>
      <c r="I437">
        <v>5990</v>
      </c>
      <c r="J437">
        <v>0</v>
      </c>
      <c r="K437">
        <f t="shared" si="6"/>
        <v>5990</v>
      </c>
    </row>
    <row r="438" spans="1:11" x14ac:dyDescent="0.2">
      <c r="A438" t="s">
        <v>47</v>
      </c>
      <c r="B438">
        <v>2008</v>
      </c>
      <c r="C438" t="s">
        <v>66</v>
      </c>
      <c r="D438">
        <v>1</v>
      </c>
      <c r="E438">
        <v>2990</v>
      </c>
      <c r="F438">
        <v>37106254.719999999</v>
      </c>
      <c r="G438">
        <v>8334940.5599999996</v>
      </c>
      <c r="H438">
        <v>362228.7</v>
      </c>
      <c r="I438">
        <v>38295612</v>
      </c>
      <c r="J438">
        <v>9648939</v>
      </c>
      <c r="K438">
        <f t="shared" si="6"/>
        <v>47944551</v>
      </c>
    </row>
    <row r="439" spans="1:11" x14ac:dyDescent="0.2">
      <c r="A439" t="s">
        <v>47</v>
      </c>
      <c r="B439">
        <v>2008</v>
      </c>
      <c r="C439" t="s">
        <v>66</v>
      </c>
      <c r="D439">
        <v>2</v>
      </c>
      <c r="E439">
        <v>101</v>
      </c>
      <c r="F439">
        <v>880873.07</v>
      </c>
      <c r="G439">
        <v>97733.709999999905</v>
      </c>
      <c r="H439">
        <v>4575</v>
      </c>
      <c r="I439">
        <v>921998</v>
      </c>
      <c r="J439">
        <v>113758</v>
      </c>
      <c r="K439">
        <f t="shared" si="6"/>
        <v>1035756</v>
      </c>
    </row>
    <row r="440" spans="1:11" x14ac:dyDescent="0.2">
      <c r="A440" t="s">
        <v>47</v>
      </c>
      <c r="B440">
        <v>2008</v>
      </c>
      <c r="C440" t="s">
        <v>66</v>
      </c>
      <c r="D440">
        <v>3</v>
      </c>
      <c r="E440">
        <v>214</v>
      </c>
      <c r="F440">
        <v>618936.28</v>
      </c>
      <c r="G440">
        <v>42954.44</v>
      </c>
      <c r="H440">
        <v>0</v>
      </c>
      <c r="I440">
        <v>2820922</v>
      </c>
      <c r="J440">
        <v>46424</v>
      </c>
      <c r="K440">
        <f t="shared" si="6"/>
        <v>2867346</v>
      </c>
    </row>
    <row r="441" spans="1:11" x14ac:dyDescent="0.2">
      <c r="A441" t="s">
        <v>47</v>
      </c>
      <c r="B441">
        <v>2008</v>
      </c>
      <c r="C441" t="s">
        <v>66</v>
      </c>
      <c r="D441">
        <v>4</v>
      </c>
      <c r="E441">
        <v>132</v>
      </c>
      <c r="F441">
        <v>4116377.8</v>
      </c>
      <c r="G441">
        <v>1802117.22</v>
      </c>
      <c r="H441">
        <v>0</v>
      </c>
      <c r="I441">
        <v>4365521</v>
      </c>
      <c r="J441">
        <v>1973032</v>
      </c>
      <c r="K441">
        <f t="shared" si="6"/>
        <v>6338553</v>
      </c>
    </row>
    <row r="442" spans="1:11" x14ac:dyDescent="0.2">
      <c r="A442" t="s">
        <v>47</v>
      </c>
      <c r="B442">
        <v>2008</v>
      </c>
      <c r="C442" t="s">
        <v>66</v>
      </c>
      <c r="D442">
        <v>6</v>
      </c>
      <c r="E442">
        <v>16</v>
      </c>
      <c r="F442">
        <v>912768.21</v>
      </c>
      <c r="G442">
        <v>163889.12</v>
      </c>
      <c r="H442">
        <v>0</v>
      </c>
      <c r="I442">
        <v>1054386</v>
      </c>
      <c r="J442">
        <v>172554</v>
      </c>
      <c r="K442">
        <f t="shared" si="6"/>
        <v>1226940</v>
      </c>
    </row>
    <row r="443" spans="1:11" x14ac:dyDescent="0.2">
      <c r="A443" t="s">
        <v>47</v>
      </c>
      <c r="B443">
        <v>2009</v>
      </c>
      <c r="C443" t="s">
        <v>67</v>
      </c>
      <c r="D443">
        <v>1</v>
      </c>
      <c r="E443">
        <v>747</v>
      </c>
      <c r="F443">
        <v>9812244.1699999999</v>
      </c>
      <c r="G443">
        <v>2115864.94</v>
      </c>
      <c r="H443">
        <v>30000</v>
      </c>
      <c r="I443">
        <v>9870816</v>
      </c>
      <c r="J443">
        <v>2385928</v>
      </c>
      <c r="K443">
        <f t="shared" si="6"/>
        <v>12256744</v>
      </c>
    </row>
    <row r="444" spans="1:11" x14ac:dyDescent="0.2">
      <c r="A444" t="s">
        <v>47</v>
      </c>
      <c r="B444">
        <v>2009</v>
      </c>
      <c r="C444" t="s">
        <v>67</v>
      </c>
      <c r="D444">
        <v>2</v>
      </c>
      <c r="E444">
        <v>18</v>
      </c>
      <c r="F444">
        <v>228518.43</v>
      </c>
      <c r="G444">
        <v>25782.249999999902</v>
      </c>
      <c r="H444">
        <v>0</v>
      </c>
      <c r="I444">
        <v>236282</v>
      </c>
      <c r="J444">
        <v>27284</v>
      </c>
      <c r="K444">
        <f t="shared" si="6"/>
        <v>263566</v>
      </c>
    </row>
    <row r="445" spans="1:11" x14ac:dyDescent="0.2">
      <c r="A445" t="s">
        <v>47</v>
      </c>
      <c r="B445">
        <v>2009</v>
      </c>
      <c r="C445" t="s">
        <v>67</v>
      </c>
      <c r="D445">
        <v>3</v>
      </c>
      <c r="E445">
        <v>28</v>
      </c>
      <c r="F445">
        <v>1079812.72</v>
      </c>
      <c r="G445">
        <v>6297.78</v>
      </c>
      <c r="H445">
        <v>0</v>
      </c>
      <c r="I445">
        <v>1111060</v>
      </c>
      <c r="J445">
        <v>10479</v>
      </c>
      <c r="K445">
        <f t="shared" si="6"/>
        <v>1121539</v>
      </c>
    </row>
    <row r="446" spans="1:11" x14ac:dyDescent="0.2">
      <c r="A446" t="s">
        <v>47</v>
      </c>
      <c r="B446">
        <v>2009</v>
      </c>
      <c r="C446" t="s">
        <v>67</v>
      </c>
      <c r="D446">
        <v>4</v>
      </c>
      <c r="E446">
        <v>42</v>
      </c>
      <c r="F446">
        <v>1173284.1299999999</v>
      </c>
      <c r="G446">
        <v>506681.73</v>
      </c>
      <c r="H446">
        <v>0</v>
      </c>
      <c r="I446">
        <v>1213909</v>
      </c>
      <c r="J446">
        <v>522033</v>
      </c>
      <c r="K446">
        <f t="shared" si="6"/>
        <v>1735942</v>
      </c>
    </row>
    <row r="447" spans="1:11" x14ac:dyDescent="0.2">
      <c r="A447" t="s">
        <v>47</v>
      </c>
      <c r="B447">
        <v>2009</v>
      </c>
      <c r="C447" t="s">
        <v>67</v>
      </c>
      <c r="D447">
        <v>6</v>
      </c>
      <c r="E447">
        <v>5</v>
      </c>
      <c r="F447">
        <v>55694.37</v>
      </c>
      <c r="G447">
        <v>3093.73</v>
      </c>
      <c r="H447">
        <v>0</v>
      </c>
      <c r="I447">
        <v>59182</v>
      </c>
      <c r="J447">
        <v>3594</v>
      </c>
      <c r="K447">
        <f t="shared" si="6"/>
        <v>62776</v>
      </c>
    </row>
    <row r="448" spans="1:11" x14ac:dyDescent="0.2">
      <c r="A448" t="s">
        <v>47</v>
      </c>
      <c r="B448">
        <v>2012</v>
      </c>
      <c r="C448" t="s">
        <v>26</v>
      </c>
      <c r="D448">
        <v>1</v>
      </c>
      <c r="E448">
        <v>1101</v>
      </c>
      <c r="F448">
        <v>3967407.93</v>
      </c>
      <c r="G448">
        <v>545971.38</v>
      </c>
      <c r="H448">
        <v>30000</v>
      </c>
      <c r="I448">
        <v>4785774</v>
      </c>
      <c r="J448">
        <v>821660</v>
      </c>
      <c r="K448">
        <f t="shared" si="6"/>
        <v>5607434</v>
      </c>
    </row>
    <row r="449" spans="1:11" x14ac:dyDescent="0.2">
      <c r="A449" t="s">
        <v>47</v>
      </c>
      <c r="B449">
        <v>2012</v>
      </c>
      <c r="C449" t="s">
        <v>26</v>
      </c>
      <c r="D449">
        <v>2</v>
      </c>
      <c r="E449">
        <v>16</v>
      </c>
      <c r="F449">
        <v>35085.83</v>
      </c>
      <c r="G449">
        <v>377.79</v>
      </c>
      <c r="H449">
        <v>0</v>
      </c>
      <c r="I449">
        <v>42680</v>
      </c>
      <c r="J449">
        <v>3248</v>
      </c>
      <c r="K449">
        <f t="shared" si="6"/>
        <v>45928</v>
      </c>
    </row>
    <row r="450" spans="1:11" x14ac:dyDescent="0.2">
      <c r="A450" t="s">
        <v>47</v>
      </c>
      <c r="B450">
        <v>2012</v>
      </c>
      <c r="C450" t="s">
        <v>26</v>
      </c>
      <c r="D450">
        <v>3</v>
      </c>
      <c r="E450">
        <v>39</v>
      </c>
      <c r="F450">
        <v>414769.87</v>
      </c>
      <c r="G450">
        <v>2111.3200000000002</v>
      </c>
      <c r="H450">
        <v>0</v>
      </c>
      <c r="I450">
        <v>443393</v>
      </c>
      <c r="J450">
        <v>4435</v>
      </c>
      <c r="K450">
        <f t="shared" si="6"/>
        <v>447828</v>
      </c>
    </row>
    <row r="451" spans="1:11" x14ac:dyDescent="0.2">
      <c r="A451" t="s">
        <v>47</v>
      </c>
      <c r="B451">
        <v>2012</v>
      </c>
      <c r="C451" t="s">
        <v>26</v>
      </c>
      <c r="D451">
        <v>4</v>
      </c>
      <c r="E451">
        <v>22</v>
      </c>
      <c r="F451">
        <v>196978.44</v>
      </c>
      <c r="G451">
        <v>56084</v>
      </c>
      <c r="H451">
        <v>0</v>
      </c>
      <c r="I451">
        <v>259172</v>
      </c>
      <c r="J451">
        <v>65083</v>
      </c>
      <c r="K451">
        <f t="shared" ref="K451:K514" si="7">I451+J451</f>
        <v>324255</v>
      </c>
    </row>
    <row r="452" spans="1:11" x14ac:dyDescent="0.2">
      <c r="A452" t="s">
        <v>47</v>
      </c>
      <c r="B452">
        <v>2012</v>
      </c>
      <c r="C452" t="s">
        <v>26</v>
      </c>
      <c r="D452">
        <v>6</v>
      </c>
      <c r="E452">
        <v>24</v>
      </c>
      <c r="F452">
        <v>1177307.1000000001</v>
      </c>
      <c r="G452">
        <v>17267.09</v>
      </c>
      <c r="H452">
        <v>0</v>
      </c>
      <c r="I452">
        <v>1303227</v>
      </c>
      <c r="J452">
        <v>19769</v>
      </c>
      <c r="K452">
        <f t="shared" si="7"/>
        <v>1322996</v>
      </c>
    </row>
    <row r="453" spans="1:11" x14ac:dyDescent="0.2">
      <c r="A453" t="s">
        <v>47</v>
      </c>
      <c r="B453">
        <v>2012</v>
      </c>
      <c r="C453" t="s">
        <v>68</v>
      </c>
      <c r="D453">
        <v>1</v>
      </c>
      <c r="E453">
        <v>2153</v>
      </c>
      <c r="F453">
        <v>29745795.609999999</v>
      </c>
      <c r="G453">
        <v>6075832.5</v>
      </c>
      <c r="H453">
        <v>275963.09999999998</v>
      </c>
      <c r="I453">
        <v>31924746</v>
      </c>
      <c r="J453">
        <v>7439903</v>
      </c>
      <c r="K453">
        <f t="shared" si="7"/>
        <v>39364649</v>
      </c>
    </row>
    <row r="454" spans="1:11" x14ac:dyDescent="0.2">
      <c r="A454" t="s">
        <v>47</v>
      </c>
      <c r="B454">
        <v>2012</v>
      </c>
      <c r="C454" t="s">
        <v>68</v>
      </c>
      <c r="D454">
        <v>2</v>
      </c>
      <c r="E454">
        <v>89</v>
      </c>
      <c r="F454">
        <v>1028662.98</v>
      </c>
      <c r="G454">
        <v>32950.67</v>
      </c>
      <c r="H454">
        <v>0</v>
      </c>
      <c r="I454">
        <v>1179846</v>
      </c>
      <c r="J454">
        <v>53168</v>
      </c>
      <c r="K454">
        <f t="shared" si="7"/>
        <v>1233014</v>
      </c>
    </row>
    <row r="455" spans="1:11" x14ac:dyDescent="0.2">
      <c r="A455" t="s">
        <v>47</v>
      </c>
      <c r="B455">
        <v>2012</v>
      </c>
      <c r="C455" t="s">
        <v>68</v>
      </c>
      <c r="D455">
        <v>3</v>
      </c>
      <c r="E455">
        <v>119</v>
      </c>
      <c r="F455">
        <v>1942864.22</v>
      </c>
      <c r="G455">
        <v>45692.91</v>
      </c>
      <c r="H455">
        <v>0</v>
      </c>
      <c r="I455">
        <v>2111133</v>
      </c>
      <c r="J455">
        <v>59598</v>
      </c>
      <c r="K455">
        <f t="shared" si="7"/>
        <v>2170731</v>
      </c>
    </row>
    <row r="456" spans="1:11" x14ac:dyDescent="0.2">
      <c r="A456" t="s">
        <v>47</v>
      </c>
      <c r="B456">
        <v>2012</v>
      </c>
      <c r="C456" t="s">
        <v>68</v>
      </c>
      <c r="D456">
        <v>4</v>
      </c>
      <c r="E456">
        <v>97</v>
      </c>
      <c r="F456">
        <v>1852893.2</v>
      </c>
      <c r="G456">
        <v>355849.27</v>
      </c>
      <c r="H456">
        <v>0</v>
      </c>
      <c r="I456">
        <v>2013735</v>
      </c>
      <c r="J456">
        <v>660290</v>
      </c>
      <c r="K456">
        <f t="shared" si="7"/>
        <v>2674025</v>
      </c>
    </row>
    <row r="457" spans="1:11" x14ac:dyDescent="0.2">
      <c r="A457" t="s">
        <v>47</v>
      </c>
      <c r="B457">
        <v>2012</v>
      </c>
      <c r="C457" t="s">
        <v>68</v>
      </c>
      <c r="D457">
        <v>6</v>
      </c>
      <c r="E457">
        <v>63</v>
      </c>
      <c r="F457">
        <v>1623397.32</v>
      </c>
      <c r="G457">
        <v>177508.32</v>
      </c>
      <c r="H457">
        <v>0</v>
      </c>
      <c r="I457">
        <v>1746477</v>
      </c>
      <c r="J457">
        <v>201473</v>
      </c>
      <c r="K457">
        <f t="shared" si="7"/>
        <v>1947950</v>
      </c>
    </row>
    <row r="458" spans="1:11" x14ac:dyDescent="0.2">
      <c r="A458" t="s">
        <v>47</v>
      </c>
      <c r="B458">
        <v>2014</v>
      </c>
      <c r="C458" t="s">
        <v>27</v>
      </c>
      <c r="D458">
        <v>1</v>
      </c>
      <c r="E458">
        <v>2094</v>
      </c>
      <c r="F458">
        <v>63239939.890000001</v>
      </c>
      <c r="G458">
        <v>18206839.440000001</v>
      </c>
      <c r="H458">
        <v>11138</v>
      </c>
      <c r="I458">
        <v>62543017</v>
      </c>
      <c r="J458">
        <v>20072946</v>
      </c>
      <c r="K458">
        <f t="shared" si="7"/>
        <v>82615963</v>
      </c>
    </row>
    <row r="459" spans="1:11" x14ac:dyDescent="0.2">
      <c r="A459" t="s">
        <v>47</v>
      </c>
      <c r="B459">
        <v>2014</v>
      </c>
      <c r="C459" t="s">
        <v>27</v>
      </c>
      <c r="D459">
        <v>2</v>
      </c>
      <c r="E459">
        <v>113</v>
      </c>
      <c r="F459">
        <v>3107871.13</v>
      </c>
      <c r="G459">
        <v>95912.69</v>
      </c>
      <c r="H459">
        <v>0</v>
      </c>
      <c r="I459">
        <v>3269647</v>
      </c>
      <c r="J459">
        <v>129568</v>
      </c>
      <c r="K459">
        <f t="shared" si="7"/>
        <v>3399215</v>
      </c>
    </row>
    <row r="460" spans="1:11" x14ac:dyDescent="0.2">
      <c r="A460" t="s">
        <v>47</v>
      </c>
      <c r="B460">
        <v>2014</v>
      </c>
      <c r="C460" t="s">
        <v>27</v>
      </c>
      <c r="D460">
        <v>3</v>
      </c>
      <c r="E460">
        <v>154</v>
      </c>
      <c r="F460">
        <v>8344351.8799999999</v>
      </c>
      <c r="G460">
        <v>233742.17</v>
      </c>
      <c r="H460">
        <v>0</v>
      </c>
      <c r="I460">
        <v>9170132</v>
      </c>
      <c r="J460">
        <v>261622</v>
      </c>
      <c r="K460">
        <f t="shared" si="7"/>
        <v>9431754</v>
      </c>
    </row>
    <row r="461" spans="1:11" x14ac:dyDescent="0.2">
      <c r="A461" t="s">
        <v>47</v>
      </c>
      <c r="B461">
        <v>2014</v>
      </c>
      <c r="C461" t="s">
        <v>27</v>
      </c>
      <c r="D461">
        <v>4</v>
      </c>
      <c r="E461">
        <v>84</v>
      </c>
      <c r="F461">
        <v>5290873.37</v>
      </c>
      <c r="G461">
        <v>2176440</v>
      </c>
      <c r="H461">
        <v>0</v>
      </c>
      <c r="I461">
        <v>5759649</v>
      </c>
      <c r="J461">
        <v>2368835</v>
      </c>
      <c r="K461">
        <f t="shared" si="7"/>
        <v>8128484</v>
      </c>
    </row>
    <row r="462" spans="1:11" x14ac:dyDescent="0.2">
      <c r="A462" t="s">
        <v>47</v>
      </c>
      <c r="B462">
        <v>2014</v>
      </c>
      <c r="C462" t="s">
        <v>27</v>
      </c>
      <c r="D462">
        <v>6</v>
      </c>
      <c r="E462">
        <v>130</v>
      </c>
      <c r="F462">
        <v>8628193.8499999996</v>
      </c>
      <c r="G462">
        <v>2481126.35</v>
      </c>
      <c r="H462">
        <v>0</v>
      </c>
      <c r="I462">
        <v>9002282</v>
      </c>
      <c r="J462">
        <v>2566165</v>
      </c>
      <c r="K462">
        <f t="shared" si="7"/>
        <v>11568447</v>
      </c>
    </row>
    <row r="463" spans="1:11" x14ac:dyDescent="0.2">
      <c r="A463" t="s">
        <v>47</v>
      </c>
      <c r="B463">
        <v>2016</v>
      </c>
      <c r="C463" t="s">
        <v>69</v>
      </c>
      <c r="D463">
        <v>1</v>
      </c>
      <c r="E463">
        <v>2005</v>
      </c>
      <c r="F463">
        <v>55770753.789999999</v>
      </c>
      <c r="G463">
        <v>12752059.82</v>
      </c>
      <c r="H463">
        <v>1023779.38</v>
      </c>
      <c r="I463">
        <v>58734996</v>
      </c>
      <c r="J463">
        <v>16085415</v>
      </c>
      <c r="K463">
        <f t="shared" si="7"/>
        <v>74820411</v>
      </c>
    </row>
    <row r="464" spans="1:11" x14ac:dyDescent="0.2">
      <c r="A464" t="s">
        <v>47</v>
      </c>
      <c r="B464">
        <v>2016</v>
      </c>
      <c r="C464" t="s">
        <v>69</v>
      </c>
      <c r="D464">
        <v>2</v>
      </c>
      <c r="E464">
        <v>154</v>
      </c>
      <c r="F464">
        <v>4153936.85</v>
      </c>
      <c r="G464">
        <v>591681.19999999995</v>
      </c>
      <c r="H464">
        <v>30000</v>
      </c>
      <c r="I464">
        <v>4129784</v>
      </c>
      <c r="J464">
        <v>706550</v>
      </c>
      <c r="K464">
        <f t="shared" si="7"/>
        <v>4836334</v>
      </c>
    </row>
    <row r="465" spans="1:11" x14ac:dyDescent="0.2">
      <c r="A465" t="s">
        <v>47</v>
      </c>
      <c r="B465">
        <v>2016</v>
      </c>
      <c r="C465" t="s">
        <v>69</v>
      </c>
      <c r="D465">
        <v>3</v>
      </c>
      <c r="E465">
        <v>111</v>
      </c>
      <c r="F465">
        <v>5257663.13</v>
      </c>
      <c r="G465">
        <v>649390.29</v>
      </c>
      <c r="H465">
        <v>0</v>
      </c>
      <c r="I465">
        <v>5205878</v>
      </c>
      <c r="J465">
        <v>827147</v>
      </c>
      <c r="K465">
        <f t="shared" si="7"/>
        <v>6033025</v>
      </c>
    </row>
    <row r="466" spans="1:11" x14ac:dyDescent="0.2">
      <c r="A466" t="s">
        <v>47</v>
      </c>
      <c r="B466">
        <v>2016</v>
      </c>
      <c r="C466" t="s">
        <v>69</v>
      </c>
      <c r="D466">
        <v>4</v>
      </c>
      <c r="E466">
        <v>33</v>
      </c>
      <c r="F466">
        <v>700003.51</v>
      </c>
      <c r="G466">
        <v>81712.960000000006</v>
      </c>
      <c r="H466">
        <v>0</v>
      </c>
      <c r="I466">
        <v>769664</v>
      </c>
      <c r="J466">
        <v>98691</v>
      </c>
      <c r="K466">
        <f t="shared" si="7"/>
        <v>868355</v>
      </c>
    </row>
    <row r="467" spans="1:11" x14ac:dyDescent="0.2">
      <c r="A467" t="s">
        <v>47</v>
      </c>
      <c r="B467">
        <v>2016</v>
      </c>
      <c r="C467" t="s">
        <v>69</v>
      </c>
      <c r="D467">
        <v>6</v>
      </c>
      <c r="E467">
        <v>157</v>
      </c>
      <c r="F467">
        <v>6307287.3300000001</v>
      </c>
      <c r="G467">
        <v>1159333.6200000001</v>
      </c>
      <c r="H467">
        <v>30000</v>
      </c>
      <c r="I467">
        <v>6949946</v>
      </c>
      <c r="J467">
        <v>1384661</v>
      </c>
      <c r="K467">
        <f t="shared" si="7"/>
        <v>8334607</v>
      </c>
    </row>
    <row r="468" spans="1:11" x14ac:dyDescent="0.2">
      <c r="A468" t="s">
        <v>47</v>
      </c>
      <c r="B468">
        <v>2016</v>
      </c>
      <c r="C468" t="s">
        <v>70</v>
      </c>
      <c r="D468">
        <v>1</v>
      </c>
      <c r="E468">
        <v>4634</v>
      </c>
      <c r="F468">
        <v>127869430.88</v>
      </c>
      <c r="G468">
        <v>27041777.190000001</v>
      </c>
      <c r="H468">
        <v>1432436.34</v>
      </c>
      <c r="I468">
        <v>126018246</v>
      </c>
      <c r="J468">
        <v>31197326</v>
      </c>
      <c r="K468">
        <f t="shared" si="7"/>
        <v>157215572</v>
      </c>
    </row>
    <row r="469" spans="1:11" x14ac:dyDescent="0.2">
      <c r="A469" t="s">
        <v>47</v>
      </c>
      <c r="B469">
        <v>2016</v>
      </c>
      <c r="C469" t="s">
        <v>70</v>
      </c>
      <c r="D469">
        <v>2</v>
      </c>
      <c r="E469">
        <v>223</v>
      </c>
      <c r="F469">
        <v>6722581.1900000004</v>
      </c>
      <c r="G469">
        <v>224925.14</v>
      </c>
      <c r="H469">
        <v>15000</v>
      </c>
      <c r="I469">
        <v>6985142</v>
      </c>
      <c r="J469">
        <v>257239</v>
      </c>
      <c r="K469">
        <f t="shared" si="7"/>
        <v>7242381</v>
      </c>
    </row>
    <row r="470" spans="1:11" x14ac:dyDescent="0.2">
      <c r="A470" t="s">
        <v>47</v>
      </c>
      <c r="B470">
        <v>2016</v>
      </c>
      <c r="C470" t="s">
        <v>70</v>
      </c>
      <c r="D470">
        <v>3</v>
      </c>
      <c r="E470">
        <v>292</v>
      </c>
      <c r="F470">
        <v>14165563.550000001</v>
      </c>
      <c r="G470">
        <v>540569.74</v>
      </c>
      <c r="H470">
        <v>0</v>
      </c>
      <c r="I470">
        <v>14058387</v>
      </c>
      <c r="J470">
        <v>690094</v>
      </c>
      <c r="K470">
        <f t="shared" si="7"/>
        <v>14748481</v>
      </c>
    </row>
    <row r="471" spans="1:11" x14ac:dyDescent="0.2">
      <c r="A471" t="s">
        <v>47</v>
      </c>
      <c r="B471">
        <v>2016</v>
      </c>
      <c r="C471" t="s">
        <v>70</v>
      </c>
      <c r="D471">
        <v>4</v>
      </c>
      <c r="E471">
        <v>49</v>
      </c>
      <c r="F471">
        <v>3031551.27</v>
      </c>
      <c r="G471">
        <v>528465.96</v>
      </c>
      <c r="H471">
        <v>0</v>
      </c>
      <c r="I471">
        <v>3191404</v>
      </c>
      <c r="J471">
        <v>598741</v>
      </c>
      <c r="K471">
        <f t="shared" si="7"/>
        <v>3790145</v>
      </c>
    </row>
    <row r="472" spans="1:11" x14ac:dyDescent="0.2">
      <c r="A472" t="s">
        <v>47</v>
      </c>
      <c r="B472">
        <v>2016</v>
      </c>
      <c r="C472" t="s">
        <v>70</v>
      </c>
      <c r="D472">
        <v>6</v>
      </c>
      <c r="E472">
        <v>278</v>
      </c>
      <c r="F472">
        <v>12691219.51</v>
      </c>
      <c r="G472">
        <v>2153772.5</v>
      </c>
      <c r="H472">
        <v>21086.1</v>
      </c>
      <c r="I472">
        <v>14045420</v>
      </c>
      <c r="J472">
        <v>2618436</v>
      </c>
      <c r="K472">
        <f t="shared" si="7"/>
        <v>16663856</v>
      </c>
    </row>
    <row r="473" spans="1:11" x14ac:dyDescent="0.2">
      <c r="A473" t="s">
        <v>47</v>
      </c>
      <c r="B473">
        <v>2017</v>
      </c>
      <c r="C473" t="s">
        <v>29</v>
      </c>
      <c r="D473">
        <v>1</v>
      </c>
      <c r="E473">
        <v>22790</v>
      </c>
      <c r="F473">
        <v>551474859.15999997</v>
      </c>
      <c r="G473">
        <v>110750244</v>
      </c>
      <c r="H473">
        <v>4858839.51</v>
      </c>
      <c r="I473">
        <v>562787434</v>
      </c>
      <c r="J473">
        <v>135192395</v>
      </c>
      <c r="K473">
        <f t="shared" si="7"/>
        <v>697979829</v>
      </c>
    </row>
    <row r="474" spans="1:11" x14ac:dyDescent="0.2">
      <c r="A474" t="s">
        <v>47</v>
      </c>
      <c r="B474">
        <v>2017</v>
      </c>
      <c r="C474" t="s">
        <v>29</v>
      </c>
      <c r="D474">
        <v>2</v>
      </c>
      <c r="E474">
        <v>1268</v>
      </c>
      <c r="F474">
        <v>38236790</v>
      </c>
      <c r="G474">
        <v>2884901.98</v>
      </c>
      <c r="H474">
        <v>245895.2</v>
      </c>
      <c r="I474">
        <v>39916297</v>
      </c>
      <c r="J474">
        <v>3745931</v>
      </c>
      <c r="K474">
        <f t="shared" si="7"/>
        <v>43662228</v>
      </c>
    </row>
    <row r="475" spans="1:11" x14ac:dyDescent="0.2">
      <c r="A475" t="s">
        <v>47</v>
      </c>
      <c r="B475">
        <v>2017</v>
      </c>
      <c r="C475" t="s">
        <v>29</v>
      </c>
      <c r="D475">
        <v>3</v>
      </c>
      <c r="E475">
        <v>2046</v>
      </c>
      <c r="F475">
        <v>119781859.86</v>
      </c>
      <c r="G475">
        <v>3624107.76</v>
      </c>
      <c r="H475">
        <v>252991.74</v>
      </c>
      <c r="I475">
        <v>119645686</v>
      </c>
      <c r="J475">
        <v>4272941</v>
      </c>
      <c r="K475">
        <f t="shared" si="7"/>
        <v>123918627</v>
      </c>
    </row>
    <row r="476" spans="1:11" x14ac:dyDescent="0.2">
      <c r="A476" t="s">
        <v>47</v>
      </c>
      <c r="B476">
        <v>2017</v>
      </c>
      <c r="C476" t="s">
        <v>29</v>
      </c>
      <c r="D476">
        <v>4</v>
      </c>
      <c r="E476">
        <v>433</v>
      </c>
      <c r="F476">
        <v>12990346.18</v>
      </c>
      <c r="G476">
        <v>2829186.52</v>
      </c>
      <c r="H476">
        <v>18197</v>
      </c>
      <c r="I476">
        <v>14536328</v>
      </c>
      <c r="J476">
        <v>3159877</v>
      </c>
      <c r="K476">
        <f t="shared" si="7"/>
        <v>17696205</v>
      </c>
    </row>
    <row r="477" spans="1:11" x14ac:dyDescent="0.2">
      <c r="A477" t="s">
        <v>47</v>
      </c>
      <c r="B477">
        <v>2017</v>
      </c>
      <c r="C477" t="s">
        <v>29</v>
      </c>
      <c r="D477">
        <v>6</v>
      </c>
      <c r="E477">
        <v>2218</v>
      </c>
      <c r="F477">
        <v>111705504.36</v>
      </c>
      <c r="G477">
        <v>24994181.82</v>
      </c>
      <c r="H477">
        <v>9800</v>
      </c>
      <c r="I477">
        <v>125894695</v>
      </c>
      <c r="J477">
        <v>30941878</v>
      </c>
      <c r="K477">
        <f t="shared" si="7"/>
        <v>156836573</v>
      </c>
    </row>
    <row r="478" spans="1:11" x14ac:dyDescent="0.2">
      <c r="A478" t="s">
        <v>47</v>
      </c>
      <c r="B478">
        <v>2018</v>
      </c>
      <c r="C478" t="s">
        <v>71</v>
      </c>
      <c r="D478">
        <v>1</v>
      </c>
      <c r="E478">
        <v>3708</v>
      </c>
      <c r="F478">
        <v>152743778.47</v>
      </c>
      <c r="G478">
        <v>30369277.780000001</v>
      </c>
      <c r="H478">
        <v>1514275.35</v>
      </c>
      <c r="I478">
        <v>156353473</v>
      </c>
      <c r="J478">
        <v>35496235</v>
      </c>
      <c r="K478">
        <f t="shared" si="7"/>
        <v>191849708</v>
      </c>
    </row>
    <row r="479" spans="1:11" x14ac:dyDescent="0.2">
      <c r="A479" t="s">
        <v>47</v>
      </c>
      <c r="B479">
        <v>2018</v>
      </c>
      <c r="C479" t="s">
        <v>71</v>
      </c>
      <c r="D479">
        <v>2</v>
      </c>
      <c r="E479">
        <v>142</v>
      </c>
      <c r="F479">
        <v>10707475.039999999</v>
      </c>
      <c r="G479">
        <v>1984914.6</v>
      </c>
      <c r="H479">
        <v>128509.6</v>
      </c>
      <c r="I479">
        <v>11855913</v>
      </c>
      <c r="J479">
        <v>2257321</v>
      </c>
      <c r="K479">
        <f t="shared" si="7"/>
        <v>14113234</v>
      </c>
    </row>
    <row r="480" spans="1:11" x14ac:dyDescent="0.2">
      <c r="A480" t="s">
        <v>47</v>
      </c>
      <c r="B480">
        <v>2018</v>
      </c>
      <c r="C480" t="s">
        <v>71</v>
      </c>
      <c r="D480">
        <v>3</v>
      </c>
      <c r="E480">
        <v>156</v>
      </c>
      <c r="F480">
        <v>16815842.120000001</v>
      </c>
      <c r="G480">
        <v>576476.24</v>
      </c>
      <c r="H480">
        <v>0</v>
      </c>
      <c r="I480">
        <v>17999395</v>
      </c>
      <c r="J480">
        <v>649038</v>
      </c>
      <c r="K480">
        <f t="shared" si="7"/>
        <v>18648433</v>
      </c>
    </row>
    <row r="481" spans="1:11" x14ac:dyDescent="0.2">
      <c r="A481" t="s">
        <v>47</v>
      </c>
      <c r="B481">
        <v>2018</v>
      </c>
      <c r="C481" t="s">
        <v>71</v>
      </c>
      <c r="D481">
        <v>4</v>
      </c>
      <c r="E481">
        <v>26</v>
      </c>
      <c r="F481">
        <v>1573984.14</v>
      </c>
      <c r="G481">
        <v>229462.65</v>
      </c>
      <c r="H481">
        <v>0</v>
      </c>
      <c r="I481">
        <v>1658242</v>
      </c>
      <c r="J481">
        <v>284933</v>
      </c>
      <c r="K481">
        <f t="shared" si="7"/>
        <v>1943175</v>
      </c>
    </row>
    <row r="482" spans="1:11" x14ac:dyDescent="0.2">
      <c r="A482" t="s">
        <v>47</v>
      </c>
      <c r="B482">
        <v>2018</v>
      </c>
      <c r="C482" t="s">
        <v>71</v>
      </c>
      <c r="D482">
        <v>6</v>
      </c>
      <c r="E482">
        <v>259</v>
      </c>
      <c r="F482">
        <v>16141146.41</v>
      </c>
      <c r="G482">
        <v>3720119.5</v>
      </c>
      <c r="H482">
        <v>0</v>
      </c>
      <c r="I482">
        <v>18428232</v>
      </c>
      <c r="J482">
        <v>4832269</v>
      </c>
      <c r="K482">
        <f t="shared" si="7"/>
        <v>23260501</v>
      </c>
    </row>
    <row r="483" spans="1:11" x14ac:dyDescent="0.2">
      <c r="A483" t="s">
        <v>47</v>
      </c>
      <c r="B483">
        <v>2020</v>
      </c>
      <c r="C483" t="s">
        <v>72</v>
      </c>
      <c r="D483">
        <v>1</v>
      </c>
      <c r="E483">
        <v>2896</v>
      </c>
      <c r="F483">
        <v>72228793.870000005</v>
      </c>
      <c r="G483">
        <v>12352070.16</v>
      </c>
      <c r="H483">
        <v>104621.55</v>
      </c>
      <c r="I483">
        <v>72992016</v>
      </c>
      <c r="J483">
        <v>15377317</v>
      </c>
      <c r="K483">
        <f t="shared" si="7"/>
        <v>88369333</v>
      </c>
    </row>
    <row r="484" spans="1:11" x14ac:dyDescent="0.2">
      <c r="A484" t="s">
        <v>47</v>
      </c>
      <c r="B484">
        <v>2020</v>
      </c>
      <c r="C484" t="s">
        <v>72</v>
      </c>
      <c r="D484">
        <v>2</v>
      </c>
      <c r="E484">
        <v>148</v>
      </c>
      <c r="F484">
        <v>6024490.1100000003</v>
      </c>
      <c r="G484">
        <v>234314.9</v>
      </c>
      <c r="H484">
        <v>9447.5</v>
      </c>
      <c r="I484">
        <v>6235769</v>
      </c>
      <c r="J484">
        <v>327880</v>
      </c>
      <c r="K484">
        <f t="shared" si="7"/>
        <v>6563649</v>
      </c>
    </row>
    <row r="485" spans="1:11" x14ac:dyDescent="0.2">
      <c r="A485" t="s">
        <v>47</v>
      </c>
      <c r="B485">
        <v>2020</v>
      </c>
      <c r="C485" t="s">
        <v>72</v>
      </c>
      <c r="D485">
        <v>3</v>
      </c>
      <c r="E485">
        <v>79</v>
      </c>
      <c r="F485">
        <v>2306929.7000000002</v>
      </c>
      <c r="G485">
        <v>235333.33</v>
      </c>
      <c r="H485">
        <v>0</v>
      </c>
      <c r="I485">
        <v>2467354</v>
      </c>
      <c r="J485">
        <v>296221</v>
      </c>
      <c r="K485">
        <f t="shared" si="7"/>
        <v>2763575</v>
      </c>
    </row>
    <row r="486" spans="1:11" x14ac:dyDescent="0.2">
      <c r="A486" t="s">
        <v>47</v>
      </c>
      <c r="B486">
        <v>2020</v>
      </c>
      <c r="C486" t="s">
        <v>72</v>
      </c>
      <c r="D486">
        <v>4</v>
      </c>
      <c r="E486">
        <v>21</v>
      </c>
      <c r="F486">
        <v>532335.64</v>
      </c>
      <c r="G486">
        <v>58686.7599999999</v>
      </c>
      <c r="H486">
        <v>0</v>
      </c>
      <c r="I486">
        <v>522643</v>
      </c>
      <c r="J486">
        <v>68039</v>
      </c>
      <c r="K486">
        <f t="shared" si="7"/>
        <v>590682</v>
      </c>
    </row>
    <row r="487" spans="1:11" x14ac:dyDescent="0.2">
      <c r="A487" t="s">
        <v>47</v>
      </c>
      <c r="B487">
        <v>2020</v>
      </c>
      <c r="C487" t="s">
        <v>72</v>
      </c>
      <c r="D487">
        <v>6</v>
      </c>
      <c r="E487">
        <v>142</v>
      </c>
      <c r="F487">
        <v>4417261.03</v>
      </c>
      <c r="G487">
        <v>674121.71</v>
      </c>
      <c r="H487">
        <v>0</v>
      </c>
      <c r="I487">
        <v>4610642</v>
      </c>
      <c r="J487">
        <v>777741</v>
      </c>
      <c r="K487">
        <f t="shared" si="7"/>
        <v>5388383</v>
      </c>
    </row>
    <row r="488" spans="1:11" x14ac:dyDescent="0.2">
      <c r="A488" t="s">
        <v>47</v>
      </c>
      <c r="B488">
        <v>2020</v>
      </c>
      <c r="C488" t="s">
        <v>30</v>
      </c>
      <c r="D488">
        <v>1</v>
      </c>
      <c r="E488">
        <v>4022</v>
      </c>
      <c r="F488">
        <v>103762326.98999999</v>
      </c>
      <c r="G488">
        <v>22735436.780000001</v>
      </c>
      <c r="H488">
        <v>156917.57</v>
      </c>
      <c r="I488">
        <v>101405621</v>
      </c>
      <c r="J488">
        <v>24929613</v>
      </c>
      <c r="K488">
        <f t="shared" si="7"/>
        <v>126335234</v>
      </c>
    </row>
    <row r="489" spans="1:11" x14ac:dyDescent="0.2">
      <c r="A489" t="s">
        <v>47</v>
      </c>
      <c r="B489">
        <v>2020</v>
      </c>
      <c r="C489" t="s">
        <v>30</v>
      </c>
      <c r="D489">
        <v>2</v>
      </c>
      <c r="E489">
        <v>160</v>
      </c>
      <c r="F489">
        <v>6663161.4400000004</v>
      </c>
      <c r="G489">
        <v>185163.41</v>
      </c>
      <c r="H489">
        <v>0</v>
      </c>
      <c r="I489">
        <v>6635648</v>
      </c>
      <c r="J489">
        <v>229104</v>
      </c>
      <c r="K489">
        <f t="shared" si="7"/>
        <v>6864752</v>
      </c>
    </row>
    <row r="490" spans="1:11" x14ac:dyDescent="0.2">
      <c r="A490" t="s">
        <v>47</v>
      </c>
      <c r="B490">
        <v>2020</v>
      </c>
      <c r="C490" t="s">
        <v>30</v>
      </c>
      <c r="D490">
        <v>3</v>
      </c>
      <c r="E490">
        <v>328</v>
      </c>
      <c r="F490">
        <v>10737365.109999999</v>
      </c>
      <c r="G490">
        <v>183800.21</v>
      </c>
      <c r="H490">
        <v>0</v>
      </c>
      <c r="I490">
        <v>10951946</v>
      </c>
      <c r="J490">
        <v>229525</v>
      </c>
      <c r="K490">
        <f t="shared" si="7"/>
        <v>11181471</v>
      </c>
    </row>
    <row r="491" spans="1:11" x14ac:dyDescent="0.2">
      <c r="A491" t="s">
        <v>47</v>
      </c>
      <c r="B491">
        <v>2020</v>
      </c>
      <c r="C491" t="s">
        <v>30</v>
      </c>
      <c r="D491">
        <v>4</v>
      </c>
      <c r="E491">
        <v>66</v>
      </c>
      <c r="F491">
        <v>2142716.81</v>
      </c>
      <c r="G491">
        <v>647395.9</v>
      </c>
      <c r="H491">
        <v>0</v>
      </c>
      <c r="I491">
        <v>2225237</v>
      </c>
      <c r="J491">
        <v>667372</v>
      </c>
      <c r="K491">
        <f t="shared" si="7"/>
        <v>2892609</v>
      </c>
    </row>
    <row r="492" spans="1:11" x14ac:dyDescent="0.2">
      <c r="A492" t="s">
        <v>47</v>
      </c>
      <c r="B492">
        <v>2020</v>
      </c>
      <c r="C492" t="s">
        <v>30</v>
      </c>
      <c r="D492">
        <v>6</v>
      </c>
      <c r="E492">
        <v>220</v>
      </c>
      <c r="F492">
        <v>9405312.4399999995</v>
      </c>
      <c r="G492">
        <v>2440085.8199999998</v>
      </c>
      <c r="H492">
        <v>0</v>
      </c>
      <c r="I492">
        <v>9508807</v>
      </c>
      <c r="J492">
        <v>3110250</v>
      </c>
      <c r="K492">
        <f t="shared" si="7"/>
        <v>12619057</v>
      </c>
    </row>
    <row r="493" spans="1:11" x14ac:dyDescent="0.2">
      <c r="A493" t="s">
        <v>47</v>
      </c>
      <c r="B493">
        <v>2021</v>
      </c>
      <c r="C493" t="s">
        <v>43</v>
      </c>
      <c r="D493">
        <v>1</v>
      </c>
      <c r="E493">
        <v>86</v>
      </c>
      <c r="F493">
        <v>2272852.41</v>
      </c>
      <c r="G493">
        <v>348492.19</v>
      </c>
      <c r="H493">
        <v>0</v>
      </c>
      <c r="I493">
        <v>2181012</v>
      </c>
      <c r="J493">
        <v>437427</v>
      </c>
      <c r="K493">
        <f t="shared" si="7"/>
        <v>2618439</v>
      </c>
    </row>
    <row r="494" spans="1:11" x14ac:dyDescent="0.2">
      <c r="A494" t="s">
        <v>47</v>
      </c>
      <c r="B494">
        <v>2021</v>
      </c>
      <c r="C494" t="s">
        <v>43</v>
      </c>
      <c r="D494">
        <v>2</v>
      </c>
      <c r="E494">
        <v>1</v>
      </c>
      <c r="F494">
        <v>27403.66</v>
      </c>
      <c r="G494">
        <v>0</v>
      </c>
      <c r="H494">
        <v>0</v>
      </c>
      <c r="I494">
        <v>32404</v>
      </c>
      <c r="J494">
        <v>0</v>
      </c>
      <c r="K494">
        <f t="shared" si="7"/>
        <v>32404</v>
      </c>
    </row>
    <row r="495" spans="1:11" x14ac:dyDescent="0.2">
      <c r="A495" t="s">
        <v>47</v>
      </c>
      <c r="B495">
        <v>2021</v>
      </c>
      <c r="C495" t="s">
        <v>43</v>
      </c>
      <c r="D495">
        <v>3</v>
      </c>
      <c r="E495">
        <v>4</v>
      </c>
      <c r="F495">
        <v>142376.50999999899</v>
      </c>
      <c r="G495">
        <v>0</v>
      </c>
      <c r="H495">
        <v>0</v>
      </c>
      <c r="I495">
        <v>148126</v>
      </c>
      <c r="J495">
        <v>0</v>
      </c>
      <c r="K495">
        <f t="shared" si="7"/>
        <v>148126</v>
      </c>
    </row>
    <row r="496" spans="1:11" x14ac:dyDescent="0.2">
      <c r="A496" t="s">
        <v>47</v>
      </c>
      <c r="B496">
        <v>2021</v>
      </c>
      <c r="C496" t="s">
        <v>43</v>
      </c>
      <c r="D496">
        <v>6</v>
      </c>
      <c r="E496">
        <v>1</v>
      </c>
      <c r="F496">
        <v>1177.46</v>
      </c>
      <c r="G496">
        <v>0</v>
      </c>
      <c r="H496">
        <v>0</v>
      </c>
      <c r="I496">
        <v>3177</v>
      </c>
      <c r="J496">
        <v>0</v>
      </c>
      <c r="K496">
        <f t="shared" si="7"/>
        <v>3177</v>
      </c>
    </row>
    <row r="497" spans="1:11" x14ac:dyDescent="0.2">
      <c r="A497" t="s">
        <v>47</v>
      </c>
      <c r="B497">
        <v>2021</v>
      </c>
      <c r="C497" t="s">
        <v>33</v>
      </c>
      <c r="D497">
        <v>1</v>
      </c>
      <c r="E497">
        <v>10</v>
      </c>
      <c r="F497">
        <v>144472.39000000001</v>
      </c>
      <c r="G497">
        <v>8883.4500000000007</v>
      </c>
      <c r="H497">
        <v>0</v>
      </c>
      <c r="I497">
        <v>138016</v>
      </c>
      <c r="J497">
        <v>13012</v>
      </c>
      <c r="K497">
        <f t="shared" si="7"/>
        <v>151028</v>
      </c>
    </row>
    <row r="498" spans="1:11" x14ac:dyDescent="0.2">
      <c r="A498" t="s">
        <v>47</v>
      </c>
      <c r="B498">
        <v>2021</v>
      </c>
      <c r="C498" t="s">
        <v>33</v>
      </c>
      <c r="D498">
        <v>2</v>
      </c>
      <c r="E498">
        <v>1</v>
      </c>
      <c r="F498">
        <v>0</v>
      </c>
      <c r="G498">
        <v>2976.98</v>
      </c>
      <c r="H498">
        <v>0</v>
      </c>
      <c r="I498">
        <v>0</v>
      </c>
      <c r="J498">
        <v>3977</v>
      </c>
      <c r="K498">
        <f t="shared" si="7"/>
        <v>3977</v>
      </c>
    </row>
    <row r="499" spans="1:11" x14ac:dyDescent="0.2">
      <c r="A499" t="s">
        <v>47</v>
      </c>
      <c r="B499">
        <v>2021</v>
      </c>
      <c r="C499" t="s">
        <v>73</v>
      </c>
      <c r="D499">
        <v>1</v>
      </c>
      <c r="E499">
        <v>69</v>
      </c>
      <c r="F499">
        <v>1969671.48</v>
      </c>
      <c r="G499">
        <v>187190.74</v>
      </c>
      <c r="H499">
        <v>0</v>
      </c>
      <c r="I499">
        <v>2035188</v>
      </c>
      <c r="J499">
        <v>225163</v>
      </c>
      <c r="K499">
        <f t="shared" si="7"/>
        <v>2260351</v>
      </c>
    </row>
    <row r="500" spans="1:11" x14ac:dyDescent="0.2">
      <c r="A500" t="s">
        <v>47</v>
      </c>
      <c r="B500">
        <v>2021</v>
      </c>
      <c r="C500" t="s">
        <v>73</v>
      </c>
      <c r="D500">
        <v>2</v>
      </c>
      <c r="E500">
        <v>20</v>
      </c>
      <c r="F500">
        <v>1387347.6099999901</v>
      </c>
      <c r="G500">
        <v>8000</v>
      </c>
      <c r="H500">
        <v>0</v>
      </c>
      <c r="I500">
        <v>1408081</v>
      </c>
      <c r="J500">
        <v>9215</v>
      </c>
      <c r="K500">
        <f t="shared" si="7"/>
        <v>1417296</v>
      </c>
    </row>
    <row r="501" spans="1:11" x14ac:dyDescent="0.2">
      <c r="A501" t="s">
        <v>47</v>
      </c>
      <c r="B501">
        <v>2021</v>
      </c>
      <c r="C501" t="s">
        <v>73</v>
      </c>
      <c r="D501">
        <v>3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  <row r="502" spans="1:11" x14ac:dyDescent="0.2">
      <c r="A502" t="s">
        <v>47</v>
      </c>
      <c r="B502">
        <v>2021</v>
      </c>
      <c r="C502" t="s">
        <v>73</v>
      </c>
      <c r="D502">
        <v>4</v>
      </c>
      <c r="E502">
        <v>1</v>
      </c>
      <c r="F502">
        <v>5976.79</v>
      </c>
      <c r="G502">
        <v>35611.46</v>
      </c>
      <c r="H502">
        <v>0</v>
      </c>
      <c r="I502">
        <v>7227</v>
      </c>
      <c r="J502">
        <v>36861</v>
      </c>
      <c r="K502">
        <f t="shared" si="7"/>
        <v>44088</v>
      </c>
    </row>
    <row r="503" spans="1:11" x14ac:dyDescent="0.2">
      <c r="A503" t="s">
        <v>47</v>
      </c>
      <c r="B503">
        <v>2021</v>
      </c>
      <c r="C503" t="s">
        <v>73</v>
      </c>
      <c r="D503">
        <v>6</v>
      </c>
      <c r="E503">
        <v>1</v>
      </c>
      <c r="F503">
        <v>10958.88</v>
      </c>
      <c r="G503">
        <v>0</v>
      </c>
      <c r="H503">
        <v>0</v>
      </c>
      <c r="I503">
        <v>12209</v>
      </c>
      <c r="J503">
        <v>0</v>
      </c>
      <c r="K503">
        <f t="shared" si="7"/>
        <v>12209</v>
      </c>
    </row>
    <row r="504" spans="1:11" x14ac:dyDescent="0.2">
      <c r="A504" t="s">
        <v>47</v>
      </c>
      <c r="B504">
        <v>2021</v>
      </c>
      <c r="C504" t="s">
        <v>34</v>
      </c>
      <c r="D504">
        <v>1</v>
      </c>
      <c r="E504">
        <v>32</v>
      </c>
      <c r="F504">
        <v>442084.63</v>
      </c>
      <c r="G504">
        <v>96575.419999999896</v>
      </c>
      <c r="H504">
        <v>0</v>
      </c>
      <c r="I504">
        <v>438112</v>
      </c>
      <c r="J504">
        <v>102225</v>
      </c>
      <c r="K504">
        <f t="shared" si="7"/>
        <v>540337</v>
      </c>
    </row>
    <row r="505" spans="1:11" x14ac:dyDescent="0.2">
      <c r="A505" t="s">
        <v>47</v>
      </c>
      <c r="B505">
        <v>2021</v>
      </c>
      <c r="C505" t="s">
        <v>34</v>
      </c>
      <c r="D505">
        <v>3</v>
      </c>
      <c r="E505">
        <v>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7"/>
        <v>0</v>
      </c>
    </row>
    <row r="506" spans="1:11" x14ac:dyDescent="0.2">
      <c r="A506" t="s">
        <v>47</v>
      </c>
      <c r="B506">
        <v>2021</v>
      </c>
      <c r="C506" t="s">
        <v>34</v>
      </c>
      <c r="D506">
        <v>6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2">
      <c r="A507" t="s">
        <v>47</v>
      </c>
      <c r="B507">
        <v>2022</v>
      </c>
      <c r="C507" t="s">
        <v>74</v>
      </c>
      <c r="D507">
        <v>1</v>
      </c>
      <c r="E507">
        <v>13674</v>
      </c>
      <c r="F507">
        <v>858160857.49000001</v>
      </c>
      <c r="G507">
        <v>136006856.08000001</v>
      </c>
      <c r="H507">
        <v>33600</v>
      </c>
      <c r="I507">
        <v>790807602</v>
      </c>
      <c r="J507">
        <v>153167506</v>
      </c>
      <c r="K507">
        <f t="shared" si="7"/>
        <v>943975108</v>
      </c>
    </row>
    <row r="508" spans="1:11" x14ac:dyDescent="0.2">
      <c r="A508" t="s">
        <v>47</v>
      </c>
      <c r="B508">
        <v>2022</v>
      </c>
      <c r="C508" t="s">
        <v>74</v>
      </c>
      <c r="D508">
        <v>2</v>
      </c>
      <c r="E508">
        <v>1198</v>
      </c>
      <c r="F508">
        <v>108952927.81999999</v>
      </c>
      <c r="G508">
        <v>3690956.85</v>
      </c>
      <c r="H508">
        <v>0</v>
      </c>
      <c r="I508">
        <v>110632318</v>
      </c>
      <c r="J508">
        <v>4137537</v>
      </c>
      <c r="K508">
        <f t="shared" si="7"/>
        <v>114769855</v>
      </c>
    </row>
    <row r="509" spans="1:11" x14ac:dyDescent="0.2">
      <c r="A509" t="s">
        <v>47</v>
      </c>
      <c r="B509">
        <v>2022</v>
      </c>
      <c r="C509" t="s">
        <v>74</v>
      </c>
      <c r="D509">
        <v>3</v>
      </c>
      <c r="E509">
        <v>1854</v>
      </c>
      <c r="F509">
        <v>244563413.59</v>
      </c>
      <c r="G509">
        <v>10625543.380000001</v>
      </c>
      <c r="H509">
        <v>0</v>
      </c>
      <c r="I509">
        <v>227786080</v>
      </c>
      <c r="J509">
        <v>11774687</v>
      </c>
      <c r="K509">
        <f t="shared" si="7"/>
        <v>239560767</v>
      </c>
    </row>
    <row r="510" spans="1:11" x14ac:dyDescent="0.2">
      <c r="A510" t="s">
        <v>47</v>
      </c>
      <c r="B510">
        <v>2022</v>
      </c>
      <c r="C510" t="s">
        <v>74</v>
      </c>
      <c r="D510">
        <v>4</v>
      </c>
      <c r="E510">
        <v>295</v>
      </c>
      <c r="F510">
        <v>11470456.49</v>
      </c>
      <c r="G510">
        <v>1172425.7</v>
      </c>
      <c r="H510">
        <v>0</v>
      </c>
      <c r="I510">
        <v>12322730</v>
      </c>
      <c r="J510">
        <v>1373192</v>
      </c>
      <c r="K510">
        <f t="shared" si="7"/>
        <v>13695922</v>
      </c>
    </row>
    <row r="511" spans="1:11" x14ac:dyDescent="0.2">
      <c r="A511" t="s">
        <v>47</v>
      </c>
      <c r="B511">
        <v>2022</v>
      </c>
      <c r="C511" t="s">
        <v>74</v>
      </c>
      <c r="D511">
        <v>6</v>
      </c>
      <c r="E511">
        <v>604</v>
      </c>
      <c r="F511">
        <v>37562863.789999999</v>
      </c>
      <c r="G511">
        <v>7707730.29</v>
      </c>
      <c r="H511">
        <v>0</v>
      </c>
      <c r="I511">
        <v>45975663</v>
      </c>
      <c r="J511">
        <v>11200658</v>
      </c>
      <c r="K511">
        <f t="shared" si="7"/>
        <v>57176321</v>
      </c>
    </row>
    <row r="512" spans="1:11" x14ac:dyDescent="0.2">
      <c r="A512" t="s">
        <v>47</v>
      </c>
      <c r="B512">
        <v>2022</v>
      </c>
      <c r="C512" t="s">
        <v>74</v>
      </c>
      <c r="D512">
        <v>11</v>
      </c>
      <c r="E512">
        <v>20637</v>
      </c>
      <c r="F512">
        <v>1341059215</v>
      </c>
      <c r="G512">
        <v>211967460.40000001</v>
      </c>
      <c r="H512">
        <v>87295</v>
      </c>
      <c r="I512">
        <v>1234653508</v>
      </c>
      <c r="J512">
        <v>235887981</v>
      </c>
      <c r="K512">
        <f t="shared" si="7"/>
        <v>1470541489</v>
      </c>
    </row>
    <row r="513" spans="1:11" x14ac:dyDescent="0.2">
      <c r="A513" t="s">
        <v>47</v>
      </c>
      <c r="B513">
        <v>2022</v>
      </c>
      <c r="C513" t="s">
        <v>74</v>
      </c>
      <c r="D513">
        <v>12</v>
      </c>
      <c r="E513">
        <v>751</v>
      </c>
      <c r="F513">
        <v>67923277.719999999</v>
      </c>
      <c r="G513">
        <v>3114712.66</v>
      </c>
      <c r="H513">
        <v>21664</v>
      </c>
      <c r="I513">
        <v>66222263</v>
      </c>
      <c r="J513">
        <v>3689125</v>
      </c>
      <c r="K513">
        <f t="shared" si="7"/>
        <v>69911388</v>
      </c>
    </row>
    <row r="514" spans="1:11" x14ac:dyDescent="0.2">
      <c r="A514" t="s">
        <v>47</v>
      </c>
      <c r="B514">
        <v>2022</v>
      </c>
      <c r="C514" t="s">
        <v>74</v>
      </c>
      <c r="D514">
        <v>13</v>
      </c>
      <c r="E514">
        <v>341</v>
      </c>
      <c r="F514">
        <v>35416938.689999998</v>
      </c>
      <c r="G514">
        <v>1017904</v>
      </c>
      <c r="H514">
        <v>0</v>
      </c>
      <c r="I514">
        <v>40520568</v>
      </c>
      <c r="J514">
        <v>1173198</v>
      </c>
      <c r="K514">
        <f t="shared" si="7"/>
        <v>41693766</v>
      </c>
    </row>
    <row r="515" spans="1:11" x14ac:dyDescent="0.2">
      <c r="A515" t="s">
        <v>47</v>
      </c>
      <c r="B515">
        <v>2022</v>
      </c>
      <c r="C515" t="s">
        <v>74</v>
      </c>
      <c r="D515">
        <v>14</v>
      </c>
      <c r="E515">
        <v>1102</v>
      </c>
      <c r="F515">
        <v>37379147.670000002</v>
      </c>
      <c r="G515">
        <v>6498578.8799999999</v>
      </c>
      <c r="H515">
        <v>9000</v>
      </c>
      <c r="I515">
        <v>36609391</v>
      </c>
      <c r="J515">
        <v>7321655</v>
      </c>
      <c r="K515">
        <f t="shared" ref="K515:K578" si="8">I515+J515</f>
        <v>43931046</v>
      </c>
    </row>
    <row r="516" spans="1:11" x14ac:dyDescent="0.2">
      <c r="A516" t="s">
        <v>47</v>
      </c>
      <c r="B516">
        <v>2022</v>
      </c>
      <c r="C516" t="s">
        <v>74</v>
      </c>
      <c r="D516">
        <v>15</v>
      </c>
      <c r="E516">
        <v>2791</v>
      </c>
      <c r="F516">
        <v>463224849.89999998</v>
      </c>
      <c r="G516">
        <v>1391011.96</v>
      </c>
      <c r="H516">
        <v>0</v>
      </c>
      <c r="I516">
        <v>456557194</v>
      </c>
      <c r="J516">
        <v>2018021</v>
      </c>
      <c r="K516">
        <f t="shared" si="8"/>
        <v>458575215</v>
      </c>
    </row>
    <row r="517" spans="1:11" x14ac:dyDescent="0.2">
      <c r="A517" t="s">
        <v>47</v>
      </c>
      <c r="B517">
        <v>2022</v>
      </c>
      <c r="C517" t="s">
        <v>74</v>
      </c>
      <c r="D517">
        <v>16</v>
      </c>
      <c r="E517">
        <v>1958</v>
      </c>
      <c r="F517">
        <v>8697250.9299999997</v>
      </c>
      <c r="G517">
        <v>28079068.390000001</v>
      </c>
      <c r="H517">
        <v>22124.29</v>
      </c>
      <c r="I517">
        <v>8662820</v>
      </c>
      <c r="J517">
        <v>31047023</v>
      </c>
      <c r="K517">
        <f t="shared" si="8"/>
        <v>39709843</v>
      </c>
    </row>
    <row r="518" spans="1:11" x14ac:dyDescent="0.2">
      <c r="A518" t="s">
        <v>47</v>
      </c>
      <c r="B518">
        <v>2022</v>
      </c>
      <c r="C518" t="s">
        <v>74</v>
      </c>
      <c r="D518">
        <v>17</v>
      </c>
      <c r="E518">
        <v>3</v>
      </c>
      <c r="F518">
        <v>107783.34</v>
      </c>
      <c r="G518">
        <v>5000</v>
      </c>
      <c r="H518">
        <v>0</v>
      </c>
      <c r="I518">
        <v>120033</v>
      </c>
      <c r="J518">
        <v>12793</v>
      </c>
      <c r="K518">
        <f t="shared" si="8"/>
        <v>132826</v>
      </c>
    </row>
    <row r="519" spans="1:11" x14ac:dyDescent="0.2">
      <c r="A519" t="s">
        <v>47</v>
      </c>
      <c r="B519">
        <v>2022</v>
      </c>
      <c r="C519" t="s">
        <v>74</v>
      </c>
      <c r="D519">
        <v>18</v>
      </c>
      <c r="E519">
        <v>1716</v>
      </c>
      <c r="F519">
        <v>124668376.2</v>
      </c>
      <c r="G519">
        <v>19425222.899999999</v>
      </c>
      <c r="H519">
        <v>0</v>
      </c>
      <c r="I519">
        <v>154035717</v>
      </c>
      <c r="J519">
        <v>23554358</v>
      </c>
      <c r="K519">
        <f t="shared" si="8"/>
        <v>177590075</v>
      </c>
    </row>
    <row r="520" spans="1:11" x14ac:dyDescent="0.2">
      <c r="A520" t="s">
        <v>47</v>
      </c>
      <c r="B520">
        <v>2022</v>
      </c>
      <c r="C520" t="s">
        <v>74</v>
      </c>
      <c r="D520">
        <v>19</v>
      </c>
      <c r="E520">
        <v>14</v>
      </c>
      <c r="F520">
        <v>0</v>
      </c>
      <c r="G520">
        <v>440375.52</v>
      </c>
      <c r="H520">
        <v>0</v>
      </c>
      <c r="I520">
        <v>0</v>
      </c>
      <c r="J520">
        <v>654236</v>
      </c>
      <c r="K520">
        <f t="shared" si="8"/>
        <v>654236</v>
      </c>
    </row>
    <row r="521" spans="1:11" x14ac:dyDescent="0.2">
      <c r="A521" t="s">
        <v>47</v>
      </c>
      <c r="B521">
        <v>2022</v>
      </c>
      <c r="C521" t="s">
        <v>75</v>
      </c>
      <c r="D521">
        <v>1</v>
      </c>
      <c r="E521">
        <v>287</v>
      </c>
      <c r="F521">
        <v>6518415.2199999997</v>
      </c>
      <c r="G521">
        <v>778075.84</v>
      </c>
      <c r="H521">
        <v>0</v>
      </c>
      <c r="I521">
        <v>5882020</v>
      </c>
      <c r="J521">
        <v>771881</v>
      </c>
      <c r="K521">
        <f t="shared" si="8"/>
        <v>6653901</v>
      </c>
    </row>
    <row r="522" spans="1:11" x14ac:dyDescent="0.2">
      <c r="A522" t="s">
        <v>47</v>
      </c>
      <c r="B522">
        <v>2022</v>
      </c>
      <c r="C522" t="s">
        <v>75</v>
      </c>
      <c r="D522">
        <v>2</v>
      </c>
      <c r="E522">
        <v>29</v>
      </c>
      <c r="F522">
        <v>705445.68</v>
      </c>
      <c r="G522">
        <v>46521.279999999999</v>
      </c>
      <c r="H522">
        <v>0</v>
      </c>
      <c r="I522">
        <v>594949</v>
      </c>
      <c r="J522">
        <v>48771</v>
      </c>
      <c r="K522">
        <f t="shared" si="8"/>
        <v>643720</v>
      </c>
    </row>
    <row r="523" spans="1:11" x14ac:dyDescent="0.2">
      <c r="A523" t="s">
        <v>47</v>
      </c>
      <c r="B523">
        <v>2022</v>
      </c>
      <c r="C523" t="s">
        <v>75</v>
      </c>
      <c r="D523">
        <v>3</v>
      </c>
      <c r="E523">
        <v>72</v>
      </c>
      <c r="F523">
        <v>1993169.3399999901</v>
      </c>
      <c r="G523">
        <v>57216.479999999901</v>
      </c>
      <c r="H523">
        <v>0</v>
      </c>
      <c r="I523">
        <v>1396506</v>
      </c>
      <c r="J523">
        <v>59423</v>
      </c>
      <c r="K523">
        <f t="shared" si="8"/>
        <v>1455929</v>
      </c>
    </row>
    <row r="524" spans="1:11" x14ac:dyDescent="0.2">
      <c r="A524" t="s">
        <v>47</v>
      </c>
      <c r="B524">
        <v>2022</v>
      </c>
      <c r="C524" t="s">
        <v>75</v>
      </c>
      <c r="D524">
        <v>4</v>
      </c>
      <c r="E524">
        <v>11</v>
      </c>
      <c r="F524">
        <v>190265.64</v>
      </c>
      <c r="G524">
        <v>0</v>
      </c>
      <c r="H524">
        <v>0</v>
      </c>
      <c r="I524">
        <v>211822</v>
      </c>
      <c r="J524">
        <v>0</v>
      </c>
      <c r="K524">
        <f t="shared" si="8"/>
        <v>211822</v>
      </c>
    </row>
    <row r="525" spans="1:11" x14ac:dyDescent="0.2">
      <c r="A525" t="s">
        <v>47</v>
      </c>
      <c r="B525">
        <v>2022</v>
      </c>
      <c r="C525" t="s">
        <v>75</v>
      </c>
      <c r="D525">
        <v>6</v>
      </c>
      <c r="E525">
        <v>19</v>
      </c>
      <c r="F525">
        <v>1311191.98</v>
      </c>
      <c r="G525">
        <v>56423.229999999901</v>
      </c>
      <c r="H525">
        <v>0</v>
      </c>
      <c r="I525">
        <v>665874</v>
      </c>
      <c r="J525">
        <v>66423</v>
      </c>
      <c r="K525">
        <f t="shared" si="8"/>
        <v>732297</v>
      </c>
    </row>
    <row r="526" spans="1:11" x14ac:dyDescent="0.2">
      <c r="A526" t="s">
        <v>47</v>
      </c>
      <c r="B526">
        <v>2022</v>
      </c>
      <c r="C526" t="s">
        <v>75</v>
      </c>
      <c r="D526">
        <v>11</v>
      </c>
      <c r="E526">
        <v>743</v>
      </c>
      <c r="F526">
        <v>19645067.859999999</v>
      </c>
      <c r="G526">
        <v>2739616.91</v>
      </c>
      <c r="H526">
        <v>0</v>
      </c>
      <c r="I526">
        <v>17449491</v>
      </c>
      <c r="J526">
        <v>2676958</v>
      </c>
      <c r="K526">
        <f t="shared" si="8"/>
        <v>20126449</v>
      </c>
    </row>
    <row r="527" spans="1:11" x14ac:dyDescent="0.2">
      <c r="A527" t="s">
        <v>47</v>
      </c>
      <c r="B527">
        <v>2022</v>
      </c>
      <c r="C527" t="s">
        <v>75</v>
      </c>
      <c r="D527">
        <v>12</v>
      </c>
      <c r="E527">
        <v>18</v>
      </c>
      <c r="F527">
        <v>241799.01</v>
      </c>
      <c r="G527">
        <v>15735.9399999999</v>
      </c>
      <c r="H527">
        <v>0</v>
      </c>
      <c r="I527">
        <v>237177</v>
      </c>
      <c r="J527">
        <v>17736</v>
      </c>
      <c r="K527">
        <f t="shared" si="8"/>
        <v>254913</v>
      </c>
    </row>
    <row r="528" spans="1:11" x14ac:dyDescent="0.2">
      <c r="A528" t="s">
        <v>47</v>
      </c>
      <c r="B528">
        <v>2022</v>
      </c>
      <c r="C528" t="s">
        <v>75</v>
      </c>
      <c r="D528">
        <v>13</v>
      </c>
      <c r="E528">
        <v>46</v>
      </c>
      <c r="F528">
        <v>2033063.49</v>
      </c>
      <c r="G528">
        <v>0</v>
      </c>
      <c r="H528">
        <v>0</v>
      </c>
      <c r="I528">
        <v>1872151</v>
      </c>
      <c r="J528">
        <v>472</v>
      </c>
      <c r="K528">
        <f t="shared" si="8"/>
        <v>1872623</v>
      </c>
    </row>
    <row r="529" spans="1:11" x14ac:dyDescent="0.2">
      <c r="A529" t="s">
        <v>47</v>
      </c>
      <c r="B529">
        <v>2022</v>
      </c>
      <c r="C529" t="s">
        <v>75</v>
      </c>
      <c r="D529">
        <v>14</v>
      </c>
      <c r="E529">
        <v>46</v>
      </c>
      <c r="F529">
        <v>438395.2</v>
      </c>
      <c r="G529">
        <v>61668.92</v>
      </c>
      <c r="H529">
        <v>0</v>
      </c>
      <c r="I529">
        <v>299097</v>
      </c>
      <c r="J529">
        <v>42021</v>
      </c>
      <c r="K529">
        <f t="shared" si="8"/>
        <v>341118</v>
      </c>
    </row>
    <row r="530" spans="1:11" x14ac:dyDescent="0.2">
      <c r="A530" t="s">
        <v>47</v>
      </c>
      <c r="B530">
        <v>2022</v>
      </c>
      <c r="C530" t="s">
        <v>75</v>
      </c>
      <c r="D530">
        <v>15</v>
      </c>
      <c r="E530">
        <v>85</v>
      </c>
      <c r="F530">
        <v>1207103.3999999999</v>
      </c>
      <c r="G530">
        <v>0</v>
      </c>
      <c r="H530">
        <v>0</v>
      </c>
      <c r="I530">
        <v>1048531</v>
      </c>
      <c r="J530">
        <v>1</v>
      </c>
      <c r="K530">
        <f t="shared" si="8"/>
        <v>1048532</v>
      </c>
    </row>
    <row r="531" spans="1:11" x14ac:dyDescent="0.2">
      <c r="A531" t="s">
        <v>47</v>
      </c>
      <c r="B531">
        <v>2022</v>
      </c>
      <c r="C531" t="s">
        <v>75</v>
      </c>
      <c r="D531">
        <v>16</v>
      </c>
      <c r="E531">
        <v>55</v>
      </c>
      <c r="F531">
        <v>35938.79</v>
      </c>
      <c r="G531">
        <v>470393.45</v>
      </c>
      <c r="H531">
        <v>0</v>
      </c>
      <c r="I531">
        <v>44219</v>
      </c>
      <c r="J531">
        <v>333809</v>
      </c>
      <c r="K531">
        <f t="shared" si="8"/>
        <v>378028</v>
      </c>
    </row>
    <row r="532" spans="1:11" x14ac:dyDescent="0.2">
      <c r="A532" t="s">
        <v>47</v>
      </c>
      <c r="B532">
        <v>2022</v>
      </c>
      <c r="C532" t="s">
        <v>75</v>
      </c>
      <c r="D532">
        <v>18</v>
      </c>
      <c r="E532">
        <v>106</v>
      </c>
      <c r="F532">
        <v>2772058.09</v>
      </c>
      <c r="G532">
        <v>256630.97</v>
      </c>
      <c r="H532">
        <v>0</v>
      </c>
      <c r="I532">
        <v>3033939</v>
      </c>
      <c r="J532">
        <v>277640</v>
      </c>
      <c r="K532">
        <f t="shared" si="8"/>
        <v>3311579</v>
      </c>
    </row>
    <row r="533" spans="1:11" x14ac:dyDescent="0.2">
      <c r="A533" t="s">
        <v>47</v>
      </c>
      <c r="B533">
        <v>2022</v>
      </c>
      <c r="C533" t="s">
        <v>75</v>
      </c>
      <c r="D533">
        <v>19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8"/>
        <v>0</v>
      </c>
    </row>
    <row r="534" spans="1:11" x14ac:dyDescent="0.2">
      <c r="A534" t="s">
        <v>47</v>
      </c>
      <c r="B534">
        <v>2022</v>
      </c>
      <c r="C534" t="s">
        <v>76</v>
      </c>
      <c r="D534">
        <v>1</v>
      </c>
      <c r="E534">
        <v>133</v>
      </c>
      <c r="F534">
        <v>1467815.86</v>
      </c>
      <c r="G534">
        <v>130869.59</v>
      </c>
      <c r="H534">
        <v>0</v>
      </c>
      <c r="I534">
        <v>1617527</v>
      </c>
      <c r="J534">
        <v>200102</v>
      </c>
      <c r="K534">
        <f t="shared" si="8"/>
        <v>1817629</v>
      </c>
    </row>
    <row r="535" spans="1:11" x14ac:dyDescent="0.2">
      <c r="A535" t="s">
        <v>47</v>
      </c>
      <c r="B535">
        <v>2022</v>
      </c>
      <c r="C535" t="s">
        <v>76</v>
      </c>
      <c r="D535">
        <v>2</v>
      </c>
      <c r="E535">
        <v>8</v>
      </c>
      <c r="F535">
        <v>333663.08</v>
      </c>
      <c r="G535">
        <v>19115.05</v>
      </c>
      <c r="H535">
        <v>0</v>
      </c>
      <c r="I535">
        <v>310665</v>
      </c>
      <c r="J535">
        <v>21365</v>
      </c>
      <c r="K535">
        <f t="shared" si="8"/>
        <v>332030</v>
      </c>
    </row>
    <row r="536" spans="1:11" x14ac:dyDescent="0.2">
      <c r="A536" t="s">
        <v>47</v>
      </c>
      <c r="B536">
        <v>2022</v>
      </c>
      <c r="C536" t="s">
        <v>76</v>
      </c>
      <c r="D536">
        <v>3</v>
      </c>
      <c r="E536">
        <v>13</v>
      </c>
      <c r="F536">
        <v>379440.15</v>
      </c>
      <c r="G536">
        <v>20937.71</v>
      </c>
      <c r="H536">
        <v>0</v>
      </c>
      <c r="I536">
        <v>411761</v>
      </c>
      <c r="J536">
        <v>30945</v>
      </c>
      <c r="K536">
        <f t="shared" si="8"/>
        <v>442706</v>
      </c>
    </row>
    <row r="537" spans="1:11" x14ac:dyDescent="0.2">
      <c r="A537" t="s">
        <v>47</v>
      </c>
      <c r="B537">
        <v>2022</v>
      </c>
      <c r="C537" t="s">
        <v>76</v>
      </c>
      <c r="D537">
        <v>4</v>
      </c>
      <c r="E537">
        <v>4</v>
      </c>
      <c r="F537">
        <v>389413.05</v>
      </c>
      <c r="G537">
        <v>127519.579999999</v>
      </c>
      <c r="H537">
        <v>0</v>
      </c>
      <c r="I537">
        <v>401913</v>
      </c>
      <c r="J537">
        <v>130019</v>
      </c>
      <c r="K537">
        <f t="shared" si="8"/>
        <v>531932</v>
      </c>
    </row>
    <row r="538" spans="1:11" x14ac:dyDescent="0.2">
      <c r="A538" t="s">
        <v>47</v>
      </c>
      <c r="B538">
        <v>2022</v>
      </c>
      <c r="C538" t="s">
        <v>76</v>
      </c>
      <c r="D538">
        <v>6</v>
      </c>
      <c r="E538">
        <v>33</v>
      </c>
      <c r="F538">
        <v>2193135.58</v>
      </c>
      <c r="G538">
        <v>223025.49</v>
      </c>
      <c r="H538">
        <v>0</v>
      </c>
      <c r="I538">
        <v>2340282</v>
      </c>
      <c r="J538">
        <v>256146</v>
      </c>
      <c r="K538">
        <f t="shared" si="8"/>
        <v>2596428</v>
      </c>
    </row>
    <row r="539" spans="1:11" x14ac:dyDescent="0.2">
      <c r="A539" t="s">
        <v>47</v>
      </c>
      <c r="B539">
        <v>2022</v>
      </c>
      <c r="C539" t="s">
        <v>76</v>
      </c>
      <c r="D539">
        <v>11</v>
      </c>
      <c r="E539">
        <v>48</v>
      </c>
      <c r="F539">
        <v>902035.41999999899</v>
      </c>
      <c r="G539">
        <v>105219.55</v>
      </c>
      <c r="H539">
        <v>0</v>
      </c>
      <c r="I539">
        <v>957974</v>
      </c>
      <c r="J539">
        <v>133431</v>
      </c>
      <c r="K539">
        <f t="shared" si="8"/>
        <v>1091405</v>
      </c>
    </row>
    <row r="540" spans="1:11" x14ac:dyDescent="0.2">
      <c r="A540" t="s">
        <v>47</v>
      </c>
      <c r="B540">
        <v>2022</v>
      </c>
      <c r="C540" t="s">
        <v>76</v>
      </c>
      <c r="D540">
        <v>12</v>
      </c>
      <c r="E540">
        <v>5</v>
      </c>
      <c r="F540">
        <v>176043.53</v>
      </c>
      <c r="G540">
        <v>0</v>
      </c>
      <c r="H540">
        <v>0</v>
      </c>
      <c r="I540">
        <v>189044</v>
      </c>
      <c r="J540">
        <v>0</v>
      </c>
      <c r="K540">
        <f t="shared" si="8"/>
        <v>189044</v>
      </c>
    </row>
    <row r="541" spans="1:11" x14ac:dyDescent="0.2">
      <c r="A541" t="s">
        <v>47</v>
      </c>
      <c r="B541">
        <v>2022</v>
      </c>
      <c r="C541" t="s">
        <v>76</v>
      </c>
      <c r="D541">
        <v>13</v>
      </c>
      <c r="E541">
        <v>2</v>
      </c>
      <c r="F541">
        <v>382975.75</v>
      </c>
      <c r="G541">
        <v>0</v>
      </c>
      <c r="H541">
        <v>0</v>
      </c>
      <c r="I541">
        <v>387976</v>
      </c>
      <c r="J541">
        <v>0</v>
      </c>
      <c r="K541">
        <f t="shared" si="8"/>
        <v>387976</v>
      </c>
    </row>
    <row r="542" spans="1:11" x14ac:dyDescent="0.2">
      <c r="A542" t="s">
        <v>47</v>
      </c>
      <c r="B542">
        <v>2022</v>
      </c>
      <c r="C542" t="s">
        <v>76</v>
      </c>
      <c r="D542">
        <v>14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2">
      <c r="A543" t="s">
        <v>47</v>
      </c>
      <c r="B543">
        <v>2022</v>
      </c>
      <c r="C543" t="s">
        <v>76</v>
      </c>
      <c r="D543">
        <v>15</v>
      </c>
      <c r="E543">
        <v>4</v>
      </c>
      <c r="F543">
        <v>446517.01999999897</v>
      </c>
      <c r="G543">
        <v>0</v>
      </c>
      <c r="H543">
        <v>0</v>
      </c>
      <c r="I543">
        <v>422586</v>
      </c>
      <c r="J543">
        <v>0</v>
      </c>
      <c r="K543">
        <f t="shared" si="8"/>
        <v>422586</v>
      </c>
    </row>
    <row r="544" spans="1:11" x14ac:dyDescent="0.2">
      <c r="A544" t="s">
        <v>47</v>
      </c>
      <c r="B544">
        <v>2022</v>
      </c>
      <c r="C544" t="s">
        <v>76</v>
      </c>
      <c r="D544">
        <v>16</v>
      </c>
      <c r="E544">
        <v>1</v>
      </c>
      <c r="F544">
        <v>0</v>
      </c>
      <c r="G544">
        <v>11003.43</v>
      </c>
      <c r="H544">
        <v>0</v>
      </c>
      <c r="I544">
        <v>0</v>
      </c>
      <c r="J544">
        <v>12003</v>
      </c>
      <c r="K544">
        <f t="shared" si="8"/>
        <v>12003</v>
      </c>
    </row>
    <row r="545" spans="1:11" x14ac:dyDescent="0.2">
      <c r="A545" t="s">
        <v>47</v>
      </c>
      <c r="B545">
        <v>2022</v>
      </c>
      <c r="C545" t="s">
        <v>76</v>
      </c>
      <c r="D545">
        <v>18</v>
      </c>
      <c r="E545">
        <v>9</v>
      </c>
      <c r="F545">
        <v>744790.01</v>
      </c>
      <c r="G545">
        <v>1031.4000000000001</v>
      </c>
      <c r="H545">
        <v>0</v>
      </c>
      <c r="I545">
        <v>751040</v>
      </c>
      <c r="J545">
        <v>2281</v>
      </c>
      <c r="K545">
        <f t="shared" si="8"/>
        <v>753321</v>
      </c>
    </row>
    <row r="546" spans="1:11" x14ac:dyDescent="0.2">
      <c r="A546" t="s">
        <v>47</v>
      </c>
      <c r="B546">
        <v>2022</v>
      </c>
      <c r="C546" t="s">
        <v>76</v>
      </c>
      <c r="D546">
        <v>19</v>
      </c>
      <c r="E546">
        <v>1</v>
      </c>
      <c r="F546">
        <v>0</v>
      </c>
      <c r="G546">
        <v>5868</v>
      </c>
      <c r="H546">
        <v>0</v>
      </c>
      <c r="I546">
        <v>0</v>
      </c>
      <c r="J546">
        <v>7868</v>
      </c>
      <c r="K546">
        <f t="shared" si="8"/>
        <v>7868</v>
      </c>
    </row>
    <row r="547" spans="1:11" x14ac:dyDescent="0.2">
      <c r="A547" t="s">
        <v>77</v>
      </c>
      <c r="B547">
        <v>1994</v>
      </c>
      <c r="C547" t="s">
        <v>13</v>
      </c>
      <c r="D547">
        <v>1</v>
      </c>
      <c r="E547">
        <v>724</v>
      </c>
      <c r="F547">
        <v>5506968.8899999997</v>
      </c>
      <c r="G547">
        <v>1427111.35</v>
      </c>
      <c r="H547">
        <v>0</v>
      </c>
      <c r="I547">
        <v>6244506</v>
      </c>
      <c r="J547">
        <v>1995525</v>
      </c>
      <c r="K547">
        <f t="shared" si="8"/>
        <v>8240031</v>
      </c>
    </row>
    <row r="548" spans="1:11" x14ac:dyDescent="0.2">
      <c r="A548" t="s">
        <v>77</v>
      </c>
      <c r="B548">
        <v>1994</v>
      </c>
      <c r="C548" t="s">
        <v>13</v>
      </c>
      <c r="D548">
        <v>2</v>
      </c>
      <c r="E548">
        <v>18</v>
      </c>
      <c r="F548">
        <v>57313.1</v>
      </c>
      <c r="G548">
        <v>0</v>
      </c>
      <c r="H548">
        <v>0</v>
      </c>
      <c r="I548">
        <v>74279</v>
      </c>
      <c r="J548">
        <v>0</v>
      </c>
      <c r="K548">
        <f t="shared" si="8"/>
        <v>74279</v>
      </c>
    </row>
    <row r="549" spans="1:11" x14ac:dyDescent="0.2">
      <c r="A549" t="s">
        <v>77</v>
      </c>
      <c r="B549">
        <v>1994</v>
      </c>
      <c r="C549" t="s">
        <v>13</v>
      </c>
      <c r="D549">
        <v>3</v>
      </c>
      <c r="E549">
        <v>8</v>
      </c>
      <c r="F549">
        <v>39426.639999999999</v>
      </c>
      <c r="G549">
        <v>0</v>
      </c>
      <c r="H549">
        <v>0</v>
      </c>
      <c r="I549">
        <v>49296</v>
      </c>
      <c r="J549">
        <v>0</v>
      </c>
      <c r="K549">
        <f t="shared" si="8"/>
        <v>49296</v>
      </c>
    </row>
    <row r="550" spans="1:11" x14ac:dyDescent="0.2">
      <c r="A550" t="s">
        <v>77</v>
      </c>
      <c r="B550">
        <v>1994</v>
      </c>
      <c r="C550" t="s">
        <v>13</v>
      </c>
      <c r="D550">
        <v>4</v>
      </c>
      <c r="E550">
        <v>27</v>
      </c>
      <c r="F550">
        <v>717972.32</v>
      </c>
      <c r="G550">
        <v>499629.08999999898</v>
      </c>
      <c r="H550">
        <v>0</v>
      </c>
      <c r="I550">
        <v>796117</v>
      </c>
      <c r="J550">
        <v>719291</v>
      </c>
      <c r="K550">
        <f t="shared" si="8"/>
        <v>1515408</v>
      </c>
    </row>
    <row r="551" spans="1:11" x14ac:dyDescent="0.2">
      <c r="A551" t="s">
        <v>77</v>
      </c>
      <c r="B551">
        <v>1994</v>
      </c>
      <c r="C551" t="s">
        <v>13</v>
      </c>
      <c r="D551">
        <v>6</v>
      </c>
      <c r="E551">
        <v>1</v>
      </c>
      <c r="F551">
        <v>1722.46</v>
      </c>
      <c r="G551">
        <v>1001.99</v>
      </c>
      <c r="H551">
        <v>0</v>
      </c>
      <c r="I551">
        <v>2223</v>
      </c>
      <c r="J551">
        <v>3700</v>
      </c>
      <c r="K551">
        <f t="shared" si="8"/>
        <v>5923</v>
      </c>
    </row>
    <row r="552" spans="1:11" x14ac:dyDescent="0.2">
      <c r="A552" t="s">
        <v>77</v>
      </c>
      <c r="B552">
        <v>1994</v>
      </c>
      <c r="C552" t="s">
        <v>15</v>
      </c>
      <c r="D552">
        <v>1</v>
      </c>
      <c r="E552">
        <v>839</v>
      </c>
      <c r="F552">
        <v>25426115.710000001</v>
      </c>
      <c r="G552">
        <v>2079078.77</v>
      </c>
      <c r="H552">
        <v>0</v>
      </c>
      <c r="I552">
        <v>30078492</v>
      </c>
      <c r="J552">
        <v>3110660</v>
      </c>
      <c r="K552">
        <f t="shared" si="8"/>
        <v>33189152</v>
      </c>
    </row>
    <row r="553" spans="1:11" x14ac:dyDescent="0.2">
      <c r="A553" t="s">
        <v>77</v>
      </c>
      <c r="B553">
        <v>1994</v>
      </c>
      <c r="C553" t="s">
        <v>15</v>
      </c>
      <c r="D553">
        <v>2</v>
      </c>
      <c r="E553">
        <v>70</v>
      </c>
      <c r="F553">
        <v>4224357.78</v>
      </c>
      <c r="G553">
        <v>0</v>
      </c>
      <c r="H553">
        <v>0</v>
      </c>
      <c r="I553">
        <v>4655524</v>
      </c>
      <c r="J553">
        <v>0</v>
      </c>
      <c r="K553">
        <f t="shared" si="8"/>
        <v>4655524</v>
      </c>
    </row>
    <row r="554" spans="1:11" x14ac:dyDescent="0.2">
      <c r="A554" t="s">
        <v>77</v>
      </c>
      <c r="B554">
        <v>1994</v>
      </c>
      <c r="C554" t="s">
        <v>15</v>
      </c>
      <c r="D554">
        <v>3</v>
      </c>
      <c r="E554">
        <v>30</v>
      </c>
      <c r="F554">
        <v>2303639.21999999</v>
      </c>
      <c r="G554">
        <v>0</v>
      </c>
      <c r="H554">
        <v>0</v>
      </c>
      <c r="I554">
        <v>2445322</v>
      </c>
      <c r="J554">
        <v>0</v>
      </c>
      <c r="K554">
        <f t="shared" si="8"/>
        <v>2445322</v>
      </c>
    </row>
    <row r="555" spans="1:11" x14ac:dyDescent="0.2">
      <c r="A555" t="s">
        <v>77</v>
      </c>
      <c r="B555">
        <v>1994</v>
      </c>
      <c r="C555" t="s">
        <v>15</v>
      </c>
      <c r="D555">
        <v>4</v>
      </c>
      <c r="E555">
        <v>47</v>
      </c>
      <c r="F555">
        <v>2415403.02</v>
      </c>
      <c r="G555">
        <v>69480.58</v>
      </c>
      <c r="H555">
        <v>0</v>
      </c>
      <c r="I555">
        <v>2763770</v>
      </c>
      <c r="J555">
        <v>87824</v>
      </c>
      <c r="K555">
        <f t="shared" si="8"/>
        <v>2851594</v>
      </c>
    </row>
    <row r="556" spans="1:11" x14ac:dyDescent="0.2">
      <c r="A556" t="s">
        <v>77</v>
      </c>
      <c r="B556">
        <v>1994</v>
      </c>
      <c r="C556" t="s">
        <v>15</v>
      </c>
      <c r="D556">
        <v>6</v>
      </c>
      <c r="E556">
        <v>1</v>
      </c>
      <c r="F556">
        <v>150000</v>
      </c>
      <c r="G556">
        <v>0</v>
      </c>
      <c r="H556">
        <v>0</v>
      </c>
      <c r="I556">
        <v>150500</v>
      </c>
      <c r="J556">
        <v>0</v>
      </c>
      <c r="K556">
        <f t="shared" si="8"/>
        <v>150500</v>
      </c>
    </row>
    <row r="557" spans="1:11" x14ac:dyDescent="0.2">
      <c r="A557" t="s">
        <v>77</v>
      </c>
      <c r="B557">
        <v>1998</v>
      </c>
      <c r="C557" t="s">
        <v>13</v>
      </c>
      <c r="D557">
        <v>1</v>
      </c>
      <c r="E557">
        <v>928</v>
      </c>
      <c r="F557">
        <v>9833897.1199999992</v>
      </c>
      <c r="G557">
        <v>1965946.3</v>
      </c>
      <c r="H557">
        <v>60000</v>
      </c>
      <c r="I557">
        <v>11240645</v>
      </c>
      <c r="J557">
        <v>2566160</v>
      </c>
      <c r="K557">
        <f t="shared" si="8"/>
        <v>13806805</v>
      </c>
    </row>
    <row r="558" spans="1:11" x14ac:dyDescent="0.2">
      <c r="A558" t="s">
        <v>77</v>
      </c>
      <c r="B558">
        <v>1998</v>
      </c>
      <c r="C558" t="s">
        <v>13</v>
      </c>
      <c r="D558">
        <v>2</v>
      </c>
      <c r="E558">
        <v>19</v>
      </c>
      <c r="F558">
        <v>225411.34</v>
      </c>
      <c r="G558">
        <v>28408.39</v>
      </c>
      <c r="H558">
        <v>0</v>
      </c>
      <c r="I558">
        <v>284927</v>
      </c>
      <c r="J558">
        <v>37452</v>
      </c>
      <c r="K558">
        <f t="shared" si="8"/>
        <v>322379</v>
      </c>
    </row>
    <row r="559" spans="1:11" x14ac:dyDescent="0.2">
      <c r="A559" t="s">
        <v>77</v>
      </c>
      <c r="B559">
        <v>1998</v>
      </c>
      <c r="C559" t="s">
        <v>13</v>
      </c>
      <c r="D559">
        <v>3</v>
      </c>
      <c r="E559">
        <v>9</v>
      </c>
      <c r="F559">
        <v>292313.34999999998</v>
      </c>
      <c r="G559">
        <v>47368.29</v>
      </c>
      <c r="H559">
        <v>0</v>
      </c>
      <c r="I559">
        <v>298634</v>
      </c>
      <c r="J559">
        <v>81250</v>
      </c>
      <c r="K559">
        <f t="shared" si="8"/>
        <v>379884</v>
      </c>
    </row>
    <row r="560" spans="1:11" x14ac:dyDescent="0.2">
      <c r="A560" t="s">
        <v>77</v>
      </c>
      <c r="B560">
        <v>1998</v>
      </c>
      <c r="C560" t="s">
        <v>13</v>
      </c>
      <c r="D560">
        <v>4</v>
      </c>
      <c r="E560">
        <v>67</v>
      </c>
      <c r="F560">
        <v>1692589.36</v>
      </c>
      <c r="G560">
        <v>212047.82</v>
      </c>
      <c r="H560">
        <v>0</v>
      </c>
      <c r="I560">
        <v>1821744</v>
      </c>
      <c r="J560">
        <v>255842</v>
      </c>
      <c r="K560">
        <f t="shared" si="8"/>
        <v>2077586</v>
      </c>
    </row>
    <row r="561" spans="1:11" x14ac:dyDescent="0.2">
      <c r="A561" t="s">
        <v>77</v>
      </c>
      <c r="B561">
        <v>1998</v>
      </c>
      <c r="C561" t="s">
        <v>13</v>
      </c>
      <c r="D561">
        <v>6</v>
      </c>
      <c r="E561">
        <v>2</v>
      </c>
      <c r="F561">
        <v>91811.75</v>
      </c>
      <c r="G561">
        <v>2018</v>
      </c>
      <c r="H561">
        <v>0</v>
      </c>
      <c r="I561">
        <v>92977</v>
      </c>
      <c r="J561">
        <v>2600</v>
      </c>
      <c r="K561">
        <f t="shared" si="8"/>
        <v>95577</v>
      </c>
    </row>
    <row r="562" spans="1:11" x14ac:dyDescent="0.2">
      <c r="A562" t="s">
        <v>77</v>
      </c>
      <c r="B562">
        <v>1999</v>
      </c>
      <c r="C562" t="s">
        <v>13</v>
      </c>
      <c r="D562">
        <v>1</v>
      </c>
      <c r="E562">
        <v>970</v>
      </c>
      <c r="F562">
        <v>8983014.5099999998</v>
      </c>
      <c r="G562">
        <v>3514428.25</v>
      </c>
      <c r="H562">
        <v>0</v>
      </c>
      <c r="I562">
        <v>9323689</v>
      </c>
      <c r="J562">
        <v>4183644</v>
      </c>
      <c r="K562">
        <f t="shared" si="8"/>
        <v>13507333</v>
      </c>
    </row>
    <row r="563" spans="1:11" x14ac:dyDescent="0.2">
      <c r="A563" t="s">
        <v>77</v>
      </c>
      <c r="B563">
        <v>1999</v>
      </c>
      <c r="C563" t="s">
        <v>13</v>
      </c>
      <c r="D563">
        <v>2</v>
      </c>
      <c r="E563">
        <v>57</v>
      </c>
      <c r="F563">
        <v>942509.35</v>
      </c>
      <c r="G563">
        <v>144283.31</v>
      </c>
      <c r="H563">
        <v>0</v>
      </c>
      <c r="I563">
        <v>994498</v>
      </c>
      <c r="J563">
        <v>166050</v>
      </c>
      <c r="K563">
        <f t="shared" si="8"/>
        <v>1160548</v>
      </c>
    </row>
    <row r="564" spans="1:11" x14ac:dyDescent="0.2">
      <c r="A564" t="s">
        <v>77</v>
      </c>
      <c r="B564">
        <v>1999</v>
      </c>
      <c r="C564" t="s">
        <v>13</v>
      </c>
      <c r="D564">
        <v>3</v>
      </c>
      <c r="E564">
        <v>48</v>
      </c>
      <c r="F564">
        <v>1347032.71</v>
      </c>
      <c r="G564">
        <v>250465.35</v>
      </c>
      <c r="H564">
        <v>0</v>
      </c>
      <c r="I564">
        <v>1543102</v>
      </c>
      <c r="J564">
        <v>326071</v>
      </c>
      <c r="K564">
        <f t="shared" si="8"/>
        <v>1869173</v>
      </c>
    </row>
    <row r="565" spans="1:11" x14ac:dyDescent="0.2">
      <c r="A565" t="s">
        <v>77</v>
      </c>
      <c r="B565">
        <v>1999</v>
      </c>
      <c r="C565" t="s">
        <v>13</v>
      </c>
      <c r="D565">
        <v>4</v>
      </c>
      <c r="E565">
        <v>82</v>
      </c>
      <c r="F565">
        <v>941745.92</v>
      </c>
      <c r="G565">
        <v>1048013.8</v>
      </c>
      <c r="H565">
        <v>0</v>
      </c>
      <c r="I565">
        <v>1049406</v>
      </c>
      <c r="J565">
        <v>1122282</v>
      </c>
      <c r="K565">
        <f t="shared" si="8"/>
        <v>2171688</v>
      </c>
    </row>
    <row r="566" spans="1:11" x14ac:dyDescent="0.2">
      <c r="A566" t="s">
        <v>77</v>
      </c>
      <c r="B566">
        <v>1999</v>
      </c>
      <c r="C566" t="s">
        <v>13</v>
      </c>
      <c r="D566">
        <v>6</v>
      </c>
      <c r="E566">
        <v>1</v>
      </c>
      <c r="F566">
        <v>3135.83</v>
      </c>
      <c r="G566">
        <v>1999.76</v>
      </c>
      <c r="H566">
        <v>0</v>
      </c>
      <c r="I566">
        <v>3636</v>
      </c>
      <c r="J566">
        <v>2500</v>
      </c>
      <c r="K566">
        <f t="shared" si="8"/>
        <v>6136</v>
      </c>
    </row>
    <row r="567" spans="1:11" x14ac:dyDescent="0.2">
      <c r="A567" t="s">
        <v>77</v>
      </c>
      <c r="B567">
        <v>2004</v>
      </c>
      <c r="C567" t="s">
        <v>78</v>
      </c>
      <c r="D567">
        <v>1</v>
      </c>
      <c r="E567">
        <v>727</v>
      </c>
      <c r="F567">
        <v>18952610.82</v>
      </c>
      <c r="G567">
        <v>3510283.1</v>
      </c>
      <c r="H567">
        <v>111426.76</v>
      </c>
      <c r="I567">
        <v>19998220</v>
      </c>
      <c r="J567">
        <v>3969944</v>
      </c>
      <c r="K567">
        <f t="shared" si="8"/>
        <v>23968164</v>
      </c>
    </row>
    <row r="568" spans="1:11" x14ac:dyDescent="0.2">
      <c r="A568" t="s">
        <v>77</v>
      </c>
      <c r="B568">
        <v>2004</v>
      </c>
      <c r="C568" t="s">
        <v>78</v>
      </c>
      <c r="D568">
        <v>2</v>
      </c>
      <c r="E568">
        <v>39</v>
      </c>
      <c r="F568">
        <v>1056641.6100000001</v>
      </c>
      <c r="G568">
        <v>49329.53</v>
      </c>
      <c r="H568">
        <v>0</v>
      </c>
      <c r="I568">
        <v>1101332</v>
      </c>
      <c r="J568">
        <v>53832</v>
      </c>
      <c r="K568">
        <f t="shared" si="8"/>
        <v>1155164</v>
      </c>
    </row>
    <row r="569" spans="1:11" x14ac:dyDescent="0.2">
      <c r="A569" t="s">
        <v>77</v>
      </c>
      <c r="B569">
        <v>2004</v>
      </c>
      <c r="C569" t="s">
        <v>78</v>
      </c>
      <c r="D569">
        <v>3</v>
      </c>
      <c r="E569">
        <v>39</v>
      </c>
      <c r="F569">
        <v>2174339.7200000002</v>
      </c>
      <c r="G569">
        <v>44762.77</v>
      </c>
      <c r="H569">
        <v>0</v>
      </c>
      <c r="I569">
        <v>2223126</v>
      </c>
      <c r="J569">
        <v>48263</v>
      </c>
      <c r="K569">
        <f t="shared" si="8"/>
        <v>2271389</v>
      </c>
    </row>
    <row r="570" spans="1:11" x14ac:dyDescent="0.2">
      <c r="A570" t="s">
        <v>77</v>
      </c>
      <c r="B570">
        <v>2004</v>
      </c>
      <c r="C570" t="s">
        <v>78</v>
      </c>
      <c r="D570">
        <v>4</v>
      </c>
      <c r="E570">
        <v>43</v>
      </c>
      <c r="F570">
        <v>816663.88</v>
      </c>
      <c r="G570">
        <v>185558.26</v>
      </c>
      <c r="H570">
        <v>0</v>
      </c>
      <c r="I570">
        <v>896578</v>
      </c>
      <c r="J570">
        <v>222263</v>
      </c>
      <c r="K570">
        <f t="shared" si="8"/>
        <v>1118841</v>
      </c>
    </row>
    <row r="571" spans="1:11" x14ac:dyDescent="0.2">
      <c r="A571" t="s">
        <v>77</v>
      </c>
      <c r="B571">
        <v>2004</v>
      </c>
      <c r="C571" t="s">
        <v>78</v>
      </c>
      <c r="D571">
        <v>6</v>
      </c>
      <c r="E571">
        <v>14</v>
      </c>
      <c r="F571">
        <v>471501.95999999897</v>
      </c>
      <c r="G571">
        <v>440239.19999999902</v>
      </c>
      <c r="H571">
        <v>0</v>
      </c>
      <c r="I571">
        <v>486940</v>
      </c>
      <c r="J571">
        <v>516901</v>
      </c>
      <c r="K571">
        <f t="shared" si="8"/>
        <v>1003841</v>
      </c>
    </row>
    <row r="572" spans="1:11" x14ac:dyDescent="0.2">
      <c r="A572" t="s">
        <v>77</v>
      </c>
      <c r="B572">
        <v>2005</v>
      </c>
      <c r="C572" t="s">
        <v>22</v>
      </c>
      <c r="D572">
        <v>1</v>
      </c>
      <c r="E572">
        <v>256</v>
      </c>
      <c r="F572">
        <v>4510759.71</v>
      </c>
      <c r="G572">
        <v>822531.59</v>
      </c>
      <c r="H572">
        <v>58900</v>
      </c>
      <c r="I572">
        <v>4972820</v>
      </c>
      <c r="J572">
        <v>968858</v>
      </c>
      <c r="K572">
        <f t="shared" si="8"/>
        <v>5941678</v>
      </c>
    </row>
    <row r="573" spans="1:11" x14ac:dyDescent="0.2">
      <c r="A573" t="s">
        <v>77</v>
      </c>
      <c r="B573">
        <v>2005</v>
      </c>
      <c r="C573" t="s">
        <v>22</v>
      </c>
      <c r="D573">
        <v>2</v>
      </c>
      <c r="E573">
        <v>4</v>
      </c>
      <c r="F573">
        <v>55805.89</v>
      </c>
      <c r="G573">
        <v>1504.49</v>
      </c>
      <c r="H573">
        <v>0</v>
      </c>
      <c r="I573">
        <v>65943</v>
      </c>
      <c r="J573">
        <v>2665</v>
      </c>
      <c r="K573">
        <f t="shared" si="8"/>
        <v>68608</v>
      </c>
    </row>
    <row r="574" spans="1:11" x14ac:dyDescent="0.2">
      <c r="A574" t="s">
        <v>77</v>
      </c>
      <c r="B574">
        <v>2005</v>
      </c>
      <c r="C574" t="s">
        <v>22</v>
      </c>
      <c r="D574">
        <v>3</v>
      </c>
      <c r="E574">
        <v>3</v>
      </c>
      <c r="F574">
        <v>82102.86</v>
      </c>
      <c r="G574">
        <v>0</v>
      </c>
      <c r="H574">
        <v>0</v>
      </c>
      <c r="I574">
        <v>84103</v>
      </c>
      <c r="J574">
        <v>0</v>
      </c>
      <c r="K574">
        <f t="shared" si="8"/>
        <v>84103</v>
      </c>
    </row>
    <row r="575" spans="1:11" x14ac:dyDescent="0.2">
      <c r="A575" t="s">
        <v>77</v>
      </c>
      <c r="B575">
        <v>2005</v>
      </c>
      <c r="C575" t="s">
        <v>22</v>
      </c>
      <c r="D575">
        <v>4</v>
      </c>
      <c r="E575">
        <v>11</v>
      </c>
      <c r="F575">
        <v>199171.35</v>
      </c>
      <c r="G575">
        <v>29599.69</v>
      </c>
      <c r="H575">
        <v>0</v>
      </c>
      <c r="I575">
        <v>223509</v>
      </c>
      <c r="J575">
        <v>31525</v>
      </c>
      <c r="K575">
        <f t="shared" si="8"/>
        <v>255034</v>
      </c>
    </row>
    <row r="576" spans="1:11" x14ac:dyDescent="0.2">
      <c r="A576" t="s">
        <v>77</v>
      </c>
      <c r="B576">
        <v>2005</v>
      </c>
      <c r="C576" t="s">
        <v>22</v>
      </c>
      <c r="D576">
        <v>6</v>
      </c>
      <c r="E576">
        <v>1</v>
      </c>
      <c r="F576">
        <v>0</v>
      </c>
      <c r="G576">
        <v>75000</v>
      </c>
      <c r="H576">
        <v>0</v>
      </c>
      <c r="I576">
        <v>0</v>
      </c>
      <c r="J576">
        <v>92057</v>
      </c>
      <c r="K576">
        <f t="shared" si="8"/>
        <v>92057</v>
      </c>
    </row>
    <row r="577" spans="1:11" x14ac:dyDescent="0.2">
      <c r="A577" t="s">
        <v>77</v>
      </c>
      <c r="B577">
        <v>2009</v>
      </c>
      <c r="C577" t="s">
        <v>79</v>
      </c>
      <c r="D577">
        <v>1</v>
      </c>
      <c r="E577">
        <v>2066</v>
      </c>
      <c r="F577">
        <v>79905999.890000001</v>
      </c>
      <c r="G577">
        <v>15328259.65</v>
      </c>
      <c r="H577">
        <v>1589526.28</v>
      </c>
      <c r="I577">
        <v>79791295</v>
      </c>
      <c r="J577">
        <v>17840501</v>
      </c>
      <c r="K577">
        <f t="shared" si="8"/>
        <v>97631796</v>
      </c>
    </row>
    <row r="578" spans="1:11" x14ac:dyDescent="0.2">
      <c r="A578" t="s">
        <v>77</v>
      </c>
      <c r="B578">
        <v>2009</v>
      </c>
      <c r="C578" t="s">
        <v>79</v>
      </c>
      <c r="D578">
        <v>2</v>
      </c>
      <c r="E578">
        <v>77</v>
      </c>
      <c r="F578">
        <v>2548367.9900000002</v>
      </c>
      <c r="G578">
        <v>216655.62</v>
      </c>
      <c r="H578">
        <v>9000</v>
      </c>
      <c r="I578">
        <v>2687235</v>
      </c>
      <c r="J578">
        <v>243706</v>
      </c>
      <c r="K578">
        <f t="shared" si="8"/>
        <v>2930941</v>
      </c>
    </row>
    <row r="579" spans="1:11" x14ac:dyDescent="0.2">
      <c r="A579" t="s">
        <v>77</v>
      </c>
      <c r="B579">
        <v>2009</v>
      </c>
      <c r="C579" t="s">
        <v>79</v>
      </c>
      <c r="D579">
        <v>3</v>
      </c>
      <c r="E579">
        <v>115</v>
      </c>
      <c r="F579">
        <v>7999132.8300000001</v>
      </c>
      <c r="G579">
        <v>44039.9</v>
      </c>
      <c r="H579">
        <v>0</v>
      </c>
      <c r="I579">
        <v>9932042</v>
      </c>
      <c r="J579">
        <v>46042</v>
      </c>
      <c r="K579">
        <f t="shared" ref="K579:K642" si="9">I579+J579</f>
        <v>9978084</v>
      </c>
    </row>
    <row r="580" spans="1:11" x14ac:dyDescent="0.2">
      <c r="A580" t="s">
        <v>77</v>
      </c>
      <c r="B580">
        <v>2009</v>
      </c>
      <c r="C580" t="s">
        <v>79</v>
      </c>
      <c r="D580">
        <v>4</v>
      </c>
      <c r="E580">
        <v>81</v>
      </c>
      <c r="F580">
        <v>9467865.9100000001</v>
      </c>
      <c r="G580">
        <v>3110823.57</v>
      </c>
      <c r="H580">
        <v>58400</v>
      </c>
      <c r="I580">
        <v>10554245</v>
      </c>
      <c r="J580">
        <v>3856216</v>
      </c>
      <c r="K580">
        <f t="shared" si="9"/>
        <v>14410461</v>
      </c>
    </row>
    <row r="581" spans="1:11" x14ac:dyDescent="0.2">
      <c r="A581" t="s">
        <v>77</v>
      </c>
      <c r="B581">
        <v>2009</v>
      </c>
      <c r="C581" t="s">
        <v>79</v>
      </c>
      <c r="D581">
        <v>6</v>
      </c>
      <c r="E581">
        <v>24</v>
      </c>
      <c r="F581">
        <v>3455712.59</v>
      </c>
      <c r="G581">
        <v>830436.46</v>
      </c>
      <c r="H581">
        <v>0</v>
      </c>
      <c r="I581">
        <v>3562721</v>
      </c>
      <c r="J581">
        <v>822566</v>
      </c>
      <c r="K581">
        <f t="shared" si="9"/>
        <v>4385287</v>
      </c>
    </row>
    <row r="582" spans="1:11" x14ac:dyDescent="0.2">
      <c r="A582" t="s">
        <v>77</v>
      </c>
      <c r="B582">
        <v>2011</v>
      </c>
      <c r="C582" t="s">
        <v>41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2">
      <c r="A583" t="s">
        <v>77</v>
      </c>
      <c r="B583">
        <v>2014</v>
      </c>
      <c r="C583" t="s">
        <v>27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456</v>
      </c>
      <c r="J583">
        <v>0</v>
      </c>
      <c r="K583">
        <f t="shared" si="9"/>
        <v>456</v>
      </c>
    </row>
    <row r="584" spans="1:11" x14ac:dyDescent="0.2">
      <c r="A584" t="s">
        <v>77</v>
      </c>
      <c r="B584">
        <v>2015</v>
      </c>
      <c r="C584" t="s">
        <v>28</v>
      </c>
      <c r="D584">
        <v>1</v>
      </c>
      <c r="E584">
        <v>391</v>
      </c>
      <c r="F584">
        <v>4980520.59</v>
      </c>
      <c r="G584">
        <v>704963.68</v>
      </c>
      <c r="H584">
        <v>30000</v>
      </c>
      <c r="I584">
        <v>5392812</v>
      </c>
      <c r="J584">
        <v>888621</v>
      </c>
      <c r="K584">
        <f t="shared" si="9"/>
        <v>6281433</v>
      </c>
    </row>
    <row r="585" spans="1:11" x14ac:dyDescent="0.2">
      <c r="A585" t="s">
        <v>77</v>
      </c>
      <c r="B585">
        <v>2015</v>
      </c>
      <c r="C585" t="s">
        <v>28</v>
      </c>
      <c r="D585">
        <v>2</v>
      </c>
      <c r="E585">
        <v>7</v>
      </c>
      <c r="F585">
        <v>236163.99</v>
      </c>
      <c r="G585">
        <v>0</v>
      </c>
      <c r="H585">
        <v>0</v>
      </c>
      <c r="I585">
        <v>271088</v>
      </c>
      <c r="J585">
        <v>0</v>
      </c>
      <c r="K585">
        <f t="shared" si="9"/>
        <v>271088</v>
      </c>
    </row>
    <row r="586" spans="1:11" x14ac:dyDescent="0.2">
      <c r="A586" t="s">
        <v>77</v>
      </c>
      <c r="B586">
        <v>2015</v>
      </c>
      <c r="C586" t="s">
        <v>28</v>
      </c>
      <c r="D586">
        <v>3</v>
      </c>
      <c r="E586">
        <v>15</v>
      </c>
      <c r="F586">
        <v>1246326.6299999999</v>
      </c>
      <c r="G586">
        <v>0</v>
      </c>
      <c r="H586">
        <v>0</v>
      </c>
      <c r="I586">
        <v>1326035</v>
      </c>
      <c r="J586">
        <v>0</v>
      </c>
      <c r="K586">
        <f t="shared" si="9"/>
        <v>1326035</v>
      </c>
    </row>
    <row r="587" spans="1:11" x14ac:dyDescent="0.2">
      <c r="A587" t="s">
        <v>77</v>
      </c>
      <c r="B587">
        <v>2015</v>
      </c>
      <c r="C587" t="s">
        <v>28</v>
      </c>
      <c r="D587">
        <v>4</v>
      </c>
      <c r="E587">
        <v>6</v>
      </c>
      <c r="F587">
        <v>206140.99</v>
      </c>
      <c r="G587">
        <v>1602.5</v>
      </c>
      <c r="H587">
        <v>0</v>
      </c>
      <c r="I587">
        <v>299381</v>
      </c>
      <c r="J587">
        <v>6400</v>
      </c>
      <c r="K587">
        <f t="shared" si="9"/>
        <v>305781</v>
      </c>
    </row>
    <row r="588" spans="1:11" x14ac:dyDescent="0.2">
      <c r="A588" t="s">
        <v>77</v>
      </c>
      <c r="B588">
        <v>2015</v>
      </c>
      <c r="C588" t="s">
        <v>28</v>
      </c>
      <c r="D588">
        <v>6</v>
      </c>
      <c r="E588">
        <v>22</v>
      </c>
      <c r="F588">
        <v>1302496.18</v>
      </c>
      <c r="G588">
        <v>1032167.68</v>
      </c>
      <c r="H588">
        <v>0</v>
      </c>
      <c r="I588">
        <v>1546465</v>
      </c>
      <c r="J588">
        <v>1176167</v>
      </c>
      <c r="K588">
        <f t="shared" si="9"/>
        <v>2722632</v>
      </c>
    </row>
    <row r="589" spans="1:11" x14ac:dyDescent="0.2">
      <c r="A589" t="s">
        <v>77</v>
      </c>
      <c r="B589">
        <v>2016</v>
      </c>
      <c r="C589" t="s">
        <v>28</v>
      </c>
      <c r="D589">
        <v>1</v>
      </c>
      <c r="E589">
        <v>6</v>
      </c>
      <c r="F589">
        <v>95228.209999999905</v>
      </c>
      <c r="G589">
        <v>2500</v>
      </c>
      <c r="H589">
        <v>0</v>
      </c>
      <c r="I589">
        <v>104088</v>
      </c>
      <c r="J589">
        <v>667</v>
      </c>
      <c r="K589">
        <f t="shared" si="9"/>
        <v>104755</v>
      </c>
    </row>
    <row r="590" spans="1:11" x14ac:dyDescent="0.2">
      <c r="A590" t="s">
        <v>77</v>
      </c>
      <c r="B590">
        <v>2016</v>
      </c>
      <c r="C590" t="s">
        <v>28</v>
      </c>
      <c r="D590">
        <v>6</v>
      </c>
      <c r="E590">
        <v>1</v>
      </c>
      <c r="F590">
        <v>39548.080000000002</v>
      </c>
      <c r="G590">
        <v>0</v>
      </c>
      <c r="H590">
        <v>0</v>
      </c>
      <c r="I590">
        <v>41548</v>
      </c>
      <c r="J590">
        <v>0</v>
      </c>
      <c r="K590">
        <f t="shared" si="9"/>
        <v>41548</v>
      </c>
    </row>
    <row r="591" spans="1:11" x14ac:dyDescent="0.2">
      <c r="A591" t="s">
        <v>77</v>
      </c>
      <c r="B591">
        <v>2016</v>
      </c>
      <c r="C591" t="s">
        <v>70</v>
      </c>
      <c r="D591">
        <v>1</v>
      </c>
      <c r="E591">
        <v>962</v>
      </c>
      <c r="F591">
        <v>11234042.869999999</v>
      </c>
      <c r="G591">
        <v>1932723.18</v>
      </c>
      <c r="H591">
        <v>30000</v>
      </c>
      <c r="I591">
        <v>11914754</v>
      </c>
      <c r="J591">
        <v>2431015</v>
      </c>
      <c r="K591">
        <f t="shared" si="9"/>
        <v>14345769</v>
      </c>
    </row>
    <row r="592" spans="1:11" x14ac:dyDescent="0.2">
      <c r="A592" t="s">
        <v>77</v>
      </c>
      <c r="B592">
        <v>2016</v>
      </c>
      <c r="C592" t="s">
        <v>70</v>
      </c>
      <c r="D592">
        <v>2</v>
      </c>
      <c r="E592">
        <v>37</v>
      </c>
      <c r="F592">
        <v>392133.52</v>
      </c>
      <c r="G592">
        <v>19371.57</v>
      </c>
      <c r="H592">
        <v>0</v>
      </c>
      <c r="I592">
        <v>470957</v>
      </c>
      <c r="J592">
        <v>33733</v>
      </c>
      <c r="K592">
        <f t="shared" si="9"/>
        <v>504690</v>
      </c>
    </row>
    <row r="593" spans="1:11" x14ac:dyDescent="0.2">
      <c r="A593" t="s">
        <v>77</v>
      </c>
      <c r="B593">
        <v>2016</v>
      </c>
      <c r="C593" t="s">
        <v>70</v>
      </c>
      <c r="D593">
        <v>3</v>
      </c>
      <c r="E593">
        <v>36</v>
      </c>
      <c r="F593">
        <v>3653078.79</v>
      </c>
      <c r="G593">
        <v>207137.06</v>
      </c>
      <c r="H593">
        <v>0</v>
      </c>
      <c r="I593">
        <v>3821626</v>
      </c>
      <c r="J593">
        <v>232274</v>
      </c>
      <c r="K593">
        <f t="shared" si="9"/>
        <v>4053900</v>
      </c>
    </row>
    <row r="594" spans="1:11" x14ac:dyDescent="0.2">
      <c r="A594" t="s">
        <v>77</v>
      </c>
      <c r="B594">
        <v>2016</v>
      </c>
      <c r="C594" t="s">
        <v>70</v>
      </c>
      <c r="D594">
        <v>4</v>
      </c>
      <c r="E594">
        <v>7</v>
      </c>
      <c r="F594">
        <v>73343.94</v>
      </c>
      <c r="G594">
        <v>0</v>
      </c>
      <c r="H594">
        <v>0</v>
      </c>
      <c r="I594">
        <v>130592</v>
      </c>
      <c r="J594">
        <v>0</v>
      </c>
      <c r="K594">
        <f t="shared" si="9"/>
        <v>130592</v>
      </c>
    </row>
    <row r="595" spans="1:11" x14ac:dyDescent="0.2">
      <c r="A595" t="s">
        <v>77</v>
      </c>
      <c r="B595">
        <v>2016</v>
      </c>
      <c r="C595" t="s">
        <v>70</v>
      </c>
      <c r="D595">
        <v>6</v>
      </c>
      <c r="E595">
        <v>72</v>
      </c>
      <c r="F595">
        <v>3078838.31</v>
      </c>
      <c r="G595">
        <v>575406.80000000005</v>
      </c>
      <c r="H595">
        <v>0</v>
      </c>
      <c r="I595">
        <v>3337701</v>
      </c>
      <c r="J595">
        <v>638412</v>
      </c>
      <c r="K595">
        <f t="shared" si="9"/>
        <v>3976113</v>
      </c>
    </row>
    <row r="596" spans="1:11" x14ac:dyDescent="0.2">
      <c r="A596" t="s">
        <v>77</v>
      </c>
      <c r="B596">
        <v>2017</v>
      </c>
      <c r="C596" t="s">
        <v>29</v>
      </c>
      <c r="D596">
        <v>1</v>
      </c>
      <c r="E596">
        <v>1931</v>
      </c>
      <c r="F596">
        <v>50977072.600000001</v>
      </c>
      <c r="G596">
        <v>8754002.9700000007</v>
      </c>
      <c r="H596">
        <v>555394</v>
      </c>
      <c r="I596">
        <v>52504469</v>
      </c>
      <c r="J596">
        <v>11070822</v>
      </c>
      <c r="K596">
        <f t="shared" si="9"/>
        <v>63575291</v>
      </c>
    </row>
    <row r="597" spans="1:11" x14ac:dyDescent="0.2">
      <c r="A597" t="s">
        <v>77</v>
      </c>
      <c r="B597">
        <v>2017</v>
      </c>
      <c r="C597" t="s">
        <v>29</v>
      </c>
      <c r="D597">
        <v>2</v>
      </c>
      <c r="E597">
        <v>55</v>
      </c>
      <c r="F597">
        <v>865258.13</v>
      </c>
      <c r="G597">
        <v>135475.76</v>
      </c>
      <c r="H597">
        <v>0</v>
      </c>
      <c r="I597">
        <v>1040681</v>
      </c>
      <c r="J597">
        <v>157353</v>
      </c>
      <c r="K597">
        <f t="shared" si="9"/>
        <v>1198034</v>
      </c>
    </row>
    <row r="598" spans="1:11" x14ac:dyDescent="0.2">
      <c r="A598" t="s">
        <v>77</v>
      </c>
      <c r="B598">
        <v>2017</v>
      </c>
      <c r="C598" t="s">
        <v>29</v>
      </c>
      <c r="D598">
        <v>3</v>
      </c>
      <c r="E598">
        <v>30</v>
      </c>
      <c r="F598">
        <v>1443660.85</v>
      </c>
      <c r="G598">
        <v>24217.3999999999</v>
      </c>
      <c r="H598">
        <v>0</v>
      </c>
      <c r="I598">
        <v>1465267</v>
      </c>
      <c r="J598">
        <v>27217</v>
      </c>
      <c r="K598">
        <f t="shared" si="9"/>
        <v>1492484</v>
      </c>
    </row>
    <row r="599" spans="1:11" x14ac:dyDescent="0.2">
      <c r="A599" t="s">
        <v>77</v>
      </c>
      <c r="B599">
        <v>2017</v>
      </c>
      <c r="C599" t="s">
        <v>29</v>
      </c>
      <c r="D599">
        <v>4</v>
      </c>
      <c r="E599">
        <v>13</v>
      </c>
      <c r="F599">
        <v>254525.64</v>
      </c>
      <c r="G599">
        <v>0</v>
      </c>
      <c r="H599">
        <v>0</v>
      </c>
      <c r="I599">
        <v>295891</v>
      </c>
      <c r="J599">
        <v>0</v>
      </c>
      <c r="K599">
        <f t="shared" si="9"/>
        <v>295891</v>
      </c>
    </row>
    <row r="600" spans="1:11" x14ac:dyDescent="0.2">
      <c r="A600" t="s">
        <v>77</v>
      </c>
      <c r="B600">
        <v>2017</v>
      </c>
      <c r="C600" t="s">
        <v>29</v>
      </c>
      <c r="D600">
        <v>6</v>
      </c>
      <c r="E600">
        <v>69</v>
      </c>
      <c r="F600">
        <v>2502446.75</v>
      </c>
      <c r="G600">
        <v>96811.96</v>
      </c>
      <c r="H600">
        <v>0</v>
      </c>
      <c r="I600">
        <v>2694040</v>
      </c>
      <c r="J600">
        <v>145962</v>
      </c>
      <c r="K600">
        <f t="shared" si="9"/>
        <v>2840002</v>
      </c>
    </row>
    <row r="601" spans="1:11" x14ac:dyDescent="0.2">
      <c r="A601" t="s">
        <v>77</v>
      </c>
      <c r="B601">
        <v>2018</v>
      </c>
      <c r="C601" t="s">
        <v>71</v>
      </c>
      <c r="D601">
        <v>1</v>
      </c>
      <c r="E601">
        <v>26</v>
      </c>
      <c r="F601">
        <v>84869.17</v>
      </c>
      <c r="G601">
        <v>6761.9</v>
      </c>
      <c r="H601">
        <v>0</v>
      </c>
      <c r="I601">
        <v>106975</v>
      </c>
      <c r="J601">
        <v>8376</v>
      </c>
      <c r="K601">
        <f t="shared" si="9"/>
        <v>115351</v>
      </c>
    </row>
    <row r="602" spans="1:11" x14ac:dyDescent="0.2">
      <c r="A602" t="s">
        <v>77</v>
      </c>
      <c r="B602">
        <v>2018</v>
      </c>
      <c r="C602" t="s">
        <v>71</v>
      </c>
      <c r="D602">
        <v>2</v>
      </c>
      <c r="E602">
        <v>3</v>
      </c>
      <c r="F602">
        <v>247500</v>
      </c>
      <c r="G602">
        <v>0</v>
      </c>
      <c r="H602">
        <v>0</v>
      </c>
      <c r="I602">
        <v>264884</v>
      </c>
      <c r="J602">
        <v>0</v>
      </c>
      <c r="K602">
        <f t="shared" si="9"/>
        <v>264884</v>
      </c>
    </row>
    <row r="603" spans="1:11" x14ac:dyDescent="0.2">
      <c r="A603" t="s">
        <v>77</v>
      </c>
      <c r="B603">
        <v>2018</v>
      </c>
      <c r="C603" t="s">
        <v>71</v>
      </c>
      <c r="D603">
        <v>6</v>
      </c>
      <c r="E603">
        <v>3</v>
      </c>
      <c r="F603">
        <v>80343.070000000007</v>
      </c>
      <c r="G603">
        <v>5253.01</v>
      </c>
      <c r="H603">
        <v>0</v>
      </c>
      <c r="I603">
        <v>82843</v>
      </c>
      <c r="J603">
        <v>6253</v>
      </c>
      <c r="K603">
        <f t="shared" si="9"/>
        <v>89096</v>
      </c>
    </row>
    <row r="604" spans="1:11" x14ac:dyDescent="0.2">
      <c r="A604" t="s">
        <v>77</v>
      </c>
      <c r="B604">
        <v>2020</v>
      </c>
      <c r="C604" t="s">
        <v>72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2">
      <c r="A605" t="s">
        <v>77</v>
      </c>
      <c r="B605">
        <v>2020</v>
      </c>
      <c r="C605" t="s">
        <v>31</v>
      </c>
      <c r="D605">
        <v>1</v>
      </c>
      <c r="E605">
        <v>26</v>
      </c>
      <c r="F605">
        <v>169294.95</v>
      </c>
      <c r="G605">
        <v>13874.07</v>
      </c>
      <c r="H605">
        <v>0</v>
      </c>
      <c r="I605">
        <v>194877</v>
      </c>
      <c r="J605">
        <v>20927</v>
      </c>
      <c r="K605">
        <f t="shared" si="9"/>
        <v>215804</v>
      </c>
    </row>
    <row r="606" spans="1:11" x14ac:dyDescent="0.2">
      <c r="A606" t="s">
        <v>77</v>
      </c>
      <c r="B606">
        <v>2020</v>
      </c>
      <c r="C606" t="s">
        <v>31</v>
      </c>
      <c r="D606">
        <v>4</v>
      </c>
      <c r="E606">
        <v>2</v>
      </c>
      <c r="F606">
        <v>55718.49</v>
      </c>
      <c r="G606">
        <v>720.24</v>
      </c>
      <c r="H606">
        <v>0</v>
      </c>
      <c r="I606">
        <v>58218</v>
      </c>
      <c r="J606">
        <v>1970</v>
      </c>
      <c r="K606">
        <f t="shared" si="9"/>
        <v>60188</v>
      </c>
    </row>
    <row r="607" spans="1:11" x14ac:dyDescent="0.2">
      <c r="A607" t="s">
        <v>77</v>
      </c>
      <c r="B607">
        <v>2020</v>
      </c>
      <c r="C607" t="s">
        <v>31</v>
      </c>
      <c r="D607">
        <v>6</v>
      </c>
      <c r="E607">
        <v>2</v>
      </c>
      <c r="F607">
        <v>36878.81</v>
      </c>
      <c r="G607">
        <v>25486.54</v>
      </c>
      <c r="H607">
        <v>0</v>
      </c>
      <c r="I607">
        <v>40129</v>
      </c>
      <c r="J607">
        <v>26737</v>
      </c>
      <c r="K607">
        <f t="shared" si="9"/>
        <v>66866</v>
      </c>
    </row>
    <row r="608" spans="1:11" x14ac:dyDescent="0.2">
      <c r="A608" t="s">
        <v>77</v>
      </c>
      <c r="B608">
        <v>2021</v>
      </c>
      <c r="C608" t="s">
        <v>43</v>
      </c>
      <c r="D608">
        <v>1</v>
      </c>
      <c r="E608">
        <v>28</v>
      </c>
      <c r="F608">
        <v>280409.08</v>
      </c>
      <c r="G608">
        <v>37977.15</v>
      </c>
      <c r="H608">
        <v>0</v>
      </c>
      <c r="I608">
        <v>288591</v>
      </c>
      <c r="J608">
        <v>52828</v>
      </c>
      <c r="K608">
        <f t="shared" si="9"/>
        <v>341419</v>
      </c>
    </row>
    <row r="609" spans="1:11" x14ac:dyDescent="0.2">
      <c r="A609" t="s">
        <v>77</v>
      </c>
      <c r="B609">
        <v>2021</v>
      </c>
      <c r="C609" t="s">
        <v>43</v>
      </c>
      <c r="D609">
        <v>6</v>
      </c>
      <c r="E609">
        <v>2</v>
      </c>
      <c r="F609">
        <v>201020.47</v>
      </c>
      <c r="G609">
        <v>28900.82</v>
      </c>
      <c r="H609">
        <v>0</v>
      </c>
      <c r="I609">
        <v>203520</v>
      </c>
      <c r="J609">
        <v>31400</v>
      </c>
      <c r="K609">
        <f t="shared" si="9"/>
        <v>234920</v>
      </c>
    </row>
    <row r="610" spans="1:11" x14ac:dyDescent="0.2">
      <c r="A610" t="s">
        <v>77</v>
      </c>
      <c r="B610">
        <v>2021</v>
      </c>
      <c r="C610" t="s">
        <v>73</v>
      </c>
      <c r="D610">
        <v>1</v>
      </c>
      <c r="E610">
        <v>16</v>
      </c>
      <c r="F610">
        <v>100218.22</v>
      </c>
      <c r="G610">
        <v>47.67</v>
      </c>
      <c r="H610">
        <v>0</v>
      </c>
      <c r="I610">
        <v>113110</v>
      </c>
      <c r="J610">
        <v>2005</v>
      </c>
      <c r="K610">
        <f t="shared" si="9"/>
        <v>115115</v>
      </c>
    </row>
    <row r="611" spans="1:11" x14ac:dyDescent="0.2">
      <c r="A611" t="s">
        <v>77</v>
      </c>
      <c r="B611">
        <v>2021</v>
      </c>
      <c r="C611" t="s">
        <v>73</v>
      </c>
      <c r="D611">
        <v>3</v>
      </c>
      <c r="E611">
        <v>1</v>
      </c>
      <c r="F611">
        <v>60337.32</v>
      </c>
      <c r="G611">
        <v>0</v>
      </c>
      <c r="H611">
        <v>0</v>
      </c>
      <c r="I611">
        <v>57713</v>
      </c>
      <c r="J611">
        <v>0</v>
      </c>
      <c r="K611">
        <f t="shared" si="9"/>
        <v>57713</v>
      </c>
    </row>
    <row r="612" spans="1:11" x14ac:dyDescent="0.2">
      <c r="A612" t="s">
        <v>77</v>
      </c>
      <c r="B612">
        <v>2021</v>
      </c>
      <c r="C612" t="s">
        <v>73</v>
      </c>
      <c r="D612">
        <v>4</v>
      </c>
      <c r="E612">
        <v>1</v>
      </c>
      <c r="F612">
        <v>9085.39</v>
      </c>
      <c r="G612">
        <v>0</v>
      </c>
      <c r="H612">
        <v>0</v>
      </c>
      <c r="I612">
        <v>10335</v>
      </c>
      <c r="J612">
        <v>0</v>
      </c>
      <c r="K612">
        <f t="shared" si="9"/>
        <v>10335</v>
      </c>
    </row>
    <row r="613" spans="1:11" x14ac:dyDescent="0.2">
      <c r="A613" t="s">
        <v>77</v>
      </c>
      <c r="B613">
        <v>2021</v>
      </c>
      <c r="C613" t="s">
        <v>73</v>
      </c>
      <c r="D613">
        <v>6</v>
      </c>
      <c r="E613">
        <v>2</v>
      </c>
      <c r="F613">
        <v>32207.39</v>
      </c>
      <c r="G613">
        <v>0</v>
      </c>
      <c r="H613">
        <v>0</v>
      </c>
      <c r="I613">
        <v>42207</v>
      </c>
      <c r="J613">
        <v>0</v>
      </c>
      <c r="K613">
        <f t="shared" si="9"/>
        <v>42207</v>
      </c>
    </row>
    <row r="614" spans="1:11" x14ac:dyDescent="0.2">
      <c r="A614" t="s">
        <v>77</v>
      </c>
      <c r="B614">
        <v>2022</v>
      </c>
      <c r="C614" t="s">
        <v>74</v>
      </c>
      <c r="D614">
        <v>1</v>
      </c>
      <c r="E614">
        <v>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2">
      <c r="A615" t="s">
        <v>77</v>
      </c>
      <c r="B615">
        <v>2022</v>
      </c>
      <c r="C615" t="s">
        <v>74</v>
      </c>
      <c r="D615">
        <v>11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t="shared" si="9"/>
        <v>0</v>
      </c>
    </row>
    <row r="616" spans="1:11" x14ac:dyDescent="0.2">
      <c r="A616" t="s">
        <v>77</v>
      </c>
      <c r="B616">
        <v>2022</v>
      </c>
      <c r="C616" t="s">
        <v>75</v>
      </c>
      <c r="D616">
        <v>1</v>
      </c>
      <c r="E616">
        <v>11</v>
      </c>
      <c r="F616">
        <v>238244.72</v>
      </c>
      <c r="G616">
        <v>19151.36</v>
      </c>
      <c r="H616">
        <v>0</v>
      </c>
      <c r="I616">
        <v>239094</v>
      </c>
      <c r="J616">
        <v>31888</v>
      </c>
      <c r="K616">
        <f t="shared" si="9"/>
        <v>270982</v>
      </c>
    </row>
    <row r="617" spans="1:11" x14ac:dyDescent="0.2">
      <c r="A617" t="s">
        <v>77</v>
      </c>
      <c r="B617">
        <v>2022</v>
      </c>
      <c r="C617" t="s">
        <v>75</v>
      </c>
      <c r="D617">
        <v>6</v>
      </c>
      <c r="E617">
        <v>2</v>
      </c>
      <c r="F617">
        <v>83599.56</v>
      </c>
      <c r="G617">
        <v>0</v>
      </c>
      <c r="H617">
        <v>0</v>
      </c>
      <c r="I617">
        <v>98599</v>
      </c>
      <c r="J617">
        <v>0</v>
      </c>
      <c r="K617">
        <f t="shared" si="9"/>
        <v>98599</v>
      </c>
    </row>
    <row r="618" spans="1:11" x14ac:dyDescent="0.2">
      <c r="A618" t="s">
        <v>77</v>
      </c>
      <c r="B618">
        <v>2022</v>
      </c>
      <c r="C618" t="s">
        <v>75</v>
      </c>
      <c r="D618">
        <v>11</v>
      </c>
      <c r="E618">
        <v>55</v>
      </c>
      <c r="F618">
        <v>1822849.06</v>
      </c>
      <c r="G618">
        <v>205394.93</v>
      </c>
      <c r="H618">
        <v>0</v>
      </c>
      <c r="I618">
        <v>1634803</v>
      </c>
      <c r="J618">
        <v>246503</v>
      </c>
      <c r="K618">
        <f t="shared" si="9"/>
        <v>1881306</v>
      </c>
    </row>
    <row r="619" spans="1:11" x14ac:dyDescent="0.2">
      <c r="A619" t="s">
        <v>77</v>
      </c>
      <c r="B619">
        <v>2022</v>
      </c>
      <c r="C619" t="s">
        <v>75</v>
      </c>
      <c r="D619">
        <v>12</v>
      </c>
      <c r="E619">
        <v>1</v>
      </c>
      <c r="F619">
        <v>12471.48</v>
      </c>
      <c r="G619">
        <v>0</v>
      </c>
      <c r="H619">
        <v>0</v>
      </c>
      <c r="I619">
        <v>14471</v>
      </c>
      <c r="J619">
        <v>0</v>
      </c>
      <c r="K619">
        <f t="shared" si="9"/>
        <v>14471</v>
      </c>
    </row>
    <row r="620" spans="1:11" x14ac:dyDescent="0.2">
      <c r="A620" t="s">
        <v>77</v>
      </c>
      <c r="B620">
        <v>2022</v>
      </c>
      <c r="C620" t="s">
        <v>75</v>
      </c>
      <c r="D620">
        <v>18</v>
      </c>
      <c r="E620">
        <v>1</v>
      </c>
      <c r="F620">
        <v>14364.19</v>
      </c>
      <c r="G620">
        <v>0</v>
      </c>
      <c r="H620">
        <v>0</v>
      </c>
      <c r="I620">
        <v>15364</v>
      </c>
      <c r="J620">
        <v>0</v>
      </c>
      <c r="K620">
        <f t="shared" si="9"/>
        <v>15364</v>
      </c>
    </row>
    <row r="621" spans="1:11" x14ac:dyDescent="0.2">
      <c r="A621" t="s">
        <v>77</v>
      </c>
      <c r="B621">
        <v>2022</v>
      </c>
      <c r="C621" t="s">
        <v>75</v>
      </c>
      <c r="D621">
        <v>19</v>
      </c>
      <c r="E621">
        <v>1</v>
      </c>
      <c r="F621">
        <v>0</v>
      </c>
      <c r="G621">
        <v>24475.83</v>
      </c>
      <c r="H621">
        <v>0</v>
      </c>
      <c r="I621">
        <v>0</v>
      </c>
      <c r="J621">
        <v>25476</v>
      </c>
      <c r="K621">
        <f t="shared" si="9"/>
        <v>25476</v>
      </c>
    </row>
    <row r="622" spans="1:11" x14ac:dyDescent="0.2">
      <c r="A622" t="s">
        <v>80</v>
      </c>
      <c r="B622">
        <v>1978</v>
      </c>
      <c r="C622" t="s">
        <v>13</v>
      </c>
      <c r="D622">
        <v>1</v>
      </c>
      <c r="E622">
        <v>6994</v>
      </c>
      <c r="F622">
        <v>27651762.050000001</v>
      </c>
      <c r="G622">
        <v>11984876.9</v>
      </c>
      <c r="H622">
        <v>0</v>
      </c>
      <c r="I622">
        <v>33200041</v>
      </c>
      <c r="J622">
        <v>19340940</v>
      </c>
      <c r="K622">
        <f t="shared" si="9"/>
        <v>52540981</v>
      </c>
    </row>
    <row r="623" spans="1:11" x14ac:dyDescent="0.2">
      <c r="A623" t="s">
        <v>80</v>
      </c>
      <c r="B623">
        <v>1978</v>
      </c>
      <c r="C623" t="s">
        <v>13</v>
      </c>
      <c r="D623">
        <v>2</v>
      </c>
      <c r="E623">
        <v>933</v>
      </c>
      <c r="F623">
        <v>2629574.5499999998</v>
      </c>
      <c r="G623">
        <v>387375.27</v>
      </c>
      <c r="H623">
        <v>0</v>
      </c>
      <c r="I623">
        <v>3117977</v>
      </c>
      <c r="J623">
        <v>529415</v>
      </c>
      <c r="K623">
        <f t="shared" si="9"/>
        <v>3647392</v>
      </c>
    </row>
    <row r="624" spans="1:11" x14ac:dyDescent="0.2">
      <c r="A624" t="s">
        <v>80</v>
      </c>
      <c r="B624">
        <v>1978</v>
      </c>
      <c r="C624" t="s">
        <v>13</v>
      </c>
      <c r="D624">
        <v>3</v>
      </c>
      <c r="E624">
        <v>99</v>
      </c>
      <c r="F624">
        <v>373821.8</v>
      </c>
      <c r="G624">
        <v>51790.369999999901</v>
      </c>
      <c r="H624">
        <v>0</v>
      </c>
      <c r="I624">
        <v>452305</v>
      </c>
      <c r="J624">
        <v>77225</v>
      </c>
      <c r="K624">
        <f t="shared" si="9"/>
        <v>529530</v>
      </c>
    </row>
    <row r="625" spans="1:11" x14ac:dyDescent="0.2">
      <c r="A625" t="s">
        <v>80</v>
      </c>
      <c r="B625">
        <v>1978</v>
      </c>
      <c r="C625" t="s">
        <v>13</v>
      </c>
      <c r="D625">
        <v>4</v>
      </c>
      <c r="E625">
        <v>519</v>
      </c>
      <c r="F625">
        <v>1923704.76</v>
      </c>
      <c r="G625">
        <v>2308433.79</v>
      </c>
      <c r="H625">
        <v>0</v>
      </c>
      <c r="I625">
        <v>2398211</v>
      </c>
      <c r="J625">
        <v>3188954</v>
      </c>
      <c r="K625">
        <f t="shared" si="9"/>
        <v>5587165</v>
      </c>
    </row>
    <row r="626" spans="1:11" x14ac:dyDescent="0.2">
      <c r="A626" t="s">
        <v>80</v>
      </c>
      <c r="B626">
        <v>1979</v>
      </c>
      <c r="C626" t="s">
        <v>13</v>
      </c>
      <c r="D626">
        <v>1</v>
      </c>
      <c r="E626">
        <v>206</v>
      </c>
      <c r="F626">
        <v>678003.68</v>
      </c>
      <c r="G626">
        <v>198437.86</v>
      </c>
      <c r="H626">
        <v>0</v>
      </c>
      <c r="I626">
        <v>740033</v>
      </c>
      <c r="J626">
        <v>233453</v>
      </c>
      <c r="K626">
        <f t="shared" si="9"/>
        <v>973486</v>
      </c>
    </row>
    <row r="627" spans="1:11" x14ac:dyDescent="0.2">
      <c r="A627" t="s">
        <v>80</v>
      </c>
      <c r="B627">
        <v>1979</v>
      </c>
      <c r="C627" t="s">
        <v>13</v>
      </c>
      <c r="D627">
        <v>2</v>
      </c>
      <c r="E627">
        <v>8</v>
      </c>
      <c r="F627">
        <v>24624.2399999999</v>
      </c>
      <c r="G627">
        <v>180</v>
      </c>
      <c r="H627">
        <v>0</v>
      </c>
      <c r="I627">
        <v>26394</v>
      </c>
      <c r="J627">
        <v>380</v>
      </c>
      <c r="K627">
        <f t="shared" si="9"/>
        <v>26774</v>
      </c>
    </row>
    <row r="628" spans="1:11" x14ac:dyDescent="0.2">
      <c r="A628" t="s">
        <v>80</v>
      </c>
      <c r="B628">
        <v>1979</v>
      </c>
      <c r="C628" t="s">
        <v>13</v>
      </c>
      <c r="D628">
        <v>3</v>
      </c>
      <c r="E628">
        <v>2</v>
      </c>
      <c r="F628">
        <v>952.5</v>
      </c>
      <c r="G628">
        <v>1444.75</v>
      </c>
      <c r="H628">
        <v>0</v>
      </c>
      <c r="I628">
        <v>1153</v>
      </c>
      <c r="J628">
        <v>1645</v>
      </c>
      <c r="K628">
        <f t="shared" si="9"/>
        <v>2798</v>
      </c>
    </row>
    <row r="629" spans="1:11" x14ac:dyDescent="0.2">
      <c r="A629" t="s">
        <v>80</v>
      </c>
      <c r="B629">
        <v>1979</v>
      </c>
      <c r="C629" t="s">
        <v>13</v>
      </c>
      <c r="D629">
        <v>4</v>
      </c>
      <c r="E629">
        <v>15</v>
      </c>
      <c r="F629">
        <v>28300.7399999999</v>
      </c>
      <c r="G629">
        <v>30870.43</v>
      </c>
      <c r="H629">
        <v>0</v>
      </c>
      <c r="I629">
        <v>43879</v>
      </c>
      <c r="J629">
        <v>53665</v>
      </c>
      <c r="K629">
        <f t="shared" si="9"/>
        <v>97544</v>
      </c>
    </row>
    <row r="630" spans="1:11" x14ac:dyDescent="0.2">
      <c r="A630" t="s">
        <v>80</v>
      </c>
      <c r="B630">
        <v>1980</v>
      </c>
      <c r="C630" t="s">
        <v>13</v>
      </c>
      <c r="D630">
        <v>1</v>
      </c>
      <c r="E630">
        <v>13956</v>
      </c>
      <c r="F630">
        <v>59256827.509999998</v>
      </c>
      <c r="G630">
        <v>23356423.390000001</v>
      </c>
      <c r="H630">
        <v>0</v>
      </c>
      <c r="I630">
        <v>64476065</v>
      </c>
      <c r="J630">
        <v>29361488</v>
      </c>
      <c r="K630">
        <f t="shared" si="9"/>
        <v>93837553</v>
      </c>
    </row>
    <row r="631" spans="1:11" x14ac:dyDescent="0.2">
      <c r="A631" t="s">
        <v>80</v>
      </c>
      <c r="B631">
        <v>1980</v>
      </c>
      <c r="C631" t="s">
        <v>13</v>
      </c>
      <c r="D631">
        <v>2</v>
      </c>
      <c r="E631">
        <v>1739</v>
      </c>
      <c r="F631">
        <v>5378092.6399999997</v>
      </c>
      <c r="G631">
        <v>1300514.6299999999</v>
      </c>
      <c r="H631">
        <v>0</v>
      </c>
      <c r="I631">
        <v>6088582</v>
      </c>
      <c r="J631">
        <v>1608080</v>
      </c>
      <c r="K631">
        <f t="shared" si="9"/>
        <v>7696662</v>
      </c>
    </row>
    <row r="632" spans="1:11" x14ac:dyDescent="0.2">
      <c r="A632" t="s">
        <v>80</v>
      </c>
      <c r="B632">
        <v>1980</v>
      </c>
      <c r="C632" t="s">
        <v>13</v>
      </c>
      <c r="D632">
        <v>3</v>
      </c>
      <c r="E632">
        <v>349</v>
      </c>
      <c r="F632">
        <v>3203517.91</v>
      </c>
      <c r="G632">
        <v>319134.09999999998</v>
      </c>
      <c r="H632">
        <v>0</v>
      </c>
      <c r="I632">
        <v>9573289</v>
      </c>
      <c r="J632">
        <v>379289</v>
      </c>
      <c r="K632">
        <f t="shared" si="9"/>
        <v>9952578</v>
      </c>
    </row>
    <row r="633" spans="1:11" x14ac:dyDescent="0.2">
      <c r="A633" t="s">
        <v>80</v>
      </c>
      <c r="B633">
        <v>1980</v>
      </c>
      <c r="C633" t="s">
        <v>13</v>
      </c>
      <c r="D633">
        <v>4</v>
      </c>
      <c r="E633">
        <v>1179</v>
      </c>
      <c r="F633">
        <v>4424020.17</v>
      </c>
      <c r="G633">
        <v>6091983.6699999999</v>
      </c>
      <c r="H633">
        <v>0</v>
      </c>
      <c r="I633">
        <v>5173535</v>
      </c>
      <c r="J633">
        <v>7258045</v>
      </c>
      <c r="K633">
        <f t="shared" si="9"/>
        <v>12431580</v>
      </c>
    </row>
    <row r="634" spans="1:11" x14ac:dyDescent="0.2">
      <c r="A634" t="s">
        <v>80</v>
      </c>
      <c r="B634">
        <v>1981</v>
      </c>
      <c r="C634" t="s">
        <v>13</v>
      </c>
      <c r="D634">
        <v>1</v>
      </c>
      <c r="E634">
        <v>608</v>
      </c>
      <c r="F634">
        <v>1164649.99</v>
      </c>
      <c r="G634">
        <v>511814.13</v>
      </c>
      <c r="H634">
        <v>0</v>
      </c>
      <c r="I634">
        <v>1292972</v>
      </c>
      <c r="J634">
        <v>656392</v>
      </c>
      <c r="K634">
        <f t="shared" si="9"/>
        <v>1949364</v>
      </c>
    </row>
    <row r="635" spans="1:11" x14ac:dyDescent="0.2">
      <c r="A635" t="s">
        <v>80</v>
      </c>
      <c r="B635">
        <v>1981</v>
      </c>
      <c r="C635" t="s">
        <v>13</v>
      </c>
      <c r="D635">
        <v>2</v>
      </c>
      <c r="E635">
        <v>227</v>
      </c>
      <c r="F635">
        <v>480024.48</v>
      </c>
      <c r="G635">
        <v>216142.75</v>
      </c>
      <c r="H635">
        <v>0</v>
      </c>
      <c r="I635">
        <v>530774</v>
      </c>
      <c r="J635">
        <v>289016</v>
      </c>
      <c r="K635">
        <f t="shared" si="9"/>
        <v>819790</v>
      </c>
    </row>
    <row r="636" spans="1:11" x14ac:dyDescent="0.2">
      <c r="A636" t="s">
        <v>80</v>
      </c>
      <c r="B636">
        <v>1981</v>
      </c>
      <c r="C636" t="s">
        <v>13</v>
      </c>
      <c r="D636">
        <v>3</v>
      </c>
      <c r="E636">
        <v>16</v>
      </c>
      <c r="F636">
        <v>96821.88</v>
      </c>
      <c r="G636">
        <v>5568.07</v>
      </c>
      <c r="H636">
        <v>0</v>
      </c>
      <c r="I636">
        <v>101864</v>
      </c>
      <c r="J636">
        <v>8088</v>
      </c>
      <c r="K636">
        <f t="shared" si="9"/>
        <v>109952</v>
      </c>
    </row>
    <row r="637" spans="1:11" x14ac:dyDescent="0.2">
      <c r="A637" t="s">
        <v>80</v>
      </c>
      <c r="B637">
        <v>1981</v>
      </c>
      <c r="C637" t="s">
        <v>13</v>
      </c>
      <c r="D637">
        <v>4</v>
      </c>
      <c r="E637">
        <v>121</v>
      </c>
      <c r="F637">
        <v>423894.69</v>
      </c>
      <c r="G637">
        <v>380474.43</v>
      </c>
      <c r="H637">
        <v>0</v>
      </c>
      <c r="I637">
        <v>452337</v>
      </c>
      <c r="J637">
        <v>421631</v>
      </c>
      <c r="K637">
        <f t="shared" si="9"/>
        <v>873968</v>
      </c>
    </row>
    <row r="638" spans="1:11" x14ac:dyDescent="0.2">
      <c r="A638" t="s">
        <v>80</v>
      </c>
      <c r="B638">
        <v>1982</v>
      </c>
      <c r="C638" t="s">
        <v>13</v>
      </c>
      <c r="D638">
        <v>1</v>
      </c>
      <c r="E638">
        <v>4841</v>
      </c>
      <c r="F638">
        <v>19129971.530000001</v>
      </c>
      <c r="G638">
        <v>8155485.6900000004</v>
      </c>
      <c r="H638">
        <v>0</v>
      </c>
      <c r="I638">
        <v>21658920</v>
      </c>
      <c r="J638">
        <v>11098240</v>
      </c>
      <c r="K638">
        <f t="shared" si="9"/>
        <v>32757160</v>
      </c>
    </row>
    <row r="639" spans="1:11" x14ac:dyDescent="0.2">
      <c r="A639" t="s">
        <v>80</v>
      </c>
      <c r="B639">
        <v>1982</v>
      </c>
      <c r="C639" t="s">
        <v>13</v>
      </c>
      <c r="D639">
        <v>2</v>
      </c>
      <c r="E639">
        <v>439</v>
      </c>
      <c r="F639">
        <v>1176962.55</v>
      </c>
      <c r="G639">
        <v>205477.88</v>
      </c>
      <c r="H639">
        <v>0</v>
      </c>
      <c r="I639">
        <v>1377649</v>
      </c>
      <c r="J639">
        <v>276695</v>
      </c>
      <c r="K639">
        <f t="shared" si="9"/>
        <v>1654344</v>
      </c>
    </row>
    <row r="640" spans="1:11" x14ac:dyDescent="0.2">
      <c r="A640" t="s">
        <v>80</v>
      </c>
      <c r="B640">
        <v>1982</v>
      </c>
      <c r="C640" t="s">
        <v>13</v>
      </c>
      <c r="D640">
        <v>3</v>
      </c>
      <c r="E640">
        <v>101</v>
      </c>
      <c r="F640">
        <v>559390.14</v>
      </c>
      <c r="G640">
        <v>118123.85</v>
      </c>
      <c r="H640">
        <v>0</v>
      </c>
      <c r="I640">
        <v>675286</v>
      </c>
      <c r="J640">
        <v>193515</v>
      </c>
      <c r="K640">
        <f t="shared" si="9"/>
        <v>868801</v>
      </c>
    </row>
    <row r="641" spans="1:11" x14ac:dyDescent="0.2">
      <c r="A641" t="s">
        <v>80</v>
      </c>
      <c r="B641">
        <v>1982</v>
      </c>
      <c r="C641" t="s">
        <v>13</v>
      </c>
      <c r="D641">
        <v>4</v>
      </c>
      <c r="E641">
        <v>435</v>
      </c>
      <c r="F641">
        <v>1381925.63</v>
      </c>
      <c r="G641">
        <v>2283458.4</v>
      </c>
      <c r="H641">
        <v>0</v>
      </c>
      <c r="I641">
        <v>1612138</v>
      </c>
      <c r="J641">
        <v>2604000</v>
      </c>
      <c r="K641">
        <f t="shared" si="9"/>
        <v>4216138</v>
      </c>
    </row>
    <row r="642" spans="1:11" x14ac:dyDescent="0.2">
      <c r="A642" t="s">
        <v>80</v>
      </c>
      <c r="B642">
        <v>1983</v>
      </c>
      <c r="C642" t="s">
        <v>13</v>
      </c>
      <c r="D642">
        <v>1</v>
      </c>
      <c r="E642">
        <v>11576</v>
      </c>
      <c r="F642">
        <v>65812689.57</v>
      </c>
      <c r="G642">
        <v>21531982.32</v>
      </c>
      <c r="H642">
        <v>0</v>
      </c>
      <c r="I642">
        <v>81033999</v>
      </c>
      <c r="J642">
        <v>31250590</v>
      </c>
      <c r="K642">
        <f t="shared" si="9"/>
        <v>112284589</v>
      </c>
    </row>
    <row r="643" spans="1:11" x14ac:dyDescent="0.2">
      <c r="A643" t="s">
        <v>80</v>
      </c>
      <c r="B643">
        <v>1983</v>
      </c>
      <c r="C643" t="s">
        <v>13</v>
      </c>
      <c r="D643">
        <v>2</v>
      </c>
      <c r="E643">
        <v>1497</v>
      </c>
      <c r="F643">
        <v>5081174.47</v>
      </c>
      <c r="G643">
        <v>1396780.28</v>
      </c>
      <c r="H643">
        <v>0</v>
      </c>
      <c r="I643">
        <v>6325455</v>
      </c>
      <c r="J643">
        <v>1992960</v>
      </c>
      <c r="K643">
        <f t="shared" ref="K643:K706" si="10">I643+J643</f>
        <v>8318415</v>
      </c>
    </row>
    <row r="644" spans="1:11" x14ac:dyDescent="0.2">
      <c r="A644" t="s">
        <v>80</v>
      </c>
      <c r="B644">
        <v>1983</v>
      </c>
      <c r="C644" t="s">
        <v>13</v>
      </c>
      <c r="D644">
        <v>3</v>
      </c>
      <c r="E644">
        <v>268</v>
      </c>
      <c r="F644">
        <v>1202958.93</v>
      </c>
      <c r="G644">
        <v>197923.04</v>
      </c>
      <c r="H644">
        <v>0</v>
      </c>
      <c r="I644">
        <v>1781263</v>
      </c>
      <c r="J644">
        <v>272034</v>
      </c>
      <c r="K644">
        <f t="shared" si="10"/>
        <v>2053297</v>
      </c>
    </row>
    <row r="645" spans="1:11" x14ac:dyDescent="0.2">
      <c r="A645" t="s">
        <v>80</v>
      </c>
      <c r="B645">
        <v>1983</v>
      </c>
      <c r="C645" t="s">
        <v>13</v>
      </c>
      <c r="D645">
        <v>4</v>
      </c>
      <c r="E645">
        <v>1007</v>
      </c>
      <c r="F645">
        <v>4283325.45</v>
      </c>
      <c r="G645">
        <v>5888033.9699999997</v>
      </c>
      <c r="H645">
        <v>0</v>
      </c>
      <c r="I645">
        <v>5711697</v>
      </c>
      <c r="J645">
        <v>8442112</v>
      </c>
      <c r="K645">
        <f t="shared" si="10"/>
        <v>14153809</v>
      </c>
    </row>
    <row r="646" spans="1:11" x14ac:dyDescent="0.2">
      <c r="A646" t="s">
        <v>80</v>
      </c>
      <c r="B646">
        <v>1984</v>
      </c>
      <c r="C646" t="s">
        <v>13</v>
      </c>
      <c r="D646">
        <v>1</v>
      </c>
      <c r="E646">
        <v>549</v>
      </c>
      <c r="F646">
        <v>3685788.06</v>
      </c>
      <c r="G646">
        <v>1126734.0900000001</v>
      </c>
      <c r="H646">
        <v>0</v>
      </c>
      <c r="I646">
        <v>4640433</v>
      </c>
      <c r="J646">
        <v>1601461</v>
      </c>
      <c r="K646">
        <f t="shared" si="10"/>
        <v>6241894</v>
      </c>
    </row>
    <row r="647" spans="1:11" x14ac:dyDescent="0.2">
      <c r="A647" t="s">
        <v>80</v>
      </c>
      <c r="B647">
        <v>1984</v>
      </c>
      <c r="C647" t="s">
        <v>13</v>
      </c>
      <c r="D647">
        <v>2</v>
      </c>
      <c r="E647">
        <v>7</v>
      </c>
      <c r="F647">
        <v>69698.61</v>
      </c>
      <c r="G647">
        <v>7411.05</v>
      </c>
      <c r="H647">
        <v>0</v>
      </c>
      <c r="I647">
        <v>80000</v>
      </c>
      <c r="J647">
        <v>10084</v>
      </c>
      <c r="K647">
        <f t="shared" si="10"/>
        <v>90084</v>
      </c>
    </row>
    <row r="648" spans="1:11" x14ac:dyDescent="0.2">
      <c r="A648" t="s">
        <v>80</v>
      </c>
      <c r="B648">
        <v>1984</v>
      </c>
      <c r="C648" t="s">
        <v>13</v>
      </c>
      <c r="D648">
        <v>3</v>
      </c>
      <c r="E648">
        <v>9</v>
      </c>
      <c r="F648">
        <v>489051.23</v>
      </c>
      <c r="G648">
        <v>66631.64</v>
      </c>
      <c r="H648">
        <v>0</v>
      </c>
      <c r="I648">
        <v>673307</v>
      </c>
      <c r="J648">
        <v>77132</v>
      </c>
      <c r="K648">
        <f t="shared" si="10"/>
        <v>750439</v>
      </c>
    </row>
    <row r="649" spans="1:11" x14ac:dyDescent="0.2">
      <c r="A649" t="s">
        <v>80</v>
      </c>
      <c r="B649">
        <v>1984</v>
      </c>
      <c r="C649" t="s">
        <v>13</v>
      </c>
      <c r="D649">
        <v>4</v>
      </c>
      <c r="E649">
        <v>50</v>
      </c>
      <c r="F649">
        <v>228571.48</v>
      </c>
      <c r="G649">
        <v>127886</v>
      </c>
      <c r="H649">
        <v>0</v>
      </c>
      <c r="I649">
        <v>368117</v>
      </c>
      <c r="J649">
        <v>182146</v>
      </c>
      <c r="K649">
        <f t="shared" si="10"/>
        <v>550263</v>
      </c>
    </row>
    <row r="650" spans="1:11" x14ac:dyDescent="0.2">
      <c r="A650" t="s">
        <v>80</v>
      </c>
      <c r="B650">
        <v>1985</v>
      </c>
      <c r="C650" t="s">
        <v>13</v>
      </c>
      <c r="D650">
        <v>1</v>
      </c>
      <c r="E650">
        <v>162</v>
      </c>
      <c r="F650">
        <v>249913.73</v>
      </c>
      <c r="G650">
        <v>56495.22</v>
      </c>
      <c r="H650">
        <v>0</v>
      </c>
      <c r="I650">
        <v>340779</v>
      </c>
      <c r="J650">
        <v>89360</v>
      </c>
      <c r="K650">
        <f t="shared" si="10"/>
        <v>430139</v>
      </c>
    </row>
    <row r="651" spans="1:11" x14ac:dyDescent="0.2">
      <c r="A651" t="s">
        <v>80</v>
      </c>
      <c r="B651">
        <v>1985</v>
      </c>
      <c r="C651" t="s">
        <v>13</v>
      </c>
      <c r="D651">
        <v>2</v>
      </c>
      <c r="E651">
        <v>8</v>
      </c>
      <c r="F651">
        <v>1707.5</v>
      </c>
      <c r="G651">
        <v>5065.17</v>
      </c>
      <c r="H651">
        <v>0</v>
      </c>
      <c r="I651">
        <v>2728</v>
      </c>
      <c r="J651">
        <v>6067</v>
      </c>
      <c r="K651">
        <f t="shared" si="10"/>
        <v>8795</v>
      </c>
    </row>
    <row r="652" spans="1:11" x14ac:dyDescent="0.2">
      <c r="A652" t="s">
        <v>80</v>
      </c>
      <c r="B652">
        <v>1985</v>
      </c>
      <c r="C652" t="s">
        <v>13</v>
      </c>
      <c r="D652">
        <v>3</v>
      </c>
      <c r="E652">
        <v>5</v>
      </c>
      <c r="F652">
        <v>4050.38</v>
      </c>
      <c r="G652">
        <v>50.5</v>
      </c>
      <c r="H652">
        <v>0</v>
      </c>
      <c r="I652">
        <v>5737</v>
      </c>
      <c r="J652">
        <v>601</v>
      </c>
      <c r="K652">
        <f t="shared" si="10"/>
        <v>6338</v>
      </c>
    </row>
    <row r="653" spans="1:11" x14ac:dyDescent="0.2">
      <c r="A653" t="s">
        <v>80</v>
      </c>
      <c r="B653">
        <v>1985</v>
      </c>
      <c r="C653" t="s">
        <v>13</v>
      </c>
      <c r="D653">
        <v>4</v>
      </c>
      <c r="E653">
        <v>24</v>
      </c>
      <c r="F653">
        <v>29351.53</v>
      </c>
      <c r="G653">
        <v>11122.83</v>
      </c>
      <c r="H653">
        <v>0</v>
      </c>
      <c r="I653">
        <v>43090</v>
      </c>
      <c r="J653">
        <v>16622</v>
      </c>
      <c r="K653">
        <f t="shared" si="10"/>
        <v>59712</v>
      </c>
    </row>
    <row r="654" spans="1:11" x14ac:dyDescent="0.2">
      <c r="A654" t="s">
        <v>80</v>
      </c>
      <c r="B654">
        <v>1985</v>
      </c>
      <c r="C654" t="s">
        <v>81</v>
      </c>
      <c r="D654">
        <v>1</v>
      </c>
      <c r="E654">
        <v>344</v>
      </c>
      <c r="F654">
        <v>1360649.57</v>
      </c>
      <c r="G654">
        <v>497499.13</v>
      </c>
      <c r="H654">
        <v>0</v>
      </c>
      <c r="I654">
        <v>1805462</v>
      </c>
      <c r="J654">
        <v>725943</v>
      </c>
      <c r="K654">
        <f t="shared" si="10"/>
        <v>2531405</v>
      </c>
    </row>
    <row r="655" spans="1:11" x14ac:dyDescent="0.2">
      <c r="A655" t="s">
        <v>80</v>
      </c>
      <c r="B655">
        <v>1985</v>
      </c>
      <c r="C655" t="s">
        <v>81</v>
      </c>
      <c r="D655">
        <v>2</v>
      </c>
      <c r="E655">
        <v>6</v>
      </c>
      <c r="F655">
        <v>4431.95</v>
      </c>
      <c r="G655">
        <v>1087.49</v>
      </c>
      <c r="H655">
        <v>0</v>
      </c>
      <c r="I655">
        <v>6462</v>
      </c>
      <c r="J655">
        <v>2930</v>
      </c>
      <c r="K655">
        <f t="shared" si="10"/>
        <v>9392</v>
      </c>
    </row>
    <row r="656" spans="1:11" x14ac:dyDescent="0.2">
      <c r="A656" t="s">
        <v>80</v>
      </c>
      <c r="B656">
        <v>1985</v>
      </c>
      <c r="C656" t="s">
        <v>81</v>
      </c>
      <c r="D656">
        <v>3</v>
      </c>
      <c r="E656">
        <v>7</v>
      </c>
      <c r="F656">
        <v>41767.769999999997</v>
      </c>
      <c r="G656">
        <v>3303.38</v>
      </c>
      <c r="H656">
        <v>0</v>
      </c>
      <c r="I656">
        <v>49618</v>
      </c>
      <c r="J656">
        <v>5343</v>
      </c>
      <c r="K656">
        <f t="shared" si="10"/>
        <v>54961</v>
      </c>
    </row>
    <row r="657" spans="1:11" x14ac:dyDescent="0.2">
      <c r="A657" t="s">
        <v>80</v>
      </c>
      <c r="B657">
        <v>1985</v>
      </c>
      <c r="C657" t="s">
        <v>81</v>
      </c>
      <c r="D657">
        <v>4</v>
      </c>
      <c r="E657">
        <v>46</v>
      </c>
      <c r="F657">
        <v>191214.3</v>
      </c>
      <c r="G657">
        <v>233551.8</v>
      </c>
      <c r="H657">
        <v>0</v>
      </c>
      <c r="I657">
        <v>229236</v>
      </c>
      <c r="J657">
        <v>380778</v>
      </c>
      <c r="K657">
        <f t="shared" si="10"/>
        <v>610014</v>
      </c>
    </row>
    <row r="658" spans="1:11" x14ac:dyDescent="0.2">
      <c r="A658" t="s">
        <v>80</v>
      </c>
      <c r="B658">
        <v>1985</v>
      </c>
      <c r="C658" t="s">
        <v>82</v>
      </c>
      <c r="D658">
        <v>1</v>
      </c>
      <c r="E658">
        <v>6079</v>
      </c>
      <c r="F658">
        <v>56686263.759999998</v>
      </c>
      <c r="G658">
        <v>20916646.640000001</v>
      </c>
      <c r="H658">
        <v>0</v>
      </c>
      <c r="I658">
        <v>66179313</v>
      </c>
      <c r="J658">
        <v>37631881</v>
      </c>
      <c r="K658">
        <f t="shared" si="10"/>
        <v>103811194</v>
      </c>
    </row>
    <row r="659" spans="1:11" x14ac:dyDescent="0.2">
      <c r="A659" t="s">
        <v>80</v>
      </c>
      <c r="B659">
        <v>1985</v>
      </c>
      <c r="C659" t="s">
        <v>82</v>
      </c>
      <c r="D659">
        <v>2</v>
      </c>
      <c r="E659">
        <v>151</v>
      </c>
      <c r="F659">
        <v>1494985.45</v>
      </c>
      <c r="G659">
        <v>125028.62</v>
      </c>
      <c r="H659">
        <v>0</v>
      </c>
      <c r="I659">
        <v>1988249</v>
      </c>
      <c r="J659">
        <v>202987</v>
      </c>
      <c r="K659">
        <f t="shared" si="10"/>
        <v>2191236</v>
      </c>
    </row>
    <row r="660" spans="1:11" x14ac:dyDescent="0.2">
      <c r="A660" t="s">
        <v>80</v>
      </c>
      <c r="B660">
        <v>1985</v>
      </c>
      <c r="C660" t="s">
        <v>82</v>
      </c>
      <c r="D660">
        <v>3</v>
      </c>
      <c r="E660">
        <v>61</v>
      </c>
      <c r="F660">
        <v>454416.53</v>
      </c>
      <c r="G660">
        <v>131820.85</v>
      </c>
      <c r="H660">
        <v>0</v>
      </c>
      <c r="I660">
        <v>585144</v>
      </c>
      <c r="J660">
        <v>185578</v>
      </c>
      <c r="K660">
        <f t="shared" si="10"/>
        <v>770722</v>
      </c>
    </row>
    <row r="661" spans="1:11" x14ac:dyDescent="0.2">
      <c r="A661" t="s">
        <v>80</v>
      </c>
      <c r="B661">
        <v>1985</v>
      </c>
      <c r="C661" t="s">
        <v>82</v>
      </c>
      <c r="D661">
        <v>4</v>
      </c>
      <c r="E661">
        <v>436</v>
      </c>
      <c r="F661">
        <v>3985715.44</v>
      </c>
      <c r="G661">
        <v>4506547.95</v>
      </c>
      <c r="H661">
        <v>0</v>
      </c>
      <c r="I661">
        <v>4843224</v>
      </c>
      <c r="J661">
        <v>5735045</v>
      </c>
      <c r="K661">
        <f t="shared" si="10"/>
        <v>10578269</v>
      </c>
    </row>
    <row r="662" spans="1:11" x14ac:dyDescent="0.2">
      <c r="A662" t="s">
        <v>80</v>
      </c>
      <c r="B662">
        <v>1987</v>
      </c>
      <c r="C662" t="s">
        <v>13</v>
      </c>
      <c r="D662">
        <v>1</v>
      </c>
      <c r="E662">
        <v>491</v>
      </c>
      <c r="F662">
        <v>3165075.43</v>
      </c>
      <c r="G662">
        <v>1118423.3400000001</v>
      </c>
      <c r="H662">
        <v>0</v>
      </c>
      <c r="I662">
        <v>4094966</v>
      </c>
      <c r="J662">
        <v>1522942</v>
      </c>
      <c r="K662">
        <f t="shared" si="10"/>
        <v>5617908</v>
      </c>
    </row>
    <row r="663" spans="1:11" x14ac:dyDescent="0.2">
      <c r="A663" t="s">
        <v>80</v>
      </c>
      <c r="B663">
        <v>1987</v>
      </c>
      <c r="C663" t="s">
        <v>13</v>
      </c>
      <c r="D663">
        <v>2</v>
      </c>
      <c r="E663">
        <v>9</v>
      </c>
      <c r="F663">
        <v>80499.009999999995</v>
      </c>
      <c r="G663">
        <v>11800</v>
      </c>
      <c r="H663">
        <v>0</v>
      </c>
      <c r="I663">
        <v>88907</v>
      </c>
      <c r="J663">
        <v>16880</v>
      </c>
      <c r="K663">
        <f t="shared" si="10"/>
        <v>105787</v>
      </c>
    </row>
    <row r="664" spans="1:11" x14ac:dyDescent="0.2">
      <c r="A664" t="s">
        <v>80</v>
      </c>
      <c r="B664">
        <v>1987</v>
      </c>
      <c r="C664" t="s">
        <v>13</v>
      </c>
      <c r="D664">
        <v>3</v>
      </c>
      <c r="E664">
        <v>4</v>
      </c>
      <c r="F664">
        <v>12668.28</v>
      </c>
      <c r="G664">
        <v>3375</v>
      </c>
      <c r="H664">
        <v>0</v>
      </c>
      <c r="I664">
        <v>14669</v>
      </c>
      <c r="J664">
        <v>4485</v>
      </c>
      <c r="K664">
        <f t="shared" si="10"/>
        <v>19154</v>
      </c>
    </row>
    <row r="665" spans="1:11" x14ac:dyDescent="0.2">
      <c r="A665" t="s">
        <v>80</v>
      </c>
      <c r="B665">
        <v>1987</v>
      </c>
      <c r="C665" t="s">
        <v>13</v>
      </c>
      <c r="D665">
        <v>4</v>
      </c>
      <c r="E665">
        <v>41</v>
      </c>
      <c r="F665">
        <v>380173.82</v>
      </c>
      <c r="G665">
        <v>157830.26999999999</v>
      </c>
      <c r="H665">
        <v>0</v>
      </c>
      <c r="I665">
        <v>432510</v>
      </c>
      <c r="J665">
        <v>207042</v>
      </c>
      <c r="K665">
        <f t="shared" si="10"/>
        <v>639552</v>
      </c>
    </row>
    <row r="666" spans="1:11" x14ac:dyDescent="0.2">
      <c r="A666" t="s">
        <v>80</v>
      </c>
      <c r="B666">
        <v>1988</v>
      </c>
      <c r="C666" t="s">
        <v>13</v>
      </c>
      <c r="D666">
        <v>1</v>
      </c>
      <c r="E666">
        <v>2981</v>
      </c>
      <c r="F666">
        <v>8996682.6199999992</v>
      </c>
      <c r="G666">
        <v>4711840.5999999996</v>
      </c>
      <c r="H666">
        <v>0</v>
      </c>
      <c r="I666">
        <v>11775598</v>
      </c>
      <c r="J666">
        <v>9391743</v>
      </c>
      <c r="K666">
        <f t="shared" si="10"/>
        <v>21167341</v>
      </c>
    </row>
    <row r="667" spans="1:11" x14ac:dyDescent="0.2">
      <c r="A667" t="s">
        <v>80</v>
      </c>
      <c r="B667">
        <v>1988</v>
      </c>
      <c r="C667" t="s">
        <v>13</v>
      </c>
      <c r="D667">
        <v>2</v>
      </c>
      <c r="E667">
        <v>376</v>
      </c>
      <c r="F667">
        <v>897116.79</v>
      </c>
      <c r="G667">
        <v>214224.63</v>
      </c>
      <c r="H667">
        <v>0</v>
      </c>
      <c r="I667">
        <v>1330193</v>
      </c>
      <c r="J667">
        <v>445003</v>
      </c>
      <c r="K667">
        <f t="shared" si="10"/>
        <v>1775196</v>
      </c>
    </row>
    <row r="668" spans="1:11" x14ac:dyDescent="0.2">
      <c r="A668" t="s">
        <v>80</v>
      </c>
      <c r="B668">
        <v>1988</v>
      </c>
      <c r="C668" t="s">
        <v>13</v>
      </c>
      <c r="D668">
        <v>3</v>
      </c>
      <c r="E668">
        <v>45</v>
      </c>
      <c r="F668">
        <v>254580.97</v>
      </c>
      <c r="G668">
        <v>4464.3900000000003</v>
      </c>
      <c r="H668">
        <v>0</v>
      </c>
      <c r="I668">
        <v>280190</v>
      </c>
      <c r="J668">
        <v>9247</v>
      </c>
      <c r="K668">
        <f t="shared" si="10"/>
        <v>289437</v>
      </c>
    </row>
    <row r="669" spans="1:11" x14ac:dyDescent="0.2">
      <c r="A669" t="s">
        <v>80</v>
      </c>
      <c r="B669">
        <v>1988</v>
      </c>
      <c r="C669" t="s">
        <v>13</v>
      </c>
      <c r="D669">
        <v>4</v>
      </c>
      <c r="E669">
        <v>277</v>
      </c>
      <c r="F669">
        <v>752395.89</v>
      </c>
      <c r="G669">
        <v>1275891.6399999999</v>
      </c>
      <c r="H669">
        <v>0</v>
      </c>
      <c r="I669">
        <v>1716435</v>
      </c>
      <c r="J669">
        <v>1419899</v>
      </c>
      <c r="K669">
        <f t="shared" si="10"/>
        <v>3136334</v>
      </c>
    </row>
    <row r="670" spans="1:11" x14ac:dyDescent="0.2">
      <c r="A670" t="s">
        <v>80</v>
      </c>
      <c r="B670">
        <v>1988</v>
      </c>
      <c r="C670" t="s">
        <v>13</v>
      </c>
      <c r="D670">
        <v>6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x14ac:dyDescent="0.2">
      <c r="A671" t="s">
        <v>80</v>
      </c>
      <c r="B671">
        <v>1988</v>
      </c>
      <c r="C671" t="s">
        <v>83</v>
      </c>
      <c r="D671">
        <v>1</v>
      </c>
      <c r="E671">
        <v>93</v>
      </c>
      <c r="F671">
        <v>343026.5</v>
      </c>
      <c r="G671">
        <v>77778.080000000002</v>
      </c>
      <c r="H671">
        <v>0</v>
      </c>
      <c r="I671">
        <v>442604</v>
      </c>
      <c r="J671">
        <v>101654</v>
      </c>
      <c r="K671">
        <f t="shared" si="10"/>
        <v>544258</v>
      </c>
    </row>
    <row r="672" spans="1:11" x14ac:dyDescent="0.2">
      <c r="A672" t="s">
        <v>80</v>
      </c>
      <c r="B672">
        <v>1988</v>
      </c>
      <c r="C672" t="s">
        <v>83</v>
      </c>
      <c r="D672">
        <v>2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10"/>
        <v>0</v>
      </c>
    </row>
    <row r="673" spans="1:11" x14ac:dyDescent="0.2">
      <c r="A673" t="s">
        <v>80</v>
      </c>
      <c r="B673">
        <v>1988</v>
      </c>
      <c r="C673" t="s">
        <v>83</v>
      </c>
      <c r="D673">
        <v>3</v>
      </c>
      <c r="E673">
        <v>1</v>
      </c>
      <c r="F673">
        <v>3539.86</v>
      </c>
      <c r="G673">
        <v>240.28</v>
      </c>
      <c r="H673">
        <v>0</v>
      </c>
      <c r="I673">
        <v>4039</v>
      </c>
      <c r="J673">
        <v>740</v>
      </c>
      <c r="K673">
        <f t="shared" si="10"/>
        <v>4779</v>
      </c>
    </row>
    <row r="674" spans="1:11" x14ac:dyDescent="0.2">
      <c r="A674" t="s">
        <v>80</v>
      </c>
      <c r="B674">
        <v>1988</v>
      </c>
      <c r="C674" t="s">
        <v>83</v>
      </c>
      <c r="D674">
        <v>4</v>
      </c>
      <c r="E674">
        <v>22</v>
      </c>
      <c r="F674">
        <v>97847.18</v>
      </c>
      <c r="G674">
        <v>64903.67</v>
      </c>
      <c r="H674">
        <v>0</v>
      </c>
      <c r="I674">
        <v>106190</v>
      </c>
      <c r="J674">
        <v>71516</v>
      </c>
      <c r="K674">
        <f t="shared" si="10"/>
        <v>177706</v>
      </c>
    </row>
    <row r="675" spans="1:11" x14ac:dyDescent="0.2">
      <c r="A675" t="s">
        <v>80</v>
      </c>
      <c r="B675">
        <v>1989</v>
      </c>
      <c r="C675" t="s">
        <v>13</v>
      </c>
      <c r="D675">
        <v>1</v>
      </c>
      <c r="E675">
        <v>6400</v>
      </c>
      <c r="F675">
        <v>45207041.509999998</v>
      </c>
      <c r="G675">
        <v>16777943.829999998</v>
      </c>
      <c r="H675">
        <v>0</v>
      </c>
      <c r="I675">
        <v>55571753</v>
      </c>
      <c r="J675">
        <v>24068782</v>
      </c>
      <c r="K675">
        <f t="shared" si="10"/>
        <v>79640535</v>
      </c>
    </row>
    <row r="676" spans="1:11" x14ac:dyDescent="0.2">
      <c r="A676" t="s">
        <v>80</v>
      </c>
      <c r="B676">
        <v>1989</v>
      </c>
      <c r="C676" t="s">
        <v>13</v>
      </c>
      <c r="D676">
        <v>2</v>
      </c>
      <c r="E676">
        <v>307</v>
      </c>
      <c r="F676">
        <v>1603037.74</v>
      </c>
      <c r="G676">
        <v>141060.13</v>
      </c>
      <c r="H676">
        <v>0</v>
      </c>
      <c r="I676">
        <v>3533202</v>
      </c>
      <c r="J676">
        <v>200912</v>
      </c>
      <c r="K676">
        <f t="shared" si="10"/>
        <v>3734114</v>
      </c>
    </row>
    <row r="677" spans="1:11" x14ac:dyDescent="0.2">
      <c r="A677" t="s">
        <v>80</v>
      </c>
      <c r="B677">
        <v>1989</v>
      </c>
      <c r="C677" t="s">
        <v>13</v>
      </c>
      <c r="D677">
        <v>3</v>
      </c>
      <c r="E677">
        <v>155</v>
      </c>
      <c r="F677">
        <v>1171447.46</v>
      </c>
      <c r="G677">
        <v>74845.38</v>
      </c>
      <c r="H677">
        <v>0</v>
      </c>
      <c r="I677">
        <v>2146946</v>
      </c>
      <c r="J677">
        <v>237656</v>
      </c>
      <c r="K677">
        <f t="shared" si="10"/>
        <v>2384602</v>
      </c>
    </row>
    <row r="678" spans="1:11" x14ac:dyDescent="0.2">
      <c r="A678" t="s">
        <v>80</v>
      </c>
      <c r="B678">
        <v>1989</v>
      </c>
      <c r="C678" t="s">
        <v>13</v>
      </c>
      <c r="D678">
        <v>4</v>
      </c>
      <c r="E678">
        <v>342</v>
      </c>
      <c r="F678">
        <v>2249730.7000000002</v>
      </c>
      <c r="G678">
        <v>1741662.99</v>
      </c>
      <c r="H678">
        <v>0</v>
      </c>
      <c r="I678">
        <v>2615299</v>
      </c>
      <c r="J678">
        <v>2056143</v>
      </c>
      <c r="K678">
        <f t="shared" si="10"/>
        <v>4671442</v>
      </c>
    </row>
    <row r="679" spans="1:11" x14ac:dyDescent="0.2">
      <c r="A679" t="s">
        <v>80</v>
      </c>
      <c r="B679">
        <v>1990</v>
      </c>
      <c r="C679" t="s">
        <v>13</v>
      </c>
      <c r="D679">
        <v>1</v>
      </c>
      <c r="E679">
        <v>916</v>
      </c>
      <c r="F679">
        <v>9404566.6999999993</v>
      </c>
      <c r="G679">
        <v>1889762.05</v>
      </c>
      <c r="H679">
        <v>0</v>
      </c>
      <c r="I679">
        <v>11060609</v>
      </c>
      <c r="J679">
        <v>2607554</v>
      </c>
      <c r="K679">
        <f t="shared" si="10"/>
        <v>13668163</v>
      </c>
    </row>
    <row r="680" spans="1:11" x14ac:dyDescent="0.2">
      <c r="A680" t="s">
        <v>80</v>
      </c>
      <c r="B680">
        <v>1990</v>
      </c>
      <c r="C680" t="s">
        <v>13</v>
      </c>
      <c r="D680">
        <v>2</v>
      </c>
      <c r="E680">
        <v>15</v>
      </c>
      <c r="F680">
        <v>182281.44</v>
      </c>
      <c r="G680">
        <v>60987.909999999902</v>
      </c>
      <c r="H680">
        <v>0</v>
      </c>
      <c r="I680">
        <v>192623</v>
      </c>
      <c r="J680">
        <v>36267</v>
      </c>
      <c r="K680">
        <f t="shared" si="10"/>
        <v>228890</v>
      </c>
    </row>
    <row r="681" spans="1:11" x14ac:dyDescent="0.2">
      <c r="A681" t="s">
        <v>80</v>
      </c>
      <c r="B681">
        <v>1990</v>
      </c>
      <c r="C681" t="s">
        <v>13</v>
      </c>
      <c r="D681">
        <v>3</v>
      </c>
      <c r="E681">
        <v>6</v>
      </c>
      <c r="F681">
        <v>131481.75</v>
      </c>
      <c r="G681">
        <v>7143.64</v>
      </c>
      <c r="H681">
        <v>0</v>
      </c>
      <c r="I681">
        <v>135485</v>
      </c>
      <c r="J681">
        <v>9642</v>
      </c>
      <c r="K681">
        <f t="shared" si="10"/>
        <v>145127</v>
      </c>
    </row>
    <row r="682" spans="1:11" x14ac:dyDescent="0.2">
      <c r="A682" t="s">
        <v>80</v>
      </c>
      <c r="B682">
        <v>1990</v>
      </c>
      <c r="C682" t="s">
        <v>13</v>
      </c>
      <c r="D682">
        <v>4</v>
      </c>
      <c r="E682">
        <v>45</v>
      </c>
      <c r="F682">
        <v>797256.65</v>
      </c>
      <c r="G682">
        <v>222403.43</v>
      </c>
      <c r="H682">
        <v>0</v>
      </c>
      <c r="I682">
        <v>1226067</v>
      </c>
      <c r="J682">
        <v>275522</v>
      </c>
      <c r="K682">
        <f t="shared" si="10"/>
        <v>1501589</v>
      </c>
    </row>
    <row r="683" spans="1:11" x14ac:dyDescent="0.2">
      <c r="A683" t="s">
        <v>80</v>
      </c>
      <c r="B683">
        <v>1991</v>
      </c>
      <c r="C683" t="s">
        <v>13</v>
      </c>
      <c r="D683">
        <v>1</v>
      </c>
      <c r="E683">
        <v>4792</v>
      </c>
      <c r="F683">
        <v>34292722.390000001</v>
      </c>
      <c r="G683">
        <v>9979805.4000000004</v>
      </c>
      <c r="H683">
        <v>0</v>
      </c>
      <c r="I683">
        <v>40744587</v>
      </c>
      <c r="J683">
        <v>18970853</v>
      </c>
      <c r="K683">
        <f t="shared" si="10"/>
        <v>59715440</v>
      </c>
    </row>
    <row r="684" spans="1:11" x14ac:dyDescent="0.2">
      <c r="A684" t="s">
        <v>80</v>
      </c>
      <c r="B684">
        <v>1991</v>
      </c>
      <c r="C684" t="s">
        <v>13</v>
      </c>
      <c r="D684">
        <v>2</v>
      </c>
      <c r="E684">
        <v>616</v>
      </c>
      <c r="F684">
        <v>3503663.01</v>
      </c>
      <c r="G684">
        <v>598509.25</v>
      </c>
      <c r="H684">
        <v>0</v>
      </c>
      <c r="I684">
        <v>4179982</v>
      </c>
      <c r="J684">
        <v>857629</v>
      </c>
      <c r="K684">
        <f t="shared" si="10"/>
        <v>5037611</v>
      </c>
    </row>
    <row r="685" spans="1:11" x14ac:dyDescent="0.2">
      <c r="A685" t="s">
        <v>80</v>
      </c>
      <c r="B685">
        <v>1991</v>
      </c>
      <c r="C685" t="s">
        <v>13</v>
      </c>
      <c r="D685">
        <v>3</v>
      </c>
      <c r="E685">
        <v>122</v>
      </c>
      <c r="F685">
        <v>2720963.29</v>
      </c>
      <c r="G685">
        <v>287721.94</v>
      </c>
      <c r="H685">
        <v>0</v>
      </c>
      <c r="I685">
        <v>2936574</v>
      </c>
      <c r="J685">
        <v>370966</v>
      </c>
      <c r="K685">
        <f t="shared" si="10"/>
        <v>3307540</v>
      </c>
    </row>
    <row r="686" spans="1:11" x14ac:dyDescent="0.2">
      <c r="A686" t="s">
        <v>80</v>
      </c>
      <c r="B686">
        <v>1991</v>
      </c>
      <c r="C686" t="s">
        <v>13</v>
      </c>
      <c r="D686">
        <v>4</v>
      </c>
      <c r="E686">
        <v>534</v>
      </c>
      <c r="F686">
        <v>3830039.23</v>
      </c>
      <c r="G686">
        <v>3478925.43</v>
      </c>
      <c r="H686">
        <v>0</v>
      </c>
      <c r="I686">
        <v>4704395</v>
      </c>
      <c r="J686">
        <v>4251927</v>
      </c>
      <c r="K686">
        <f t="shared" si="10"/>
        <v>8956322</v>
      </c>
    </row>
    <row r="687" spans="1:11" x14ac:dyDescent="0.2">
      <c r="A687" t="s">
        <v>80</v>
      </c>
      <c r="B687">
        <v>1992</v>
      </c>
      <c r="C687" t="s">
        <v>51</v>
      </c>
      <c r="D687">
        <v>1</v>
      </c>
      <c r="E687">
        <v>2538</v>
      </c>
      <c r="F687">
        <v>16946619.100000001</v>
      </c>
      <c r="G687">
        <v>6788959.5499999998</v>
      </c>
      <c r="H687">
        <v>0</v>
      </c>
      <c r="I687">
        <v>20749799</v>
      </c>
      <c r="J687">
        <v>9713775</v>
      </c>
      <c r="K687">
        <f t="shared" si="10"/>
        <v>30463574</v>
      </c>
    </row>
    <row r="688" spans="1:11" x14ac:dyDescent="0.2">
      <c r="A688" t="s">
        <v>80</v>
      </c>
      <c r="B688">
        <v>1992</v>
      </c>
      <c r="C688" t="s">
        <v>51</v>
      </c>
      <c r="D688">
        <v>2</v>
      </c>
      <c r="E688">
        <v>34</v>
      </c>
      <c r="F688">
        <v>99779.13</v>
      </c>
      <c r="G688">
        <v>29560.67</v>
      </c>
      <c r="H688">
        <v>0</v>
      </c>
      <c r="I688">
        <v>132034</v>
      </c>
      <c r="J688">
        <v>41379</v>
      </c>
      <c r="K688">
        <f t="shared" si="10"/>
        <v>173413</v>
      </c>
    </row>
    <row r="689" spans="1:11" x14ac:dyDescent="0.2">
      <c r="A689" t="s">
        <v>80</v>
      </c>
      <c r="B689">
        <v>1992</v>
      </c>
      <c r="C689" t="s">
        <v>51</v>
      </c>
      <c r="D689">
        <v>3</v>
      </c>
      <c r="E689">
        <v>38</v>
      </c>
      <c r="F689">
        <v>484891.95</v>
      </c>
      <c r="G689">
        <v>82570.03</v>
      </c>
      <c r="H689">
        <v>0</v>
      </c>
      <c r="I689">
        <v>540946</v>
      </c>
      <c r="J689">
        <v>842204</v>
      </c>
      <c r="K689">
        <f t="shared" si="10"/>
        <v>1383150</v>
      </c>
    </row>
    <row r="690" spans="1:11" x14ac:dyDescent="0.2">
      <c r="A690" t="s">
        <v>80</v>
      </c>
      <c r="B690">
        <v>1992</v>
      </c>
      <c r="C690" t="s">
        <v>51</v>
      </c>
      <c r="D690">
        <v>4</v>
      </c>
      <c r="E690">
        <v>224</v>
      </c>
      <c r="F690">
        <v>2609001.65</v>
      </c>
      <c r="G690">
        <v>2109071.69</v>
      </c>
      <c r="H690">
        <v>0</v>
      </c>
      <c r="I690">
        <v>3195720</v>
      </c>
      <c r="J690">
        <v>2737277</v>
      </c>
      <c r="K690">
        <f t="shared" si="10"/>
        <v>5932997</v>
      </c>
    </row>
    <row r="691" spans="1:11" x14ac:dyDescent="0.2">
      <c r="A691" t="s">
        <v>80</v>
      </c>
      <c r="B691">
        <v>1993</v>
      </c>
      <c r="C691" t="s">
        <v>13</v>
      </c>
      <c r="D691">
        <v>1</v>
      </c>
      <c r="E691">
        <v>1446</v>
      </c>
      <c r="F691">
        <v>13443978.48</v>
      </c>
      <c r="G691">
        <v>3810266.2</v>
      </c>
      <c r="H691">
        <v>0</v>
      </c>
      <c r="I691">
        <v>15134397</v>
      </c>
      <c r="J691">
        <v>5692377</v>
      </c>
      <c r="K691">
        <f t="shared" si="10"/>
        <v>20826774</v>
      </c>
    </row>
    <row r="692" spans="1:11" x14ac:dyDescent="0.2">
      <c r="A692" t="s">
        <v>80</v>
      </c>
      <c r="B692">
        <v>1993</v>
      </c>
      <c r="C692" t="s">
        <v>13</v>
      </c>
      <c r="D692">
        <v>2</v>
      </c>
      <c r="E692">
        <v>76</v>
      </c>
      <c r="F692">
        <v>884668.54</v>
      </c>
      <c r="G692">
        <v>25248.16</v>
      </c>
      <c r="H692">
        <v>0</v>
      </c>
      <c r="I692">
        <v>967448</v>
      </c>
      <c r="J692">
        <v>29209</v>
      </c>
      <c r="K692">
        <f t="shared" si="10"/>
        <v>996657</v>
      </c>
    </row>
    <row r="693" spans="1:11" x14ac:dyDescent="0.2">
      <c r="A693" t="s">
        <v>80</v>
      </c>
      <c r="B693">
        <v>1993</v>
      </c>
      <c r="C693" t="s">
        <v>13</v>
      </c>
      <c r="D693">
        <v>3</v>
      </c>
      <c r="E693">
        <v>40</v>
      </c>
      <c r="F693">
        <v>327397.37</v>
      </c>
      <c r="G693">
        <v>18474.060000000001</v>
      </c>
      <c r="H693">
        <v>0</v>
      </c>
      <c r="I693">
        <v>389678</v>
      </c>
      <c r="J693">
        <v>20475</v>
      </c>
      <c r="K693">
        <f t="shared" si="10"/>
        <v>410153</v>
      </c>
    </row>
    <row r="694" spans="1:11" x14ac:dyDescent="0.2">
      <c r="A694" t="s">
        <v>80</v>
      </c>
      <c r="B694">
        <v>1993</v>
      </c>
      <c r="C694" t="s">
        <v>13</v>
      </c>
      <c r="D694">
        <v>4</v>
      </c>
      <c r="E694">
        <v>78</v>
      </c>
      <c r="F694">
        <v>805414.44</v>
      </c>
      <c r="G694">
        <v>373609.99</v>
      </c>
      <c r="H694">
        <v>0</v>
      </c>
      <c r="I694">
        <v>986471</v>
      </c>
      <c r="J694">
        <v>538782</v>
      </c>
      <c r="K694">
        <f t="shared" si="10"/>
        <v>1525253</v>
      </c>
    </row>
    <row r="695" spans="1:11" x14ac:dyDescent="0.2">
      <c r="A695" t="s">
        <v>80</v>
      </c>
      <c r="B695">
        <v>1993</v>
      </c>
      <c r="C695" t="s">
        <v>13</v>
      </c>
      <c r="D695">
        <v>6</v>
      </c>
      <c r="E695">
        <v>1</v>
      </c>
      <c r="F695">
        <v>17143.48</v>
      </c>
      <c r="G695">
        <v>0</v>
      </c>
      <c r="H695">
        <v>0</v>
      </c>
      <c r="I695">
        <v>17644</v>
      </c>
      <c r="J695">
        <v>0</v>
      </c>
      <c r="K695">
        <f t="shared" si="10"/>
        <v>17644</v>
      </c>
    </row>
    <row r="696" spans="1:11" x14ac:dyDescent="0.2">
      <c r="A696" t="s">
        <v>80</v>
      </c>
      <c r="B696">
        <v>1994</v>
      </c>
      <c r="C696" t="s">
        <v>13</v>
      </c>
      <c r="D696">
        <v>1</v>
      </c>
      <c r="E696">
        <v>369</v>
      </c>
      <c r="F696">
        <v>1088559.3</v>
      </c>
      <c r="G696">
        <v>382464.73</v>
      </c>
      <c r="H696">
        <v>0</v>
      </c>
      <c r="I696">
        <v>1343360</v>
      </c>
      <c r="J696">
        <v>527415</v>
      </c>
      <c r="K696">
        <f t="shared" si="10"/>
        <v>1870775</v>
      </c>
    </row>
    <row r="697" spans="1:11" x14ac:dyDescent="0.2">
      <c r="A697" t="s">
        <v>80</v>
      </c>
      <c r="B697">
        <v>1994</v>
      </c>
      <c r="C697" t="s">
        <v>13</v>
      </c>
      <c r="D697">
        <v>2</v>
      </c>
      <c r="E697">
        <v>157</v>
      </c>
      <c r="F697">
        <v>770842.35</v>
      </c>
      <c r="G697">
        <v>186352.04</v>
      </c>
      <c r="H697">
        <v>0</v>
      </c>
      <c r="I697">
        <v>988192</v>
      </c>
      <c r="J697">
        <v>256605</v>
      </c>
      <c r="K697">
        <f t="shared" si="10"/>
        <v>1244797</v>
      </c>
    </row>
    <row r="698" spans="1:11" x14ac:dyDescent="0.2">
      <c r="A698" t="s">
        <v>80</v>
      </c>
      <c r="B698">
        <v>1994</v>
      </c>
      <c r="C698" t="s">
        <v>13</v>
      </c>
      <c r="D698">
        <v>3</v>
      </c>
      <c r="E698">
        <v>27</v>
      </c>
      <c r="F698">
        <v>204631.19</v>
      </c>
      <c r="G698">
        <v>62691.98</v>
      </c>
      <c r="H698">
        <v>0</v>
      </c>
      <c r="I698">
        <v>229876</v>
      </c>
      <c r="J698">
        <v>73392</v>
      </c>
      <c r="K698">
        <f t="shared" si="10"/>
        <v>303268</v>
      </c>
    </row>
    <row r="699" spans="1:11" x14ac:dyDescent="0.2">
      <c r="A699" t="s">
        <v>80</v>
      </c>
      <c r="B699">
        <v>1994</v>
      </c>
      <c r="C699" t="s">
        <v>13</v>
      </c>
      <c r="D699">
        <v>4</v>
      </c>
      <c r="E699">
        <v>96</v>
      </c>
      <c r="F699">
        <v>535822.23</v>
      </c>
      <c r="G699">
        <v>302159.59000000003</v>
      </c>
      <c r="H699">
        <v>0</v>
      </c>
      <c r="I699">
        <v>756236</v>
      </c>
      <c r="J699">
        <v>247575</v>
      </c>
      <c r="K699">
        <f t="shared" si="10"/>
        <v>1003811</v>
      </c>
    </row>
    <row r="700" spans="1:11" x14ac:dyDescent="0.2">
      <c r="A700" t="s">
        <v>80</v>
      </c>
      <c r="B700">
        <v>1995</v>
      </c>
      <c r="C700" t="s">
        <v>13</v>
      </c>
      <c r="D700">
        <v>1</v>
      </c>
      <c r="E700">
        <v>29818</v>
      </c>
      <c r="F700">
        <v>351309073.25999999</v>
      </c>
      <c r="G700">
        <v>125459282.18000001</v>
      </c>
      <c r="H700">
        <v>0</v>
      </c>
      <c r="I700">
        <v>398137432</v>
      </c>
      <c r="J700">
        <v>179681352</v>
      </c>
      <c r="K700">
        <f t="shared" si="10"/>
        <v>577818784</v>
      </c>
    </row>
    <row r="701" spans="1:11" x14ac:dyDescent="0.2">
      <c r="A701" t="s">
        <v>80</v>
      </c>
      <c r="B701">
        <v>1995</v>
      </c>
      <c r="C701" t="s">
        <v>13</v>
      </c>
      <c r="D701">
        <v>2</v>
      </c>
      <c r="E701">
        <v>4208</v>
      </c>
      <c r="F701">
        <v>44190924.869999997</v>
      </c>
      <c r="G701">
        <v>5092296.71</v>
      </c>
      <c r="H701">
        <v>0</v>
      </c>
      <c r="I701">
        <v>54333357</v>
      </c>
      <c r="J701">
        <v>7670913</v>
      </c>
      <c r="K701">
        <f t="shared" si="10"/>
        <v>62004270</v>
      </c>
    </row>
    <row r="702" spans="1:11" x14ac:dyDescent="0.2">
      <c r="A702" t="s">
        <v>80</v>
      </c>
      <c r="B702">
        <v>1995</v>
      </c>
      <c r="C702" t="s">
        <v>13</v>
      </c>
      <c r="D702">
        <v>3</v>
      </c>
      <c r="E702">
        <v>878</v>
      </c>
      <c r="F702">
        <v>16356425.630000001</v>
      </c>
      <c r="G702">
        <v>441693.91</v>
      </c>
      <c r="H702">
        <v>0</v>
      </c>
      <c r="I702">
        <v>19568825</v>
      </c>
      <c r="J702">
        <v>671150</v>
      </c>
      <c r="K702">
        <f t="shared" si="10"/>
        <v>20239975</v>
      </c>
    </row>
    <row r="703" spans="1:11" x14ac:dyDescent="0.2">
      <c r="A703" t="s">
        <v>80</v>
      </c>
      <c r="B703">
        <v>1995</v>
      </c>
      <c r="C703" t="s">
        <v>13</v>
      </c>
      <c r="D703">
        <v>4</v>
      </c>
      <c r="E703">
        <v>1901</v>
      </c>
      <c r="F703">
        <v>30101870.690000001</v>
      </c>
      <c r="G703">
        <v>21221444.91</v>
      </c>
      <c r="H703">
        <v>0</v>
      </c>
      <c r="I703">
        <v>34589344</v>
      </c>
      <c r="J703">
        <v>25135089</v>
      </c>
      <c r="K703">
        <f t="shared" si="10"/>
        <v>59724433</v>
      </c>
    </row>
    <row r="704" spans="1:11" x14ac:dyDescent="0.2">
      <c r="A704" t="s">
        <v>80</v>
      </c>
      <c r="B704">
        <v>1995</v>
      </c>
      <c r="C704" t="s">
        <v>13</v>
      </c>
      <c r="D704">
        <v>6</v>
      </c>
      <c r="E704">
        <v>15</v>
      </c>
      <c r="F704">
        <v>155457.78</v>
      </c>
      <c r="G704">
        <v>29305.42</v>
      </c>
      <c r="H704">
        <v>0</v>
      </c>
      <c r="I704">
        <v>174086</v>
      </c>
      <c r="J704">
        <v>37295</v>
      </c>
      <c r="K704">
        <f t="shared" si="10"/>
        <v>211381</v>
      </c>
    </row>
    <row r="705" spans="1:11" x14ac:dyDescent="0.2">
      <c r="A705" t="s">
        <v>80</v>
      </c>
      <c r="B705">
        <v>1997</v>
      </c>
      <c r="C705" t="s">
        <v>17</v>
      </c>
      <c r="D705">
        <v>1</v>
      </c>
      <c r="E705">
        <v>232</v>
      </c>
      <c r="F705">
        <v>925864.38</v>
      </c>
      <c r="G705">
        <v>325801.23</v>
      </c>
      <c r="H705">
        <v>0</v>
      </c>
      <c r="I705">
        <v>1361831</v>
      </c>
      <c r="J705">
        <v>1101626</v>
      </c>
      <c r="K705">
        <f t="shared" si="10"/>
        <v>2463457</v>
      </c>
    </row>
    <row r="706" spans="1:11" x14ac:dyDescent="0.2">
      <c r="A706" t="s">
        <v>80</v>
      </c>
      <c r="B706">
        <v>1997</v>
      </c>
      <c r="C706" t="s">
        <v>17</v>
      </c>
      <c r="D706">
        <v>2</v>
      </c>
      <c r="E706">
        <v>5</v>
      </c>
      <c r="F706">
        <v>36279.83</v>
      </c>
      <c r="G706">
        <v>19727.18</v>
      </c>
      <c r="H706">
        <v>0</v>
      </c>
      <c r="I706">
        <v>39041</v>
      </c>
      <c r="J706">
        <v>21978</v>
      </c>
      <c r="K706">
        <f t="shared" si="10"/>
        <v>61019</v>
      </c>
    </row>
    <row r="707" spans="1:11" x14ac:dyDescent="0.2">
      <c r="A707" t="s">
        <v>80</v>
      </c>
      <c r="B707">
        <v>1997</v>
      </c>
      <c r="C707" t="s">
        <v>17</v>
      </c>
      <c r="D707">
        <v>3</v>
      </c>
      <c r="E707">
        <v>4</v>
      </c>
      <c r="F707">
        <v>19792.14</v>
      </c>
      <c r="G707">
        <v>11645.99</v>
      </c>
      <c r="H707">
        <v>0</v>
      </c>
      <c r="I707">
        <v>22790</v>
      </c>
      <c r="J707">
        <v>14644</v>
      </c>
      <c r="K707">
        <f t="shared" ref="K707:K770" si="11">I707+J707</f>
        <v>37434</v>
      </c>
    </row>
    <row r="708" spans="1:11" x14ac:dyDescent="0.2">
      <c r="A708" t="s">
        <v>80</v>
      </c>
      <c r="B708">
        <v>1997</v>
      </c>
      <c r="C708" t="s">
        <v>17</v>
      </c>
      <c r="D708">
        <v>4</v>
      </c>
      <c r="E708">
        <v>36</v>
      </c>
      <c r="F708">
        <v>579834.79</v>
      </c>
      <c r="G708">
        <v>228839.13</v>
      </c>
      <c r="H708">
        <v>0</v>
      </c>
      <c r="I708">
        <v>601586</v>
      </c>
      <c r="J708">
        <v>247473</v>
      </c>
      <c r="K708">
        <f t="shared" si="11"/>
        <v>849059</v>
      </c>
    </row>
    <row r="709" spans="1:11" x14ac:dyDescent="0.2">
      <c r="A709" t="s">
        <v>80</v>
      </c>
      <c r="B709">
        <v>1998</v>
      </c>
      <c r="C709" t="s">
        <v>13</v>
      </c>
      <c r="D709">
        <v>1</v>
      </c>
      <c r="E709">
        <v>5816</v>
      </c>
      <c r="F709">
        <v>28079228.620000001</v>
      </c>
      <c r="G709">
        <v>9410109.9700000007</v>
      </c>
      <c r="H709">
        <v>15000</v>
      </c>
      <c r="I709">
        <v>31966187</v>
      </c>
      <c r="J709">
        <v>11932534</v>
      </c>
      <c r="K709">
        <f t="shared" si="11"/>
        <v>43898721</v>
      </c>
    </row>
    <row r="710" spans="1:11" x14ac:dyDescent="0.2">
      <c r="A710" t="s">
        <v>80</v>
      </c>
      <c r="B710">
        <v>1998</v>
      </c>
      <c r="C710" t="s">
        <v>13</v>
      </c>
      <c r="D710">
        <v>2</v>
      </c>
      <c r="E710">
        <v>1008</v>
      </c>
      <c r="F710">
        <v>6085347.4800000004</v>
      </c>
      <c r="G710">
        <v>1154918.1499999999</v>
      </c>
      <c r="H710">
        <v>0</v>
      </c>
      <c r="I710">
        <v>6763285</v>
      </c>
      <c r="J710">
        <v>1554423</v>
      </c>
      <c r="K710">
        <f t="shared" si="11"/>
        <v>8317708</v>
      </c>
    </row>
    <row r="711" spans="1:11" x14ac:dyDescent="0.2">
      <c r="A711" t="s">
        <v>80</v>
      </c>
      <c r="B711">
        <v>1998</v>
      </c>
      <c r="C711" t="s">
        <v>13</v>
      </c>
      <c r="D711">
        <v>3</v>
      </c>
      <c r="E711">
        <v>95</v>
      </c>
      <c r="F711">
        <v>1029045.44</v>
      </c>
      <c r="G711">
        <v>108386.23</v>
      </c>
      <c r="H711">
        <v>0</v>
      </c>
      <c r="I711">
        <v>1091892</v>
      </c>
      <c r="J711">
        <v>123250</v>
      </c>
      <c r="K711">
        <f t="shared" si="11"/>
        <v>1215142</v>
      </c>
    </row>
    <row r="712" spans="1:11" x14ac:dyDescent="0.2">
      <c r="A712" t="s">
        <v>80</v>
      </c>
      <c r="B712">
        <v>1998</v>
      </c>
      <c r="C712" t="s">
        <v>13</v>
      </c>
      <c r="D712">
        <v>4</v>
      </c>
      <c r="E712">
        <v>704</v>
      </c>
      <c r="F712">
        <v>5903028.5700000003</v>
      </c>
      <c r="G712">
        <v>4939011.75</v>
      </c>
      <c r="H712">
        <v>0</v>
      </c>
      <c r="I712">
        <v>6382653</v>
      </c>
      <c r="J712">
        <v>5464176</v>
      </c>
      <c r="K712">
        <f t="shared" si="11"/>
        <v>11846829</v>
      </c>
    </row>
    <row r="713" spans="1:11" x14ac:dyDescent="0.2">
      <c r="A713" t="s">
        <v>80</v>
      </c>
      <c r="B713">
        <v>1998</v>
      </c>
      <c r="C713" t="s">
        <v>13</v>
      </c>
      <c r="D713">
        <v>6</v>
      </c>
      <c r="E713">
        <v>13</v>
      </c>
      <c r="F713">
        <v>164896.17000000001</v>
      </c>
      <c r="G713">
        <v>18179.91</v>
      </c>
      <c r="H713">
        <v>0</v>
      </c>
      <c r="I713">
        <v>172332</v>
      </c>
      <c r="J713">
        <v>37838</v>
      </c>
      <c r="K713">
        <f t="shared" si="11"/>
        <v>210170</v>
      </c>
    </row>
    <row r="714" spans="1:11" x14ac:dyDescent="0.2">
      <c r="A714" t="s">
        <v>80</v>
      </c>
      <c r="B714">
        <v>1998</v>
      </c>
      <c r="C714" t="s">
        <v>18</v>
      </c>
      <c r="D714">
        <v>1</v>
      </c>
      <c r="E714">
        <v>991</v>
      </c>
      <c r="F714">
        <v>6957552.6799999997</v>
      </c>
      <c r="G714">
        <v>2479720.2999999998</v>
      </c>
      <c r="H714">
        <v>45000</v>
      </c>
      <c r="I714">
        <v>7766374</v>
      </c>
      <c r="J714">
        <v>2995273</v>
      </c>
      <c r="K714">
        <f t="shared" si="11"/>
        <v>10761647</v>
      </c>
    </row>
    <row r="715" spans="1:11" x14ac:dyDescent="0.2">
      <c r="A715" t="s">
        <v>80</v>
      </c>
      <c r="B715">
        <v>1998</v>
      </c>
      <c r="C715" t="s">
        <v>18</v>
      </c>
      <c r="D715">
        <v>2</v>
      </c>
      <c r="E715">
        <v>72</v>
      </c>
      <c r="F715">
        <v>195535.59</v>
      </c>
      <c r="G715">
        <v>38823.14</v>
      </c>
      <c r="H715">
        <v>0</v>
      </c>
      <c r="I715">
        <v>238879</v>
      </c>
      <c r="J715">
        <v>48571</v>
      </c>
      <c r="K715">
        <f t="shared" si="11"/>
        <v>287450</v>
      </c>
    </row>
    <row r="716" spans="1:11" x14ac:dyDescent="0.2">
      <c r="A716" t="s">
        <v>80</v>
      </c>
      <c r="B716">
        <v>1998</v>
      </c>
      <c r="C716" t="s">
        <v>18</v>
      </c>
      <c r="D716">
        <v>3</v>
      </c>
      <c r="E716">
        <v>7</v>
      </c>
      <c r="F716">
        <v>3031.23</v>
      </c>
      <c r="G716">
        <v>1651.27</v>
      </c>
      <c r="H716">
        <v>0</v>
      </c>
      <c r="I716">
        <v>4783</v>
      </c>
      <c r="J716">
        <v>2669</v>
      </c>
      <c r="K716">
        <f t="shared" si="11"/>
        <v>7452</v>
      </c>
    </row>
    <row r="717" spans="1:11" x14ac:dyDescent="0.2">
      <c r="A717" t="s">
        <v>80</v>
      </c>
      <c r="B717">
        <v>1998</v>
      </c>
      <c r="C717" t="s">
        <v>18</v>
      </c>
      <c r="D717">
        <v>4</v>
      </c>
      <c r="E717">
        <v>89</v>
      </c>
      <c r="F717">
        <v>1524983.65</v>
      </c>
      <c r="G717">
        <v>2897846.18</v>
      </c>
      <c r="H717">
        <v>0</v>
      </c>
      <c r="I717">
        <v>1778563</v>
      </c>
      <c r="J717">
        <v>2988601</v>
      </c>
      <c r="K717">
        <f t="shared" si="11"/>
        <v>4767164</v>
      </c>
    </row>
    <row r="718" spans="1:11" x14ac:dyDescent="0.2">
      <c r="A718" t="s">
        <v>80</v>
      </c>
      <c r="B718">
        <v>2001</v>
      </c>
      <c r="C718" t="s">
        <v>60</v>
      </c>
      <c r="D718">
        <v>1</v>
      </c>
      <c r="E718">
        <v>6543</v>
      </c>
      <c r="F718">
        <v>62919392.780000001</v>
      </c>
      <c r="G718">
        <v>16995161.129999999</v>
      </c>
      <c r="H718">
        <v>385281.48</v>
      </c>
      <c r="I718">
        <v>68421681</v>
      </c>
      <c r="J718">
        <v>19521260</v>
      </c>
      <c r="K718">
        <f t="shared" si="11"/>
        <v>87942941</v>
      </c>
    </row>
    <row r="719" spans="1:11" x14ac:dyDescent="0.2">
      <c r="A719" t="s">
        <v>80</v>
      </c>
      <c r="B719">
        <v>2001</v>
      </c>
      <c r="C719" t="s">
        <v>60</v>
      </c>
      <c r="D719">
        <v>2</v>
      </c>
      <c r="E719">
        <v>365</v>
      </c>
      <c r="F719">
        <v>3015724.73</v>
      </c>
      <c r="G719">
        <v>197368.17</v>
      </c>
      <c r="H719">
        <v>0</v>
      </c>
      <c r="I719">
        <v>3464312</v>
      </c>
      <c r="J719">
        <v>274465</v>
      </c>
      <c r="K719">
        <f t="shared" si="11"/>
        <v>3738777</v>
      </c>
    </row>
    <row r="720" spans="1:11" x14ac:dyDescent="0.2">
      <c r="A720" t="s">
        <v>80</v>
      </c>
      <c r="B720">
        <v>2001</v>
      </c>
      <c r="C720" t="s">
        <v>60</v>
      </c>
      <c r="D720">
        <v>3</v>
      </c>
      <c r="E720">
        <v>137</v>
      </c>
      <c r="F720">
        <v>1733144.94</v>
      </c>
      <c r="G720">
        <v>22699.539999999899</v>
      </c>
      <c r="H720">
        <v>0</v>
      </c>
      <c r="I720">
        <v>1978852</v>
      </c>
      <c r="J720">
        <v>29173</v>
      </c>
      <c r="K720">
        <f t="shared" si="11"/>
        <v>2008025</v>
      </c>
    </row>
    <row r="721" spans="1:11" x14ac:dyDescent="0.2">
      <c r="A721" t="s">
        <v>80</v>
      </c>
      <c r="B721">
        <v>2001</v>
      </c>
      <c r="C721" t="s">
        <v>60</v>
      </c>
      <c r="D721">
        <v>4</v>
      </c>
      <c r="E721">
        <v>331</v>
      </c>
      <c r="F721">
        <v>5130081.33</v>
      </c>
      <c r="G721">
        <v>1811030.8</v>
      </c>
      <c r="H721">
        <v>0</v>
      </c>
      <c r="I721">
        <v>5778234</v>
      </c>
      <c r="J721">
        <v>2158757</v>
      </c>
      <c r="K721">
        <f t="shared" si="11"/>
        <v>7936991</v>
      </c>
    </row>
    <row r="722" spans="1:11" x14ac:dyDescent="0.2">
      <c r="A722" t="s">
        <v>80</v>
      </c>
      <c r="B722">
        <v>2001</v>
      </c>
      <c r="C722" t="s">
        <v>60</v>
      </c>
      <c r="D722">
        <v>6</v>
      </c>
      <c r="E722">
        <v>19</v>
      </c>
      <c r="F722">
        <v>376062.9</v>
      </c>
      <c r="G722">
        <v>169587.56</v>
      </c>
      <c r="H722">
        <v>0</v>
      </c>
      <c r="I722">
        <v>388240</v>
      </c>
      <c r="J722">
        <v>176019</v>
      </c>
      <c r="K722">
        <f t="shared" si="11"/>
        <v>564259</v>
      </c>
    </row>
    <row r="723" spans="1:11" x14ac:dyDescent="0.2">
      <c r="A723" t="s">
        <v>80</v>
      </c>
      <c r="B723">
        <v>2002</v>
      </c>
      <c r="C723" t="s">
        <v>84</v>
      </c>
      <c r="D723">
        <v>1</v>
      </c>
      <c r="E723">
        <v>3354</v>
      </c>
      <c r="F723">
        <v>21796947.57</v>
      </c>
      <c r="G723">
        <v>5525328.4699999997</v>
      </c>
      <c r="H723">
        <v>2934267.43</v>
      </c>
      <c r="I723">
        <v>25665431</v>
      </c>
      <c r="J723">
        <v>6753956</v>
      </c>
      <c r="K723">
        <f t="shared" si="11"/>
        <v>32419387</v>
      </c>
    </row>
    <row r="724" spans="1:11" x14ac:dyDescent="0.2">
      <c r="A724" t="s">
        <v>80</v>
      </c>
      <c r="B724">
        <v>2002</v>
      </c>
      <c r="C724" t="s">
        <v>84</v>
      </c>
      <c r="D724">
        <v>2</v>
      </c>
      <c r="E724">
        <v>163</v>
      </c>
      <c r="F724">
        <v>469426.32</v>
      </c>
      <c r="G724">
        <v>46191.67</v>
      </c>
      <c r="H724">
        <v>0</v>
      </c>
      <c r="I724">
        <v>558039</v>
      </c>
      <c r="J724">
        <v>62792</v>
      </c>
      <c r="K724">
        <f t="shared" si="11"/>
        <v>620831</v>
      </c>
    </row>
    <row r="725" spans="1:11" x14ac:dyDescent="0.2">
      <c r="A725" t="s">
        <v>80</v>
      </c>
      <c r="B725">
        <v>2002</v>
      </c>
      <c r="C725" t="s">
        <v>84</v>
      </c>
      <c r="D725">
        <v>3</v>
      </c>
      <c r="E725">
        <v>44</v>
      </c>
      <c r="F725">
        <v>503802.32</v>
      </c>
      <c r="G725">
        <v>37269.26</v>
      </c>
      <c r="H725">
        <v>20000</v>
      </c>
      <c r="I725">
        <v>549903</v>
      </c>
      <c r="J725">
        <v>49303</v>
      </c>
      <c r="K725">
        <f t="shared" si="11"/>
        <v>599206</v>
      </c>
    </row>
    <row r="726" spans="1:11" x14ac:dyDescent="0.2">
      <c r="A726" t="s">
        <v>80</v>
      </c>
      <c r="B726">
        <v>2002</v>
      </c>
      <c r="C726" t="s">
        <v>84</v>
      </c>
      <c r="D726">
        <v>4</v>
      </c>
      <c r="E726">
        <v>236</v>
      </c>
      <c r="F726">
        <v>3419791.57</v>
      </c>
      <c r="G726">
        <v>1980013.82</v>
      </c>
      <c r="H726">
        <v>10000</v>
      </c>
      <c r="I726">
        <v>3787704</v>
      </c>
      <c r="J726">
        <v>2183122</v>
      </c>
      <c r="K726">
        <f t="shared" si="11"/>
        <v>5970826</v>
      </c>
    </row>
    <row r="727" spans="1:11" x14ac:dyDescent="0.2">
      <c r="A727" t="s">
        <v>80</v>
      </c>
      <c r="B727">
        <v>2002</v>
      </c>
      <c r="C727" t="s">
        <v>84</v>
      </c>
      <c r="D727">
        <v>6</v>
      </c>
      <c r="E727">
        <v>9</v>
      </c>
      <c r="F727">
        <v>149305.69</v>
      </c>
      <c r="G727">
        <v>22956.379999999899</v>
      </c>
      <c r="H727">
        <v>0</v>
      </c>
      <c r="I727">
        <v>155693</v>
      </c>
      <c r="J727">
        <v>25109</v>
      </c>
      <c r="K727">
        <f t="shared" si="11"/>
        <v>180802</v>
      </c>
    </row>
    <row r="728" spans="1:11" x14ac:dyDescent="0.2">
      <c r="A728" t="s">
        <v>80</v>
      </c>
      <c r="B728">
        <v>2002</v>
      </c>
      <c r="C728" t="s">
        <v>19</v>
      </c>
      <c r="D728">
        <v>1</v>
      </c>
      <c r="E728">
        <v>6791</v>
      </c>
      <c r="F728">
        <v>53241045.380000003</v>
      </c>
      <c r="G728">
        <v>17935043.460000001</v>
      </c>
      <c r="H728">
        <v>826651.5</v>
      </c>
      <c r="I728">
        <v>58674572</v>
      </c>
      <c r="J728">
        <v>20808367</v>
      </c>
      <c r="K728">
        <f t="shared" si="11"/>
        <v>79482939</v>
      </c>
    </row>
    <row r="729" spans="1:11" x14ac:dyDescent="0.2">
      <c r="A729" t="s">
        <v>80</v>
      </c>
      <c r="B729">
        <v>2002</v>
      </c>
      <c r="C729" t="s">
        <v>19</v>
      </c>
      <c r="D729">
        <v>2</v>
      </c>
      <c r="E729">
        <v>821</v>
      </c>
      <c r="F729">
        <v>5792004.9900000002</v>
      </c>
      <c r="G729">
        <v>476267.88</v>
      </c>
      <c r="H729">
        <v>0</v>
      </c>
      <c r="I729">
        <v>6495275</v>
      </c>
      <c r="J729">
        <v>588448</v>
      </c>
      <c r="K729">
        <f t="shared" si="11"/>
        <v>7083723</v>
      </c>
    </row>
    <row r="730" spans="1:11" x14ac:dyDescent="0.2">
      <c r="A730" t="s">
        <v>80</v>
      </c>
      <c r="B730">
        <v>2002</v>
      </c>
      <c r="C730" t="s">
        <v>19</v>
      </c>
      <c r="D730">
        <v>3</v>
      </c>
      <c r="E730">
        <v>104</v>
      </c>
      <c r="F730">
        <v>1143461.92</v>
      </c>
      <c r="G730">
        <v>220368.32</v>
      </c>
      <c r="H730">
        <v>0</v>
      </c>
      <c r="I730">
        <v>1205020</v>
      </c>
      <c r="J730">
        <v>239280</v>
      </c>
      <c r="K730">
        <f t="shared" si="11"/>
        <v>1444300</v>
      </c>
    </row>
    <row r="731" spans="1:11" x14ac:dyDescent="0.2">
      <c r="A731" t="s">
        <v>80</v>
      </c>
      <c r="B731">
        <v>2002</v>
      </c>
      <c r="C731" t="s">
        <v>19</v>
      </c>
      <c r="D731">
        <v>4</v>
      </c>
      <c r="E731">
        <v>479</v>
      </c>
      <c r="F731">
        <v>6278414.5700000003</v>
      </c>
      <c r="G731">
        <v>4415203.8499999996</v>
      </c>
      <c r="H731">
        <v>30000</v>
      </c>
      <c r="I731">
        <v>6615469</v>
      </c>
      <c r="J731">
        <v>4793058</v>
      </c>
      <c r="K731">
        <f t="shared" si="11"/>
        <v>11408527</v>
      </c>
    </row>
    <row r="732" spans="1:11" x14ac:dyDescent="0.2">
      <c r="A732" t="s">
        <v>80</v>
      </c>
      <c r="B732">
        <v>2002</v>
      </c>
      <c r="C732" t="s">
        <v>19</v>
      </c>
      <c r="D732">
        <v>6</v>
      </c>
      <c r="E732">
        <v>20</v>
      </c>
      <c r="F732">
        <v>154634.74</v>
      </c>
      <c r="G732">
        <v>122326.31</v>
      </c>
      <c r="H732">
        <v>0</v>
      </c>
      <c r="I732">
        <v>168757</v>
      </c>
      <c r="J732">
        <v>130328</v>
      </c>
      <c r="K732">
        <f t="shared" si="11"/>
        <v>299085</v>
      </c>
    </row>
    <row r="733" spans="1:11" x14ac:dyDescent="0.2">
      <c r="A733" t="s">
        <v>80</v>
      </c>
      <c r="B733">
        <v>2004</v>
      </c>
      <c r="C733" t="s">
        <v>20</v>
      </c>
      <c r="D733">
        <v>1</v>
      </c>
      <c r="E733">
        <v>207</v>
      </c>
      <c r="F733">
        <v>1358862.08</v>
      </c>
      <c r="G733">
        <v>391860.44</v>
      </c>
      <c r="H733">
        <v>7110</v>
      </c>
      <c r="I733">
        <v>1462517</v>
      </c>
      <c r="J733">
        <v>459230</v>
      </c>
      <c r="K733">
        <f t="shared" si="11"/>
        <v>1921747</v>
      </c>
    </row>
    <row r="734" spans="1:11" x14ac:dyDescent="0.2">
      <c r="A734" t="s">
        <v>80</v>
      </c>
      <c r="B734">
        <v>2004</v>
      </c>
      <c r="C734" t="s">
        <v>20</v>
      </c>
      <c r="D734">
        <v>2</v>
      </c>
      <c r="E734">
        <v>2</v>
      </c>
      <c r="F734">
        <v>26811.86</v>
      </c>
      <c r="G734">
        <v>26140.06</v>
      </c>
      <c r="H734">
        <v>0</v>
      </c>
      <c r="I734">
        <v>27811</v>
      </c>
      <c r="J734">
        <v>28140</v>
      </c>
      <c r="K734">
        <f t="shared" si="11"/>
        <v>55951</v>
      </c>
    </row>
    <row r="735" spans="1:11" x14ac:dyDescent="0.2">
      <c r="A735" t="s">
        <v>80</v>
      </c>
      <c r="B735">
        <v>2004</v>
      </c>
      <c r="C735" t="s">
        <v>20</v>
      </c>
      <c r="D735">
        <v>3</v>
      </c>
      <c r="E735">
        <v>6</v>
      </c>
      <c r="F735">
        <v>137428.26999999999</v>
      </c>
      <c r="G735">
        <v>16312.13</v>
      </c>
      <c r="H735">
        <v>0</v>
      </c>
      <c r="I735">
        <v>144932</v>
      </c>
      <c r="J735">
        <v>18883</v>
      </c>
      <c r="K735">
        <f t="shared" si="11"/>
        <v>163815</v>
      </c>
    </row>
    <row r="736" spans="1:11" x14ac:dyDescent="0.2">
      <c r="A736" t="s">
        <v>80</v>
      </c>
      <c r="B736">
        <v>2004</v>
      </c>
      <c r="C736" t="s">
        <v>20</v>
      </c>
      <c r="D736">
        <v>4</v>
      </c>
      <c r="E736">
        <v>34</v>
      </c>
      <c r="F736">
        <v>676154.51</v>
      </c>
      <c r="G736">
        <v>405515.02</v>
      </c>
      <c r="H736">
        <v>0</v>
      </c>
      <c r="I736">
        <v>708957</v>
      </c>
      <c r="J736">
        <v>454120</v>
      </c>
      <c r="K736">
        <f t="shared" si="11"/>
        <v>1163077</v>
      </c>
    </row>
    <row r="737" spans="1:11" x14ac:dyDescent="0.2">
      <c r="A737" t="s">
        <v>80</v>
      </c>
      <c r="B737">
        <v>2004</v>
      </c>
      <c r="C737" t="s">
        <v>20</v>
      </c>
      <c r="D737">
        <v>6</v>
      </c>
      <c r="E737">
        <v>2</v>
      </c>
      <c r="F737">
        <v>11678.93</v>
      </c>
      <c r="G737">
        <v>12800</v>
      </c>
      <c r="H737">
        <v>0</v>
      </c>
      <c r="I737">
        <v>13680</v>
      </c>
      <c r="J737">
        <v>13808</v>
      </c>
      <c r="K737">
        <f t="shared" si="11"/>
        <v>27488</v>
      </c>
    </row>
    <row r="738" spans="1:11" x14ac:dyDescent="0.2">
      <c r="A738" t="s">
        <v>80</v>
      </c>
      <c r="B738">
        <v>2005</v>
      </c>
      <c r="C738" t="s">
        <v>21</v>
      </c>
      <c r="D738">
        <v>1</v>
      </c>
      <c r="E738">
        <v>204</v>
      </c>
      <c r="F738">
        <v>859437.65</v>
      </c>
      <c r="G738">
        <v>195458.15</v>
      </c>
      <c r="H738">
        <v>30000</v>
      </c>
      <c r="I738">
        <v>1056755</v>
      </c>
      <c r="J738">
        <v>284851</v>
      </c>
      <c r="K738">
        <f t="shared" si="11"/>
        <v>1341606</v>
      </c>
    </row>
    <row r="739" spans="1:11" x14ac:dyDescent="0.2">
      <c r="A739" t="s">
        <v>80</v>
      </c>
      <c r="B739">
        <v>2005</v>
      </c>
      <c r="C739" t="s">
        <v>21</v>
      </c>
      <c r="D739">
        <v>2</v>
      </c>
      <c r="E739">
        <v>11</v>
      </c>
      <c r="F739">
        <v>17501.96</v>
      </c>
      <c r="G739">
        <v>3977.9399999999901</v>
      </c>
      <c r="H739">
        <v>0</v>
      </c>
      <c r="I739">
        <v>20375</v>
      </c>
      <c r="J739">
        <v>5088</v>
      </c>
      <c r="K739">
        <f t="shared" si="11"/>
        <v>25463</v>
      </c>
    </row>
    <row r="740" spans="1:11" x14ac:dyDescent="0.2">
      <c r="A740" t="s">
        <v>80</v>
      </c>
      <c r="B740">
        <v>2005</v>
      </c>
      <c r="C740" t="s">
        <v>21</v>
      </c>
      <c r="D740">
        <v>4</v>
      </c>
      <c r="E740">
        <v>20</v>
      </c>
      <c r="F740">
        <v>104128.07</v>
      </c>
      <c r="G740">
        <v>33594.36</v>
      </c>
      <c r="H740">
        <v>0</v>
      </c>
      <c r="I740">
        <v>110634</v>
      </c>
      <c r="J740">
        <v>37290</v>
      </c>
      <c r="K740">
        <f t="shared" si="11"/>
        <v>147924</v>
      </c>
    </row>
    <row r="741" spans="1:11" x14ac:dyDescent="0.2">
      <c r="A741" t="s">
        <v>80</v>
      </c>
      <c r="B741">
        <v>2005</v>
      </c>
      <c r="C741" t="s">
        <v>21</v>
      </c>
      <c r="D741">
        <v>6</v>
      </c>
      <c r="E741">
        <v>2</v>
      </c>
      <c r="F741">
        <v>1651.32</v>
      </c>
      <c r="G741">
        <v>0</v>
      </c>
      <c r="H741">
        <v>0</v>
      </c>
      <c r="I741">
        <v>2652</v>
      </c>
      <c r="J741">
        <v>0</v>
      </c>
      <c r="K741">
        <f t="shared" si="11"/>
        <v>2652</v>
      </c>
    </row>
    <row r="742" spans="1:11" x14ac:dyDescent="0.2">
      <c r="A742" t="s">
        <v>80</v>
      </c>
      <c r="B742">
        <v>2005</v>
      </c>
      <c r="C742" t="s">
        <v>23</v>
      </c>
      <c r="D742">
        <v>1</v>
      </c>
      <c r="E742">
        <v>144153</v>
      </c>
      <c r="F742">
        <v>8136026007.7399998</v>
      </c>
      <c r="G742">
        <v>2296553554.3400002</v>
      </c>
      <c r="H742">
        <v>163172994.28</v>
      </c>
      <c r="I742">
        <v>9583925890</v>
      </c>
      <c r="J742">
        <v>3290782755</v>
      </c>
      <c r="K742">
        <f t="shared" si="11"/>
        <v>12874708645</v>
      </c>
    </row>
    <row r="743" spans="1:11" x14ac:dyDescent="0.2">
      <c r="A743" t="s">
        <v>80</v>
      </c>
      <c r="B743">
        <v>2005</v>
      </c>
      <c r="C743" t="s">
        <v>23</v>
      </c>
      <c r="D743">
        <v>2</v>
      </c>
      <c r="E743">
        <v>19548</v>
      </c>
      <c r="F743">
        <v>1236399458.5899999</v>
      </c>
      <c r="G743">
        <v>124926441.08</v>
      </c>
      <c r="H743">
        <v>14135763.289999999</v>
      </c>
      <c r="I743">
        <v>1559900171</v>
      </c>
      <c r="J743">
        <v>181156178</v>
      </c>
      <c r="K743">
        <f t="shared" si="11"/>
        <v>1741056349</v>
      </c>
    </row>
    <row r="744" spans="1:11" x14ac:dyDescent="0.2">
      <c r="A744" t="s">
        <v>80</v>
      </c>
      <c r="B744">
        <v>2005</v>
      </c>
      <c r="C744" t="s">
        <v>23</v>
      </c>
      <c r="D744">
        <v>3</v>
      </c>
      <c r="E744">
        <v>4444</v>
      </c>
      <c r="F744">
        <v>336438369.93000001</v>
      </c>
      <c r="G744">
        <v>15060324.1</v>
      </c>
      <c r="H744">
        <v>3252870.9</v>
      </c>
      <c r="I744">
        <v>442599646</v>
      </c>
      <c r="J744">
        <v>19143476</v>
      </c>
      <c r="K744">
        <f t="shared" si="11"/>
        <v>461743122</v>
      </c>
    </row>
    <row r="745" spans="1:11" x14ac:dyDescent="0.2">
      <c r="A745" t="s">
        <v>80</v>
      </c>
      <c r="B745">
        <v>2005</v>
      </c>
      <c r="C745" t="s">
        <v>23</v>
      </c>
      <c r="D745">
        <v>4</v>
      </c>
      <c r="E745">
        <v>7586</v>
      </c>
      <c r="F745">
        <v>677947951.12</v>
      </c>
      <c r="G745">
        <v>267021901.59999999</v>
      </c>
      <c r="H745">
        <v>3364534.4</v>
      </c>
      <c r="I745">
        <v>925683455</v>
      </c>
      <c r="J745">
        <v>389904899</v>
      </c>
      <c r="K745">
        <f t="shared" si="11"/>
        <v>1315588354</v>
      </c>
    </row>
    <row r="746" spans="1:11" x14ac:dyDescent="0.2">
      <c r="A746" t="s">
        <v>80</v>
      </c>
      <c r="B746">
        <v>2005</v>
      </c>
      <c r="C746" t="s">
        <v>23</v>
      </c>
      <c r="D746">
        <v>6</v>
      </c>
      <c r="E746">
        <v>545</v>
      </c>
      <c r="F746">
        <v>54932143.969999999</v>
      </c>
      <c r="G746">
        <v>17888828.309999999</v>
      </c>
      <c r="H746">
        <v>30000</v>
      </c>
      <c r="I746">
        <v>78750173</v>
      </c>
      <c r="J746">
        <v>21449083</v>
      </c>
      <c r="K746">
        <f t="shared" si="11"/>
        <v>100199256</v>
      </c>
    </row>
    <row r="747" spans="1:11" x14ac:dyDescent="0.2">
      <c r="A747" t="s">
        <v>80</v>
      </c>
      <c r="B747">
        <v>2005</v>
      </c>
      <c r="C747" t="s">
        <v>85</v>
      </c>
      <c r="D747">
        <v>1</v>
      </c>
      <c r="E747">
        <v>9721</v>
      </c>
      <c r="F747">
        <v>257660699.55000001</v>
      </c>
      <c r="G747">
        <v>53517878.219999999</v>
      </c>
      <c r="H747">
        <v>32722326.420000002</v>
      </c>
      <c r="I747">
        <v>306203179</v>
      </c>
      <c r="J747">
        <v>71751834</v>
      </c>
      <c r="K747">
        <f t="shared" si="11"/>
        <v>377955013</v>
      </c>
    </row>
    <row r="748" spans="1:11" x14ac:dyDescent="0.2">
      <c r="A748" t="s">
        <v>80</v>
      </c>
      <c r="B748">
        <v>2005</v>
      </c>
      <c r="C748" t="s">
        <v>85</v>
      </c>
      <c r="D748">
        <v>2</v>
      </c>
      <c r="E748">
        <v>402</v>
      </c>
      <c r="F748">
        <v>7383554.0199999996</v>
      </c>
      <c r="G748">
        <v>569990.27</v>
      </c>
      <c r="H748">
        <v>90000</v>
      </c>
      <c r="I748">
        <v>10526456</v>
      </c>
      <c r="J748">
        <v>830934</v>
      </c>
      <c r="K748">
        <f t="shared" si="11"/>
        <v>11357390</v>
      </c>
    </row>
    <row r="749" spans="1:11" x14ac:dyDescent="0.2">
      <c r="A749" t="s">
        <v>80</v>
      </c>
      <c r="B749">
        <v>2005</v>
      </c>
      <c r="C749" t="s">
        <v>85</v>
      </c>
      <c r="D749">
        <v>3</v>
      </c>
      <c r="E749">
        <v>107</v>
      </c>
      <c r="F749">
        <v>3016094.74</v>
      </c>
      <c r="G749">
        <v>486390.03</v>
      </c>
      <c r="H749">
        <v>234576.41</v>
      </c>
      <c r="I749">
        <v>4258422</v>
      </c>
      <c r="J749">
        <v>558798</v>
      </c>
      <c r="K749">
        <f t="shared" si="11"/>
        <v>4817220</v>
      </c>
    </row>
    <row r="750" spans="1:11" x14ac:dyDescent="0.2">
      <c r="A750" t="s">
        <v>80</v>
      </c>
      <c r="B750">
        <v>2005</v>
      </c>
      <c r="C750" t="s">
        <v>85</v>
      </c>
      <c r="D750">
        <v>4</v>
      </c>
      <c r="E750">
        <v>529</v>
      </c>
      <c r="F750">
        <v>37269671</v>
      </c>
      <c r="G750">
        <v>17639150.670000002</v>
      </c>
      <c r="H750">
        <v>293578.2</v>
      </c>
      <c r="I750">
        <v>49069934</v>
      </c>
      <c r="J750">
        <v>26866213</v>
      </c>
      <c r="K750">
        <f t="shared" si="11"/>
        <v>75936147</v>
      </c>
    </row>
    <row r="751" spans="1:11" x14ac:dyDescent="0.2">
      <c r="A751" t="s">
        <v>80</v>
      </c>
      <c r="B751">
        <v>2005</v>
      </c>
      <c r="C751" t="s">
        <v>85</v>
      </c>
      <c r="D751">
        <v>6</v>
      </c>
      <c r="E751">
        <v>51</v>
      </c>
      <c r="F751">
        <v>3236560.88</v>
      </c>
      <c r="G751">
        <v>1118374.58</v>
      </c>
      <c r="H751">
        <v>0</v>
      </c>
      <c r="I751">
        <v>4118915</v>
      </c>
      <c r="J751">
        <v>1236755</v>
      </c>
      <c r="K751">
        <f t="shared" si="11"/>
        <v>5355670</v>
      </c>
    </row>
    <row r="752" spans="1:11" x14ac:dyDescent="0.2">
      <c r="A752" t="s">
        <v>80</v>
      </c>
      <c r="B752">
        <v>2008</v>
      </c>
      <c r="C752" t="s">
        <v>24</v>
      </c>
      <c r="D752">
        <v>1</v>
      </c>
      <c r="E752">
        <v>5396</v>
      </c>
      <c r="F752">
        <v>54435400.920000002</v>
      </c>
      <c r="G752">
        <v>10057154.16</v>
      </c>
      <c r="H752">
        <v>1181385.17</v>
      </c>
      <c r="I752">
        <v>58954998</v>
      </c>
      <c r="J752">
        <v>12245606</v>
      </c>
      <c r="K752">
        <f t="shared" si="11"/>
        <v>71200604</v>
      </c>
    </row>
    <row r="753" spans="1:11" x14ac:dyDescent="0.2">
      <c r="A753" t="s">
        <v>80</v>
      </c>
      <c r="B753">
        <v>2008</v>
      </c>
      <c r="C753" t="s">
        <v>24</v>
      </c>
      <c r="D753">
        <v>2</v>
      </c>
      <c r="E753">
        <v>246</v>
      </c>
      <c r="F753">
        <v>2457840.5</v>
      </c>
      <c r="G753">
        <v>76742.38</v>
      </c>
      <c r="H753">
        <v>0</v>
      </c>
      <c r="I753">
        <v>2607306</v>
      </c>
      <c r="J753">
        <v>85517</v>
      </c>
      <c r="K753">
        <f t="shared" si="11"/>
        <v>2692823</v>
      </c>
    </row>
    <row r="754" spans="1:11" x14ac:dyDescent="0.2">
      <c r="A754" t="s">
        <v>80</v>
      </c>
      <c r="B754">
        <v>2008</v>
      </c>
      <c r="C754" t="s">
        <v>24</v>
      </c>
      <c r="D754">
        <v>3</v>
      </c>
      <c r="E754">
        <v>93</v>
      </c>
      <c r="F754">
        <v>1998774.24</v>
      </c>
      <c r="G754">
        <v>168590.62</v>
      </c>
      <c r="H754">
        <v>0</v>
      </c>
      <c r="I754">
        <v>2167288</v>
      </c>
      <c r="J754">
        <v>182556</v>
      </c>
      <c r="K754">
        <f t="shared" si="11"/>
        <v>2349844</v>
      </c>
    </row>
    <row r="755" spans="1:11" x14ac:dyDescent="0.2">
      <c r="A755" t="s">
        <v>80</v>
      </c>
      <c r="B755">
        <v>2008</v>
      </c>
      <c r="C755" t="s">
        <v>24</v>
      </c>
      <c r="D755">
        <v>4</v>
      </c>
      <c r="E755">
        <v>423</v>
      </c>
      <c r="F755">
        <v>12704645</v>
      </c>
      <c r="G755">
        <v>7068463.0099999998</v>
      </c>
      <c r="H755">
        <v>60000</v>
      </c>
      <c r="I755">
        <v>13869353</v>
      </c>
      <c r="J755">
        <v>8151004</v>
      </c>
      <c r="K755">
        <f t="shared" si="11"/>
        <v>22020357</v>
      </c>
    </row>
    <row r="756" spans="1:11" x14ac:dyDescent="0.2">
      <c r="A756" t="s">
        <v>80</v>
      </c>
      <c r="B756">
        <v>2008</v>
      </c>
      <c r="C756" t="s">
        <v>24</v>
      </c>
      <c r="D756">
        <v>6</v>
      </c>
      <c r="E756">
        <v>72</v>
      </c>
      <c r="F756">
        <v>3004637.28</v>
      </c>
      <c r="G756">
        <v>1961185.07</v>
      </c>
      <c r="H756">
        <v>0</v>
      </c>
      <c r="I756">
        <v>3250825</v>
      </c>
      <c r="J756">
        <v>2224573</v>
      </c>
      <c r="K756">
        <f t="shared" si="11"/>
        <v>5475398</v>
      </c>
    </row>
    <row r="757" spans="1:11" x14ac:dyDescent="0.2">
      <c r="A757" t="s">
        <v>80</v>
      </c>
      <c r="B757">
        <v>2008</v>
      </c>
      <c r="C757" t="s">
        <v>25</v>
      </c>
      <c r="D757">
        <v>1</v>
      </c>
      <c r="E757">
        <v>7487</v>
      </c>
      <c r="F757">
        <v>189316937.41</v>
      </c>
      <c r="G757">
        <v>56430151.880000003</v>
      </c>
      <c r="H757">
        <v>23581628.760000002</v>
      </c>
      <c r="I757">
        <v>199323849</v>
      </c>
      <c r="J757">
        <v>64340434</v>
      </c>
      <c r="K757">
        <f t="shared" si="11"/>
        <v>263664283</v>
      </c>
    </row>
    <row r="758" spans="1:11" x14ac:dyDescent="0.2">
      <c r="A758" t="s">
        <v>80</v>
      </c>
      <c r="B758">
        <v>2008</v>
      </c>
      <c r="C758" t="s">
        <v>25</v>
      </c>
      <c r="D758">
        <v>2</v>
      </c>
      <c r="E758">
        <v>189</v>
      </c>
      <c r="F758">
        <v>4877681.63</v>
      </c>
      <c r="G758">
        <v>216876.86</v>
      </c>
      <c r="H758">
        <v>120000</v>
      </c>
      <c r="I758">
        <v>5136788</v>
      </c>
      <c r="J758">
        <v>222986</v>
      </c>
      <c r="K758">
        <f t="shared" si="11"/>
        <v>5359774</v>
      </c>
    </row>
    <row r="759" spans="1:11" x14ac:dyDescent="0.2">
      <c r="A759" t="s">
        <v>80</v>
      </c>
      <c r="B759">
        <v>2008</v>
      </c>
      <c r="C759" t="s">
        <v>25</v>
      </c>
      <c r="D759">
        <v>3</v>
      </c>
      <c r="E759">
        <v>85</v>
      </c>
      <c r="F759">
        <v>2370477.16</v>
      </c>
      <c r="G759">
        <v>394529.64</v>
      </c>
      <c r="H759">
        <v>0</v>
      </c>
      <c r="I759">
        <v>2474070</v>
      </c>
      <c r="J759">
        <v>469184</v>
      </c>
      <c r="K759">
        <f t="shared" si="11"/>
        <v>2943254</v>
      </c>
    </row>
    <row r="760" spans="1:11" x14ac:dyDescent="0.2">
      <c r="A760" t="s">
        <v>80</v>
      </c>
      <c r="B760">
        <v>2008</v>
      </c>
      <c r="C760" t="s">
        <v>25</v>
      </c>
      <c r="D760">
        <v>4</v>
      </c>
      <c r="E760">
        <v>751</v>
      </c>
      <c r="F760">
        <v>34700257.18</v>
      </c>
      <c r="G760">
        <v>16644507.41</v>
      </c>
      <c r="H760">
        <v>193900</v>
      </c>
      <c r="I760">
        <v>37670507</v>
      </c>
      <c r="J760">
        <v>19170100</v>
      </c>
      <c r="K760">
        <f t="shared" si="11"/>
        <v>56840607</v>
      </c>
    </row>
    <row r="761" spans="1:11" x14ac:dyDescent="0.2">
      <c r="A761" t="s">
        <v>80</v>
      </c>
      <c r="B761">
        <v>2008</v>
      </c>
      <c r="C761" t="s">
        <v>25</v>
      </c>
      <c r="D761">
        <v>6</v>
      </c>
      <c r="E761">
        <v>106</v>
      </c>
      <c r="F761">
        <v>4240106.0999999996</v>
      </c>
      <c r="G761">
        <v>1819850.52</v>
      </c>
      <c r="H761">
        <v>0</v>
      </c>
      <c r="I761">
        <v>4396708</v>
      </c>
      <c r="J761">
        <v>2089472</v>
      </c>
      <c r="K761">
        <f t="shared" si="11"/>
        <v>6486180</v>
      </c>
    </row>
    <row r="762" spans="1:11" x14ac:dyDescent="0.2">
      <c r="A762" t="s">
        <v>80</v>
      </c>
      <c r="B762">
        <v>2011</v>
      </c>
      <c r="C762" t="s">
        <v>27</v>
      </c>
      <c r="D762">
        <v>1</v>
      </c>
      <c r="E762">
        <v>811</v>
      </c>
      <c r="F762">
        <v>8524561.1500000004</v>
      </c>
      <c r="G762">
        <v>1044310.54</v>
      </c>
      <c r="H762">
        <v>1279979.76</v>
      </c>
      <c r="I762">
        <v>9613080</v>
      </c>
      <c r="J762">
        <v>1619210</v>
      </c>
      <c r="K762">
        <f t="shared" si="11"/>
        <v>11232290</v>
      </c>
    </row>
    <row r="763" spans="1:11" x14ac:dyDescent="0.2">
      <c r="A763" t="s">
        <v>80</v>
      </c>
      <c r="B763">
        <v>2011</v>
      </c>
      <c r="C763" t="s">
        <v>27</v>
      </c>
      <c r="D763">
        <v>2</v>
      </c>
      <c r="E763">
        <v>37</v>
      </c>
      <c r="F763">
        <v>433185.64</v>
      </c>
      <c r="G763">
        <v>17099.21</v>
      </c>
      <c r="H763">
        <v>30000</v>
      </c>
      <c r="I763">
        <v>577670</v>
      </c>
      <c r="J763">
        <v>22518</v>
      </c>
      <c r="K763">
        <f t="shared" si="11"/>
        <v>600188</v>
      </c>
    </row>
    <row r="764" spans="1:11" x14ac:dyDescent="0.2">
      <c r="A764" t="s">
        <v>80</v>
      </c>
      <c r="B764">
        <v>2011</v>
      </c>
      <c r="C764" t="s">
        <v>27</v>
      </c>
      <c r="D764">
        <v>3</v>
      </c>
      <c r="E764">
        <v>55</v>
      </c>
      <c r="F764">
        <v>2865916.54</v>
      </c>
      <c r="G764">
        <v>52991.64</v>
      </c>
      <c r="H764">
        <v>59055</v>
      </c>
      <c r="I764">
        <v>2903788</v>
      </c>
      <c r="J764">
        <v>66087</v>
      </c>
      <c r="K764">
        <f t="shared" si="11"/>
        <v>2969875</v>
      </c>
    </row>
    <row r="765" spans="1:11" x14ac:dyDescent="0.2">
      <c r="A765" t="s">
        <v>80</v>
      </c>
      <c r="B765">
        <v>2011</v>
      </c>
      <c r="C765" t="s">
        <v>27</v>
      </c>
      <c r="D765">
        <v>4</v>
      </c>
      <c r="E765">
        <v>61</v>
      </c>
      <c r="F765">
        <v>973952.8</v>
      </c>
      <c r="G765">
        <v>223952.34</v>
      </c>
      <c r="H765">
        <v>0</v>
      </c>
      <c r="I765">
        <v>1279950</v>
      </c>
      <c r="J765">
        <v>261412</v>
      </c>
      <c r="K765">
        <f t="shared" si="11"/>
        <v>1541362</v>
      </c>
    </row>
    <row r="766" spans="1:11" x14ac:dyDescent="0.2">
      <c r="A766" t="s">
        <v>80</v>
      </c>
      <c r="B766">
        <v>2011</v>
      </c>
      <c r="C766" t="s">
        <v>27</v>
      </c>
      <c r="D766">
        <v>6</v>
      </c>
      <c r="E766">
        <v>13</v>
      </c>
      <c r="F766">
        <v>216095.41999999899</v>
      </c>
      <c r="G766">
        <v>1950</v>
      </c>
      <c r="H766">
        <v>0</v>
      </c>
      <c r="I766">
        <v>234298</v>
      </c>
      <c r="J766">
        <v>951</v>
      </c>
      <c r="K766">
        <f t="shared" si="11"/>
        <v>235249</v>
      </c>
    </row>
    <row r="767" spans="1:11" x14ac:dyDescent="0.2">
      <c r="A767" t="s">
        <v>80</v>
      </c>
      <c r="B767">
        <v>2012</v>
      </c>
      <c r="C767" t="s">
        <v>26</v>
      </c>
      <c r="D767">
        <v>1</v>
      </c>
      <c r="E767">
        <v>11608</v>
      </c>
      <c r="F767">
        <v>334751992.27999997</v>
      </c>
      <c r="G767">
        <v>115566613.33</v>
      </c>
      <c r="H767">
        <v>8452839.0199999996</v>
      </c>
      <c r="I767">
        <v>338537340</v>
      </c>
      <c r="J767">
        <v>130913541</v>
      </c>
      <c r="K767">
        <f t="shared" si="11"/>
        <v>469450881</v>
      </c>
    </row>
    <row r="768" spans="1:11" x14ac:dyDescent="0.2">
      <c r="A768" t="s">
        <v>80</v>
      </c>
      <c r="B768">
        <v>2012</v>
      </c>
      <c r="C768" t="s">
        <v>26</v>
      </c>
      <c r="D768">
        <v>2</v>
      </c>
      <c r="E768">
        <v>519</v>
      </c>
      <c r="F768">
        <v>7517545.3200000003</v>
      </c>
      <c r="G768">
        <v>625271.73</v>
      </c>
      <c r="H768">
        <v>30000</v>
      </c>
      <c r="I768">
        <v>8016720</v>
      </c>
      <c r="J768">
        <v>729259</v>
      </c>
      <c r="K768">
        <f t="shared" si="11"/>
        <v>8745979</v>
      </c>
    </row>
    <row r="769" spans="1:11" x14ac:dyDescent="0.2">
      <c r="A769" t="s">
        <v>80</v>
      </c>
      <c r="B769">
        <v>2012</v>
      </c>
      <c r="C769" t="s">
        <v>26</v>
      </c>
      <c r="D769">
        <v>3</v>
      </c>
      <c r="E769">
        <v>299</v>
      </c>
      <c r="F769">
        <v>6006199.1799999997</v>
      </c>
      <c r="G769">
        <v>344580.27999999898</v>
      </c>
      <c r="H769">
        <v>0</v>
      </c>
      <c r="I769">
        <v>6286067</v>
      </c>
      <c r="J769">
        <v>429507</v>
      </c>
      <c r="K769">
        <f t="shared" si="11"/>
        <v>6715574</v>
      </c>
    </row>
    <row r="770" spans="1:11" x14ac:dyDescent="0.2">
      <c r="A770" t="s">
        <v>80</v>
      </c>
      <c r="B770">
        <v>2012</v>
      </c>
      <c r="C770" t="s">
        <v>26</v>
      </c>
      <c r="D770">
        <v>4</v>
      </c>
      <c r="E770">
        <v>529</v>
      </c>
      <c r="F770">
        <v>16989939.899999999</v>
      </c>
      <c r="G770">
        <v>7065858.5199999996</v>
      </c>
      <c r="H770">
        <v>16915</v>
      </c>
      <c r="I770">
        <v>19061752</v>
      </c>
      <c r="J770">
        <v>7953750</v>
      </c>
      <c r="K770">
        <f t="shared" si="11"/>
        <v>27015502</v>
      </c>
    </row>
    <row r="771" spans="1:11" x14ac:dyDescent="0.2">
      <c r="A771" t="s">
        <v>80</v>
      </c>
      <c r="B771">
        <v>2012</v>
      </c>
      <c r="C771" t="s">
        <v>26</v>
      </c>
      <c r="D771">
        <v>6</v>
      </c>
      <c r="E771">
        <v>363</v>
      </c>
      <c r="F771">
        <v>10116647.529999999</v>
      </c>
      <c r="G771">
        <v>5760137.8899999997</v>
      </c>
      <c r="H771">
        <v>0</v>
      </c>
      <c r="I771">
        <v>10873970</v>
      </c>
      <c r="J771">
        <v>7041604</v>
      </c>
      <c r="K771">
        <f t="shared" ref="K771:K834" si="12">I771+J771</f>
        <v>17915574</v>
      </c>
    </row>
    <row r="772" spans="1:11" x14ac:dyDescent="0.2">
      <c r="A772" t="s">
        <v>80</v>
      </c>
      <c r="B772">
        <v>2015</v>
      </c>
      <c r="C772" t="s">
        <v>86</v>
      </c>
      <c r="D772">
        <v>1</v>
      </c>
      <c r="E772">
        <v>122</v>
      </c>
      <c r="F772">
        <v>4181186.05</v>
      </c>
      <c r="G772">
        <v>571533.07999999996</v>
      </c>
      <c r="H772">
        <v>51118.29</v>
      </c>
      <c r="I772">
        <v>4248589</v>
      </c>
      <c r="J772">
        <v>683094</v>
      </c>
      <c r="K772">
        <f t="shared" si="12"/>
        <v>4931683</v>
      </c>
    </row>
    <row r="773" spans="1:11" x14ac:dyDescent="0.2">
      <c r="A773" t="s">
        <v>80</v>
      </c>
      <c r="B773">
        <v>2015</v>
      </c>
      <c r="C773" t="s">
        <v>86</v>
      </c>
      <c r="D773">
        <v>2</v>
      </c>
      <c r="E773">
        <v>4</v>
      </c>
      <c r="F773">
        <v>90482.35</v>
      </c>
      <c r="G773">
        <v>0</v>
      </c>
      <c r="H773">
        <v>0</v>
      </c>
      <c r="I773">
        <v>97054</v>
      </c>
      <c r="J773">
        <v>0</v>
      </c>
      <c r="K773">
        <f t="shared" si="12"/>
        <v>97054</v>
      </c>
    </row>
    <row r="774" spans="1:11" x14ac:dyDescent="0.2">
      <c r="A774" t="s">
        <v>80</v>
      </c>
      <c r="B774">
        <v>2015</v>
      </c>
      <c r="C774" t="s">
        <v>86</v>
      </c>
      <c r="D774">
        <v>4</v>
      </c>
      <c r="E774">
        <v>3</v>
      </c>
      <c r="F774">
        <v>27741.2399999999</v>
      </c>
      <c r="G774">
        <v>13800</v>
      </c>
      <c r="H774">
        <v>0</v>
      </c>
      <c r="I774">
        <v>30741</v>
      </c>
      <c r="J774">
        <v>18371</v>
      </c>
      <c r="K774">
        <f t="shared" si="12"/>
        <v>49112</v>
      </c>
    </row>
    <row r="775" spans="1:11" x14ac:dyDescent="0.2">
      <c r="A775" t="s">
        <v>80</v>
      </c>
      <c r="B775">
        <v>2015</v>
      </c>
      <c r="C775" t="s">
        <v>86</v>
      </c>
      <c r="D775">
        <v>6</v>
      </c>
      <c r="E775">
        <v>9</v>
      </c>
      <c r="F775">
        <v>108688.16</v>
      </c>
      <c r="G775">
        <v>11216.55</v>
      </c>
      <c r="H775">
        <v>0</v>
      </c>
      <c r="I775">
        <v>118585</v>
      </c>
      <c r="J775">
        <v>22302</v>
      </c>
      <c r="K775">
        <f t="shared" si="12"/>
        <v>140887</v>
      </c>
    </row>
    <row r="776" spans="1:11" x14ac:dyDescent="0.2">
      <c r="A776" t="s">
        <v>80</v>
      </c>
      <c r="B776">
        <v>2016</v>
      </c>
      <c r="C776" t="s">
        <v>87</v>
      </c>
      <c r="D776">
        <v>1</v>
      </c>
      <c r="E776">
        <v>4466</v>
      </c>
      <c r="F776">
        <v>173827225.18000001</v>
      </c>
      <c r="G776">
        <v>36051408.350000001</v>
      </c>
      <c r="H776">
        <v>1025940.15</v>
      </c>
      <c r="I776">
        <v>176484701</v>
      </c>
      <c r="J776">
        <v>42227083</v>
      </c>
      <c r="K776">
        <f t="shared" si="12"/>
        <v>218711784</v>
      </c>
    </row>
    <row r="777" spans="1:11" x14ac:dyDescent="0.2">
      <c r="A777" t="s">
        <v>80</v>
      </c>
      <c r="B777">
        <v>2016</v>
      </c>
      <c r="C777" t="s">
        <v>87</v>
      </c>
      <c r="D777">
        <v>2</v>
      </c>
      <c r="E777">
        <v>149</v>
      </c>
      <c r="F777">
        <v>9477365.3699999992</v>
      </c>
      <c r="G777">
        <v>40586.639999999999</v>
      </c>
      <c r="H777">
        <v>0</v>
      </c>
      <c r="I777">
        <v>10964491</v>
      </c>
      <c r="J777">
        <v>53160</v>
      </c>
      <c r="K777">
        <f t="shared" si="12"/>
        <v>11017651</v>
      </c>
    </row>
    <row r="778" spans="1:11" x14ac:dyDescent="0.2">
      <c r="A778" t="s">
        <v>80</v>
      </c>
      <c r="B778">
        <v>2016</v>
      </c>
      <c r="C778" t="s">
        <v>87</v>
      </c>
      <c r="D778">
        <v>3</v>
      </c>
      <c r="E778">
        <v>119</v>
      </c>
      <c r="F778">
        <v>8532980.5700000003</v>
      </c>
      <c r="G778">
        <v>62226.22</v>
      </c>
      <c r="H778">
        <v>0</v>
      </c>
      <c r="I778">
        <v>10635732</v>
      </c>
      <c r="J778">
        <v>82239</v>
      </c>
      <c r="K778">
        <f t="shared" si="12"/>
        <v>10717971</v>
      </c>
    </row>
    <row r="779" spans="1:11" x14ac:dyDescent="0.2">
      <c r="A779" t="s">
        <v>80</v>
      </c>
      <c r="B779">
        <v>2016</v>
      </c>
      <c r="C779" t="s">
        <v>87</v>
      </c>
      <c r="D779">
        <v>4</v>
      </c>
      <c r="E779">
        <v>57</v>
      </c>
      <c r="F779">
        <v>2660654.73</v>
      </c>
      <c r="G779">
        <v>756939.72</v>
      </c>
      <c r="H779">
        <v>0</v>
      </c>
      <c r="I779">
        <v>2825850</v>
      </c>
      <c r="J779">
        <v>835437</v>
      </c>
      <c r="K779">
        <f t="shared" si="12"/>
        <v>3661287</v>
      </c>
    </row>
    <row r="780" spans="1:11" x14ac:dyDescent="0.2">
      <c r="A780" t="s">
        <v>80</v>
      </c>
      <c r="B780">
        <v>2016</v>
      </c>
      <c r="C780" t="s">
        <v>87</v>
      </c>
      <c r="D780">
        <v>6</v>
      </c>
      <c r="E780">
        <v>227</v>
      </c>
      <c r="F780">
        <v>9899576.5800000001</v>
      </c>
      <c r="G780">
        <v>2858924.11</v>
      </c>
      <c r="H780">
        <v>0</v>
      </c>
      <c r="I780">
        <v>11075169</v>
      </c>
      <c r="J780">
        <v>3228231</v>
      </c>
      <c r="K780">
        <f t="shared" si="12"/>
        <v>14303400</v>
      </c>
    </row>
    <row r="781" spans="1:11" x14ac:dyDescent="0.2">
      <c r="A781" t="s">
        <v>80</v>
      </c>
      <c r="B781">
        <v>2016</v>
      </c>
      <c r="C781" t="s">
        <v>88</v>
      </c>
      <c r="D781">
        <v>1</v>
      </c>
      <c r="E781">
        <v>27495</v>
      </c>
      <c r="F781">
        <v>1940084613.23</v>
      </c>
      <c r="G781">
        <v>312073432.51999998</v>
      </c>
      <c r="H781">
        <v>10438205.779999999</v>
      </c>
      <c r="I781">
        <v>1908986055</v>
      </c>
      <c r="J781">
        <v>367838278</v>
      </c>
      <c r="K781">
        <f t="shared" si="12"/>
        <v>2276824333</v>
      </c>
    </row>
    <row r="782" spans="1:11" x14ac:dyDescent="0.2">
      <c r="A782" t="s">
        <v>80</v>
      </c>
      <c r="B782">
        <v>2016</v>
      </c>
      <c r="C782" t="s">
        <v>88</v>
      </c>
      <c r="D782">
        <v>2</v>
      </c>
      <c r="E782">
        <v>605</v>
      </c>
      <c r="F782">
        <v>38350166.439999998</v>
      </c>
      <c r="G782">
        <v>569026.02</v>
      </c>
      <c r="H782">
        <v>41000</v>
      </c>
      <c r="I782">
        <v>42440624</v>
      </c>
      <c r="J782">
        <v>676775</v>
      </c>
      <c r="K782">
        <f t="shared" si="12"/>
        <v>43117399</v>
      </c>
    </row>
    <row r="783" spans="1:11" x14ac:dyDescent="0.2">
      <c r="A783" t="s">
        <v>80</v>
      </c>
      <c r="B783">
        <v>2016</v>
      </c>
      <c r="C783" t="s">
        <v>88</v>
      </c>
      <c r="D783">
        <v>3</v>
      </c>
      <c r="E783">
        <v>475</v>
      </c>
      <c r="F783">
        <v>62044894.07</v>
      </c>
      <c r="G783">
        <v>383484.88</v>
      </c>
      <c r="H783">
        <v>0</v>
      </c>
      <c r="I783">
        <v>68771816</v>
      </c>
      <c r="J783">
        <v>453869</v>
      </c>
      <c r="K783">
        <f t="shared" si="12"/>
        <v>69225685</v>
      </c>
    </row>
    <row r="784" spans="1:11" x14ac:dyDescent="0.2">
      <c r="A784" t="s">
        <v>80</v>
      </c>
      <c r="B784">
        <v>2016</v>
      </c>
      <c r="C784" t="s">
        <v>88</v>
      </c>
      <c r="D784">
        <v>4</v>
      </c>
      <c r="E784">
        <v>275</v>
      </c>
      <c r="F784">
        <v>25188973.420000002</v>
      </c>
      <c r="G784">
        <v>4172621.43</v>
      </c>
      <c r="H784">
        <v>0</v>
      </c>
      <c r="I784">
        <v>31032490</v>
      </c>
      <c r="J784">
        <v>5146882</v>
      </c>
      <c r="K784">
        <f t="shared" si="12"/>
        <v>36179372</v>
      </c>
    </row>
    <row r="785" spans="1:11" x14ac:dyDescent="0.2">
      <c r="A785" t="s">
        <v>80</v>
      </c>
      <c r="B785">
        <v>2016</v>
      </c>
      <c r="C785" t="s">
        <v>88</v>
      </c>
      <c r="D785">
        <v>6</v>
      </c>
      <c r="E785">
        <v>1166</v>
      </c>
      <c r="F785">
        <v>109424016.09999999</v>
      </c>
      <c r="G785">
        <v>30065023.48</v>
      </c>
      <c r="H785">
        <v>49650</v>
      </c>
      <c r="I785">
        <v>126012594</v>
      </c>
      <c r="J785">
        <v>36964740</v>
      </c>
      <c r="K785">
        <f t="shared" si="12"/>
        <v>162977334</v>
      </c>
    </row>
    <row r="786" spans="1:11" x14ac:dyDescent="0.2">
      <c r="A786" t="s">
        <v>80</v>
      </c>
      <c r="B786">
        <v>2016</v>
      </c>
      <c r="C786" t="s">
        <v>89</v>
      </c>
      <c r="D786">
        <v>1</v>
      </c>
      <c r="E786">
        <v>18</v>
      </c>
      <c r="F786">
        <v>162082.82</v>
      </c>
      <c r="G786">
        <v>969.65</v>
      </c>
      <c r="H786">
        <v>0</v>
      </c>
      <c r="I786">
        <v>179735</v>
      </c>
      <c r="J786">
        <v>2942</v>
      </c>
      <c r="K786">
        <f t="shared" si="12"/>
        <v>182677</v>
      </c>
    </row>
    <row r="787" spans="1:11" x14ac:dyDescent="0.2">
      <c r="A787" t="s">
        <v>80</v>
      </c>
      <c r="B787">
        <v>2016</v>
      </c>
      <c r="C787" t="s">
        <v>89</v>
      </c>
      <c r="D787">
        <v>3</v>
      </c>
      <c r="E787">
        <v>1</v>
      </c>
      <c r="F787">
        <v>0</v>
      </c>
      <c r="G787">
        <v>0</v>
      </c>
      <c r="H787">
        <v>0</v>
      </c>
      <c r="I787">
        <v>390</v>
      </c>
      <c r="J787">
        <v>0</v>
      </c>
      <c r="K787">
        <f t="shared" si="12"/>
        <v>390</v>
      </c>
    </row>
    <row r="788" spans="1:11" x14ac:dyDescent="0.2">
      <c r="A788" t="s">
        <v>80</v>
      </c>
      <c r="B788">
        <v>2017</v>
      </c>
      <c r="C788" t="s">
        <v>90</v>
      </c>
      <c r="D788">
        <v>1</v>
      </c>
      <c r="E788">
        <v>321</v>
      </c>
      <c r="F788">
        <v>4658924.5</v>
      </c>
      <c r="G788">
        <v>822200.21</v>
      </c>
      <c r="H788">
        <v>0</v>
      </c>
      <c r="I788">
        <v>4977802</v>
      </c>
      <c r="J788">
        <v>1032767</v>
      </c>
      <c r="K788">
        <f t="shared" si="12"/>
        <v>6010569</v>
      </c>
    </row>
    <row r="789" spans="1:11" x14ac:dyDescent="0.2">
      <c r="A789" t="s">
        <v>80</v>
      </c>
      <c r="B789">
        <v>2017</v>
      </c>
      <c r="C789" t="s">
        <v>90</v>
      </c>
      <c r="D789">
        <v>2</v>
      </c>
      <c r="E789">
        <v>251</v>
      </c>
      <c r="F789">
        <v>6078613.5499999998</v>
      </c>
      <c r="G789">
        <v>660680.4</v>
      </c>
      <c r="H789">
        <v>0</v>
      </c>
      <c r="I789">
        <v>6710452</v>
      </c>
      <c r="J789">
        <v>789397</v>
      </c>
      <c r="K789">
        <f t="shared" si="12"/>
        <v>7499849</v>
      </c>
    </row>
    <row r="790" spans="1:11" x14ac:dyDescent="0.2">
      <c r="A790" t="s">
        <v>80</v>
      </c>
      <c r="B790">
        <v>2017</v>
      </c>
      <c r="C790" t="s">
        <v>90</v>
      </c>
      <c r="D790">
        <v>3</v>
      </c>
      <c r="E790">
        <v>43</v>
      </c>
      <c r="F790">
        <v>2699749.88</v>
      </c>
      <c r="G790">
        <v>113809.489999999</v>
      </c>
      <c r="H790">
        <v>0</v>
      </c>
      <c r="I790">
        <v>2858936</v>
      </c>
      <c r="J790">
        <v>148599</v>
      </c>
      <c r="K790">
        <f t="shared" si="12"/>
        <v>3007535</v>
      </c>
    </row>
    <row r="791" spans="1:11" x14ac:dyDescent="0.2">
      <c r="A791" t="s">
        <v>80</v>
      </c>
      <c r="B791">
        <v>2017</v>
      </c>
      <c r="C791" t="s">
        <v>90</v>
      </c>
      <c r="D791">
        <v>4</v>
      </c>
      <c r="E791">
        <v>22</v>
      </c>
      <c r="F791">
        <v>912073.74</v>
      </c>
      <c r="G791">
        <v>210222.87</v>
      </c>
      <c r="H791">
        <v>0</v>
      </c>
      <c r="I791">
        <v>952320</v>
      </c>
      <c r="J791">
        <v>232514</v>
      </c>
      <c r="K791">
        <f t="shared" si="12"/>
        <v>1184834</v>
      </c>
    </row>
    <row r="792" spans="1:11" x14ac:dyDescent="0.2">
      <c r="A792" t="s">
        <v>80</v>
      </c>
      <c r="B792">
        <v>2017</v>
      </c>
      <c r="C792" t="s">
        <v>90</v>
      </c>
      <c r="D792">
        <v>6</v>
      </c>
      <c r="E792">
        <v>223</v>
      </c>
      <c r="F792">
        <v>10353879.66</v>
      </c>
      <c r="G792">
        <v>3801865.9</v>
      </c>
      <c r="H792">
        <v>0</v>
      </c>
      <c r="I792">
        <v>11305095</v>
      </c>
      <c r="J792">
        <v>4193009</v>
      </c>
      <c r="K792">
        <f t="shared" si="12"/>
        <v>15498104</v>
      </c>
    </row>
    <row r="793" spans="1:11" x14ac:dyDescent="0.2">
      <c r="A793" t="s">
        <v>80</v>
      </c>
      <c r="B793">
        <v>2017</v>
      </c>
      <c r="C793" t="s">
        <v>91</v>
      </c>
      <c r="D793">
        <v>1</v>
      </c>
      <c r="E793">
        <v>477</v>
      </c>
      <c r="F793">
        <v>11630687.119999999</v>
      </c>
      <c r="G793">
        <v>2240547.06</v>
      </c>
      <c r="H793">
        <v>0</v>
      </c>
      <c r="I793">
        <v>12256736</v>
      </c>
      <c r="J793">
        <v>2606073</v>
      </c>
      <c r="K793">
        <f t="shared" si="12"/>
        <v>14862809</v>
      </c>
    </row>
    <row r="794" spans="1:11" x14ac:dyDescent="0.2">
      <c r="A794" t="s">
        <v>80</v>
      </c>
      <c r="B794">
        <v>2017</v>
      </c>
      <c r="C794" t="s">
        <v>91</v>
      </c>
      <c r="D794">
        <v>2</v>
      </c>
      <c r="E794">
        <v>9</v>
      </c>
      <c r="F794">
        <v>141286.98000000001</v>
      </c>
      <c r="G794">
        <v>0</v>
      </c>
      <c r="H794">
        <v>0</v>
      </c>
      <c r="I794">
        <v>154509</v>
      </c>
      <c r="J794">
        <v>0</v>
      </c>
      <c r="K794">
        <f t="shared" si="12"/>
        <v>154509</v>
      </c>
    </row>
    <row r="795" spans="1:11" x14ac:dyDescent="0.2">
      <c r="A795" t="s">
        <v>80</v>
      </c>
      <c r="B795">
        <v>2017</v>
      </c>
      <c r="C795" t="s">
        <v>91</v>
      </c>
      <c r="D795">
        <v>3</v>
      </c>
      <c r="E795">
        <v>3</v>
      </c>
      <c r="F795">
        <v>27500</v>
      </c>
      <c r="G795">
        <v>500.02</v>
      </c>
      <c r="H795">
        <v>0</v>
      </c>
      <c r="I795">
        <v>31883</v>
      </c>
      <c r="J795">
        <v>1500</v>
      </c>
      <c r="K795">
        <f t="shared" si="12"/>
        <v>33383</v>
      </c>
    </row>
    <row r="796" spans="1:11" x14ac:dyDescent="0.2">
      <c r="A796" t="s">
        <v>80</v>
      </c>
      <c r="B796">
        <v>2017</v>
      </c>
      <c r="C796" t="s">
        <v>91</v>
      </c>
      <c r="D796">
        <v>4</v>
      </c>
      <c r="E796">
        <v>6</v>
      </c>
      <c r="F796">
        <v>65508.97</v>
      </c>
      <c r="G796">
        <v>0</v>
      </c>
      <c r="H796">
        <v>0</v>
      </c>
      <c r="I796">
        <v>70896</v>
      </c>
      <c r="J796">
        <v>0</v>
      </c>
      <c r="K796">
        <f t="shared" si="12"/>
        <v>70896</v>
      </c>
    </row>
    <row r="797" spans="1:11" x14ac:dyDescent="0.2">
      <c r="A797" t="s">
        <v>80</v>
      </c>
      <c r="B797">
        <v>2017</v>
      </c>
      <c r="C797" t="s">
        <v>91</v>
      </c>
      <c r="D797">
        <v>6</v>
      </c>
      <c r="E797">
        <v>31</v>
      </c>
      <c r="F797">
        <v>955212.94</v>
      </c>
      <c r="G797">
        <v>280392.45</v>
      </c>
      <c r="H797">
        <v>0</v>
      </c>
      <c r="I797">
        <v>987020</v>
      </c>
      <c r="J797">
        <v>241055</v>
      </c>
      <c r="K797">
        <f t="shared" si="12"/>
        <v>1228075</v>
      </c>
    </row>
    <row r="798" spans="1:11" x14ac:dyDescent="0.2">
      <c r="A798" t="s">
        <v>80</v>
      </c>
      <c r="B798">
        <v>2019</v>
      </c>
      <c r="C798" t="s">
        <v>61</v>
      </c>
      <c r="D798">
        <v>1</v>
      </c>
      <c r="E798">
        <v>646</v>
      </c>
      <c r="F798">
        <v>13908104.91</v>
      </c>
      <c r="G798">
        <v>2711635.02</v>
      </c>
      <c r="H798">
        <v>120000</v>
      </c>
      <c r="I798">
        <v>12936157</v>
      </c>
      <c r="J798">
        <v>2884843</v>
      </c>
      <c r="K798">
        <f t="shared" si="12"/>
        <v>15821000</v>
      </c>
    </row>
    <row r="799" spans="1:11" x14ac:dyDescent="0.2">
      <c r="A799" t="s">
        <v>80</v>
      </c>
      <c r="B799">
        <v>2019</v>
      </c>
      <c r="C799" t="s">
        <v>61</v>
      </c>
      <c r="D799">
        <v>2</v>
      </c>
      <c r="E799">
        <v>239</v>
      </c>
      <c r="F799">
        <v>6322269.6799999997</v>
      </c>
      <c r="G799">
        <v>360588.74</v>
      </c>
      <c r="H799">
        <v>0</v>
      </c>
      <c r="I799">
        <v>6552492</v>
      </c>
      <c r="J799">
        <v>518426</v>
      </c>
      <c r="K799">
        <f t="shared" si="12"/>
        <v>7070918</v>
      </c>
    </row>
    <row r="800" spans="1:11" x14ac:dyDescent="0.2">
      <c r="A800" t="s">
        <v>80</v>
      </c>
      <c r="B800">
        <v>2019</v>
      </c>
      <c r="C800" t="s">
        <v>61</v>
      </c>
      <c r="D800">
        <v>3</v>
      </c>
      <c r="E800">
        <v>57</v>
      </c>
      <c r="F800">
        <v>4155076.9299999899</v>
      </c>
      <c r="G800">
        <v>60471.18</v>
      </c>
      <c r="H800">
        <v>0</v>
      </c>
      <c r="I800">
        <v>2667835</v>
      </c>
      <c r="J800">
        <v>67776</v>
      </c>
      <c r="K800">
        <f t="shared" si="12"/>
        <v>2735611</v>
      </c>
    </row>
    <row r="801" spans="1:11" x14ac:dyDescent="0.2">
      <c r="A801" t="s">
        <v>80</v>
      </c>
      <c r="B801">
        <v>2019</v>
      </c>
      <c r="C801" t="s">
        <v>61</v>
      </c>
      <c r="D801">
        <v>4</v>
      </c>
      <c r="E801">
        <v>34</v>
      </c>
      <c r="F801">
        <v>2132420.48999999</v>
      </c>
      <c r="G801">
        <v>134343.53</v>
      </c>
      <c r="H801">
        <v>0</v>
      </c>
      <c r="I801">
        <v>2048367</v>
      </c>
      <c r="J801">
        <v>142989</v>
      </c>
      <c r="K801">
        <f t="shared" si="12"/>
        <v>2191356</v>
      </c>
    </row>
    <row r="802" spans="1:11" x14ac:dyDescent="0.2">
      <c r="A802" t="s">
        <v>80</v>
      </c>
      <c r="B802">
        <v>2019</v>
      </c>
      <c r="C802" t="s">
        <v>61</v>
      </c>
      <c r="D802">
        <v>6</v>
      </c>
      <c r="E802">
        <v>315</v>
      </c>
      <c r="F802">
        <v>13322742.34</v>
      </c>
      <c r="G802">
        <v>3976857.45</v>
      </c>
      <c r="H802">
        <v>0</v>
      </c>
      <c r="I802">
        <v>10986129</v>
      </c>
      <c r="J802">
        <v>4294140</v>
      </c>
      <c r="K802">
        <f t="shared" si="12"/>
        <v>15280269</v>
      </c>
    </row>
    <row r="803" spans="1:11" x14ac:dyDescent="0.2">
      <c r="A803" t="s">
        <v>80</v>
      </c>
      <c r="B803">
        <v>2019</v>
      </c>
      <c r="C803" t="s">
        <v>92</v>
      </c>
      <c r="D803">
        <v>1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 t="shared" si="12"/>
        <v>0</v>
      </c>
    </row>
    <row r="804" spans="1:11" x14ac:dyDescent="0.2">
      <c r="A804" t="s">
        <v>80</v>
      </c>
      <c r="B804">
        <v>2020</v>
      </c>
      <c r="C804" t="s">
        <v>93</v>
      </c>
      <c r="D804">
        <v>1</v>
      </c>
      <c r="E804">
        <v>1816</v>
      </c>
      <c r="F804">
        <v>51148710.060000002</v>
      </c>
      <c r="G804">
        <v>9790585.1300000008</v>
      </c>
      <c r="H804">
        <v>46674</v>
      </c>
      <c r="I804">
        <v>51514652</v>
      </c>
      <c r="J804">
        <v>11168684</v>
      </c>
      <c r="K804">
        <f t="shared" si="12"/>
        <v>62683336</v>
      </c>
    </row>
    <row r="805" spans="1:11" x14ac:dyDescent="0.2">
      <c r="A805" t="s">
        <v>80</v>
      </c>
      <c r="B805">
        <v>2020</v>
      </c>
      <c r="C805" t="s">
        <v>93</v>
      </c>
      <c r="D805">
        <v>2</v>
      </c>
      <c r="E805">
        <v>56</v>
      </c>
      <c r="F805">
        <v>2114232.58</v>
      </c>
      <c r="G805">
        <v>29721.3</v>
      </c>
      <c r="H805">
        <v>0</v>
      </c>
      <c r="I805">
        <v>2572776</v>
      </c>
      <c r="J805">
        <v>49238</v>
      </c>
      <c r="K805">
        <f t="shared" si="12"/>
        <v>2622014</v>
      </c>
    </row>
    <row r="806" spans="1:11" x14ac:dyDescent="0.2">
      <c r="A806" t="s">
        <v>80</v>
      </c>
      <c r="B806">
        <v>2020</v>
      </c>
      <c r="C806" t="s">
        <v>93</v>
      </c>
      <c r="D806">
        <v>3</v>
      </c>
      <c r="E806">
        <v>36</v>
      </c>
      <c r="F806">
        <v>5044668.9800000004</v>
      </c>
      <c r="G806">
        <v>350486.88</v>
      </c>
      <c r="H806">
        <v>0</v>
      </c>
      <c r="I806">
        <v>5402330</v>
      </c>
      <c r="J806">
        <v>348495</v>
      </c>
      <c r="K806">
        <f t="shared" si="12"/>
        <v>5750825</v>
      </c>
    </row>
    <row r="807" spans="1:11" x14ac:dyDescent="0.2">
      <c r="A807" t="s">
        <v>80</v>
      </c>
      <c r="B807">
        <v>2020</v>
      </c>
      <c r="C807" t="s">
        <v>93</v>
      </c>
      <c r="D807">
        <v>4</v>
      </c>
      <c r="E807">
        <v>43</v>
      </c>
      <c r="F807">
        <v>1051950.01</v>
      </c>
      <c r="G807">
        <v>715851.52</v>
      </c>
      <c r="H807">
        <v>0</v>
      </c>
      <c r="I807">
        <v>1679473</v>
      </c>
      <c r="J807">
        <v>786935</v>
      </c>
      <c r="K807">
        <f t="shared" si="12"/>
        <v>2466408</v>
      </c>
    </row>
    <row r="808" spans="1:11" x14ac:dyDescent="0.2">
      <c r="A808" t="s">
        <v>80</v>
      </c>
      <c r="B808">
        <v>2020</v>
      </c>
      <c r="C808" t="s">
        <v>93</v>
      </c>
      <c r="D808">
        <v>6</v>
      </c>
      <c r="E808">
        <v>110</v>
      </c>
      <c r="F808">
        <v>3284461.74</v>
      </c>
      <c r="G808">
        <v>650182.32999999996</v>
      </c>
      <c r="H808">
        <v>0</v>
      </c>
      <c r="I808">
        <v>3808910</v>
      </c>
      <c r="J808">
        <v>752028</v>
      </c>
      <c r="K808">
        <f t="shared" si="12"/>
        <v>4560938</v>
      </c>
    </row>
    <row r="809" spans="1:11" x14ac:dyDescent="0.2">
      <c r="A809" t="s">
        <v>80</v>
      </c>
      <c r="B809">
        <v>2020</v>
      </c>
      <c r="C809" t="s">
        <v>94</v>
      </c>
      <c r="D809">
        <v>1</v>
      </c>
      <c r="E809">
        <v>1014</v>
      </c>
      <c r="F809">
        <v>27860876.93</v>
      </c>
      <c r="G809">
        <v>7099526.8899999997</v>
      </c>
      <c r="H809">
        <v>194794.75</v>
      </c>
      <c r="I809">
        <v>27896380</v>
      </c>
      <c r="J809">
        <v>8296614</v>
      </c>
      <c r="K809">
        <f t="shared" si="12"/>
        <v>36192994</v>
      </c>
    </row>
    <row r="810" spans="1:11" x14ac:dyDescent="0.2">
      <c r="A810" t="s">
        <v>80</v>
      </c>
      <c r="B810">
        <v>2020</v>
      </c>
      <c r="C810" t="s">
        <v>94</v>
      </c>
      <c r="D810">
        <v>2</v>
      </c>
      <c r="E810">
        <v>22</v>
      </c>
      <c r="F810">
        <v>355943.73</v>
      </c>
      <c r="G810">
        <v>9066.7800000000007</v>
      </c>
      <c r="H810">
        <v>0</v>
      </c>
      <c r="I810">
        <v>331136</v>
      </c>
      <c r="J810">
        <v>4826</v>
      </c>
      <c r="K810">
        <f t="shared" si="12"/>
        <v>335962</v>
      </c>
    </row>
    <row r="811" spans="1:11" x14ac:dyDescent="0.2">
      <c r="A811" t="s">
        <v>80</v>
      </c>
      <c r="B811">
        <v>2020</v>
      </c>
      <c r="C811" t="s">
        <v>94</v>
      </c>
      <c r="D811">
        <v>3</v>
      </c>
      <c r="E811">
        <v>6</v>
      </c>
      <c r="F811">
        <v>37343.440000000002</v>
      </c>
      <c r="G811">
        <v>0</v>
      </c>
      <c r="H811">
        <v>0</v>
      </c>
      <c r="I811">
        <v>35386</v>
      </c>
      <c r="J811">
        <v>0</v>
      </c>
      <c r="K811">
        <f t="shared" si="12"/>
        <v>35386</v>
      </c>
    </row>
    <row r="812" spans="1:11" x14ac:dyDescent="0.2">
      <c r="A812" t="s">
        <v>80</v>
      </c>
      <c r="B812">
        <v>2020</v>
      </c>
      <c r="C812" t="s">
        <v>94</v>
      </c>
      <c r="D812">
        <v>4</v>
      </c>
      <c r="E812">
        <v>60</v>
      </c>
      <c r="F812">
        <v>1878006.78</v>
      </c>
      <c r="G812">
        <v>55504.959999999999</v>
      </c>
      <c r="H812">
        <v>0</v>
      </c>
      <c r="I812">
        <v>2012910</v>
      </c>
      <c r="J812">
        <v>59754</v>
      </c>
      <c r="K812">
        <f t="shared" si="12"/>
        <v>2072664</v>
      </c>
    </row>
    <row r="813" spans="1:11" x14ac:dyDescent="0.2">
      <c r="A813" t="s">
        <v>80</v>
      </c>
      <c r="B813">
        <v>2020</v>
      </c>
      <c r="C813" t="s">
        <v>94</v>
      </c>
      <c r="D813">
        <v>6</v>
      </c>
      <c r="E813">
        <v>143</v>
      </c>
      <c r="F813">
        <v>10055660.43</v>
      </c>
      <c r="G813">
        <v>2492678.89</v>
      </c>
      <c r="H813">
        <v>0</v>
      </c>
      <c r="I813">
        <v>16962749</v>
      </c>
      <c r="J813">
        <v>2799081</v>
      </c>
      <c r="K813">
        <f t="shared" si="12"/>
        <v>19761830</v>
      </c>
    </row>
    <row r="814" spans="1:11" x14ac:dyDescent="0.2">
      <c r="A814" t="s">
        <v>80</v>
      </c>
      <c r="B814">
        <v>2020</v>
      </c>
      <c r="C814" t="s">
        <v>31</v>
      </c>
      <c r="D814">
        <v>1</v>
      </c>
      <c r="E814">
        <v>283</v>
      </c>
      <c r="F814">
        <v>2097735.61</v>
      </c>
      <c r="G814">
        <v>303407.77999999898</v>
      </c>
      <c r="H814">
        <v>30000</v>
      </c>
      <c r="I814">
        <v>2537436</v>
      </c>
      <c r="J814">
        <v>445897</v>
      </c>
      <c r="K814">
        <f t="shared" si="12"/>
        <v>2983333</v>
      </c>
    </row>
    <row r="815" spans="1:11" x14ac:dyDescent="0.2">
      <c r="A815" t="s">
        <v>80</v>
      </c>
      <c r="B815">
        <v>2020</v>
      </c>
      <c r="C815" t="s">
        <v>31</v>
      </c>
      <c r="D815">
        <v>2</v>
      </c>
      <c r="E815">
        <v>14</v>
      </c>
      <c r="F815">
        <v>60666.720000000001</v>
      </c>
      <c r="G815">
        <v>20864.759999999998</v>
      </c>
      <c r="H815">
        <v>0</v>
      </c>
      <c r="I815">
        <v>55099</v>
      </c>
      <c r="J815">
        <v>22114</v>
      </c>
      <c r="K815">
        <f t="shared" si="12"/>
        <v>77213</v>
      </c>
    </row>
    <row r="816" spans="1:11" x14ac:dyDescent="0.2">
      <c r="A816" t="s">
        <v>80</v>
      </c>
      <c r="B816">
        <v>2020</v>
      </c>
      <c r="C816" t="s">
        <v>31</v>
      </c>
      <c r="D816">
        <v>3</v>
      </c>
      <c r="E816">
        <v>5</v>
      </c>
      <c r="F816">
        <v>32246.73</v>
      </c>
      <c r="G816">
        <v>7194.2</v>
      </c>
      <c r="H816">
        <v>0</v>
      </c>
      <c r="I816">
        <v>45997</v>
      </c>
      <c r="J816">
        <v>14299</v>
      </c>
      <c r="K816">
        <f t="shared" si="12"/>
        <v>60296</v>
      </c>
    </row>
    <row r="817" spans="1:11" x14ac:dyDescent="0.2">
      <c r="A817" t="s">
        <v>80</v>
      </c>
      <c r="B817">
        <v>2020</v>
      </c>
      <c r="C817" t="s">
        <v>31</v>
      </c>
      <c r="D817">
        <v>4</v>
      </c>
      <c r="E817">
        <v>5</v>
      </c>
      <c r="F817">
        <v>23869.619999999901</v>
      </c>
      <c r="G817">
        <v>12896.53</v>
      </c>
      <c r="H817">
        <v>0</v>
      </c>
      <c r="I817">
        <v>37869</v>
      </c>
      <c r="J817">
        <v>14897</v>
      </c>
      <c r="K817">
        <f t="shared" si="12"/>
        <v>52766</v>
      </c>
    </row>
    <row r="818" spans="1:11" x14ac:dyDescent="0.2">
      <c r="A818" t="s">
        <v>80</v>
      </c>
      <c r="B818">
        <v>2020</v>
      </c>
      <c r="C818" t="s">
        <v>31</v>
      </c>
      <c r="D818">
        <v>6</v>
      </c>
      <c r="E818">
        <v>65</v>
      </c>
      <c r="F818">
        <v>1385767.67</v>
      </c>
      <c r="G818">
        <v>337327.38</v>
      </c>
      <c r="H818">
        <v>0</v>
      </c>
      <c r="I818">
        <v>1622134</v>
      </c>
      <c r="J818">
        <v>415461</v>
      </c>
      <c r="K818">
        <f t="shared" si="12"/>
        <v>2037595</v>
      </c>
    </row>
    <row r="819" spans="1:11" x14ac:dyDescent="0.2">
      <c r="A819" t="s">
        <v>80</v>
      </c>
      <c r="B819">
        <v>2020</v>
      </c>
      <c r="C819" t="s">
        <v>95</v>
      </c>
      <c r="D819">
        <v>1</v>
      </c>
      <c r="E819">
        <v>19</v>
      </c>
      <c r="F819">
        <v>199802.18</v>
      </c>
      <c r="G819">
        <v>1000</v>
      </c>
      <c r="H819">
        <v>0</v>
      </c>
      <c r="I819">
        <v>233407</v>
      </c>
      <c r="J819">
        <v>2169</v>
      </c>
      <c r="K819">
        <f t="shared" si="12"/>
        <v>235576</v>
      </c>
    </row>
    <row r="820" spans="1:11" x14ac:dyDescent="0.2">
      <c r="A820" t="s">
        <v>80</v>
      </c>
      <c r="B820">
        <v>2020</v>
      </c>
      <c r="C820" t="s">
        <v>95</v>
      </c>
      <c r="D820">
        <v>6</v>
      </c>
      <c r="E820">
        <v>12</v>
      </c>
      <c r="F820">
        <v>27178.44</v>
      </c>
      <c r="G820">
        <v>0</v>
      </c>
      <c r="H820">
        <v>0</v>
      </c>
      <c r="I820">
        <v>35711</v>
      </c>
      <c r="J820">
        <v>0</v>
      </c>
      <c r="K820">
        <f t="shared" si="12"/>
        <v>35711</v>
      </c>
    </row>
    <row r="821" spans="1:11" x14ac:dyDescent="0.2">
      <c r="A821" t="s">
        <v>80</v>
      </c>
      <c r="B821">
        <v>2021</v>
      </c>
      <c r="C821" t="s">
        <v>96</v>
      </c>
      <c r="D821">
        <v>1</v>
      </c>
      <c r="E821">
        <v>2857</v>
      </c>
      <c r="F821">
        <v>150130709.38999999</v>
      </c>
      <c r="G821">
        <v>25003909.879999999</v>
      </c>
      <c r="H821">
        <v>150391.47</v>
      </c>
      <c r="I821">
        <v>148400717</v>
      </c>
      <c r="J821">
        <v>28150093</v>
      </c>
      <c r="K821">
        <f t="shared" si="12"/>
        <v>176550810</v>
      </c>
    </row>
    <row r="822" spans="1:11" x14ac:dyDescent="0.2">
      <c r="A822" t="s">
        <v>80</v>
      </c>
      <c r="B822">
        <v>2021</v>
      </c>
      <c r="C822" t="s">
        <v>96</v>
      </c>
      <c r="D822">
        <v>2</v>
      </c>
      <c r="E822">
        <v>130</v>
      </c>
      <c r="F822">
        <v>7427080.3399999999</v>
      </c>
      <c r="G822">
        <v>89943.03</v>
      </c>
      <c r="H822">
        <v>0</v>
      </c>
      <c r="I822">
        <v>7354161</v>
      </c>
      <c r="J822">
        <v>109540</v>
      </c>
      <c r="K822">
        <f t="shared" si="12"/>
        <v>7463701</v>
      </c>
    </row>
    <row r="823" spans="1:11" x14ac:dyDescent="0.2">
      <c r="A823" t="s">
        <v>80</v>
      </c>
      <c r="B823">
        <v>2021</v>
      </c>
      <c r="C823" t="s">
        <v>96</v>
      </c>
      <c r="D823">
        <v>3</v>
      </c>
      <c r="E823">
        <v>175</v>
      </c>
      <c r="F823">
        <v>24442625.66</v>
      </c>
      <c r="G823">
        <v>133174.01999999999</v>
      </c>
      <c r="H823">
        <v>0</v>
      </c>
      <c r="I823">
        <v>24995738</v>
      </c>
      <c r="J823">
        <v>174644</v>
      </c>
      <c r="K823">
        <f t="shared" si="12"/>
        <v>25170382</v>
      </c>
    </row>
    <row r="824" spans="1:11" x14ac:dyDescent="0.2">
      <c r="A824" t="s">
        <v>80</v>
      </c>
      <c r="B824">
        <v>2021</v>
      </c>
      <c r="C824" t="s">
        <v>96</v>
      </c>
      <c r="D824">
        <v>4</v>
      </c>
      <c r="E824">
        <v>59</v>
      </c>
      <c r="F824">
        <v>4348014.3600000003</v>
      </c>
      <c r="G824">
        <v>478107.33</v>
      </c>
      <c r="H824">
        <v>0</v>
      </c>
      <c r="I824">
        <v>4619291</v>
      </c>
      <c r="J824">
        <v>557410</v>
      </c>
      <c r="K824">
        <f t="shared" si="12"/>
        <v>5176701</v>
      </c>
    </row>
    <row r="825" spans="1:11" x14ac:dyDescent="0.2">
      <c r="A825" t="s">
        <v>80</v>
      </c>
      <c r="B825">
        <v>2021</v>
      </c>
      <c r="C825" t="s">
        <v>96</v>
      </c>
      <c r="D825">
        <v>6</v>
      </c>
      <c r="E825">
        <v>180</v>
      </c>
      <c r="F825">
        <v>12468609.08</v>
      </c>
      <c r="G825">
        <v>4936190.42</v>
      </c>
      <c r="H825">
        <v>0</v>
      </c>
      <c r="I825">
        <v>13895013</v>
      </c>
      <c r="J825">
        <v>5944801</v>
      </c>
      <c r="K825">
        <f t="shared" si="12"/>
        <v>19839814</v>
      </c>
    </row>
    <row r="826" spans="1:11" x14ac:dyDescent="0.2">
      <c r="A826" t="s">
        <v>80</v>
      </c>
      <c r="B826">
        <v>2021</v>
      </c>
      <c r="C826" t="s">
        <v>32</v>
      </c>
      <c r="D826">
        <v>1</v>
      </c>
      <c r="E826">
        <v>12855</v>
      </c>
      <c r="F826">
        <v>479309700.98000002</v>
      </c>
      <c r="G826">
        <v>111963068.66</v>
      </c>
      <c r="H826">
        <v>330100.44</v>
      </c>
      <c r="I826">
        <v>472158861</v>
      </c>
      <c r="J826">
        <v>124063178</v>
      </c>
      <c r="K826">
        <f t="shared" si="12"/>
        <v>596222039</v>
      </c>
    </row>
    <row r="827" spans="1:11" x14ac:dyDescent="0.2">
      <c r="A827" t="s">
        <v>80</v>
      </c>
      <c r="B827">
        <v>2021</v>
      </c>
      <c r="C827" t="s">
        <v>32</v>
      </c>
      <c r="D827">
        <v>2</v>
      </c>
      <c r="E827">
        <v>712</v>
      </c>
      <c r="F827">
        <v>23707764.079999998</v>
      </c>
      <c r="G827">
        <v>628413.78</v>
      </c>
      <c r="H827">
        <v>0</v>
      </c>
      <c r="I827">
        <v>25078393</v>
      </c>
      <c r="J827">
        <v>734137</v>
      </c>
      <c r="K827">
        <f t="shared" si="12"/>
        <v>25812530</v>
      </c>
    </row>
    <row r="828" spans="1:11" x14ac:dyDescent="0.2">
      <c r="A828" t="s">
        <v>80</v>
      </c>
      <c r="B828">
        <v>2021</v>
      </c>
      <c r="C828" t="s">
        <v>32</v>
      </c>
      <c r="D828">
        <v>3</v>
      </c>
      <c r="E828">
        <v>227</v>
      </c>
      <c r="F828">
        <v>9230853.0800000001</v>
      </c>
      <c r="G828">
        <v>274899.38</v>
      </c>
      <c r="H828">
        <v>0</v>
      </c>
      <c r="I828">
        <v>9682469</v>
      </c>
      <c r="J828">
        <v>341587</v>
      </c>
      <c r="K828">
        <f t="shared" si="12"/>
        <v>10024056</v>
      </c>
    </row>
    <row r="829" spans="1:11" x14ac:dyDescent="0.2">
      <c r="A829" t="s">
        <v>80</v>
      </c>
      <c r="B829">
        <v>2021</v>
      </c>
      <c r="C829" t="s">
        <v>32</v>
      </c>
      <c r="D829">
        <v>4</v>
      </c>
      <c r="E829">
        <v>184</v>
      </c>
      <c r="F829">
        <v>11917238.83</v>
      </c>
      <c r="G829">
        <v>1497476.76</v>
      </c>
      <c r="H829">
        <v>0</v>
      </c>
      <c r="I829">
        <v>13004899</v>
      </c>
      <c r="J829">
        <v>1859211</v>
      </c>
      <c r="K829">
        <f t="shared" si="12"/>
        <v>14864110</v>
      </c>
    </row>
    <row r="830" spans="1:11" x14ac:dyDescent="0.2">
      <c r="A830" t="s">
        <v>80</v>
      </c>
      <c r="B830">
        <v>2021</v>
      </c>
      <c r="C830" t="s">
        <v>32</v>
      </c>
      <c r="D830">
        <v>6</v>
      </c>
      <c r="E830">
        <v>672</v>
      </c>
      <c r="F830">
        <v>31539474.530000001</v>
      </c>
      <c r="G830">
        <v>12495855.76</v>
      </c>
      <c r="H830">
        <v>26000</v>
      </c>
      <c r="I830">
        <v>36058373</v>
      </c>
      <c r="J830">
        <v>14207176</v>
      </c>
      <c r="K830">
        <f t="shared" si="12"/>
        <v>50265549</v>
      </c>
    </row>
    <row r="831" spans="1:11" x14ac:dyDescent="0.2">
      <c r="A831" t="s">
        <v>80</v>
      </c>
      <c r="B831">
        <v>2021</v>
      </c>
      <c r="C831" t="s">
        <v>33</v>
      </c>
      <c r="D831">
        <v>1</v>
      </c>
      <c r="E831">
        <v>258</v>
      </c>
      <c r="F831">
        <v>10772446.810000001</v>
      </c>
      <c r="G831">
        <v>2031784.99</v>
      </c>
      <c r="H831">
        <v>0</v>
      </c>
      <c r="I831">
        <v>10812089</v>
      </c>
      <c r="J831">
        <v>2319400</v>
      </c>
      <c r="K831">
        <f t="shared" si="12"/>
        <v>13131489</v>
      </c>
    </row>
    <row r="832" spans="1:11" x14ac:dyDescent="0.2">
      <c r="A832" t="s">
        <v>80</v>
      </c>
      <c r="B832">
        <v>2021</v>
      </c>
      <c r="C832" t="s">
        <v>33</v>
      </c>
      <c r="D832">
        <v>2</v>
      </c>
      <c r="E832">
        <v>20</v>
      </c>
      <c r="F832">
        <v>765812.26</v>
      </c>
      <c r="G832">
        <v>6808.27</v>
      </c>
      <c r="H832">
        <v>0</v>
      </c>
      <c r="I832">
        <v>813307</v>
      </c>
      <c r="J832">
        <v>11096</v>
      </c>
      <c r="K832">
        <f t="shared" si="12"/>
        <v>824403</v>
      </c>
    </row>
    <row r="833" spans="1:11" x14ac:dyDescent="0.2">
      <c r="A833" t="s">
        <v>80</v>
      </c>
      <c r="B833">
        <v>2021</v>
      </c>
      <c r="C833" t="s">
        <v>33</v>
      </c>
      <c r="D833">
        <v>3</v>
      </c>
      <c r="E833">
        <v>6</v>
      </c>
      <c r="F833">
        <v>221860.53</v>
      </c>
      <c r="G833">
        <v>0</v>
      </c>
      <c r="H833">
        <v>0</v>
      </c>
      <c r="I833">
        <v>239359</v>
      </c>
      <c r="J833">
        <v>0</v>
      </c>
      <c r="K833">
        <f t="shared" si="12"/>
        <v>239359</v>
      </c>
    </row>
    <row r="834" spans="1:11" x14ac:dyDescent="0.2">
      <c r="A834" t="s">
        <v>80</v>
      </c>
      <c r="B834">
        <v>2021</v>
      </c>
      <c r="C834" t="s">
        <v>33</v>
      </c>
      <c r="D834">
        <v>4</v>
      </c>
      <c r="E834">
        <v>1</v>
      </c>
      <c r="F834">
        <v>5254.2</v>
      </c>
      <c r="G834">
        <v>1861.97</v>
      </c>
      <c r="H834">
        <v>0</v>
      </c>
      <c r="I834">
        <v>6504</v>
      </c>
      <c r="J834">
        <v>3112</v>
      </c>
      <c r="K834">
        <f t="shared" si="12"/>
        <v>9616</v>
      </c>
    </row>
    <row r="835" spans="1:11" x14ac:dyDescent="0.2">
      <c r="A835" t="s">
        <v>80</v>
      </c>
      <c r="B835">
        <v>2021</v>
      </c>
      <c r="C835" t="s">
        <v>33</v>
      </c>
      <c r="D835">
        <v>6</v>
      </c>
      <c r="E835">
        <v>9</v>
      </c>
      <c r="F835">
        <v>329246.83</v>
      </c>
      <c r="G835">
        <v>40023.410000000003</v>
      </c>
      <c r="H835">
        <v>0</v>
      </c>
      <c r="I835">
        <v>361340</v>
      </c>
      <c r="J835">
        <v>45894</v>
      </c>
      <c r="K835">
        <f t="shared" ref="K835:K898" si="13">I835+J835</f>
        <v>407234</v>
      </c>
    </row>
    <row r="836" spans="1:11" x14ac:dyDescent="0.2">
      <c r="A836" t="s">
        <v>80</v>
      </c>
      <c r="B836">
        <v>2021</v>
      </c>
      <c r="C836" t="s">
        <v>34</v>
      </c>
      <c r="D836">
        <v>1</v>
      </c>
      <c r="E836">
        <v>55</v>
      </c>
      <c r="F836">
        <v>647719.01</v>
      </c>
      <c r="G836">
        <v>71957.03</v>
      </c>
      <c r="H836">
        <v>0</v>
      </c>
      <c r="I836">
        <v>653418</v>
      </c>
      <c r="J836">
        <v>93000</v>
      </c>
      <c r="K836">
        <f t="shared" si="13"/>
        <v>746418</v>
      </c>
    </row>
    <row r="837" spans="1:11" x14ac:dyDescent="0.2">
      <c r="A837" t="s">
        <v>80</v>
      </c>
      <c r="B837">
        <v>2021</v>
      </c>
      <c r="C837" t="s">
        <v>34</v>
      </c>
      <c r="D837">
        <v>2</v>
      </c>
      <c r="E837">
        <v>4</v>
      </c>
      <c r="F837">
        <v>60247.25</v>
      </c>
      <c r="G837">
        <v>518.16999999999996</v>
      </c>
      <c r="H837">
        <v>0</v>
      </c>
      <c r="I837">
        <v>63497</v>
      </c>
      <c r="J837">
        <v>1768</v>
      </c>
      <c r="K837">
        <f t="shared" si="13"/>
        <v>65265</v>
      </c>
    </row>
    <row r="838" spans="1:11" x14ac:dyDescent="0.2">
      <c r="A838" t="s">
        <v>80</v>
      </c>
      <c r="B838">
        <v>2021</v>
      </c>
      <c r="C838" t="s">
        <v>34</v>
      </c>
      <c r="D838">
        <v>6</v>
      </c>
      <c r="E838">
        <v>6</v>
      </c>
      <c r="F838">
        <v>161611.19</v>
      </c>
      <c r="G838">
        <v>32661.19</v>
      </c>
      <c r="H838">
        <v>0</v>
      </c>
      <c r="I838">
        <v>189319</v>
      </c>
      <c r="J838">
        <v>33911</v>
      </c>
      <c r="K838">
        <f t="shared" si="13"/>
        <v>223230</v>
      </c>
    </row>
    <row r="839" spans="1:11" x14ac:dyDescent="0.2">
      <c r="A839" t="s">
        <v>97</v>
      </c>
      <c r="B839">
        <v>1978</v>
      </c>
      <c r="C839" t="s">
        <v>13</v>
      </c>
      <c r="D839">
        <v>1</v>
      </c>
      <c r="E839">
        <v>1893</v>
      </c>
      <c r="F839">
        <v>12338400.26</v>
      </c>
      <c r="G839">
        <v>3273468.11</v>
      </c>
      <c r="H839">
        <v>0</v>
      </c>
      <c r="I839">
        <v>14130031</v>
      </c>
      <c r="J839">
        <v>4556916</v>
      </c>
      <c r="K839">
        <f t="shared" si="13"/>
        <v>18686947</v>
      </c>
    </row>
    <row r="840" spans="1:11" x14ac:dyDescent="0.2">
      <c r="A840" t="s">
        <v>97</v>
      </c>
      <c r="B840">
        <v>1978</v>
      </c>
      <c r="C840" t="s">
        <v>13</v>
      </c>
      <c r="D840">
        <v>2</v>
      </c>
      <c r="E840">
        <v>239</v>
      </c>
      <c r="F840">
        <v>1414952.6</v>
      </c>
      <c r="G840">
        <v>338908.74</v>
      </c>
      <c r="H840">
        <v>0</v>
      </c>
      <c r="I840">
        <v>1633514</v>
      </c>
      <c r="J840">
        <v>393444</v>
      </c>
      <c r="K840">
        <f t="shared" si="13"/>
        <v>2026958</v>
      </c>
    </row>
    <row r="841" spans="1:11" x14ac:dyDescent="0.2">
      <c r="A841" t="s">
        <v>97</v>
      </c>
      <c r="B841">
        <v>1978</v>
      </c>
      <c r="C841" t="s">
        <v>13</v>
      </c>
      <c r="D841">
        <v>3</v>
      </c>
      <c r="E841">
        <v>37</v>
      </c>
      <c r="F841">
        <v>354741.74</v>
      </c>
      <c r="G841">
        <v>19269.75</v>
      </c>
      <c r="H841">
        <v>0</v>
      </c>
      <c r="I841">
        <v>377493</v>
      </c>
      <c r="J841">
        <v>27451</v>
      </c>
      <c r="K841">
        <f t="shared" si="13"/>
        <v>404944</v>
      </c>
    </row>
    <row r="842" spans="1:11" x14ac:dyDescent="0.2">
      <c r="A842" t="s">
        <v>97</v>
      </c>
      <c r="B842">
        <v>1978</v>
      </c>
      <c r="C842" t="s">
        <v>13</v>
      </c>
      <c r="D842">
        <v>4</v>
      </c>
      <c r="E842">
        <v>131</v>
      </c>
      <c r="F842">
        <v>1142793.48</v>
      </c>
      <c r="G842">
        <v>697396.29</v>
      </c>
      <c r="H842">
        <v>0</v>
      </c>
      <c r="I842">
        <v>5152311</v>
      </c>
      <c r="J842">
        <v>1396747</v>
      </c>
      <c r="K842">
        <f t="shared" si="13"/>
        <v>6549058</v>
      </c>
    </row>
    <row r="843" spans="1:11" x14ac:dyDescent="0.2">
      <c r="A843" t="s">
        <v>97</v>
      </c>
      <c r="B843">
        <v>1979</v>
      </c>
      <c r="C843" t="s">
        <v>12</v>
      </c>
      <c r="D843">
        <v>1</v>
      </c>
      <c r="E843">
        <v>1246</v>
      </c>
      <c r="F843">
        <v>1564577.15</v>
      </c>
      <c r="G843">
        <v>806569.86</v>
      </c>
      <c r="H843">
        <v>0</v>
      </c>
      <c r="I843">
        <v>2123215</v>
      </c>
      <c r="J843">
        <v>1209476</v>
      </c>
      <c r="K843">
        <f t="shared" si="13"/>
        <v>3332691</v>
      </c>
    </row>
    <row r="844" spans="1:11" x14ac:dyDescent="0.2">
      <c r="A844" t="s">
        <v>97</v>
      </c>
      <c r="B844">
        <v>1979</v>
      </c>
      <c r="C844" t="s">
        <v>12</v>
      </c>
      <c r="D844">
        <v>2</v>
      </c>
      <c r="E844">
        <v>284</v>
      </c>
      <c r="F844">
        <v>442786.67</v>
      </c>
      <c r="G844">
        <v>181065.01</v>
      </c>
      <c r="H844">
        <v>0</v>
      </c>
      <c r="I844">
        <v>576142</v>
      </c>
      <c r="J844">
        <v>269415</v>
      </c>
      <c r="K844">
        <f t="shared" si="13"/>
        <v>845557</v>
      </c>
    </row>
    <row r="845" spans="1:11" x14ac:dyDescent="0.2">
      <c r="A845" t="s">
        <v>97</v>
      </c>
      <c r="B845">
        <v>1979</v>
      </c>
      <c r="C845" t="s">
        <v>12</v>
      </c>
      <c r="D845">
        <v>3</v>
      </c>
      <c r="E845">
        <v>94</v>
      </c>
      <c r="F845">
        <v>273298.81</v>
      </c>
      <c r="G845">
        <v>25074.53</v>
      </c>
      <c r="H845">
        <v>0</v>
      </c>
      <c r="I845">
        <v>356050</v>
      </c>
      <c r="J845">
        <v>42943</v>
      </c>
      <c r="K845">
        <f t="shared" si="13"/>
        <v>398993</v>
      </c>
    </row>
    <row r="846" spans="1:11" x14ac:dyDescent="0.2">
      <c r="A846" t="s">
        <v>97</v>
      </c>
      <c r="B846">
        <v>1979</v>
      </c>
      <c r="C846" t="s">
        <v>12</v>
      </c>
      <c r="D846">
        <v>4</v>
      </c>
      <c r="E846">
        <v>182</v>
      </c>
      <c r="F846">
        <v>412795.07</v>
      </c>
      <c r="G846">
        <v>1248464.42</v>
      </c>
      <c r="H846">
        <v>0</v>
      </c>
      <c r="I846">
        <v>551973</v>
      </c>
      <c r="J846">
        <v>1746916</v>
      </c>
      <c r="K846">
        <f t="shared" si="13"/>
        <v>2298889</v>
      </c>
    </row>
    <row r="847" spans="1:11" x14ac:dyDescent="0.2">
      <c r="A847" t="s">
        <v>97</v>
      </c>
      <c r="B847">
        <v>1982</v>
      </c>
      <c r="C847" t="s">
        <v>12</v>
      </c>
      <c r="D847">
        <v>1</v>
      </c>
      <c r="E847">
        <v>457</v>
      </c>
      <c r="F847">
        <v>538450.69999999995</v>
      </c>
      <c r="G847">
        <v>325991.2</v>
      </c>
      <c r="H847">
        <v>0</v>
      </c>
      <c r="I847">
        <v>680407</v>
      </c>
      <c r="J847">
        <v>500501</v>
      </c>
      <c r="K847">
        <f t="shared" si="13"/>
        <v>1180908</v>
      </c>
    </row>
    <row r="848" spans="1:11" x14ac:dyDescent="0.2">
      <c r="A848" t="s">
        <v>97</v>
      </c>
      <c r="B848">
        <v>1982</v>
      </c>
      <c r="C848" t="s">
        <v>12</v>
      </c>
      <c r="D848">
        <v>2</v>
      </c>
      <c r="E848">
        <v>70</v>
      </c>
      <c r="F848">
        <v>61803.31</v>
      </c>
      <c r="G848">
        <v>38307.589999999997</v>
      </c>
      <c r="H848">
        <v>0</v>
      </c>
      <c r="I848">
        <v>77100</v>
      </c>
      <c r="J848">
        <v>58207</v>
      </c>
      <c r="K848">
        <f t="shared" si="13"/>
        <v>135307</v>
      </c>
    </row>
    <row r="849" spans="1:11" x14ac:dyDescent="0.2">
      <c r="A849" t="s">
        <v>97</v>
      </c>
      <c r="B849">
        <v>1982</v>
      </c>
      <c r="C849" t="s">
        <v>12</v>
      </c>
      <c r="D849">
        <v>3</v>
      </c>
      <c r="E849">
        <v>46</v>
      </c>
      <c r="F849">
        <v>115758.12</v>
      </c>
      <c r="G849">
        <v>15077.6</v>
      </c>
      <c r="H849">
        <v>0</v>
      </c>
      <c r="I849">
        <v>147486</v>
      </c>
      <c r="J849">
        <v>25340</v>
      </c>
      <c r="K849">
        <f t="shared" si="13"/>
        <v>172826</v>
      </c>
    </row>
    <row r="850" spans="1:11" x14ac:dyDescent="0.2">
      <c r="A850" t="s">
        <v>97</v>
      </c>
      <c r="B850">
        <v>1982</v>
      </c>
      <c r="C850" t="s">
        <v>12</v>
      </c>
      <c r="D850">
        <v>4</v>
      </c>
      <c r="E850">
        <v>70</v>
      </c>
      <c r="F850">
        <v>220078.77</v>
      </c>
      <c r="G850">
        <v>579702.32999999996</v>
      </c>
      <c r="H850">
        <v>0</v>
      </c>
      <c r="I850">
        <v>839915</v>
      </c>
      <c r="J850">
        <v>815772</v>
      </c>
      <c r="K850">
        <f t="shared" si="13"/>
        <v>1655687</v>
      </c>
    </row>
    <row r="851" spans="1:11" x14ac:dyDescent="0.2">
      <c r="A851" t="s">
        <v>97</v>
      </c>
      <c r="B851">
        <v>1985</v>
      </c>
      <c r="C851" t="s">
        <v>13</v>
      </c>
      <c r="D851">
        <v>1</v>
      </c>
      <c r="E851">
        <v>53</v>
      </c>
      <c r="F851">
        <v>35959.410000000003</v>
      </c>
      <c r="G851">
        <v>21776.62</v>
      </c>
      <c r="H851">
        <v>0</v>
      </c>
      <c r="I851">
        <v>47110</v>
      </c>
      <c r="J851">
        <v>34854</v>
      </c>
      <c r="K851">
        <f t="shared" si="13"/>
        <v>81964</v>
      </c>
    </row>
    <row r="852" spans="1:11" x14ac:dyDescent="0.2">
      <c r="A852" t="s">
        <v>97</v>
      </c>
      <c r="B852">
        <v>1985</v>
      </c>
      <c r="C852" t="s">
        <v>13</v>
      </c>
      <c r="D852">
        <v>2</v>
      </c>
      <c r="E852">
        <v>13</v>
      </c>
      <c r="F852">
        <v>8052.5</v>
      </c>
      <c r="G852">
        <v>2734.4</v>
      </c>
      <c r="H852">
        <v>0</v>
      </c>
      <c r="I852">
        <v>47614</v>
      </c>
      <c r="J852">
        <v>5946</v>
      </c>
      <c r="K852">
        <f t="shared" si="13"/>
        <v>53560</v>
      </c>
    </row>
    <row r="853" spans="1:11" x14ac:dyDescent="0.2">
      <c r="A853" t="s">
        <v>97</v>
      </c>
      <c r="B853">
        <v>1985</v>
      </c>
      <c r="C853" t="s">
        <v>13</v>
      </c>
      <c r="D853">
        <v>3</v>
      </c>
      <c r="E853">
        <v>5</v>
      </c>
      <c r="F853">
        <v>587.63</v>
      </c>
      <c r="G853">
        <v>10000</v>
      </c>
      <c r="H853">
        <v>0</v>
      </c>
      <c r="I853">
        <v>42986</v>
      </c>
      <c r="J853">
        <v>13008</v>
      </c>
      <c r="K853">
        <f t="shared" si="13"/>
        <v>55994</v>
      </c>
    </row>
    <row r="854" spans="1:11" x14ac:dyDescent="0.2">
      <c r="A854" t="s">
        <v>97</v>
      </c>
      <c r="B854">
        <v>1985</v>
      </c>
      <c r="C854" t="s">
        <v>13</v>
      </c>
      <c r="D854">
        <v>4</v>
      </c>
      <c r="E854">
        <v>35</v>
      </c>
      <c r="F854">
        <v>310354.74</v>
      </c>
      <c r="G854">
        <v>659593.38</v>
      </c>
      <c r="H854">
        <v>0</v>
      </c>
      <c r="I854">
        <v>655812</v>
      </c>
      <c r="J854">
        <v>1069184</v>
      </c>
      <c r="K854">
        <f t="shared" si="13"/>
        <v>1724996</v>
      </c>
    </row>
    <row r="855" spans="1:11" x14ac:dyDescent="0.2">
      <c r="A855" t="s">
        <v>97</v>
      </c>
      <c r="B855">
        <v>1987</v>
      </c>
      <c r="C855" t="s">
        <v>13</v>
      </c>
      <c r="D855">
        <v>1</v>
      </c>
      <c r="E855">
        <v>1194</v>
      </c>
      <c r="F855">
        <v>3499852.42</v>
      </c>
      <c r="G855">
        <v>576205.38</v>
      </c>
      <c r="H855">
        <v>0</v>
      </c>
      <c r="I855">
        <v>4362373</v>
      </c>
      <c r="J855">
        <v>873007</v>
      </c>
      <c r="K855">
        <f t="shared" si="13"/>
        <v>5235380</v>
      </c>
    </row>
    <row r="856" spans="1:11" x14ac:dyDescent="0.2">
      <c r="A856" t="s">
        <v>97</v>
      </c>
      <c r="B856">
        <v>1987</v>
      </c>
      <c r="C856" t="s">
        <v>13</v>
      </c>
      <c r="D856">
        <v>2</v>
      </c>
      <c r="E856">
        <v>107</v>
      </c>
      <c r="F856">
        <v>262442.37</v>
      </c>
      <c r="G856">
        <v>40471.839999999997</v>
      </c>
      <c r="H856">
        <v>0</v>
      </c>
      <c r="I856">
        <v>311293</v>
      </c>
      <c r="J856">
        <v>51762</v>
      </c>
      <c r="K856">
        <f t="shared" si="13"/>
        <v>363055</v>
      </c>
    </row>
    <row r="857" spans="1:11" x14ac:dyDescent="0.2">
      <c r="A857" t="s">
        <v>97</v>
      </c>
      <c r="B857">
        <v>1987</v>
      </c>
      <c r="C857" t="s">
        <v>13</v>
      </c>
      <c r="D857">
        <v>3</v>
      </c>
      <c r="E857">
        <v>71</v>
      </c>
      <c r="F857">
        <v>200246</v>
      </c>
      <c r="G857">
        <v>30632.23</v>
      </c>
      <c r="H857">
        <v>0</v>
      </c>
      <c r="I857">
        <v>260462</v>
      </c>
      <c r="J857">
        <v>37881</v>
      </c>
      <c r="K857">
        <f t="shared" si="13"/>
        <v>298343</v>
      </c>
    </row>
    <row r="858" spans="1:11" x14ac:dyDescent="0.2">
      <c r="A858" t="s">
        <v>97</v>
      </c>
      <c r="B858">
        <v>1987</v>
      </c>
      <c r="C858" t="s">
        <v>13</v>
      </c>
      <c r="D858">
        <v>4</v>
      </c>
      <c r="E858">
        <v>156</v>
      </c>
      <c r="F858">
        <v>1485985.3</v>
      </c>
      <c r="G858">
        <v>451180.99</v>
      </c>
      <c r="H858">
        <v>0</v>
      </c>
      <c r="I858">
        <v>2007446</v>
      </c>
      <c r="J858">
        <v>589235</v>
      </c>
      <c r="K858">
        <f t="shared" si="13"/>
        <v>2596681</v>
      </c>
    </row>
    <row r="859" spans="1:11" x14ac:dyDescent="0.2">
      <c r="A859" t="s">
        <v>97</v>
      </c>
      <c r="B859">
        <v>1991</v>
      </c>
      <c r="C859" t="s">
        <v>81</v>
      </c>
      <c r="D859">
        <v>1</v>
      </c>
      <c r="E859">
        <v>2552</v>
      </c>
      <c r="F859">
        <v>32017562.190000001</v>
      </c>
      <c r="G859">
        <v>5023153.2699999996</v>
      </c>
      <c r="H859">
        <v>0</v>
      </c>
      <c r="I859">
        <v>36793563</v>
      </c>
      <c r="J859">
        <v>7106554</v>
      </c>
      <c r="K859">
        <f t="shared" si="13"/>
        <v>43900117</v>
      </c>
    </row>
    <row r="860" spans="1:11" x14ac:dyDescent="0.2">
      <c r="A860" t="s">
        <v>97</v>
      </c>
      <c r="B860">
        <v>1991</v>
      </c>
      <c r="C860" t="s">
        <v>81</v>
      </c>
      <c r="D860">
        <v>2</v>
      </c>
      <c r="E860">
        <v>75</v>
      </c>
      <c r="F860">
        <v>1058410.45</v>
      </c>
      <c r="G860">
        <v>85865.85</v>
      </c>
      <c r="H860">
        <v>0</v>
      </c>
      <c r="I860">
        <v>1311394</v>
      </c>
      <c r="J860">
        <v>122148</v>
      </c>
      <c r="K860">
        <f t="shared" si="13"/>
        <v>1433542</v>
      </c>
    </row>
    <row r="861" spans="1:11" x14ac:dyDescent="0.2">
      <c r="A861" t="s">
        <v>97</v>
      </c>
      <c r="B861">
        <v>1991</v>
      </c>
      <c r="C861" t="s">
        <v>81</v>
      </c>
      <c r="D861">
        <v>3</v>
      </c>
      <c r="E861">
        <v>33</v>
      </c>
      <c r="F861">
        <v>530104.63</v>
      </c>
      <c r="G861">
        <v>14381.36</v>
      </c>
      <c r="H861">
        <v>0</v>
      </c>
      <c r="I861">
        <v>572838</v>
      </c>
      <c r="J861">
        <v>22818</v>
      </c>
      <c r="K861">
        <f t="shared" si="13"/>
        <v>595656</v>
      </c>
    </row>
    <row r="862" spans="1:11" x14ac:dyDescent="0.2">
      <c r="A862" t="s">
        <v>97</v>
      </c>
      <c r="B862">
        <v>1991</v>
      </c>
      <c r="C862" t="s">
        <v>81</v>
      </c>
      <c r="D862">
        <v>4</v>
      </c>
      <c r="E862">
        <v>184</v>
      </c>
      <c r="F862">
        <v>3539711.78</v>
      </c>
      <c r="G862">
        <v>867961.67</v>
      </c>
      <c r="H862">
        <v>0</v>
      </c>
      <c r="I862">
        <v>4140857</v>
      </c>
      <c r="J862">
        <v>1387543</v>
      </c>
      <c r="K862">
        <f t="shared" si="13"/>
        <v>5528400</v>
      </c>
    </row>
    <row r="863" spans="1:11" x14ac:dyDescent="0.2">
      <c r="A863" t="s">
        <v>97</v>
      </c>
      <c r="B863">
        <v>1991</v>
      </c>
      <c r="C863" t="s">
        <v>81</v>
      </c>
      <c r="D863">
        <v>6</v>
      </c>
      <c r="E863">
        <v>3</v>
      </c>
      <c r="F863">
        <v>221352.46</v>
      </c>
      <c r="G863">
        <v>0</v>
      </c>
      <c r="H863">
        <v>0</v>
      </c>
      <c r="I863">
        <v>224716</v>
      </c>
      <c r="J863">
        <v>0</v>
      </c>
      <c r="K863">
        <f t="shared" si="13"/>
        <v>224716</v>
      </c>
    </row>
    <row r="864" spans="1:11" x14ac:dyDescent="0.2">
      <c r="A864" t="s">
        <v>97</v>
      </c>
      <c r="B864">
        <v>1991</v>
      </c>
      <c r="C864" t="s">
        <v>37</v>
      </c>
      <c r="D864">
        <v>1</v>
      </c>
      <c r="E864">
        <v>3489</v>
      </c>
      <c r="F864">
        <v>55604616.469999999</v>
      </c>
      <c r="G864">
        <v>9262229.5700000003</v>
      </c>
      <c r="H864">
        <v>0</v>
      </c>
      <c r="I864">
        <v>65132867</v>
      </c>
      <c r="J864">
        <v>12912268</v>
      </c>
      <c r="K864">
        <f t="shared" si="13"/>
        <v>78045135</v>
      </c>
    </row>
    <row r="865" spans="1:11" x14ac:dyDescent="0.2">
      <c r="A865" t="s">
        <v>97</v>
      </c>
      <c r="B865">
        <v>1991</v>
      </c>
      <c r="C865" t="s">
        <v>37</v>
      </c>
      <c r="D865">
        <v>2</v>
      </c>
      <c r="E865">
        <v>417</v>
      </c>
      <c r="F865">
        <v>5957247.96</v>
      </c>
      <c r="G865">
        <v>677094.04</v>
      </c>
      <c r="H865">
        <v>0</v>
      </c>
      <c r="I865">
        <v>6786394</v>
      </c>
      <c r="J865">
        <v>871345</v>
      </c>
      <c r="K865">
        <f t="shared" si="13"/>
        <v>7657739</v>
      </c>
    </row>
    <row r="866" spans="1:11" x14ac:dyDescent="0.2">
      <c r="A866" t="s">
        <v>97</v>
      </c>
      <c r="B866">
        <v>1991</v>
      </c>
      <c r="C866" t="s">
        <v>37</v>
      </c>
      <c r="D866">
        <v>3</v>
      </c>
      <c r="E866">
        <v>115</v>
      </c>
      <c r="F866">
        <v>3075978.66</v>
      </c>
      <c r="G866">
        <v>180048.86</v>
      </c>
      <c r="H866">
        <v>0</v>
      </c>
      <c r="I866">
        <v>5255285</v>
      </c>
      <c r="J866">
        <v>241183</v>
      </c>
      <c r="K866">
        <f t="shared" si="13"/>
        <v>5496468</v>
      </c>
    </row>
    <row r="867" spans="1:11" x14ac:dyDescent="0.2">
      <c r="A867" t="s">
        <v>97</v>
      </c>
      <c r="B867">
        <v>1991</v>
      </c>
      <c r="C867" t="s">
        <v>37</v>
      </c>
      <c r="D867">
        <v>4</v>
      </c>
      <c r="E867">
        <v>220</v>
      </c>
      <c r="F867">
        <v>5274304.3899999997</v>
      </c>
      <c r="G867">
        <v>1318973.79</v>
      </c>
      <c r="H867">
        <v>0</v>
      </c>
      <c r="I867">
        <v>7860871</v>
      </c>
      <c r="J867">
        <v>1634413</v>
      </c>
      <c r="K867">
        <f t="shared" si="13"/>
        <v>9495284</v>
      </c>
    </row>
    <row r="868" spans="1:11" x14ac:dyDescent="0.2">
      <c r="A868" t="s">
        <v>97</v>
      </c>
      <c r="B868">
        <v>1991</v>
      </c>
      <c r="C868" t="s">
        <v>37</v>
      </c>
      <c r="D868">
        <v>6</v>
      </c>
      <c r="E868">
        <v>22</v>
      </c>
      <c r="F868">
        <v>513885.51</v>
      </c>
      <c r="G868">
        <v>28592.75</v>
      </c>
      <c r="H868">
        <v>0</v>
      </c>
      <c r="I868">
        <v>907950</v>
      </c>
      <c r="J868">
        <v>40746</v>
      </c>
      <c r="K868">
        <f t="shared" si="13"/>
        <v>948696</v>
      </c>
    </row>
    <row r="869" spans="1:11" x14ac:dyDescent="0.2">
      <c r="A869" t="s">
        <v>97</v>
      </c>
      <c r="B869">
        <v>1992</v>
      </c>
      <c r="C869" t="s">
        <v>38</v>
      </c>
      <c r="D869">
        <v>1</v>
      </c>
      <c r="E869">
        <v>1680</v>
      </c>
      <c r="F869">
        <v>11779591</v>
      </c>
      <c r="G869">
        <v>1331457.43</v>
      </c>
      <c r="H869">
        <v>0</v>
      </c>
      <c r="I869">
        <v>13718895</v>
      </c>
      <c r="J869">
        <v>1844989</v>
      </c>
      <c r="K869">
        <f t="shared" si="13"/>
        <v>15563884</v>
      </c>
    </row>
    <row r="870" spans="1:11" x14ac:dyDescent="0.2">
      <c r="A870" t="s">
        <v>97</v>
      </c>
      <c r="B870">
        <v>1992</v>
      </c>
      <c r="C870" t="s">
        <v>38</v>
      </c>
      <c r="D870">
        <v>2</v>
      </c>
      <c r="E870">
        <v>242</v>
      </c>
      <c r="F870">
        <v>1626292.18</v>
      </c>
      <c r="G870">
        <v>255684.56</v>
      </c>
      <c r="H870">
        <v>0</v>
      </c>
      <c r="I870">
        <v>1837679</v>
      </c>
      <c r="J870">
        <v>334568</v>
      </c>
      <c r="K870">
        <f t="shared" si="13"/>
        <v>2172247</v>
      </c>
    </row>
    <row r="871" spans="1:11" x14ac:dyDescent="0.2">
      <c r="A871" t="s">
        <v>97</v>
      </c>
      <c r="B871">
        <v>1992</v>
      </c>
      <c r="C871" t="s">
        <v>38</v>
      </c>
      <c r="D871">
        <v>3</v>
      </c>
      <c r="E871">
        <v>75</v>
      </c>
      <c r="F871">
        <v>590293.37</v>
      </c>
      <c r="G871">
        <v>13836.95</v>
      </c>
      <c r="H871">
        <v>0</v>
      </c>
      <c r="I871">
        <v>760108</v>
      </c>
      <c r="J871">
        <v>16837</v>
      </c>
      <c r="K871">
        <f t="shared" si="13"/>
        <v>776945</v>
      </c>
    </row>
    <row r="872" spans="1:11" x14ac:dyDescent="0.2">
      <c r="A872" t="s">
        <v>97</v>
      </c>
      <c r="B872">
        <v>1992</v>
      </c>
      <c r="C872" t="s">
        <v>38</v>
      </c>
      <c r="D872">
        <v>4</v>
      </c>
      <c r="E872">
        <v>128</v>
      </c>
      <c r="F872">
        <v>1732255.77</v>
      </c>
      <c r="G872">
        <v>441414.64</v>
      </c>
      <c r="H872">
        <v>0</v>
      </c>
      <c r="I872">
        <v>2451850</v>
      </c>
      <c r="J872">
        <v>570474</v>
      </c>
      <c r="K872">
        <f t="shared" si="13"/>
        <v>3022324</v>
      </c>
    </row>
    <row r="873" spans="1:11" x14ac:dyDescent="0.2">
      <c r="A873" t="s">
        <v>97</v>
      </c>
      <c r="B873">
        <v>1992</v>
      </c>
      <c r="C873" t="s">
        <v>38</v>
      </c>
      <c r="D873">
        <v>6</v>
      </c>
      <c r="E873">
        <v>7</v>
      </c>
      <c r="F873">
        <v>47876.229999999901</v>
      </c>
      <c r="G873">
        <v>1435</v>
      </c>
      <c r="H873">
        <v>0</v>
      </c>
      <c r="I873">
        <v>53552</v>
      </c>
      <c r="J873">
        <v>2440</v>
      </c>
      <c r="K873">
        <f t="shared" si="13"/>
        <v>55992</v>
      </c>
    </row>
    <row r="874" spans="1:11" x14ac:dyDescent="0.2">
      <c r="A874" t="s">
        <v>97</v>
      </c>
      <c r="B874">
        <v>1996</v>
      </c>
      <c r="C874" t="s">
        <v>13</v>
      </c>
      <c r="D874">
        <v>1</v>
      </c>
      <c r="E874">
        <v>744</v>
      </c>
      <c r="F874">
        <v>2493540.69</v>
      </c>
      <c r="G874">
        <v>332850.83</v>
      </c>
      <c r="H874">
        <v>0</v>
      </c>
      <c r="I874">
        <v>3478316</v>
      </c>
      <c r="J874">
        <v>567341</v>
      </c>
      <c r="K874">
        <f t="shared" si="13"/>
        <v>4045657</v>
      </c>
    </row>
    <row r="875" spans="1:11" x14ac:dyDescent="0.2">
      <c r="A875" t="s">
        <v>97</v>
      </c>
      <c r="B875">
        <v>1996</v>
      </c>
      <c r="C875" t="s">
        <v>13</v>
      </c>
      <c r="D875">
        <v>2</v>
      </c>
      <c r="E875">
        <v>185</v>
      </c>
      <c r="F875">
        <v>626169.81999999995</v>
      </c>
      <c r="G875">
        <v>45788.54</v>
      </c>
      <c r="H875">
        <v>0</v>
      </c>
      <c r="I875">
        <v>897860</v>
      </c>
      <c r="J875">
        <v>71246</v>
      </c>
      <c r="K875">
        <f t="shared" si="13"/>
        <v>969106</v>
      </c>
    </row>
    <row r="876" spans="1:11" x14ac:dyDescent="0.2">
      <c r="A876" t="s">
        <v>97</v>
      </c>
      <c r="B876">
        <v>1996</v>
      </c>
      <c r="C876" t="s">
        <v>13</v>
      </c>
      <c r="D876">
        <v>3</v>
      </c>
      <c r="E876">
        <v>30</v>
      </c>
      <c r="F876">
        <v>848858.48</v>
      </c>
      <c r="G876">
        <v>12376.44</v>
      </c>
      <c r="H876">
        <v>0</v>
      </c>
      <c r="I876">
        <v>1053494</v>
      </c>
      <c r="J876">
        <v>20593</v>
      </c>
      <c r="K876">
        <f t="shared" si="13"/>
        <v>1074087</v>
      </c>
    </row>
    <row r="877" spans="1:11" x14ac:dyDescent="0.2">
      <c r="A877" t="s">
        <v>97</v>
      </c>
      <c r="B877">
        <v>1996</v>
      </c>
      <c r="C877" t="s">
        <v>13</v>
      </c>
      <c r="D877">
        <v>4</v>
      </c>
      <c r="E877">
        <v>69</v>
      </c>
      <c r="F877">
        <v>1737726.17</v>
      </c>
      <c r="G877">
        <v>953652.6</v>
      </c>
      <c r="H877">
        <v>0</v>
      </c>
      <c r="I877">
        <v>2069643</v>
      </c>
      <c r="J877">
        <v>1571261</v>
      </c>
      <c r="K877">
        <f t="shared" si="13"/>
        <v>3640904</v>
      </c>
    </row>
    <row r="878" spans="1:11" x14ac:dyDescent="0.2">
      <c r="A878" t="s">
        <v>97</v>
      </c>
      <c r="B878">
        <v>1996</v>
      </c>
      <c r="C878" t="s">
        <v>13</v>
      </c>
      <c r="D878">
        <v>6</v>
      </c>
      <c r="E878">
        <v>2</v>
      </c>
      <c r="F878">
        <v>34397.51</v>
      </c>
      <c r="G878">
        <v>0</v>
      </c>
      <c r="H878">
        <v>0</v>
      </c>
      <c r="I878">
        <v>40155</v>
      </c>
      <c r="J878">
        <v>0</v>
      </c>
      <c r="K878">
        <f t="shared" si="13"/>
        <v>40155</v>
      </c>
    </row>
    <row r="879" spans="1:11" x14ac:dyDescent="0.2">
      <c r="A879" t="s">
        <v>97</v>
      </c>
      <c r="B879">
        <v>1998</v>
      </c>
      <c r="C879" t="s">
        <v>13</v>
      </c>
      <c r="D879">
        <v>1</v>
      </c>
      <c r="E879">
        <v>299</v>
      </c>
      <c r="F879">
        <v>881279.59</v>
      </c>
      <c r="G879">
        <v>131975.82999999999</v>
      </c>
      <c r="H879">
        <v>29232.61</v>
      </c>
      <c r="I879">
        <v>1137194</v>
      </c>
      <c r="J879">
        <v>189706</v>
      </c>
      <c r="K879">
        <f t="shared" si="13"/>
        <v>1326900</v>
      </c>
    </row>
    <row r="880" spans="1:11" x14ac:dyDescent="0.2">
      <c r="A880" t="s">
        <v>97</v>
      </c>
      <c r="B880">
        <v>1998</v>
      </c>
      <c r="C880" t="s">
        <v>13</v>
      </c>
      <c r="D880">
        <v>2</v>
      </c>
      <c r="E880">
        <v>59</v>
      </c>
      <c r="F880">
        <v>191857.99</v>
      </c>
      <c r="G880">
        <v>39721.86</v>
      </c>
      <c r="H880">
        <v>0</v>
      </c>
      <c r="I880">
        <v>232063</v>
      </c>
      <c r="J880">
        <v>48882</v>
      </c>
      <c r="K880">
        <f t="shared" si="13"/>
        <v>280945</v>
      </c>
    </row>
    <row r="881" spans="1:11" x14ac:dyDescent="0.2">
      <c r="A881" t="s">
        <v>97</v>
      </c>
      <c r="B881">
        <v>1998</v>
      </c>
      <c r="C881" t="s">
        <v>13</v>
      </c>
      <c r="D881">
        <v>3</v>
      </c>
      <c r="E881">
        <v>33</v>
      </c>
      <c r="F881">
        <v>279833.77999999898</v>
      </c>
      <c r="G881">
        <v>15685.54</v>
      </c>
      <c r="H881">
        <v>0</v>
      </c>
      <c r="I881">
        <v>352421</v>
      </c>
      <c r="J881">
        <v>20844</v>
      </c>
      <c r="K881">
        <f t="shared" si="13"/>
        <v>373265</v>
      </c>
    </row>
    <row r="882" spans="1:11" x14ac:dyDescent="0.2">
      <c r="A882" t="s">
        <v>97</v>
      </c>
      <c r="B882">
        <v>1998</v>
      </c>
      <c r="C882" t="s">
        <v>13</v>
      </c>
      <c r="D882">
        <v>4</v>
      </c>
      <c r="E882">
        <v>50</v>
      </c>
      <c r="F882">
        <v>979617.82</v>
      </c>
      <c r="G882">
        <v>799523.64</v>
      </c>
      <c r="H882">
        <v>0</v>
      </c>
      <c r="I882">
        <v>1053058</v>
      </c>
      <c r="J882">
        <v>934971</v>
      </c>
      <c r="K882">
        <f t="shared" si="13"/>
        <v>1988029</v>
      </c>
    </row>
    <row r="883" spans="1:11" x14ac:dyDescent="0.2">
      <c r="A883" t="s">
        <v>97</v>
      </c>
      <c r="B883">
        <v>1998</v>
      </c>
      <c r="C883" t="s">
        <v>13</v>
      </c>
      <c r="D883">
        <v>6</v>
      </c>
      <c r="E883">
        <v>1</v>
      </c>
      <c r="F883">
        <v>3611.3</v>
      </c>
      <c r="G883">
        <v>0</v>
      </c>
      <c r="H883">
        <v>0</v>
      </c>
      <c r="I883">
        <v>4112</v>
      </c>
      <c r="J883">
        <v>0</v>
      </c>
      <c r="K883">
        <f t="shared" si="13"/>
        <v>4112</v>
      </c>
    </row>
    <row r="884" spans="1:11" x14ac:dyDescent="0.2">
      <c r="A884" t="s">
        <v>97</v>
      </c>
      <c r="B884">
        <v>1999</v>
      </c>
      <c r="C884" t="s">
        <v>39</v>
      </c>
      <c r="D884">
        <v>1</v>
      </c>
      <c r="E884">
        <v>23</v>
      </c>
      <c r="F884">
        <v>161024.1</v>
      </c>
      <c r="G884">
        <v>32599.200000000001</v>
      </c>
      <c r="H884">
        <v>0</v>
      </c>
      <c r="I884">
        <v>200356</v>
      </c>
      <c r="J884">
        <v>40801</v>
      </c>
      <c r="K884">
        <f t="shared" si="13"/>
        <v>241157</v>
      </c>
    </row>
    <row r="885" spans="1:11" x14ac:dyDescent="0.2">
      <c r="A885" t="s">
        <v>97</v>
      </c>
      <c r="B885">
        <v>1999</v>
      </c>
      <c r="C885" t="s">
        <v>39</v>
      </c>
      <c r="D885">
        <v>2</v>
      </c>
      <c r="E885">
        <v>6</v>
      </c>
      <c r="F885">
        <v>24420.36</v>
      </c>
      <c r="G885">
        <v>491</v>
      </c>
      <c r="H885">
        <v>0</v>
      </c>
      <c r="I885">
        <v>27921</v>
      </c>
      <c r="J885">
        <v>1491</v>
      </c>
      <c r="K885">
        <f t="shared" si="13"/>
        <v>29412</v>
      </c>
    </row>
    <row r="886" spans="1:11" x14ac:dyDescent="0.2">
      <c r="A886" t="s">
        <v>97</v>
      </c>
      <c r="B886">
        <v>1999</v>
      </c>
      <c r="C886" t="s">
        <v>39</v>
      </c>
      <c r="D886">
        <v>3</v>
      </c>
      <c r="E886">
        <v>3</v>
      </c>
      <c r="F886">
        <v>2062.84</v>
      </c>
      <c r="G886">
        <v>0</v>
      </c>
      <c r="H886">
        <v>0</v>
      </c>
      <c r="I886">
        <v>3064</v>
      </c>
      <c r="J886">
        <v>0</v>
      </c>
      <c r="K886">
        <f t="shared" si="13"/>
        <v>3064</v>
      </c>
    </row>
    <row r="887" spans="1:11" x14ac:dyDescent="0.2">
      <c r="A887" t="s">
        <v>97</v>
      </c>
      <c r="B887">
        <v>1999</v>
      </c>
      <c r="C887" t="s">
        <v>39</v>
      </c>
      <c r="D887">
        <v>4</v>
      </c>
      <c r="E887">
        <v>6</v>
      </c>
      <c r="F887">
        <v>33407.89</v>
      </c>
      <c r="G887">
        <v>82748.210000000006</v>
      </c>
      <c r="H887">
        <v>0</v>
      </c>
      <c r="I887">
        <v>34407</v>
      </c>
      <c r="J887">
        <v>92146</v>
      </c>
      <c r="K887">
        <f t="shared" si="13"/>
        <v>126553</v>
      </c>
    </row>
    <row r="888" spans="1:11" x14ac:dyDescent="0.2">
      <c r="A888" t="s">
        <v>97</v>
      </c>
      <c r="B888">
        <v>2001</v>
      </c>
      <c r="C888" t="s">
        <v>13</v>
      </c>
      <c r="D888">
        <v>1</v>
      </c>
      <c r="E888">
        <v>360</v>
      </c>
      <c r="F888">
        <v>1260717.57</v>
      </c>
      <c r="G888">
        <v>257330.63</v>
      </c>
      <c r="H888">
        <v>0</v>
      </c>
      <c r="I888">
        <v>1563989</v>
      </c>
      <c r="J888">
        <v>338266</v>
      </c>
      <c r="K888">
        <f t="shared" si="13"/>
        <v>1902255</v>
      </c>
    </row>
    <row r="889" spans="1:11" x14ac:dyDescent="0.2">
      <c r="A889" t="s">
        <v>97</v>
      </c>
      <c r="B889">
        <v>2001</v>
      </c>
      <c r="C889" t="s">
        <v>13</v>
      </c>
      <c r="D889">
        <v>2</v>
      </c>
      <c r="E889">
        <v>54</v>
      </c>
      <c r="F889">
        <v>281193.52</v>
      </c>
      <c r="G889">
        <v>10462.25</v>
      </c>
      <c r="H889">
        <v>0</v>
      </c>
      <c r="I889">
        <v>324632</v>
      </c>
      <c r="J889">
        <v>16965</v>
      </c>
      <c r="K889">
        <f t="shared" si="13"/>
        <v>341597</v>
      </c>
    </row>
    <row r="890" spans="1:11" x14ac:dyDescent="0.2">
      <c r="A890" t="s">
        <v>97</v>
      </c>
      <c r="B890">
        <v>2001</v>
      </c>
      <c r="C890" t="s">
        <v>13</v>
      </c>
      <c r="D890">
        <v>3</v>
      </c>
      <c r="E890">
        <v>43</v>
      </c>
      <c r="F890">
        <v>489187.83</v>
      </c>
      <c r="G890">
        <v>3598.35</v>
      </c>
      <c r="H890">
        <v>0</v>
      </c>
      <c r="I890">
        <v>511423</v>
      </c>
      <c r="J890">
        <v>4299</v>
      </c>
      <c r="K890">
        <f t="shared" si="13"/>
        <v>515722</v>
      </c>
    </row>
    <row r="891" spans="1:11" x14ac:dyDescent="0.2">
      <c r="A891" t="s">
        <v>97</v>
      </c>
      <c r="B891">
        <v>2001</v>
      </c>
      <c r="C891" t="s">
        <v>13</v>
      </c>
      <c r="D891">
        <v>4</v>
      </c>
      <c r="E891">
        <v>66</v>
      </c>
      <c r="F891">
        <v>729510.64</v>
      </c>
      <c r="G891">
        <v>348048.20999999897</v>
      </c>
      <c r="H891">
        <v>0</v>
      </c>
      <c r="I891">
        <v>797097</v>
      </c>
      <c r="J891">
        <v>367603</v>
      </c>
      <c r="K891">
        <f t="shared" si="13"/>
        <v>1164700</v>
      </c>
    </row>
    <row r="892" spans="1:11" x14ac:dyDescent="0.2">
      <c r="A892" t="s">
        <v>97</v>
      </c>
      <c r="B892">
        <v>2001</v>
      </c>
      <c r="C892" t="s">
        <v>13</v>
      </c>
      <c r="D892">
        <v>6</v>
      </c>
      <c r="E892">
        <v>4</v>
      </c>
      <c r="F892">
        <v>35697.89</v>
      </c>
      <c r="G892">
        <v>125434.04</v>
      </c>
      <c r="H892">
        <v>0</v>
      </c>
      <c r="I892">
        <v>37199</v>
      </c>
      <c r="J892">
        <v>143457</v>
      </c>
      <c r="K892">
        <f t="shared" si="13"/>
        <v>180656</v>
      </c>
    </row>
    <row r="893" spans="1:11" x14ac:dyDescent="0.2">
      <c r="A893" t="s">
        <v>97</v>
      </c>
      <c r="B893">
        <v>2007</v>
      </c>
      <c r="C893" t="s">
        <v>40</v>
      </c>
      <c r="D893">
        <v>1</v>
      </c>
      <c r="E893">
        <v>309</v>
      </c>
      <c r="F893">
        <v>3368361.3</v>
      </c>
      <c r="G893">
        <v>371401.18</v>
      </c>
      <c r="H893">
        <v>30000</v>
      </c>
      <c r="I893">
        <v>3713938</v>
      </c>
      <c r="J893">
        <v>434828</v>
      </c>
      <c r="K893">
        <f t="shared" si="13"/>
        <v>4148766</v>
      </c>
    </row>
    <row r="894" spans="1:11" x14ac:dyDescent="0.2">
      <c r="A894" t="s">
        <v>97</v>
      </c>
      <c r="B894">
        <v>2007</v>
      </c>
      <c r="C894" t="s">
        <v>40</v>
      </c>
      <c r="D894">
        <v>2</v>
      </c>
      <c r="E894">
        <v>49</v>
      </c>
      <c r="F894">
        <v>640595.36</v>
      </c>
      <c r="G894">
        <v>79353.48</v>
      </c>
      <c r="H894">
        <v>0</v>
      </c>
      <c r="I894">
        <v>677182</v>
      </c>
      <c r="J894">
        <v>90830</v>
      </c>
      <c r="K894">
        <f t="shared" si="13"/>
        <v>768012</v>
      </c>
    </row>
    <row r="895" spans="1:11" x14ac:dyDescent="0.2">
      <c r="A895" t="s">
        <v>97</v>
      </c>
      <c r="B895">
        <v>2007</v>
      </c>
      <c r="C895" t="s">
        <v>40</v>
      </c>
      <c r="D895">
        <v>3</v>
      </c>
      <c r="E895">
        <v>31</v>
      </c>
      <c r="F895">
        <v>853141.42</v>
      </c>
      <c r="G895">
        <v>7045.81</v>
      </c>
      <c r="H895">
        <v>0</v>
      </c>
      <c r="I895">
        <v>906728</v>
      </c>
      <c r="J895">
        <v>8046</v>
      </c>
      <c r="K895">
        <f t="shared" si="13"/>
        <v>914774</v>
      </c>
    </row>
    <row r="896" spans="1:11" x14ac:dyDescent="0.2">
      <c r="A896" t="s">
        <v>97</v>
      </c>
      <c r="B896">
        <v>2007</v>
      </c>
      <c r="C896" t="s">
        <v>40</v>
      </c>
      <c r="D896">
        <v>4</v>
      </c>
      <c r="E896">
        <v>48</v>
      </c>
      <c r="F896">
        <v>2697209.41</v>
      </c>
      <c r="G896">
        <v>557337.21</v>
      </c>
      <c r="H896">
        <v>0</v>
      </c>
      <c r="I896">
        <v>2772766</v>
      </c>
      <c r="J896">
        <v>587230</v>
      </c>
      <c r="K896">
        <f t="shared" si="13"/>
        <v>3359996</v>
      </c>
    </row>
    <row r="897" spans="1:11" x14ac:dyDescent="0.2">
      <c r="A897" t="s">
        <v>97</v>
      </c>
      <c r="B897">
        <v>2007</v>
      </c>
      <c r="C897" t="s">
        <v>40</v>
      </c>
      <c r="D897">
        <v>6</v>
      </c>
      <c r="E897">
        <v>4</v>
      </c>
      <c r="F897">
        <v>759208.92</v>
      </c>
      <c r="G897">
        <v>20078.060000000001</v>
      </c>
      <c r="H897">
        <v>0</v>
      </c>
      <c r="I897">
        <v>811211</v>
      </c>
      <c r="J897">
        <v>21079</v>
      </c>
      <c r="K897">
        <f t="shared" si="13"/>
        <v>832290</v>
      </c>
    </row>
    <row r="898" spans="1:11" x14ac:dyDescent="0.2">
      <c r="A898" t="s">
        <v>97</v>
      </c>
      <c r="B898">
        <v>2009</v>
      </c>
      <c r="C898" t="s">
        <v>79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x14ac:dyDescent="0.2">
      <c r="A899" t="s">
        <v>97</v>
      </c>
      <c r="B899">
        <v>2009</v>
      </c>
      <c r="C899" t="s">
        <v>79</v>
      </c>
      <c r="D899">
        <v>3</v>
      </c>
      <c r="E899">
        <v>1</v>
      </c>
      <c r="F899">
        <v>24477.99</v>
      </c>
      <c r="G899">
        <v>0</v>
      </c>
      <c r="H899">
        <v>0</v>
      </c>
      <c r="I899">
        <v>29478</v>
      </c>
      <c r="J899">
        <v>0</v>
      </c>
      <c r="K899">
        <f t="shared" ref="K899:K962" si="14">I899+J899</f>
        <v>29478</v>
      </c>
    </row>
    <row r="900" spans="1:11" x14ac:dyDescent="0.2">
      <c r="A900" t="s">
        <v>97</v>
      </c>
      <c r="B900">
        <v>2009</v>
      </c>
      <c r="C900" t="s">
        <v>79</v>
      </c>
      <c r="D900">
        <v>4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x14ac:dyDescent="0.2">
      <c r="A901" t="s">
        <v>97</v>
      </c>
      <c r="B901">
        <v>2010</v>
      </c>
      <c r="C901" t="s">
        <v>40</v>
      </c>
      <c r="D901">
        <v>1</v>
      </c>
      <c r="E901">
        <v>1405</v>
      </c>
      <c r="F901">
        <v>10108677.859999999</v>
      </c>
      <c r="G901">
        <v>710661.98</v>
      </c>
      <c r="H901">
        <v>124993.63</v>
      </c>
      <c r="I901">
        <v>11630312</v>
      </c>
      <c r="J901">
        <v>933338</v>
      </c>
      <c r="K901">
        <f t="shared" si="14"/>
        <v>12563650</v>
      </c>
    </row>
    <row r="902" spans="1:11" x14ac:dyDescent="0.2">
      <c r="A902" t="s">
        <v>97</v>
      </c>
      <c r="B902">
        <v>2010</v>
      </c>
      <c r="C902" t="s">
        <v>40</v>
      </c>
      <c r="D902">
        <v>2</v>
      </c>
      <c r="E902">
        <v>216</v>
      </c>
      <c r="F902">
        <v>1474702.44</v>
      </c>
      <c r="G902">
        <v>31758.14</v>
      </c>
      <c r="H902">
        <v>0</v>
      </c>
      <c r="I902">
        <v>1832651</v>
      </c>
      <c r="J902">
        <v>64168</v>
      </c>
      <c r="K902">
        <f t="shared" si="14"/>
        <v>1896819</v>
      </c>
    </row>
    <row r="903" spans="1:11" x14ac:dyDescent="0.2">
      <c r="A903" t="s">
        <v>97</v>
      </c>
      <c r="B903">
        <v>2010</v>
      </c>
      <c r="C903" t="s">
        <v>40</v>
      </c>
      <c r="D903">
        <v>3</v>
      </c>
      <c r="E903">
        <v>125</v>
      </c>
      <c r="F903">
        <v>2129492.56</v>
      </c>
      <c r="G903">
        <v>65377.22</v>
      </c>
      <c r="H903">
        <v>0</v>
      </c>
      <c r="I903">
        <v>2422671</v>
      </c>
      <c r="J903">
        <v>70640</v>
      </c>
      <c r="K903">
        <f t="shared" si="14"/>
        <v>2493311</v>
      </c>
    </row>
    <row r="904" spans="1:11" x14ac:dyDescent="0.2">
      <c r="A904" t="s">
        <v>97</v>
      </c>
      <c r="B904">
        <v>2010</v>
      </c>
      <c r="C904" t="s">
        <v>40</v>
      </c>
      <c r="D904">
        <v>4</v>
      </c>
      <c r="E904">
        <v>118</v>
      </c>
      <c r="F904">
        <v>5378746.3499999996</v>
      </c>
      <c r="G904">
        <v>2145875.12</v>
      </c>
      <c r="H904">
        <v>0</v>
      </c>
      <c r="I904">
        <v>5687416</v>
      </c>
      <c r="J904">
        <v>3188346</v>
      </c>
      <c r="K904">
        <f t="shared" si="14"/>
        <v>8875762</v>
      </c>
    </row>
    <row r="905" spans="1:11" x14ac:dyDescent="0.2">
      <c r="A905" t="s">
        <v>97</v>
      </c>
      <c r="B905">
        <v>2010</v>
      </c>
      <c r="C905" t="s">
        <v>40</v>
      </c>
      <c r="D905">
        <v>6</v>
      </c>
      <c r="E905">
        <v>49</v>
      </c>
      <c r="F905">
        <v>1650958.79</v>
      </c>
      <c r="G905">
        <v>524085.06</v>
      </c>
      <c r="H905">
        <v>0</v>
      </c>
      <c r="I905">
        <v>1747546</v>
      </c>
      <c r="J905">
        <v>538713</v>
      </c>
      <c r="K905">
        <f t="shared" si="14"/>
        <v>2286259</v>
      </c>
    </row>
    <row r="906" spans="1:11" x14ac:dyDescent="0.2">
      <c r="A906" t="s">
        <v>97</v>
      </c>
      <c r="B906">
        <v>2011</v>
      </c>
      <c r="C906" t="s">
        <v>41</v>
      </c>
      <c r="D906">
        <v>1</v>
      </c>
      <c r="E906">
        <v>184</v>
      </c>
      <c r="F906">
        <v>2372793.67</v>
      </c>
      <c r="G906">
        <v>162748.20000000001</v>
      </c>
      <c r="H906">
        <v>47520</v>
      </c>
      <c r="I906">
        <v>2631978</v>
      </c>
      <c r="J906">
        <v>214680</v>
      </c>
      <c r="K906">
        <f t="shared" si="14"/>
        <v>2846658</v>
      </c>
    </row>
    <row r="907" spans="1:11" x14ac:dyDescent="0.2">
      <c r="A907" t="s">
        <v>97</v>
      </c>
      <c r="B907">
        <v>2011</v>
      </c>
      <c r="C907" t="s">
        <v>41</v>
      </c>
      <c r="D907">
        <v>2</v>
      </c>
      <c r="E907">
        <v>12</v>
      </c>
      <c r="F907">
        <v>160386.74</v>
      </c>
      <c r="G907">
        <v>0</v>
      </c>
      <c r="H907">
        <v>0</v>
      </c>
      <c r="I907">
        <v>189197</v>
      </c>
      <c r="J907">
        <v>0</v>
      </c>
      <c r="K907">
        <f t="shared" si="14"/>
        <v>189197</v>
      </c>
    </row>
    <row r="908" spans="1:11" x14ac:dyDescent="0.2">
      <c r="A908" t="s">
        <v>97</v>
      </c>
      <c r="B908">
        <v>2011</v>
      </c>
      <c r="C908" t="s">
        <v>41</v>
      </c>
      <c r="D908">
        <v>3</v>
      </c>
      <c r="E908">
        <v>22</v>
      </c>
      <c r="F908">
        <v>294745.25</v>
      </c>
      <c r="G908">
        <v>0</v>
      </c>
      <c r="H908">
        <v>0</v>
      </c>
      <c r="I908">
        <v>288744</v>
      </c>
      <c r="J908">
        <v>0</v>
      </c>
      <c r="K908">
        <f t="shared" si="14"/>
        <v>288744</v>
      </c>
    </row>
    <row r="909" spans="1:11" x14ac:dyDescent="0.2">
      <c r="A909" t="s">
        <v>97</v>
      </c>
      <c r="B909">
        <v>2011</v>
      </c>
      <c r="C909" t="s">
        <v>41</v>
      </c>
      <c r="D909">
        <v>4</v>
      </c>
      <c r="E909">
        <v>24</v>
      </c>
      <c r="F909">
        <v>501262.45999999897</v>
      </c>
      <c r="G909">
        <v>64941.78</v>
      </c>
      <c r="H909">
        <v>0</v>
      </c>
      <c r="I909">
        <v>551290</v>
      </c>
      <c r="J909">
        <v>74700</v>
      </c>
      <c r="K909">
        <f t="shared" si="14"/>
        <v>625990</v>
      </c>
    </row>
    <row r="910" spans="1:11" x14ac:dyDescent="0.2">
      <c r="A910" t="s">
        <v>97</v>
      </c>
      <c r="B910">
        <v>2011</v>
      </c>
      <c r="C910" t="s">
        <v>41</v>
      </c>
      <c r="D910">
        <v>6</v>
      </c>
      <c r="E910">
        <v>11</v>
      </c>
      <c r="F910">
        <v>666937.26</v>
      </c>
      <c r="G910">
        <v>287729.90999999997</v>
      </c>
      <c r="H910">
        <v>0</v>
      </c>
      <c r="I910">
        <v>749304</v>
      </c>
      <c r="J910">
        <v>328122</v>
      </c>
      <c r="K910">
        <f t="shared" si="14"/>
        <v>1077426</v>
      </c>
    </row>
    <row r="911" spans="1:11" x14ac:dyDescent="0.2">
      <c r="A911" t="s">
        <v>97</v>
      </c>
      <c r="B911">
        <v>2012</v>
      </c>
      <c r="C911" t="s">
        <v>42</v>
      </c>
      <c r="D911">
        <v>1</v>
      </c>
      <c r="E911">
        <v>142</v>
      </c>
      <c r="F911">
        <v>1698296.8</v>
      </c>
      <c r="G911">
        <v>98127.18</v>
      </c>
      <c r="H911">
        <v>30000</v>
      </c>
      <c r="I911">
        <v>1899894</v>
      </c>
      <c r="J911">
        <v>137776</v>
      </c>
      <c r="K911">
        <f t="shared" si="14"/>
        <v>2037670</v>
      </c>
    </row>
    <row r="912" spans="1:11" x14ac:dyDescent="0.2">
      <c r="A912" t="s">
        <v>97</v>
      </c>
      <c r="B912">
        <v>2012</v>
      </c>
      <c r="C912" t="s">
        <v>42</v>
      </c>
      <c r="D912">
        <v>2</v>
      </c>
      <c r="E912">
        <v>7</v>
      </c>
      <c r="F912">
        <v>44060.91</v>
      </c>
      <c r="G912">
        <v>0</v>
      </c>
      <c r="H912">
        <v>0</v>
      </c>
      <c r="I912">
        <v>55673</v>
      </c>
      <c r="J912">
        <v>0</v>
      </c>
      <c r="K912">
        <f t="shared" si="14"/>
        <v>55673</v>
      </c>
    </row>
    <row r="913" spans="1:11" x14ac:dyDescent="0.2">
      <c r="A913" t="s">
        <v>97</v>
      </c>
      <c r="B913">
        <v>2012</v>
      </c>
      <c r="C913" t="s">
        <v>42</v>
      </c>
      <c r="D913">
        <v>3</v>
      </c>
      <c r="E913">
        <v>6</v>
      </c>
      <c r="F913">
        <v>19604.189999999999</v>
      </c>
      <c r="G913">
        <v>0</v>
      </c>
      <c r="H913">
        <v>0</v>
      </c>
      <c r="I913">
        <v>19405</v>
      </c>
      <c r="J913">
        <v>0</v>
      </c>
      <c r="K913">
        <f t="shared" si="14"/>
        <v>19405</v>
      </c>
    </row>
    <row r="914" spans="1:11" x14ac:dyDescent="0.2">
      <c r="A914" t="s">
        <v>97</v>
      </c>
      <c r="B914">
        <v>2012</v>
      </c>
      <c r="C914" t="s">
        <v>42</v>
      </c>
      <c r="D914">
        <v>4</v>
      </c>
      <c r="E914">
        <v>12</v>
      </c>
      <c r="F914">
        <v>182612.41999999899</v>
      </c>
      <c r="G914">
        <v>1380.85</v>
      </c>
      <c r="H914">
        <v>0</v>
      </c>
      <c r="I914">
        <v>198611</v>
      </c>
      <c r="J914">
        <v>3380</v>
      </c>
      <c r="K914">
        <f t="shared" si="14"/>
        <v>201991</v>
      </c>
    </row>
    <row r="915" spans="1:11" x14ac:dyDescent="0.2">
      <c r="A915" t="s">
        <v>97</v>
      </c>
      <c r="B915">
        <v>2012</v>
      </c>
      <c r="C915" t="s">
        <v>42</v>
      </c>
      <c r="D915">
        <v>6</v>
      </c>
      <c r="E915">
        <v>4</v>
      </c>
      <c r="F915">
        <v>228148.52999999901</v>
      </c>
      <c r="G915">
        <v>50984.83</v>
      </c>
      <c r="H915">
        <v>0</v>
      </c>
      <c r="I915">
        <v>236150</v>
      </c>
      <c r="J915">
        <v>59986</v>
      </c>
      <c r="K915">
        <f t="shared" si="14"/>
        <v>296136</v>
      </c>
    </row>
    <row r="916" spans="1:11" x14ac:dyDescent="0.2">
      <c r="A916" t="s">
        <v>97</v>
      </c>
      <c r="B916">
        <v>2021</v>
      </c>
      <c r="C916" t="s">
        <v>43</v>
      </c>
      <c r="D916">
        <v>1</v>
      </c>
      <c r="E916">
        <v>15</v>
      </c>
      <c r="F916">
        <v>38786.720000000001</v>
      </c>
      <c r="G916">
        <v>0</v>
      </c>
      <c r="H916">
        <v>0</v>
      </c>
      <c r="I916">
        <v>58682</v>
      </c>
      <c r="J916">
        <v>1703</v>
      </c>
      <c r="K916">
        <f t="shared" si="14"/>
        <v>60385</v>
      </c>
    </row>
    <row r="917" spans="1:11" x14ac:dyDescent="0.2">
      <c r="A917" t="s">
        <v>97</v>
      </c>
      <c r="B917">
        <v>2021</v>
      </c>
      <c r="C917" t="s">
        <v>43</v>
      </c>
      <c r="D917">
        <v>2</v>
      </c>
      <c r="E917">
        <v>2</v>
      </c>
      <c r="F917">
        <v>46412.31</v>
      </c>
      <c r="G917">
        <v>0</v>
      </c>
      <c r="H917">
        <v>0</v>
      </c>
      <c r="I917">
        <v>48911</v>
      </c>
      <c r="J917">
        <v>0</v>
      </c>
      <c r="K917">
        <f t="shared" si="14"/>
        <v>48911</v>
      </c>
    </row>
    <row r="918" spans="1:11" x14ac:dyDescent="0.2">
      <c r="A918" t="s">
        <v>97</v>
      </c>
      <c r="B918">
        <v>2021</v>
      </c>
      <c r="C918" t="s">
        <v>43</v>
      </c>
      <c r="D918">
        <v>3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x14ac:dyDescent="0.2">
      <c r="A919" t="s">
        <v>97</v>
      </c>
      <c r="B919">
        <v>2021</v>
      </c>
      <c r="C919" t="s">
        <v>43</v>
      </c>
      <c r="D919">
        <v>6</v>
      </c>
      <c r="E919">
        <v>2</v>
      </c>
      <c r="F919">
        <v>109138.069999999</v>
      </c>
      <c r="G919">
        <v>0</v>
      </c>
      <c r="H919">
        <v>0</v>
      </c>
      <c r="I919">
        <v>117139</v>
      </c>
      <c r="J919">
        <v>0</v>
      </c>
      <c r="K919">
        <f t="shared" si="14"/>
        <v>117139</v>
      </c>
    </row>
    <row r="920" spans="1:11" x14ac:dyDescent="0.2">
      <c r="A920" t="s">
        <v>97</v>
      </c>
      <c r="B920">
        <v>2021</v>
      </c>
      <c r="C920" t="s">
        <v>32</v>
      </c>
      <c r="D920">
        <v>1</v>
      </c>
      <c r="E920">
        <v>56</v>
      </c>
      <c r="F920">
        <v>351179.46</v>
      </c>
      <c r="G920">
        <v>3404.43</v>
      </c>
      <c r="H920">
        <v>0</v>
      </c>
      <c r="I920">
        <v>421793</v>
      </c>
      <c r="J920">
        <v>14406</v>
      </c>
      <c r="K920">
        <f t="shared" si="14"/>
        <v>436199</v>
      </c>
    </row>
    <row r="921" spans="1:11" x14ac:dyDescent="0.2">
      <c r="A921" t="s">
        <v>97</v>
      </c>
      <c r="B921">
        <v>2021</v>
      </c>
      <c r="C921" t="s">
        <v>32</v>
      </c>
      <c r="D921">
        <v>2</v>
      </c>
      <c r="E921">
        <v>9</v>
      </c>
      <c r="F921">
        <v>65337.88</v>
      </c>
      <c r="G921">
        <v>0</v>
      </c>
      <c r="H921">
        <v>0</v>
      </c>
      <c r="I921">
        <v>61754</v>
      </c>
      <c r="J921">
        <v>1007</v>
      </c>
      <c r="K921">
        <f t="shared" si="14"/>
        <v>62761</v>
      </c>
    </row>
    <row r="922" spans="1:11" x14ac:dyDescent="0.2">
      <c r="A922" t="s">
        <v>97</v>
      </c>
      <c r="B922">
        <v>2021</v>
      </c>
      <c r="C922" t="s">
        <v>32</v>
      </c>
      <c r="D922">
        <v>3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t="shared" si="14"/>
        <v>0</v>
      </c>
    </row>
    <row r="923" spans="1:11" x14ac:dyDescent="0.2">
      <c r="A923" t="s">
        <v>97</v>
      </c>
      <c r="B923">
        <v>2021</v>
      </c>
      <c r="C923" t="s">
        <v>32</v>
      </c>
      <c r="D923">
        <v>6</v>
      </c>
      <c r="E923">
        <v>4</v>
      </c>
      <c r="F923">
        <v>150098.62</v>
      </c>
      <c r="G923">
        <v>0</v>
      </c>
      <c r="H923">
        <v>0</v>
      </c>
      <c r="I923">
        <v>156349</v>
      </c>
      <c r="J923">
        <v>0</v>
      </c>
      <c r="K923">
        <f t="shared" si="14"/>
        <v>156349</v>
      </c>
    </row>
    <row r="924" spans="1:11" x14ac:dyDescent="0.2">
      <c r="A924" t="s">
        <v>97</v>
      </c>
      <c r="B924">
        <v>2021</v>
      </c>
      <c r="C924" t="s">
        <v>44</v>
      </c>
      <c r="D924">
        <v>1</v>
      </c>
      <c r="E924">
        <v>1</v>
      </c>
      <c r="F924">
        <v>1327.92</v>
      </c>
      <c r="G924">
        <v>0</v>
      </c>
      <c r="H924">
        <v>0</v>
      </c>
      <c r="I924">
        <v>3328</v>
      </c>
      <c r="J924">
        <v>0</v>
      </c>
      <c r="K924">
        <f t="shared" si="14"/>
        <v>3328</v>
      </c>
    </row>
    <row r="925" spans="1:11" x14ac:dyDescent="0.2">
      <c r="A925" t="s">
        <v>97</v>
      </c>
      <c r="B925">
        <v>2021</v>
      </c>
      <c r="C925" t="s">
        <v>44</v>
      </c>
      <c r="D925">
        <v>2</v>
      </c>
      <c r="E925">
        <v>1</v>
      </c>
      <c r="F925">
        <v>4032.11</v>
      </c>
      <c r="G925">
        <v>447.48</v>
      </c>
      <c r="H925">
        <v>0</v>
      </c>
      <c r="I925">
        <v>4241</v>
      </c>
      <c r="J925">
        <v>1697</v>
      </c>
      <c r="K925">
        <f t="shared" si="14"/>
        <v>5938</v>
      </c>
    </row>
    <row r="926" spans="1:11" x14ac:dyDescent="0.2">
      <c r="A926" t="s">
        <v>97</v>
      </c>
      <c r="B926">
        <v>2021</v>
      </c>
      <c r="C926" t="s">
        <v>44</v>
      </c>
      <c r="D926">
        <v>6</v>
      </c>
      <c r="E926">
        <v>1</v>
      </c>
      <c r="F926">
        <v>500000</v>
      </c>
      <c r="G926">
        <v>0</v>
      </c>
      <c r="H926">
        <v>0</v>
      </c>
      <c r="I926">
        <v>1486740</v>
      </c>
      <c r="J926">
        <v>0</v>
      </c>
      <c r="K926">
        <f t="shared" si="14"/>
        <v>1486740</v>
      </c>
    </row>
    <row r="927" spans="1:11" x14ac:dyDescent="0.2">
      <c r="A927" t="s">
        <v>98</v>
      </c>
      <c r="B927">
        <v>1985</v>
      </c>
      <c r="C927" t="s">
        <v>36</v>
      </c>
      <c r="D927">
        <v>1</v>
      </c>
      <c r="E927">
        <v>288</v>
      </c>
      <c r="F927">
        <v>305631.15000000002</v>
      </c>
      <c r="G927">
        <v>24428.05</v>
      </c>
      <c r="H927">
        <v>0</v>
      </c>
      <c r="I927">
        <v>387793</v>
      </c>
      <c r="J927">
        <v>44989</v>
      </c>
      <c r="K927">
        <f t="shared" si="14"/>
        <v>432782</v>
      </c>
    </row>
    <row r="928" spans="1:11" x14ac:dyDescent="0.2">
      <c r="A928" t="s">
        <v>98</v>
      </c>
      <c r="B928">
        <v>1985</v>
      </c>
      <c r="C928" t="s">
        <v>36</v>
      </c>
      <c r="D928">
        <v>2</v>
      </c>
      <c r="E928">
        <v>30</v>
      </c>
      <c r="F928">
        <v>146390.91999999899</v>
      </c>
      <c r="G928">
        <v>22228.45</v>
      </c>
      <c r="H928">
        <v>0</v>
      </c>
      <c r="I928">
        <v>109755</v>
      </c>
      <c r="J928">
        <v>10135</v>
      </c>
      <c r="K928">
        <f t="shared" si="14"/>
        <v>119890</v>
      </c>
    </row>
    <row r="929" spans="1:11" x14ac:dyDescent="0.2">
      <c r="A929" t="s">
        <v>98</v>
      </c>
      <c r="B929">
        <v>1985</v>
      </c>
      <c r="C929" t="s">
        <v>36</v>
      </c>
      <c r="D929">
        <v>3</v>
      </c>
      <c r="E929">
        <v>118</v>
      </c>
      <c r="F929">
        <v>667756.09</v>
      </c>
      <c r="G929">
        <v>47382.89</v>
      </c>
      <c r="H929">
        <v>0</v>
      </c>
      <c r="I929">
        <v>754917</v>
      </c>
      <c r="J929">
        <v>66696</v>
      </c>
      <c r="K929">
        <f t="shared" si="14"/>
        <v>821613</v>
      </c>
    </row>
    <row r="930" spans="1:11" x14ac:dyDescent="0.2">
      <c r="A930" t="s">
        <v>98</v>
      </c>
      <c r="B930">
        <v>1985</v>
      </c>
      <c r="C930" t="s">
        <v>36</v>
      </c>
      <c r="D930">
        <v>4</v>
      </c>
      <c r="E930">
        <v>81</v>
      </c>
      <c r="F930">
        <v>1051211.2</v>
      </c>
      <c r="G930">
        <v>602079.47</v>
      </c>
      <c r="H930">
        <v>0</v>
      </c>
      <c r="I930">
        <v>1359097</v>
      </c>
      <c r="J930">
        <v>888440</v>
      </c>
      <c r="K930">
        <f t="shared" si="14"/>
        <v>2247537</v>
      </c>
    </row>
    <row r="931" spans="1:11" x14ac:dyDescent="0.2">
      <c r="A931" t="s">
        <v>98</v>
      </c>
      <c r="B931">
        <v>1996</v>
      </c>
      <c r="C931" t="s">
        <v>13</v>
      </c>
      <c r="D931">
        <v>1</v>
      </c>
      <c r="E931">
        <v>313</v>
      </c>
      <c r="F931">
        <v>2597838.79</v>
      </c>
      <c r="G931">
        <v>540152.68999999994</v>
      </c>
      <c r="H931">
        <v>0</v>
      </c>
      <c r="I931">
        <v>3037934</v>
      </c>
      <c r="J931">
        <v>818888</v>
      </c>
      <c r="K931">
        <f t="shared" si="14"/>
        <v>3856822</v>
      </c>
    </row>
    <row r="932" spans="1:11" x14ac:dyDescent="0.2">
      <c r="A932" t="s">
        <v>98</v>
      </c>
      <c r="B932">
        <v>1996</v>
      </c>
      <c r="C932" t="s">
        <v>13</v>
      </c>
      <c r="D932">
        <v>2</v>
      </c>
      <c r="E932">
        <v>9</v>
      </c>
      <c r="F932">
        <v>101644.44</v>
      </c>
      <c r="G932">
        <v>11766.25</v>
      </c>
      <c r="H932">
        <v>0</v>
      </c>
      <c r="I932">
        <v>128421</v>
      </c>
      <c r="J932">
        <v>23994</v>
      </c>
      <c r="K932">
        <f t="shared" si="14"/>
        <v>152415</v>
      </c>
    </row>
    <row r="933" spans="1:11" x14ac:dyDescent="0.2">
      <c r="A933" t="s">
        <v>98</v>
      </c>
      <c r="B933">
        <v>1996</v>
      </c>
      <c r="C933" t="s">
        <v>13</v>
      </c>
      <c r="D933">
        <v>3</v>
      </c>
      <c r="E933">
        <v>9</v>
      </c>
      <c r="F933">
        <v>157231.99</v>
      </c>
      <c r="G933">
        <v>6900</v>
      </c>
      <c r="H933">
        <v>0</v>
      </c>
      <c r="I933">
        <v>1562404</v>
      </c>
      <c r="J933">
        <v>9563</v>
      </c>
      <c r="K933">
        <f t="shared" si="14"/>
        <v>1571967</v>
      </c>
    </row>
    <row r="934" spans="1:11" x14ac:dyDescent="0.2">
      <c r="A934" t="s">
        <v>98</v>
      </c>
      <c r="B934">
        <v>1996</v>
      </c>
      <c r="C934" t="s">
        <v>13</v>
      </c>
      <c r="D934">
        <v>4</v>
      </c>
      <c r="E934">
        <v>46</v>
      </c>
      <c r="F934">
        <v>797633.13</v>
      </c>
      <c r="G934">
        <v>542087.23</v>
      </c>
      <c r="H934">
        <v>0</v>
      </c>
      <c r="I934">
        <v>860101</v>
      </c>
      <c r="J934">
        <v>703290</v>
      </c>
      <c r="K934">
        <f t="shared" si="14"/>
        <v>1563391</v>
      </c>
    </row>
    <row r="935" spans="1:11" x14ac:dyDescent="0.2">
      <c r="A935" t="s">
        <v>98</v>
      </c>
      <c r="B935">
        <v>1996</v>
      </c>
      <c r="C935" t="s">
        <v>13</v>
      </c>
      <c r="D935">
        <v>6</v>
      </c>
      <c r="E935">
        <v>5</v>
      </c>
      <c r="F935">
        <v>62128.45</v>
      </c>
      <c r="G935">
        <v>0</v>
      </c>
      <c r="H935">
        <v>0</v>
      </c>
      <c r="I935">
        <v>71910</v>
      </c>
      <c r="J935">
        <v>0</v>
      </c>
      <c r="K935">
        <f t="shared" si="14"/>
        <v>71910</v>
      </c>
    </row>
    <row r="936" spans="1:11" x14ac:dyDescent="0.2">
      <c r="A936" t="s">
        <v>98</v>
      </c>
      <c r="B936">
        <v>1996</v>
      </c>
      <c r="C936" t="s">
        <v>99</v>
      </c>
      <c r="D936">
        <v>1</v>
      </c>
      <c r="E936">
        <v>642</v>
      </c>
      <c r="F936">
        <v>2921554.25</v>
      </c>
      <c r="G936">
        <v>443415.72</v>
      </c>
      <c r="H936">
        <v>0</v>
      </c>
      <c r="I936">
        <v>3515295</v>
      </c>
      <c r="J936">
        <v>612491</v>
      </c>
      <c r="K936">
        <f t="shared" si="14"/>
        <v>4127786</v>
      </c>
    </row>
    <row r="937" spans="1:11" x14ac:dyDescent="0.2">
      <c r="A937" t="s">
        <v>98</v>
      </c>
      <c r="B937">
        <v>1996</v>
      </c>
      <c r="C937" t="s">
        <v>99</v>
      </c>
      <c r="D937">
        <v>2</v>
      </c>
      <c r="E937">
        <v>25</v>
      </c>
      <c r="F937">
        <v>181425.73</v>
      </c>
      <c r="G937">
        <v>18098.099999999999</v>
      </c>
      <c r="H937">
        <v>0</v>
      </c>
      <c r="I937">
        <v>231952</v>
      </c>
      <c r="J937">
        <v>31421</v>
      </c>
      <c r="K937">
        <f t="shared" si="14"/>
        <v>263373</v>
      </c>
    </row>
    <row r="938" spans="1:11" x14ac:dyDescent="0.2">
      <c r="A938" t="s">
        <v>98</v>
      </c>
      <c r="B938">
        <v>1996</v>
      </c>
      <c r="C938" t="s">
        <v>99</v>
      </c>
      <c r="D938">
        <v>3</v>
      </c>
      <c r="E938">
        <v>8</v>
      </c>
      <c r="F938">
        <v>21040.129999999899</v>
      </c>
      <c r="G938">
        <v>2367.65</v>
      </c>
      <c r="H938">
        <v>0</v>
      </c>
      <c r="I938">
        <v>26458</v>
      </c>
      <c r="J938">
        <v>3172</v>
      </c>
      <c r="K938">
        <f t="shared" si="14"/>
        <v>29630</v>
      </c>
    </row>
    <row r="939" spans="1:11" x14ac:dyDescent="0.2">
      <c r="A939" t="s">
        <v>98</v>
      </c>
      <c r="B939">
        <v>1996</v>
      </c>
      <c r="C939" t="s">
        <v>99</v>
      </c>
      <c r="D939">
        <v>4</v>
      </c>
      <c r="E939">
        <v>61</v>
      </c>
      <c r="F939">
        <v>1610491.3699999901</v>
      </c>
      <c r="G939">
        <v>451701.32</v>
      </c>
      <c r="H939">
        <v>0</v>
      </c>
      <c r="I939">
        <v>1812901</v>
      </c>
      <c r="J939">
        <v>510299</v>
      </c>
      <c r="K939">
        <f t="shared" si="14"/>
        <v>2323200</v>
      </c>
    </row>
    <row r="940" spans="1:11" x14ac:dyDescent="0.2">
      <c r="A940" t="s">
        <v>98</v>
      </c>
      <c r="B940">
        <v>1996</v>
      </c>
      <c r="C940" t="s">
        <v>99</v>
      </c>
      <c r="D940">
        <v>6</v>
      </c>
      <c r="E940">
        <v>5</v>
      </c>
      <c r="F940">
        <v>155921.44</v>
      </c>
      <c r="G940">
        <v>0</v>
      </c>
      <c r="H940">
        <v>0</v>
      </c>
      <c r="I940">
        <v>168857</v>
      </c>
      <c r="J940">
        <v>0</v>
      </c>
      <c r="K940">
        <f t="shared" si="14"/>
        <v>168857</v>
      </c>
    </row>
    <row r="941" spans="1:11" x14ac:dyDescent="0.2">
      <c r="A941" t="s">
        <v>98</v>
      </c>
      <c r="B941">
        <v>1998</v>
      </c>
      <c r="C941" t="s">
        <v>13</v>
      </c>
      <c r="D941">
        <v>1</v>
      </c>
      <c r="E941">
        <v>314</v>
      </c>
      <c r="F941">
        <v>1308395.26</v>
      </c>
      <c r="G941">
        <v>179911.46</v>
      </c>
      <c r="H941">
        <v>0</v>
      </c>
      <c r="I941">
        <v>1522040</v>
      </c>
      <c r="J941">
        <v>239511</v>
      </c>
      <c r="K941">
        <f t="shared" si="14"/>
        <v>1761551</v>
      </c>
    </row>
    <row r="942" spans="1:11" x14ac:dyDescent="0.2">
      <c r="A942" t="s">
        <v>98</v>
      </c>
      <c r="B942">
        <v>1998</v>
      </c>
      <c r="C942" t="s">
        <v>13</v>
      </c>
      <c r="D942">
        <v>2</v>
      </c>
      <c r="E942">
        <v>26</v>
      </c>
      <c r="F942">
        <v>101143.95</v>
      </c>
      <c r="G942">
        <v>14073.68</v>
      </c>
      <c r="H942">
        <v>0</v>
      </c>
      <c r="I942">
        <v>119833</v>
      </c>
      <c r="J942">
        <v>18919</v>
      </c>
      <c r="K942">
        <f t="shared" si="14"/>
        <v>138752</v>
      </c>
    </row>
    <row r="943" spans="1:11" x14ac:dyDescent="0.2">
      <c r="A943" t="s">
        <v>98</v>
      </c>
      <c r="B943">
        <v>1998</v>
      </c>
      <c r="C943" t="s">
        <v>13</v>
      </c>
      <c r="D943">
        <v>3</v>
      </c>
      <c r="E943">
        <v>29</v>
      </c>
      <c r="F943">
        <v>146492.95000000001</v>
      </c>
      <c r="G943">
        <v>5134.7299999999996</v>
      </c>
      <c r="H943">
        <v>0</v>
      </c>
      <c r="I943">
        <v>164193</v>
      </c>
      <c r="J943">
        <v>7134</v>
      </c>
      <c r="K943">
        <f t="shared" si="14"/>
        <v>171327</v>
      </c>
    </row>
    <row r="944" spans="1:11" x14ac:dyDescent="0.2">
      <c r="A944" t="s">
        <v>98</v>
      </c>
      <c r="B944">
        <v>1998</v>
      </c>
      <c r="C944" t="s">
        <v>13</v>
      </c>
      <c r="D944">
        <v>4</v>
      </c>
      <c r="E944">
        <v>26</v>
      </c>
      <c r="F944">
        <v>210804.32</v>
      </c>
      <c r="G944">
        <v>111454.93</v>
      </c>
      <c r="H944">
        <v>0</v>
      </c>
      <c r="I944">
        <v>230314</v>
      </c>
      <c r="J944">
        <v>132665</v>
      </c>
      <c r="K944">
        <f t="shared" si="14"/>
        <v>362979</v>
      </c>
    </row>
    <row r="945" spans="1:11" x14ac:dyDescent="0.2">
      <c r="A945" t="s">
        <v>98</v>
      </c>
      <c r="B945">
        <v>1998</v>
      </c>
      <c r="C945" t="s">
        <v>13</v>
      </c>
      <c r="D945">
        <v>6</v>
      </c>
      <c r="E945">
        <v>4</v>
      </c>
      <c r="F945">
        <v>41582.660000000003</v>
      </c>
      <c r="G945">
        <v>0</v>
      </c>
      <c r="H945">
        <v>0</v>
      </c>
      <c r="I945">
        <v>44584</v>
      </c>
      <c r="J945">
        <v>0</v>
      </c>
      <c r="K945">
        <f t="shared" si="14"/>
        <v>44584</v>
      </c>
    </row>
    <row r="946" spans="1:11" x14ac:dyDescent="0.2">
      <c r="A946" t="s">
        <v>98</v>
      </c>
      <c r="B946">
        <v>1999</v>
      </c>
      <c r="C946" t="s">
        <v>39</v>
      </c>
      <c r="D946">
        <v>1</v>
      </c>
      <c r="E946">
        <v>315</v>
      </c>
      <c r="F946">
        <v>1005536.96</v>
      </c>
      <c r="G946">
        <v>177861.48</v>
      </c>
      <c r="H946">
        <v>15000</v>
      </c>
      <c r="I946">
        <v>1244775</v>
      </c>
      <c r="J946">
        <v>209404</v>
      </c>
      <c r="K946">
        <f t="shared" si="14"/>
        <v>1454179</v>
      </c>
    </row>
    <row r="947" spans="1:11" x14ac:dyDescent="0.2">
      <c r="A947" t="s">
        <v>98</v>
      </c>
      <c r="B947">
        <v>1999</v>
      </c>
      <c r="C947" t="s">
        <v>39</v>
      </c>
      <c r="D947">
        <v>2</v>
      </c>
      <c r="E947">
        <v>5</v>
      </c>
      <c r="F947">
        <v>81020.77</v>
      </c>
      <c r="G947">
        <v>0</v>
      </c>
      <c r="H947">
        <v>0</v>
      </c>
      <c r="I947">
        <v>84022</v>
      </c>
      <c r="J947">
        <v>0</v>
      </c>
      <c r="K947">
        <f t="shared" si="14"/>
        <v>84022</v>
      </c>
    </row>
    <row r="948" spans="1:11" x14ac:dyDescent="0.2">
      <c r="A948" t="s">
        <v>98</v>
      </c>
      <c r="B948">
        <v>1999</v>
      </c>
      <c r="C948" t="s">
        <v>39</v>
      </c>
      <c r="D948">
        <v>3</v>
      </c>
      <c r="E948">
        <v>7</v>
      </c>
      <c r="F948">
        <v>65446.3</v>
      </c>
      <c r="G948">
        <v>0</v>
      </c>
      <c r="H948">
        <v>0</v>
      </c>
      <c r="I948">
        <v>67224</v>
      </c>
      <c r="J948">
        <v>0</v>
      </c>
      <c r="K948">
        <f t="shared" si="14"/>
        <v>67224</v>
      </c>
    </row>
    <row r="949" spans="1:11" x14ac:dyDescent="0.2">
      <c r="A949" t="s">
        <v>98</v>
      </c>
      <c r="B949">
        <v>1999</v>
      </c>
      <c r="C949" t="s">
        <v>39</v>
      </c>
      <c r="D949">
        <v>4</v>
      </c>
      <c r="E949">
        <v>37</v>
      </c>
      <c r="F949">
        <v>913229.15</v>
      </c>
      <c r="G949">
        <v>256694.87</v>
      </c>
      <c r="H949">
        <v>0</v>
      </c>
      <c r="I949">
        <v>1000825</v>
      </c>
      <c r="J949">
        <v>424718</v>
      </c>
      <c r="K949">
        <f t="shared" si="14"/>
        <v>1425543</v>
      </c>
    </row>
    <row r="950" spans="1:11" x14ac:dyDescent="0.2">
      <c r="A950" t="s">
        <v>98</v>
      </c>
      <c r="B950">
        <v>1999</v>
      </c>
      <c r="C950" t="s">
        <v>39</v>
      </c>
      <c r="D950">
        <v>6</v>
      </c>
      <c r="E950">
        <v>5</v>
      </c>
      <c r="F950">
        <v>15432.9999999999</v>
      </c>
      <c r="G950">
        <v>7015.03</v>
      </c>
      <c r="H950">
        <v>0</v>
      </c>
      <c r="I950">
        <v>23535</v>
      </c>
      <c r="J950">
        <v>8016</v>
      </c>
      <c r="K950">
        <f t="shared" si="14"/>
        <v>31551</v>
      </c>
    </row>
    <row r="951" spans="1:11" x14ac:dyDescent="0.2">
      <c r="A951" t="s">
        <v>98</v>
      </c>
      <c r="B951">
        <v>2003</v>
      </c>
      <c r="C951" t="s">
        <v>46</v>
      </c>
      <c r="D951">
        <v>1</v>
      </c>
      <c r="E951">
        <v>5811</v>
      </c>
      <c r="F951">
        <v>120486189.92</v>
      </c>
      <c r="G951">
        <v>15798092.23</v>
      </c>
      <c r="H951">
        <v>12726285.66</v>
      </c>
      <c r="I951">
        <v>128673944</v>
      </c>
      <c r="J951">
        <v>18648012</v>
      </c>
      <c r="K951">
        <f t="shared" si="14"/>
        <v>147321956</v>
      </c>
    </row>
    <row r="952" spans="1:11" x14ac:dyDescent="0.2">
      <c r="A952" t="s">
        <v>98</v>
      </c>
      <c r="B952">
        <v>2003</v>
      </c>
      <c r="C952" t="s">
        <v>46</v>
      </c>
      <c r="D952">
        <v>2</v>
      </c>
      <c r="E952">
        <v>86</v>
      </c>
      <c r="F952">
        <v>2294344.12</v>
      </c>
      <c r="G952">
        <v>181599.33</v>
      </c>
      <c r="H952">
        <v>135000</v>
      </c>
      <c r="I952">
        <v>2400201</v>
      </c>
      <c r="J952">
        <v>193643</v>
      </c>
      <c r="K952">
        <f t="shared" si="14"/>
        <v>2593844</v>
      </c>
    </row>
    <row r="953" spans="1:11" x14ac:dyDescent="0.2">
      <c r="A953" t="s">
        <v>98</v>
      </c>
      <c r="B953">
        <v>2003</v>
      </c>
      <c r="C953" t="s">
        <v>46</v>
      </c>
      <c r="D953">
        <v>3</v>
      </c>
      <c r="E953">
        <v>106</v>
      </c>
      <c r="F953">
        <v>4307698.76</v>
      </c>
      <c r="G953">
        <v>130221.81</v>
      </c>
      <c r="H953">
        <v>0</v>
      </c>
      <c r="I953">
        <v>4575632</v>
      </c>
      <c r="J953">
        <v>145966</v>
      </c>
      <c r="K953">
        <f t="shared" si="14"/>
        <v>4721598</v>
      </c>
    </row>
    <row r="954" spans="1:11" x14ac:dyDescent="0.2">
      <c r="A954" t="s">
        <v>98</v>
      </c>
      <c r="B954">
        <v>2003</v>
      </c>
      <c r="C954" t="s">
        <v>46</v>
      </c>
      <c r="D954">
        <v>4</v>
      </c>
      <c r="E954">
        <v>238</v>
      </c>
      <c r="F954">
        <v>11091577.199999999</v>
      </c>
      <c r="G954">
        <v>3745943.07</v>
      </c>
      <c r="H954">
        <v>86423.2</v>
      </c>
      <c r="I954">
        <v>11822342</v>
      </c>
      <c r="J954">
        <v>4144697</v>
      </c>
      <c r="K954">
        <f t="shared" si="14"/>
        <v>15967039</v>
      </c>
    </row>
    <row r="955" spans="1:11" x14ac:dyDescent="0.2">
      <c r="A955" t="s">
        <v>98</v>
      </c>
      <c r="B955">
        <v>2003</v>
      </c>
      <c r="C955" t="s">
        <v>46</v>
      </c>
      <c r="D955">
        <v>6</v>
      </c>
      <c r="E955">
        <v>30</v>
      </c>
      <c r="F955">
        <v>2243443.73999999</v>
      </c>
      <c r="G955">
        <v>428003.09</v>
      </c>
      <c r="H955">
        <v>0</v>
      </c>
      <c r="I955">
        <v>2460744</v>
      </c>
      <c r="J955">
        <v>453451</v>
      </c>
      <c r="K955">
        <f t="shared" si="14"/>
        <v>2914195</v>
      </c>
    </row>
    <row r="956" spans="1:11" x14ac:dyDescent="0.2">
      <c r="A956" t="s">
        <v>98</v>
      </c>
      <c r="B956">
        <v>2011</v>
      </c>
      <c r="C956" t="s">
        <v>41</v>
      </c>
      <c r="D956">
        <v>1</v>
      </c>
      <c r="E956">
        <v>271</v>
      </c>
      <c r="F956">
        <v>2031454.14</v>
      </c>
      <c r="G956">
        <v>122348.01</v>
      </c>
      <c r="H956">
        <v>116367.5</v>
      </c>
      <c r="I956">
        <v>2339176</v>
      </c>
      <c r="J956">
        <v>186129</v>
      </c>
      <c r="K956">
        <f t="shared" si="14"/>
        <v>2525305</v>
      </c>
    </row>
    <row r="957" spans="1:11" x14ac:dyDescent="0.2">
      <c r="A957" t="s">
        <v>98</v>
      </c>
      <c r="B957">
        <v>2011</v>
      </c>
      <c r="C957" t="s">
        <v>41</v>
      </c>
      <c r="D957">
        <v>2</v>
      </c>
      <c r="E957">
        <v>11</v>
      </c>
      <c r="F957">
        <v>116057.93</v>
      </c>
      <c r="G957">
        <v>0</v>
      </c>
      <c r="H957">
        <v>0</v>
      </c>
      <c r="I957">
        <v>131361</v>
      </c>
      <c r="J957">
        <v>0</v>
      </c>
      <c r="K957">
        <f t="shared" si="14"/>
        <v>131361</v>
      </c>
    </row>
    <row r="958" spans="1:11" x14ac:dyDescent="0.2">
      <c r="A958" t="s">
        <v>98</v>
      </c>
      <c r="B958">
        <v>2011</v>
      </c>
      <c r="C958" t="s">
        <v>41</v>
      </c>
      <c r="D958">
        <v>3</v>
      </c>
      <c r="E958">
        <v>6</v>
      </c>
      <c r="F958">
        <v>70260.509999999995</v>
      </c>
      <c r="G958">
        <v>2171.6799999999998</v>
      </c>
      <c r="H958">
        <v>0</v>
      </c>
      <c r="I958">
        <v>71638</v>
      </c>
      <c r="J958">
        <v>3172</v>
      </c>
      <c r="K958">
        <f t="shared" si="14"/>
        <v>74810</v>
      </c>
    </row>
    <row r="959" spans="1:11" x14ac:dyDescent="0.2">
      <c r="A959" t="s">
        <v>98</v>
      </c>
      <c r="B959">
        <v>2011</v>
      </c>
      <c r="C959" t="s">
        <v>41</v>
      </c>
      <c r="D959">
        <v>4</v>
      </c>
      <c r="E959">
        <v>13</v>
      </c>
      <c r="F959">
        <v>163975.54999999999</v>
      </c>
      <c r="G959">
        <v>0</v>
      </c>
      <c r="H959">
        <v>0</v>
      </c>
      <c r="I959">
        <v>210972</v>
      </c>
      <c r="J959">
        <v>0</v>
      </c>
      <c r="K959">
        <f t="shared" si="14"/>
        <v>210972</v>
      </c>
    </row>
    <row r="960" spans="1:11" x14ac:dyDescent="0.2">
      <c r="A960" t="s">
        <v>98</v>
      </c>
      <c r="B960">
        <v>2011</v>
      </c>
      <c r="C960" t="s">
        <v>41</v>
      </c>
      <c r="D960">
        <v>6</v>
      </c>
      <c r="E960">
        <v>13</v>
      </c>
      <c r="F960">
        <v>491422.5</v>
      </c>
      <c r="G960">
        <v>50235.34</v>
      </c>
      <c r="H960">
        <v>0</v>
      </c>
      <c r="I960">
        <v>505739</v>
      </c>
      <c r="J960">
        <v>53237</v>
      </c>
      <c r="K960">
        <f t="shared" si="14"/>
        <v>558976</v>
      </c>
    </row>
    <row r="961" spans="1:11" x14ac:dyDescent="0.2">
      <c r="A961" t="s">
        <v>98</v>
      </c>
      <c r="B961">
        <v>2012</v>
      </c>
      <c r="C961" t="s">
        <v>42</v>
      </c>
      <c r="D961">
        <v>1</v>
      </c>
      <c r="E961">
        <v>1301</v>
      </c>
      <c r="F961">
        <v>12211303.68</v>
      </c>
      <c r="G961">
        <v>811883.88</v>
      </c>
      <c r="H961">
        <v>556223.38</v>
      </c>
      <c r="I961">
        <v>13655256</v>
      </c>
      <c r="J961">
        <v>1096894</v>
      </c>
      <c r="K961">
        <f t="shared" si="14"/>
        <v>14752150</v>
      </c>
    </row>
    <row r="962" spans="1:11" x14ac:dyDescent="0.2">
      <c r="A962" t="s">
        <v>98</v>
      </c>
      <c r="B962">
        <v>2012</v>
      </c>
      <c r="C962" t="s">
        <v>42</v>
      </c>
      <c r="D962">
        <v>2</v>
      </c>
      <c r="E962">
        <v>95</v>
      </c>
      <c r="F962">
        <v>1446974.25</v>
      </c>
      <c r="G962">
        <v>23463.15</v>
      </c>
      <c r="H962">
        <v>0</v>
      </c>
      <c r="I962">
        <v>1709862</v>
      </c>
      <c r="J962">
        <v>31151</v>
      </c>
      <c r="K962">
        <f t="shared" si="14"/>
        <v>1741013</v>
      </c>
    </row>
    <row r="963" spans="1:11" x14ac:dyDescent="0.2">
      <c r="A963" t="s">
        <v>98</v>
      </c>
      <c r="B963">
        <v>2012</v>
      </c>
      <c r="C963" t="s">
        <v>42</v>
      </c>
      <c r="D963">
        <v>3</v>
      </c>
      <c r="E963">
        <v>104</v>
      </c>
      <c r="F963">
        <v>2091491.82</v>
      </c>
      <c r="G963">
        <v>57453.8</v>
      </c>
      <c r="H963">
        <v>0</v>
      </c>
      <c r="I963">
        <v>2309137</v>
      </c>
      <c r="J963">
        <v>70636</v>
      </c>
      <c r="K963">
        <f t="shared" ref="K963:K1026" si="15">I963+J963</f>
        <v>2379773</v>
      </c>
    </row>
    <row r="964" spans="1:11" x14ac:dyDescent="0.2">
      <c r="A964" t="s">
        <v>98</v>
      </c>
      <c r="B964">
        <v>2012</v>
      </c>
      <c r="C964" t="s">
        <v>42</v>
      </c>
      <c r="D964">
        <v>4</v>
      </c>
      <c r="E964">
        <v>78</v>
      </c>
      <c r="F964">
        <v>2123820.73</v>
      </c>
      <c r="G964">
        <v>292925.89</v>
      </c>
      <c r="H964">
        <v>0</v>
      </c>
      <c r="I964">
        <v>2383180</v>
      </c>
      <c r="J964">
        <v>353277</v>
      </c>
      <c r="K964">
        <f t="shared" si="15"/>
        <v>2736457</v>
      </c>
    </row>
    <row r="965" spans="1:11" x14ac:dyDescent="0.2">
      <c r="A965" t="s">
        <v>98</v>
      </c>
      <c r="B965">
        <v>2012</v>
      </c>
      <c r="C965" t="s">
        <v>42</v>
      </c>
      <c r="D965">
        <v>6</v>
      </c>
      <c r="E965">
        <v>38</v>
      </c>
      <c r="F965">
        <v>1553570.8699999901</v>
      </c>
      <c r="G965">
        <v>121442.79</v>
      </c>
      <c r="H965">
        <v>0</v>
      </c>
      <c r="I965">
        <v>1723115</v>
      </c>
      <c r="J965">
        <v>169416</v>
      </c>
      <c r="K965">
        <f t="shared" si="15"/>
        <v>1892531</v>
      </c>
    </row>
    <row r="966" spans="1:11" x14ac:dyDescent="0.2">
      <c r="A966" t="s">
        <v>98</v>
      </c>
      <c r="B966">
        <v>2014</v>
      </c>
      <c r="C966" t="s">
        <v>27</v>
      </c>
      <c r="D966">
        <v>1</v>
      </c>
      <c r="E966">
        <v>144</v>
      </c>
      <c r="F966">
        <v>777279.14</v>
      </c>
      <c r="G966">
        <v>31436.019999999899</v>
      </c>
      <c r="H966">
        <v>0</v>
      </c>
      <c r="I966">
        <v>908690</v>
      </c>
      <c r="J966">
        <v>45643</v>
      </c>
      <c r="K966">
        <f t="shared" si="15"/>
        <v>954333</v>
      </c>
    </row>
    <row r="967" spans="1:11" x14ac:dyDescent="0.2">
      <c r="A967" t="s">
        <v>98</v>
      </c>
      <c r="B967">
        <v>2014</v>
      </c>
      <c r="C967" t="s">
        <v>27</v>
      </c>
      <c r="D967">
        <v>2</v>
      </c>
      <c r="E967">
        <v>6</v>
      </c>
      <c r="F967">
        <v>63112.3</v>
      </c>
      <c r="G967">
        <v>0</v>
      </c>
      <c r="H967">
        <v>0</v>
      </c>
      <c r="I967">
        <v>74112</v>
      </c>
      <c r="J967">
        <v>618</v>
      </c>
      <c r="K967">
        <f t="shared" si="15"/>
        <v>74730</v>
      </c>
    </row>
    <row r="968" spans="1:11" x14ac:dyDescent="0.2">
      <c r="A968" t="s">
        <v>98</v>
      </c>
      <c r="B968">
        <v>2014</v>
      </c>
      <c r="C968" t="s">
        <v>27</v>
      </c>
      <c r="D968">
        <v>3</v>
      </c>
      <c r="E968">
        <v>1</v>
      </c>
      <c r="F968">
        <v>3513.45</v>
      </c>
      <c r="G968">
        <v>0</v>
      </c>
      <c r="H968">
        <v>0</v>
      </c>
      <c r="I968">
        <v>8513</v>
      </c>
      <c r="J968">
        <v>0</v>
      </c>
      <c r="K968">
        <f t="shared" si="15"/>
        <v>8513</v>
      </c>
    </row>
    <row r="969" spans="1:11" x14ac:dyDescent="0.2">
      <c r="A969" t="s">
        <v>98</v>
      </c>
      <c r="B969">
        <v>2014</v>
      </c>
      <c r="C969" t="s">
        <v>27</v>
      </c>
      <c r="D969">
        <v>4</v>
      </c>
      <c r="E969">
        <v>20</v>
      </c>
      <c r="F969">
        <v>1162237.6100000001</v>
      </c>
      <c r="G969">
        <v>1294502.31</v>
      </c>
      <c r="H969">
        <v>0</v>
      </c>
      <c r="I969">
        <v>1221988</v>
      </c>
      <c r="J969">
        <v>1675671</v>
      </c>
      <c r="K969">
        <f t="shared" si="15"/>
        <v>2897659</v>
      </c>
    </row>
    <row r="970" spans="1:11" x14ac:dyDescent="0.2">
      <c r="A970" t="s">
        <v>98</v>
      </c>
      <c r="B970">
        <v>2014</v>
      </c>
      <c r="C970" t="s">
        <v>27</v>
      </c>
      <c r="D970">
        <v>6</v>
      </c>
      <c r="E970">
        <v>28</v>
      </c>
      <c r="F970">
        <v>1709228.97</v>
      </c>
      <c r="G970">
        <v>528281.38</v>
      </c>
      <c r="H970">
        <v>0</v>
      </c>
      <c r="I970">
        <v>1825468</v>
      </c>
      <c r="J970">
        <v>561401</v>
      </c>
      <c r="K970">
        <f t="shared" si="15"/>
        <v>2386869</v>
      </c>
    </row>
    <row r="971" spans="1:11" x14ac:dyDescent="0.2">
      <c r="A971" t="s">
        <v>98</v>
      </c>
      <c r="B971">
        <v>2015</v>
      </c>
      <c r="C971" t="s">
        <v>100</v>
      </c>
      <c r="D971">
        <v>1</v>
      </c>
      <c r="E971">
        <v>17</v>
      </c>
      <c r="F971">
        <v>37062.129999999997</v>
      </c>
      <c r="G971">
        <v>16803.43</v>
      </c>
      <c r="H971">
        <v>0</v>
      </c>
      <c r="I971">
        <v>43982</v>
      </c>
      <c r="J971">
        <v>18053</v>
      </c>
      <c r="K971">
        <f t="shared" si="15"/>
        <v>62035</v>
      </c>
    </row>
    <row r="972" spans="1:11" x14ac:dyDescent="0.2">
      <c r="A972" t="s">
        <v>98</v>
      </c>
      <c r="B972">
        <v>2015</v>
      </c>
      <c r="C972" t="s">
        <v>100</v>
      </c>
      <c r="D972">
        <v>3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x14ac:dyDescent="0.2">
      <c r="A973" t="s">
        <v>98</v>
      </c>
      <c r="B973">
        <v>2020</v>
      </c>
      <c r="C973" t="s">
        <v>72</v>
      </c>
      <c r="D973">
        <v>1</v>
      </c>
      <c r="E973">
        <v>8</v>
      </c>
      <c r="F973">
        <v>58404.86</v>
      </c>
      <c r="G973">
        <v>0</v>
      </c>
      <c r="H973">
        <v>0</v>
      </c>
      <c r="I973">
        <v>68141</v>
      </c>
      <c r="J973">
        <v>0</v>
      </c>
      <c r="K973">
        <f t="shared" si="15"/>
        <v>68141</v>
      </c>
    </row>
    <row r="974" spans="1:11" x14ac:dyDescent="0.2">
      <c r="A974" t="s">
        <v>98</v>
      </c>
      <c r="B974">
        <v>2020</v>
      </c>
      <c r="C974" t="s">
        <v>72</v>
      </c>
      <c r="D974">
        <v>3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x14ac:dyDescent="0.2">
      <c r="A975" t="s">
        <v>98</v>
      </c>
      <c r="B975">
        <v>2020</v>
      </c>
      <c r="C975" t="s">
        <v>72</v>
      </c>
      <c r="D975">
        <v>6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15"/>
        <v>0</v>
      </c>
    </row>
    <row r="976" spans="1:11" x14ac:dyDescent="0.2">
      <c r="A976" t="s">
        <v>98</v>
      </c>
      <c r="B976">
        <v>2020</v>
      </c>
      <c r="C976" t="s">
        <v>101</v>
      </c>
      <c r="D976">
        <v>1</v>
      </c>
      <c r="E976">
        <v>88</v>
      </c>
      <c r="F976">
        <v>1131872.71</v>
      </c>
      <c r="G976">
        <v>108833.849999999</v>
      </c>
      <c r="H976">
        <v>0</v>
      </c>
      <c r="I976">
        <v>1140155</v>
      </c>
      <c r="J976">
        <v>141699</v>
      </c>
      <c r="K976">
        <f t="shared" si="15"/>
        <v>1281854</v>
      </c>
    </row>
    <row r="977" spans="1:11" x14ac:dyDescent="0.2">
      <c r="A977" t="s">
        <v>98</v>
      </c>
      <c r="B977">
        <v>2020</v>
      </c>
      <c r="C977" t="s">
        <v>101</v>
      </c>
      <c r="D977">
        <v>2</v>
      </c>
      <c r="E977">
        <v>7</v>
      </c>
      <c r="F977">
        <v>50942.289999999899</v>
      </c>
      <c r="G977">
        <v>0</v>
      </c>
      <c r="H977">
        <v>0</v>
      </c>
      <c r="I977">
        <v>63442</v>
      </c>
      <c r="J977">
        <v>469</v>
      </c>
      <c r="K977">
        <f t="shared" si="15"/>
        <v>63911</v>
      </c>
    </row>
    <row r="978" spans="1:11" x14ac:dyDescent="0.2">
      <c r="A978" t="s">
        <v>98</v>
      </c>
      <c r="B978">
        <v>2020</v>
      </c>
      <c r="C978" t="s">
        <v>101</v>
      </c>
      <c r="D978">
        <v>3</v>
      </c>
      <c r="E978">
        <v>4</v>
      </c>
      <c r="F978">
        <v>42787.89</v>
      </c>
      <c r="G978">
        <v>0</v>
      </c>
      <c r="H978">
        <v>0</v>
      </c>
      <c r="I978">
        <v>49313</v>
      </c>
      <c r="J978">
        <v>0</v>
      </c>
      <c r="K978">
        <f t="shared" si="15"/>
        <v>49313</v>
      </c>
    </row>
    <row r="979" spans="1:11" x14ac:dyDescent="0.2">
      <c r="A979" t="s">
        <v>98</v>
      </c>
      <c r="B979">
        <v>2020</v>
      </c>
      <c r="C979" t="s">
        <v>101</v>
      </c>
      <c r="D979">
        <v>4</v>
      </c>
      <c r="E979">
        <v>1</v>
      </c>
      <c r="F979">
        <v>59159.45</v>
      </c>
      <c r="G979">
        <v>0</v>
      </c>
      <c r="H979">
        <v>0</v>
      </c>
      <c r="I979">
        <v>60409</v>
      </c>
      <c r="J979">
        <v>0</v>
      </c>
      <c r="K979">
        <f t="shared" si="15"/>
        <v>60409</v>
      </c>
    </row>
    <row r="980" spans="1:11" x14ac:dyDescent="0.2">
      <c r="A980" t="s">
        <v>98</v>
      </c>
      <c r="B980">
        <v>2020</v>
      </c>
      <c r="C980" t="s">
        <v>101</v>
      </c>
      <c r="D980">
        <v>6</v>
      </c>
      <c r="E980">
        <v>12</v>
      </c>
      <c r="F980">
        <v>595718.29</v>
      </c>
      <c r="G980">
        <v>78645.899999999994</v>
      </c>
      <c r="H980">
        <v>0</v>
      </c>
      <c r="I980">
        <v>679617</v>
      </c>
      <c r="J980">
        <v>96383</v>
      </c>
      <c r="K980">
        <f t="shared" si="15"/>
        <v>776000</v>
      </c>
    </row>
    <row r="981" spans="1:11" x14ac:dyDescent="0.2">
      <c r="A981" t="s">
        <v>98</v>
      </c>
      <c r="B981">
        <v>2021</v>
      </c>
      <c r="C981" t="s">
        <v>43</v>
      </c>
      <c r="D981">
        <v>1</v>
      </c>
      <c r="E981">
        <v>2</v>
      </c>
      <c r="F981">
        <v>38209.050000000003</v>
      </c>
      <c r="G981">
        <v>0</v>
      </c>
      <c r="H981">
        <v>0</v>
      </c>
      <c r="I981">
        <v>38448</v>
      </c>
      <c r="J981">
        <v>502</v>
      </c>
      <c r="K981">
        <f t="shared" si="15"/>
        <v>38950</v>
      </c>
    </row>
    <row r="982" spans="1:11" x14ac:dyDescent="0.2">
      <c r="A982" t="s">
        <v>98</v>
      </c>
      <c r="B982">
        <v>2021</v>
      </c>
      <c r="C982" t="s">
        <v>43</v>
      </c>
      <c r="D982">
        <v>4</v>
      </c>
      <c r="E982">
        <v>1</v>
      </c>
      <c r="F982">
        <v>15825.35</v>
      </c>
      <c r="G982">
        <v>0</v>
      </c>
      <c r="H982">
        <v>0</v>
      </c>
      <c r="I982">
        <v>17075</v>
      </c>
      <c r="J982">
        <v>0</v>
      </c>
      <c r="K982">
        <f t="shared" si="15"/>
        <v>17075</v>
      </c>
    </row>
    <row r="983" spans="1:11" x14ac:dyDescent="0.2">
      <c r="A983" t="s">
        <v>98</v>
      </c>
      <c r="B983">
        <v>2021</v>
      </c>
      <c r="C983" t="s">
        <v>32</v>
      </c>
      <c r="D983">
        <v>1</v>
      </c>
      <c r="E983">
        <v>54</v>
      </c>
      <c r="F983">
        <v>1027556.04</v>
      </c>
      <c r="G983">
        <v>90420.27</v>
      </c>
      <c r="H983">
        <v>0</v>
      </c>
      <c r="I983">
        <v>923299</v>
      </c>
      <c r="J983">
        <v>113010</v>
      </c>
      <c r="K983">
        <f t="shared" si="15"/>
        <v>1036309</v>
      </c>
    </row>
    <row r="984" spans="1:11" x14ac:dyDescent="0.2">
      <c r="A984" t="s">
        <v>98</v>
      </c>
      <c r="B984">
        <v>2021</v>
      </c>
      <c r="C984" t="s">
        <v>32</v>
      </c>
      <c r="D984">
        <v>2</v>
      </c>
      <c r="E984">
        <v>1</v>
      </c>
      <c r="F984">
        <v>47767.040000000001</v>
      </c>
      <c r="G984">
        <v>0</v>
      </c>
      <c r="H984">
        <v>0</v>
      </c>
      <c r="I984">
        <v>49017</v>
      </c>
      <c r="J984">
        <v>832</v>
      </c>
      <c r="K984">
        <f t="shared" si="15"/>
        <v>49849</v>
      </c>
    </row>
    <row r="985" spans="1:11" x14ac:dyDescent="0.2">
      <c r="A985" t="s">
        <v>98</v>
      </c>
      <c r="B985">
        <v>2021</v>
      </c>
      <c r="C985" t="s">
        <v>32</v>
      </c>
      <c r="D985">
        <v>6</v>
      </c>
      <c r="E985">
        <v>10</v>
      </c>
      <c r="F985">
        <v>1030854.03</v>
      </c>
      <c r="G985">
        <v>65090.979999999901</v>
      </c>
      <c r="H985">
        <v>0</v>
      </c>
      <c r="I985">
        <v>1070672</v>
      </c>
      <c r="J985">
        <v>89320</v>
      </c>
      <c r="K985">
        <f t="shared" si="15"/>
        <v>1159992</v>
      </c>
    </row>
    <row r="986" spans="1:11" x14ac:dyDescent="0.2">
      <c r="A986" t="s">
        <v>102</v>
      </c>
      <c r="B986">
        <v>1987</v>
      </c>
      <c r="C986" t="s">
        <v>13</v>
      </c>
      <c r="D986">
        <v>1</v>
      </c>
      <c r="E986">
        <v>320</v>
      </c>
      <c r="F986">
        <v>2662409.23</v>
      </c>
      <c r="G986">
        <v>643088.68000000005</v>
      </c>
      <c r="H986">
        <v>0</v>
      </c>
      <c r="I986">
        <v>3170804</v>
      </c>
      <c r="J986">
        <v>938543</v>
      </c>
      <c r="K986">
        <f t="shared" si="15"/>
        <v>4109347</v>
      </c>
    </row>
    <row r="987" spans="1:11" x14ac:dyDescent="0.2">
      <c r="A987" t="s">
        <v>102</v>
      </c>
      <c r="B987">
        <v>1987</v>
      </c>
      <c r="C987" t="s">
        <v>13</v>
      </c>
      <c r="D987">
        <v>2</v>
      </c>
      <c r="E987">
        <v>46</v>
      </c>
      <c r="F987">
        <v>568165.17000000004</v>
      </c>
      <c r="G987">
        <v>49125</v>
      </c>
      <c r="H987">
        <v>0</v>
      </c>
      <c r="I987">
        <v>689739</v>
      </c>
      <c r="J987">
        <v>75011</v>
      </c>
      <c r="K987">
        <f t="shared" si="15"/>
        <v>764750</v>
      </c>
    </row>
    <row r="988" spans="1:11" x14ac:dyDescent="0.2">
      <c r="A988" t="s">
        <v>102</v>
      </c>
      <c r="B988">
        <v>1987</v>
      </c>
      <c r="C988" t="s">
        <v>13</v>
      </c>
      <c r="D988">
        <v>3</v>
      </c>
      <c r="E988">
        <v>26</v>
      </c>
      <c r="F988">
        <v>335963.07</v>
      </c>
      <c r="G988">
        <v>22800</v>
      </c>
      <c r="H988">
        <v>0</v>
      </c>
      <c r="I988">
        <v>451985</v>
      </c>
      <c r="J988">
        <v>66071</v>
      </c>
      <c r="K988">
        <f t="shared" si="15"/>
        <v>518056</v>
      </c>
    </row>
    <row r="989" spans="1:11" x14ac:dyDescent="0.2">
      <c r="A989" t="s">
        <v>102</v>
      </c>
      <c r="B989">
        <v>1987</v>
      </c>
      <c r="C989" t="s">
        <v>13</v>
      </c>
      <c r="D989">
        <v>4</v>
      </c>
      <c r="E989">
        <v>147</v>
      </c>
      <c r="F989">
        <v>3557543.02</v>
      </c>
      <c r="G989">
        <v>2187407.5</v>
      </c>
      <c r="H989">
        <v>0</v>
      </c>
      <c r="I989">
        <v>4422089</v>
      </c>
      <c r="J989">
        <v>3415447</v>
      </c>
      <c r="K989">
        <f t="shared" si="15"/>
        <v>7837536</v>
      </c>
    </row>
    <row r="990" spans="1:11" x14ac:dyDescent="0.2">
      <c r="A990" t="s">
        <v>102</v>
      </c>
      <c r="B990">
        <v>1991</v>
      </c>
      <c r="C990" t="s">
        <v>37</v>
      </c>
      <c r="D990">
        <v>1</v>
      </c>
      <c r="E990">
        <v>424</v>
      </c>
      <c r="F990">
        <v>2978800.14</v>
      </c>
      <c r="G990">
        <v>601847.15</v>
      </c>
      <c r="H990">
        <v>0</v>
      </c>
      <c r="I990">
        <v>3523841</v>
      </c>
      <c r="J990">
        <v>819021</v>
      </c>
      <c r="K990">
        <f t="shared" si="15"/>
        <v>4342862</v>
      </c>
    </row>
    <row r="991" spans="1:11" x14ac:dyDescent="0.2">
      <c r="A991" t="s">
        <v>102</v>
      </c>
      <c r="B991">
        <v>1991</v>
      </c>
      <c r="C991" t="s">
        <v>37</v>
      </c>
      <c r="D991">
        <v>2</v>
      </c>
      <c r="E991">
        <v>37</v>
      </c>
      <c r="F991">
        <v>212691.7</v>
      </c>
      <c r="G991">
        <v>20986.09</v>
      </c>
      <c r="H991">
        <v>0</v>
      </c>
      <c r="I991">
        <v>243423</v>
      </c>
      <c r="J991">
        <v>27079</v>
      </c>
      <c r="K991">
        <f t="shared" si="15"/>
        <v>270502</v>
      </c>
    </row>
    <row r="992" spans="1:11" x14ac:dyDescent="0.2">
      <c r="A992" t="s">
        <v>102</v>
      </c>
      <c r="B992">
        <v>1991</v>
      </c>
      <c r="C992" t="s">
        <v>37</v>
      </c>
      <c r="D992">
        <v>3</v>
      </c>
      <c r="E992">
        <v>10</v>
      </c>
      <c r="F992">
        <v>74541.95</v>
      </c>
      <c r="G992">
        <v>0</v>
      </c>
      <c r="H992">
        <v>0</v>
      </c>
      <c r="I992">
        <v>80629</v>
      </c>
      <c r="J992">
        <v>0</v>
      </c>
      <c r="K992">
        <f t="shared" si="15"/>
        <v>80629</v>
      </c>
    </row>
    <row r="993" spans="1:11" x14ac:dyDescent="0.2">
      <c r="A993" t="s">
        <v>102</v>
      </c>
      <c r="B993">
        <v>1991</v>
      </c>
      <c r="C993" t="s">
        <v>37</v>
      </c>
      <c r="D993">
        <v>4</v>
      </c>
      <c r="E993">
        <v>44</v>
      </c>
      <c r="F993">
        <v>543896.88</v>
      </c>
      <c r="G993">
        <v>49569.83</v>
      </c>
      <c r="H993">
        <v>0</v>
      </c>
      <c r="I993">
        <v>586516</v>
      </c>
      <c r="J993">
        <v>61779</v>
      </c>
      <c r="K993">
        <f t="shared" si="15"/>
        <v>648295</v>
      </c>
    </row>
    <row r="994" spans="1:11" x14ac:dyDescent="0.2">
      <c r="A994" t="s">
        <v>102</v>
      </c>
      <c r="B994">
        <v>1991</v>
      </c>
      <c r="C994" t="s">
        <v>37</v>
      </c>
      <c r="D994">
        <v>6</v>
      </c>
      <c r="E994">
        <v>3</v>
      </c>
      <c r="F994">
        <v>2380</v>
      </c>
      <c r="G994">
        <v>0</v>
      </c>
      <c r="H994">
        <v>0</v>
      </c>
      <c r="I994">
        <v>3380</v>
      </c>
      <c r="J994">
        <v>0</v>
      </c>
      <c r="K994">
        <f t="shared" si="15"/>
        <v>3380</v>
      </c>
    </row>
    <row r="995" spans="1:11" x14ac:dyDescent="0.2">
      <c r="A995" t="s">
        <v>102</v>
      </c>
      <c r="B995">
        <v>2007</v>
      </c>
      <c r="C995" t="s">
        <v>40</v>
      </c>
      <c r="D995">
        <v>1</v>
      </c>
      <c r="E995">
        <v>307</v>
      </c>
      <c r="F995">
        <v>3390047.54</v>
      </c>
      <c r="G995">
        <v>381848.47</v>
      </c>
      <c r="H995">
        <v>120000</v>
      </c>
      <c r="I995">
        <v>3642851</v>
      </c>
      <c r="J995">
        <v>470297</v>
      </c>
      <c r="K995">
        <f t="shared" si="15"/>
        <v>4113148</v>
      </c>
    </row>
    <row r="996" spans="1:11" x14ac:dyDescent="0.2">
      <c r="A996" t="s">
        <v>102</v>
      </c>
      <c r="B996">
        <v>2007</v>
      </c>
      <c r="C996" t="s">
        <v>40</v>
      </c>
      <c r="D996">
        <v>2</v>
      </c>
      <c r="E996">
        <v>24</v>
      </c>
      <c r="F996">
        <v>352701.75</v>
      </c>
      <c r="G996">
        <v>8560.69</v>
      </c>
      <c r="H996">
        <v>0</v>
      </c>
      <c r="I996">
        <v>390133</v>
      </c>
      <c r="J996">
        <v>12368</v>
      </c>
      <c r="K996">
        <f t="shared" si="15"/>
        <v>402501</v>
      </c>
    </row>
    <row r="997" spans="1:11" x14ac:dyDescent="0.2">
      <c r="A997" t="s">
        <v>102</v>
      </c>
      <c r="B997">
        <v>2007</v>
      </c>
      <c r="C997" t="s">
        <v>40</v>
      </c>
      <c r="D997">
        <v>3</v>
      </c>
      <c r="E997">
        <v>8</v>
      </c>
      <c r="F997">
        <v>86442.74</v>
      </c>
      <c r="G997">
        <v>0</v>
      </c>
      <c r="H997">
        <v>0</v>
      </c>
      <c r="I997">
        <v>90257</v>
      </c>
      <c r="J997">
        <v>0</v>
      </c>
      <c r="K997">
        <f t="shared" si="15"/>
        <v>90257</v>
      </c>
    </row>
    <row r="998" spans="1:11" x14ac:dyDescent="0.2">
      <c r="A998" t="s">
        <v>102</v>
      </c>
      <c r="B998">
        <v>2007</v>
      </c>
      <c r="C998" t="s">
        <v>40</v>
      </c>
      <c r="D998">
        <v>4</v>
      </c>
      <c r="E998">
        <v>44</v>
      </c>
      <c r="F998">
        <v>2005056.47</v>
      </c>
      <c r="G998">
        <v>140808.95000000001</v>
      </c>
      <c r="H998">
        <v>0</v>
      </c>
      <c r="I998">
        <v>2229609</v>
      </c>
      <c r="J998">
        <v>156315</v>
      </c>
      <c r="K998">
        <f t="shared" si="15"/>
        <v>2385924</v>
      </c>
    </row>
    <row r="999" spans="1:11" x14ac:dyDescent="0.2">
      <c r="A999" t="s">
        <v>102</v>
      </c>
      <c r="B999">
        <v>2007</v>
      </c>
      <c r="C999" t="s">
        <v>40</v>
      </c>
      <c r="D999">
        <v>6</v>
      </c>
      <c r="E999">
        <v>11</v>
      </c>
      <c r="F999">
        <v>311920.45</v>
      </c>
      <c r="G999">
        <v>92559.79</v>
      </c>
      <c r="H999">
        <v>0</v>
      </c>
      <c r="I999">
        <v>324240</v>
      </c>
      <c r="J999">
        <v>94060</v>
      </c>
      <c r="K999">
        <f t="shared" si="15"/>
        <v>418300</v>
      </c>
    </row>
    <row r="1000" spans="1:11" x14ac:dyDescent="0.2">
      <c r="A1000" t="s">
        <v>102</v>
      </c>
      <c r="B1000">
        <v>2011</v>
      </c>
      <c r="C1000" t="s">
        <v>41</v>
      </c>
      <c r="D1000">
        <v>1</v>
      </c>
      <c r="E1000">
        <v>15</v>
      </c>
      <c r="F1000">
        <v>214259.95</v>
      </c>
      <c r="G1000">
        <v>28364.39</v>
      </c>
      <c r="H1000">
        <v>0</v>
      </c>
      <c r="I1000">
        <v>232503</v>
      </c>
      <c r="J1000">
        <v>33610</v>
      </c>
      <c r="K1000">
        <f t="shared" si="15"/>
        <v>266113</v>
      </c>
    </row>
    <row r="1001" spans="1:11" x14ac:dyDescent="0.2">
      <c r="A1001" t="s">
        <v>102</v>
      </c>
      <c r="B1001">
        <v>2011</v>
      </c>
      <c r="C1001" t="s">
        <v>41</v>
      </c>
      <c r="D1001">
        <v>2</v>
      </c>
      <c r="E1001">
        <v>1</v>
      </c>
      <c r="F1001">
        <v>28334.58</v>
      </c>
      <c r="G1001">
        <v>0</v>
      </c>
      <c r="H1001">
        <v>0</v>
      </c>
      <c r="I1001">
        <v>29334</v>
      </c>
      <c r="J1001">
        <v>0</v>
      </c>
      <c r="K1001">
        <f t="shared" si="15"/>
        <v>29334</v>
      </c>
    </row>
    <row r="1002" spans="1:11" x14ac:dyDescent="0.2">
      <c r="A1002" t="s">
        <v>102</v>
      </c>
      <c r="B1002">
        <v>2011</v>
      </c>
      <c r="C1002" t="s">
        <v>41</v>
      </c>
      <c r="D1002">
        <v>3</v>
      </c>
      <c r="E1002">
        <v>1</v>
      </c>
      <c r="F1002">
        <v>849.88</v>
      </c>
      <c r="G1002">
        <v>0</v>
      </c>
      <c r="H1002">
        <v>0</v>
      </c>
      <c r="I1002">
        <v>114915</v>
      </c>
      <c r="J1002">
        <v>0</v>
      </c>
      <c r="K1002">
        <f t="shared" si="15"/>
        <v>114915</v>
      </c>
    </row>
    <row r="1003" spans="1:11" x14ac:dyDescent="0.2">
      <c r="A1003" t="s">
        <v>102</v>
      </c>
      <c r="B1003">
        <v>2011</v>
      </c>
      <c r="C1003" t="s">
        <v>41</v>
      </c>
      <c r="D1003">
        <v>4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 t="shared" si="15"/>
        <v>0</v>
      </c>
    </row>
    <row r="1004" spans="1:11" x14ac:dyDescent="0.2">
      <c r="A1004" t="s">
        <v>102</v>
      </c>
      <c r="B1004">
        <v>2011</v>
      </c>
      <c r="C1004" t="s">
        <v>41</v>
      </c>
      <c r="D1004">
        <v>6</v>
      </c>
      <c r="E1004">
        <v>1</v>
      </c>
      <c r="F1004">
        <v>76736.97</v>
      </c>
      <c r="G1004">
        <v>16189.71</v>
      </c>
      <c r="H1004">
        <v>0</v>
      </c>
      <c r="I1004">
        <v>81736</v>
      </c>
      <c r="J1004">
        <v>21189</v>
      </c>
      <c r="K1004">
        <f t="shared" si="15"/>
        <v>102925</v>
      </c>
    </row>
    <row r="1005" spans="1:11" x14ac:dyDescent="0.2">
      <c r="A1005" t="s">
        <v>102</v>
      </c>
      <c r="B1005">
        <v>2012</v>
      </c>
      <c r="C1005" t="s">
        <v>42</v>
      </c>
      <c r="D1005">
        <v>1</v>
      </c>
      <c r="E1005">
        <v>10</v>
      </c>
      <c r="F1005">
        <v>55091.19</v>
      </c>
      <c r="G1005">
        <v>2590</v>
      </c>
      <c r="H1005">
        <v>0</v>
      </c>
      <c r="I1005">
        <v>69091</v>
      </c>
      <c r="J1005">
        <v>3590</v>
      </c>
      <c r="K1005">
        <f t="shared" si="15"/>
        <v>72681</v>
      </c>
    </row>
    <row r="1006" spans="1:11" x14ac:dyDescent="0.2">
      <c r="A1006" t="s">
        <v>103</v>
      </c>
      <c r="B1006">
        <v>1979</v>
      </c>
      <c r="C1006" t="s">
        <v>13</v>
      </c>
      <c r="D1006">
        <v>1</v>
      </c>
      <c r="E1006">
        <v>967</v>
      </c>
      <c r="F1006">
        <v>12204002.060000001</v>
      </c>
      <c r="G1006">
        <v>1861273.77</v>
      </c>
      <c r="H1006">
        <v>0</v>
      </c>
      <c r="I1006">
        <v>13358263</v>
      </c>
      <c r="J1006">
        <v>2626686</v>
      </c>
      <c r="K1006">
        <f t="shared" si="15"/>
        <v>15984949</v>
      </c>
    </row>
    <row r="1007" spans="1:11" x14ac:dyDescent="0.2">
      <c r="A1007" t="s">
        <v>103</v>
      </c>
      <c r="B1007">
        <v>1979</v>
      </c>
      <c r="C1007" t="s">
        <v>13</v>
      </c>
      <c r="D1007">
        <v>2</v>
      </c>
      <c r="E1007">
        <v>11</v>
      </c>
      <c r="F1007">
        <v>129297.98</v>
      </c>
      <c r="G1007">
        <v>15058</v>
      </c>
      <c r="H1007">
        <v>0</v>
      </c>
      <c r="I1007">
        <v>143918</v>
      </c>
      <c r="J1007">
        <v>16498</v>
      </c>
      <c r="K1007">
        <f t="shared" si="15"/>
        <v>160416</v>
      </c>
    </row>
    <row r="1008" spans="1:11" x14ac:dyDescent="0.2">
      <c r="A1008" t="s">
        <v>103</v>
      </c>
      <c r="B1008">
        <v>1979</v>
      </c>
      <c r="C1008" t="s">
        <v>13</v>
      </c>
      <c r="D1008">
        <v>3</v>
      </c>
      <c r="E1008">
        <v>44</v>
      </c>
      <c r="F1008">
        <v>606685.57999999996</v>
      </c>
      <c r="G1008">
        <v>39477.1</v>
      </c>
      <c r="H1008">
        <v>0</v>
      </c>
      <c r="I1008">
        <v>1045258</v>
      </c>
      <c r="J1008">
        <v>61440</v>
      </c>
      <c r="K1008">
        <f t="shared" si="15"/>
        <v>1106698</v>
      </c>
    </row>
    <row r="1009" spans="1:11" x14ac:dyDescent="0.2">
      <c r="A1009" t="s">
        <v>103</v>
      </c>
      <c r="B1009">
        <v>1979</v>
      </c>
      <c r="C1009" t="s">
        <v>13</v>
      </c>
      <c r="D1009">
        <v>4</v>
      </c>
      <c r="E1009">
        <v>127</v>
      </c>
      <c r="F1009">
        <v>1631801.46</v>
      </c>
      <c r="G1009">
        <v>374398.93</v>
      </c>
      <c r="H1009">
        <v>0</v>
      </c>
      <c r="I1009">
        <v>2310811</v>
      </c>
      <c r="J1009">
        <v>986098</v>
      </c>
      <c r="K1009">
        <f t="shared" si="15"/>
        <v>3296909</v>
      </c>
    </row>
    <row r="1010" spans="1:11" x14ac:dyDescent="0.2">
      <c r="A1010" t="s">
        <v>103</v>
      </c>
      <c r="B1010">
        <v>1980</v>
      </c>
      <c r="C1010" t="s">
        <v>13</v>
      </c>
      <c r="D1010">
        <v>1</v>
      </c>
      <c r="E1010">
        <v>1191</v>
      </c>
      <c r="F1010">
        <v>2605610.85</v>
      </c>
      <c r="G1010">
        <v>830637.82</v>
      </c>
      <c r="H1010">
        <v>0</v>
      </c>
      <c r="I1010">
        <v>2974932</v>
      </c>
      <c r="J1010">
        <v>1137388</v>
      </c>
      <c r="K1010">
        <f t="shared" si="15"/>
        <v>4112320</v>
      </c>
    </row>
    <row r="1011" spans="1:11" x14ac:dyDescent="0.2">
      <c r="A1011" t="s">
        <v>103</v>
      </c>
      <c r="B1011">
        <v>1980</v>
      </c>
      <c r="C1011" t="s">
        <v>13</v>
      </c>
      <c r="D1011">
        <v>2</v>
      </c>
      <c r="E1011">
        <v>13</v>
      </c>
      <c r="F1011">
        <v>9268.82</v>
      </c>
      <c r="G1011">
        <v>324.49</v>
      </c>
      <c r="H1011">
        <v>0</v>
      </c>
      <c r="I1011">
        <v>10962</v>
      </c>
      <c r="J1011">
        <v>525</v>
      </c>
      <c r="K1011">
        <f t="shared" si="15"/>
        <v>11487</v>
      </c>
    </row>
    <row r="1012" spans="1:11" x14ac:dyDescent="0.2">
      <c r="A1012" t="s">
        <v>103</v>
      </c>
      <c r="B1012">
        <v>1980</v>
      </c>
      <c r="C1012" t="s">
        <v>13</v>
      </c>
      <c r="D1012">
        <v>3</v>
      </c>
      <c r="E1012">
        <v>75</v>
      </c>
      <c r="F1012">
        <v>190048.83</v>
      </c>
      <c r="G1012">
        <v>10833.75</v>
      </c>
      <c r="H1012">
        <v>0</v>
      </c>
      <c r="I1012">
        <v>212264</v>
      </c>
      <c r="J1012">
        <v>17530</v>
      </c>
      <c r="K1012">
        <f t="shared" si="15"/>
        <v>229794</v>
      </c>
    </row>
    <row r="1013" spans="1:11" x14ac:dyDescent="0.2">
      <c r="A1013" t="s">
        <v>103</v>
      </c>
      <c r="B1013">
        <v>1980</v>
      </c>
      <c r="C1013" t="s">
        <v>13</v>
      </c>
      <c r="D1013">
        <v>4</v>
      </c>
      <c r="E1013">
        <v>166</v>
      </c>
      <c r="F1013">
        <v>391369.21</v>
      </c>
      <c r="G1013">
        <v>386978.6</v>
      </c>
      <c r="H1013">
        <v>0</v>
      </c>
      <c r="I1013">
        <v>457043</v>
      </c>
      <c r="J1013">
        <v>493604</v>
      </c>
      <c r="K1013">
        <f t="shared" si="15"/>
        <v>950647</v>
      </c>
    </row>
    <row r="1014" spans="1:11" x14ac:dyDescent="0.2">
      <c r="A1014" t="s">
        <v>103</v>
      </c>
      <c r="B1014">
        <v>1983</v>
      </c>
      <c r="C1014" t="s">
        <v>13</v>
      </c>
      <c r="D1014">
        <v>1</v>
      </c>
      <c r="E1014">
        <v>2525</v>
      </c>
      <c r="F1014">
        <v>22078399.620000001</v>
      </c>
      <c r="G1014">
        <v>5025048.3099999996</v>
      </c>
      <c r="H1014">
        <v>0</v>
      </c>
      <c r="I1014">
        <v>25704445</v>
      </c>
      <c r="J1014">
        <v>7365856</v>
      </c>
      <c r="K1014">
        <f t="shared" si="15"/>
        <v>33070301</v>
      </c>
    </row>
    <row r="1015" spans="1:11" x14ac:dyDescent="0.2">
      <c r="A1015" t="s">
        <v>103</v>
      </c>
      <c r="B1015">
        <v>1983</v>
      </c>
      <c r="C1015" t="s">
        <v>13</v>
      </c>
      <c r="D1015">
        <v>2</v>
      </c>
      <c r="E1015">
        <v>39</v>
      </c>
      <c r="F1015">
        <v>203210.63</v>
      </c>
      <c r="G1015">
        <v>33595.410000000003</v>
      </c>
      <c r="H1015">
        <v>0</v>
      </c>
      <c r="I1015">
        <v>237268</v>
      </c>
      <c r="J1015">
        <v>49645</v>
      </c>
      <c r="K1015">
        <f t="shared" si="15"/>
        <v>286913</v>
      </c>
    </row>
    <row r="1016" spans="1:11" x14ac:dyDescent="0.2">
      <c r="A1016" t="s">
        <v>103</v>
      </c>
      <c r="B1016">
        <v>1983</v>
      </c>
      <c r="C1016" t="s">
        <v>13</v>
      </c>
      <c r="D1016">
        <v>3</v>
      </c>
      <c r="E1016">
        <v>71</v>
      </c>
      <c r="F1016">
        <v>171688.29</v>
      </c>
      <c r="G1016">
        <v>28057.79</v>
      </c>
      <c r="H1016">
        <v>0</v>
      </c>
      <c r="I1016">
        <v>189212</v>
      </c>
      <c r="J1016">
        <v>45243</v>
      </c>
      <c r="K1016">
        <f t="shared" si="15"/>
        <v>234455</v>
      </c>
    </row>
    <row r="1017" spans="1:11" x14ac:dyDescent="0.2">
      <c r="A1017" t="s">
        <v>103</v>
      </c>
      <c r="B1017">
        <v>1983</v>
      </c>
      <c r="C1017" t="s">
        <v>13</v>
      </c>
      <c r="D1017">
        <v>4</v>
      </c>
      <c r="E1017">
        <v>463</v>
      </c>
      <c r="F1017">
        <v>2909589.9</v>
      </c>
      <c r="G1017">
        <v>2273244.35</v>
      </c>
      <c r="H1017">
        <v>0</v>
      </c>
      <c r="I1017">
        <v>4288210</v>
      </c>
      <c r="J1017">
        <v>2895463</v>
      </c>
      <c r="K1017">
        <f t="shared" si="15"/>
        <v>7183673</v>
      </c>
    </row>
    <row r="1018" spans="1:11" x14ac:dyDescent="0.2">
      <c r="A1018" t="s">
        <v>103</v>
      </c>
      <c r="B1018">
        <v>1985</v>
      </c>
      <c r="C1018" t="s">
        <v>13</v>
      </c>
      <c r="D1018">
        <v>1</v>
      </c>
      <c r="E1018">
        <v>82</v>
      </c>
      <c r="F1018">
        <v>157841.19</v>
      </c>
      <c r="G1018">
        <v>52962.229999999901</v>
      </c>
      <c r="H1018">
        <v>0</v>
      </c>
      <c r="I1018">
        <v>204551</v>
      </c>
      <c r="J1018">
        <v>102663</v>
      </c>
      <c r="K1018">
        <f t="shared" si="15"/>
        <v>307214</v>
      </c>
    </row>
    <row r="1019" spans="1:11" x14ac:dyDescent="0.2">
      <c r="A1019" t="s">
        <v>103</v>
      </c>
      <c r="B1019">
        <v>1985</v>
      </c>
      <c r="C1019" t="s">
        <v>13</v>
      </c>
      <c r="D1019">
        <v>2</v>
      </c>
      <c r="E1019">
        <v>24</v>
      </c>
      <c r="F1019">
        <v>413.97</v>
      </c>
      <c r="G1019">
        <v>0</v>
      </c>
      <c r="H1019">
        <v>0</v>
      </c>
      <c r="I1019">
        <v>914</v>
      </c>
      <c r="J1019">
        <v>0</v>
      </c>
      <c r="K1019">
        <f t="shared" si="15"/>
        <v>914</v>
      </c>
    </row>
    <row r="1020" spans="1:11" x14ac:dyDescent="0.2">
      <c r="A1020" t="s">
        <v>103</v>
      </c>
      <c r="B1020">
        <v>1985</v>
      </c>
      <c r="C1020" t="s">
        <v>13</v>
      </c>
      <c r="D1020">
        <v>3</v>
      </c>
      <c r="E1020">
        <v>2</v>
      </c>
      <c r="F1020">
        <v>5237.82</v>
      </c>
      <c r="G1020">
        <v>0</v>
      </c>
      <c r="H1020">
        <v>0</v>
      </c>
      <c r="I1020">
        <v>6337</v>
      </c>
      <c r="J1020">
        <v>0</v>
      </c>
      <c r="K1020">
        <f t="shared" si="15"/>
        <v>6337</v>
      </c>
    </row>
    <row r="1021" spans="1:11" x14ac:dyDescent="0.2">
      <c r="A1021" t="s">
        <v>103</v>
      </c>
      <c r="B1021">
        <v>1985</v>
      </c>
      <c r="C1021" t="s">
        <v>13</v>
      </c>
      <c r="D1021">
        <v>4</v>
      </c>
      <c r="E1021">
        <v>23</v>
      </c>
      <c r="F1021">
        <v>31188.78</v>
      </c>
      <c r="G1021">
        <v>51488.52</v>
      </c>
      <c r="H1021">
        <v>0</v>
      </c>
      <c r="I1021">
        <v>43934</v>
      </c>
      <c r="J1021">
        <v>62732</v>
      </c>
      <c r="K1021">
        <f t="shared" si="15"/>
        <v>106666</v>
      </c>
    </row>
    <row r="1022" spans="1:11" x14ac:dyDescent="0.2">
      <c r="A1022" t="s">
        <v>103</v>
      </c>
      <c r="B1022">
        <v>1985</v>
      </c>
      <c r="C1022" t="s">
        <v>14</v>
      </c>
      <c r="D1022">
        <v>1</v>
      </c>
      <c r="E1022">
        <v>153</v>
      </c>
      <c r="F1022">
        <v>280003.02</v>
      </c>
      <c r="G1022">
        <v>91401.14</v>
      </c>
      <c r="H1022">
        <v>0</v>
      </c>
      <c r="I1022">
        <v>337615</v>
      </c>
      <c r="J1022">
        <v>137443</v>
      </c>
      <c r="K1022">
        <f t="shared" si="15"/>
        <v>475058</v>
      </c>
    </row>
    <row r="1023" spans="1:11" x14ac:dyDescent="0.2">
      <c r="A1023" t="s">
        <v>103</v>
      </c>
      <c r="B1023">
        <v>1985</v>
      </c>
      <c r="C1023" t="s">
        <v>14</v>
      </c>
      <c r="D1023">
        <v>2</v>
      </c>
      <c r="E1023">
        <v>6</v>
      </c>
      <c r="F1023">
        <v>324</v>
      </c>
      <c r="G1023">
        <v>7383.5</v>
      </c>
      <c r="H1023">
        <v>0</v>
      </c>
      <c r="I1023">
        <v>1324</v>
      </c>
      <c r="J1023">
        <v>8884</v>
      </c>
      <c r="K1023">
        <f t="shared" si="15"/>
        <v>10208</v>
      </c>
    </row>
    <row r="1024" spans="1:11" x14ac:dyDescent="0.2">
      <c r="A1024" t="s">
        <v>103</v>
      </c>
      <c r="B1024">
        <v>1985</v>
      </c>
      <c r="C1024" t="s">
        <v>14</v>
      </c>
      <c r="D1024">
        <v>3</v>
      </c>
      <c r="E1024">
        <v>19</v>
      </c>
      <c r="F1024">
        <v>18071.32</v>
      </c>
      <c r="G1024">
        <v>0</v>
      </c>
      <c r="H1024">
        <v>0</v>
      </c>
      <c r="I1024">
        <v>18572</v>
      </c>
      <c r="J1024">
        <v>0</v>
      </c>
      <c r="K1024">
        <f t="shared" si="15"/>
        <v>18572</v>
      </c>
    </row>
    <row r="1025" spans="1:11" x14ac:dyDescent="0.2">
      <c r="A1025" t="s">
        <v>103</v>
      </c>
      <c r="B1025">
        <v>1985</v>
      </c>
      <c r="C1025" t="s">
        <v>14</v>
      </c>
      <c r="D1025">
        <v>4</v>
      </c>
      <c r="E1025">
        <v>73</v>
      </c>
      <c r="F1025">
        <v>241977.83</v>
      </c>
      <c r="G1025">
        <v>287212.32</v>
      </c>
      <c r="H1025">
        <v>0</v>
      </c>
      <c r="I1025">
        <v>457097</v>
      </c>
      <c r="J1025">
        <v>320395</v>
      </c>
      <c r="K1025">
        <f t="shared" si="15"/>
        <v>777492</v>
      </c>
    </row>
    <row r="1026" spans="1:11" x14ac:dyDescent="0.2">
      <c r="A1026" t="s">
        <v>103</v>
      </c>
      <c r="B1026">
        <v>1990</v>
      </c>
      <c r="C1026" t="s">
        <v>13</v>
      </c>
      <c r="D1026">
        <v>1</v>
      </c>
      <c r="E1026">
        <v>138</v>
      </c>
      <c r="F1026">
        <v>921598.18</v>
      </c>
      <c r="G1026">
        <v>249819.39</v>
      </c>
      <c r="H1026">
        <v>0</v>
      </c>
      <c r="I1026">
        <v>4684910</v>
      </c>
      <c r="J1026">
        <v>1447979</v>
      </c>
      <c r="K1026">
        <f t="shared" si="15"/>
        <v>6132889</v>
      </c>
    </row>
    <row r="1027" spans="1:11" x14ac:dyDescent="0.2">
      <c r="A1027" t="s">
        <v>103</v>
      </c>
      <c r="B1027">
        <v>1990</v>
      </c>
      <c r="C1027" t="s">
        <v>13</v>
      </c>
      <c r="D1027">
        <v>2</v>
      </c>
      <c r="E1027">
        <v>3</v>
      </c>
      <c r="F1027">
        <v>30367.94</v>
      </c>
      <c r="G1027">
        <v>0</v>
      </c>
      <c r="H1027">
        <v>0</v>
      </c>
      <c r="I1027">
        <v>55291</v>
      </c>
      <c r="J1027">
        <v>763</v>
      </c>
      <c r="K1027">
        <f t="shared" ref="K1027:K1090" si="16">I1027+J1027</f>
        <v>56054</v>
      </c>
    </row>
    <row r="1028" spans="1:11" x14ac:dyDescent="0.2">
      <c r="A1028" t="s">
        <v>103</v>
      </c>
      <c r="B1028">
        <v>1990</v>
      </c>
      <c r="C1028" t="s">
        <v>13</v>
      </c>
      <c r="D1028">
        <v>4</v>
      </c>
      <c r="E1028">
        <v>26</v>
      </c>
      <c r="F1028">
        <v>207336.95</v>
      </c>
      <c r="G1028">
        <v>163712.03</v>
      </c>
      <c r="H1028">
        <v>0</v>
      </c>
      <c r="I1028">
        <v>262916</v>
      </c>
      <c r="J1028">
        <v>212673</v>
      </c>
      <c r="K1028">
        <f t="shared" si="16"/>
        <v>475589</v>
      </c>
    </row>
    <row r="1029" spans="1:11" x14ac:dyDescent="0.2">
      <c r="A1029" t="s">
        <v>103</v>
      </c>
      <c r="B1029">
        <v>1991</v>
      </c>
      <c r="C1029" t="s">
        <v>13</v>
      </c>
      <c r="D1029">
        <v>1</v>
      </c>
      <c r="E1029">
        <v>183</v>
      </c>
      <c r="F1029">
        <v>814546.12</v>
      </c>
      <c r="G1029">
        <v>197425.75</v>
      </c>
      <c r="H1029">
        <v>0</v>
      </c>
      <c r="I1029">
        <v>1127041</v>
      </c>
      <c r="J1029">
        <v>271868</v>
      </c>
      <c r="K1029">
        <f t="shared" si="16"/>
        <v>1398909</v>
      </c>
    </row>
    <row r="1030" spans="1:11" x14ac:dyDescent="0.2">
      <c r="A1030" t="s">
        <v>103</v>
      </c>
      <c r="B1030">
        <v>1991</v>
      </c>
      <c r="C1030" t="s">
        <v>13</v>
      </c>
      <c r="D1030">
        <v>2</v>
      </c>
      <c r="E1030">
        <v>2</v>
      </c>
      <c r="F1030">
        <v>2552.0500000000002</v>
      </c>
      <c r="G1030">
        <v>0</v>
      </c>
      <c r="H1030">
        <v>0</v>
      </c>
      <c r="I1030">
        <v>3768</v>
      </c>
      <c r="J1030">
        <v>0</v>
      </c>
      <c r="K1030">
        <f t="shared" si="16"/>
        <v>3768</v>
      </c>
    </row>
    <row r="1031" spans="1:11" x14ac:dyDescent="0.2">
      <c r="A1031" t="s">
        <v>103</v>
      </c>
      <c r="B1031">
        <v>1991</v>
      </c>
      <c r="C1031" t="s">
        <v>13</v>
      </c>
      <c r="D1031">
        <v>4</v>
      </c>
      <c r="E1031">
        <v>14</v>
      </c>
      <c r="F1031">
        <v>29141.38</v>
      </c>
      <c r="G1031">
        <v>22329.93</v>
      </c>
      <c r="H1031">
        <v>0</v>
      </c>
      <c r="I1031">
        <v>36436</v>
      </c>
      <c r="J1031">
        <v>42282</v>
      </c>
      <c r="K1031">
        <f t="shared" si="16"/>
        <v>78718</v>
      </c>
    </row>
    <row r="1032" spans="1:11" x14ac:dyDescent="0.2">
      <c r="A1032" t="s">
        <v>103</v>
      </c>
      <c r="B1032">
        <v>1997</v>
      </c>
      <c r="C1032" t="s">
        <v>13</v>
      </c>
      <c r="D1032">
        <v>1</v>
      </c>
      <c r="E1032">
        <v>33</v>
      </c>
      <c r="F1032">
        <v>262458.74</v>
      </c>
      <c r="G1032">
        <v>35500.03</v>
      </c>
      <c r="H1032">
        <v>0</v>
      </c>
      <c r="I1032">
        <v>294512</v>
      </c>
      <c r="J1032">
        <v>42925</v>
      </c>
      <c r="K1032">
        <f t="shared" si="16"/>
        <v>337437</v>
      </c>
    </row>
    <row r="1033" spans="1:11" x14ac:dyDescent="0.2">
      <c r="A1033" t="s">
        <v>103</v>
      </c>
      <c r="B1033">
        <v>1997</v>
      </c>
      <c r="C1033" t="s">
        <v>13</v>
      </c>
      <c r="D1033">
        <v>2</v>
      </c>
      <c r="E1033">
        <v>1</v>
      </c>
      <c r="F1033">
        <v>17747.93</v>
      </c>
      <c r="G1033">
        <v>9148</v>
      </c>
      <c r="H1033">
        <v>0</v>
      </c>
      <c r="I1033">
        <v>18498</v>
      </c>
      <c r="J1033">
        <v>9899</v>
      </c>
      <c r="K1033">
        <f t="shared" si="16"/>
        <v>28397</v>
      </c>
    </row>
    <row r="1034" spans="1:11" x14ac:dyDescent="0.2">
      <c r="A1034" t="s">
        <v>103</v>
      </c>
      <c r="B1034">
        <v>1997</v>
      </c>
      <c r="C1034" t="s">
        <v>13</v>
      </c>
      <c r="D1034">
        <v>4</v>
      </c>
      <c r="E1034">
        <v>6</v>
      </c>
      <c r="F1034">
        <v>24535.040000000001</v>
      </c>
      <c r="G1034">
        <v>6379.28</v>
      </c>
      <c r="H1034">
        <v>0</v>
      </c>
      <c r="I1034">
        <v>35822</v>
      </c>
      <c r="J1034">
        <v>10693</v>
      </c>
      <c r="K1034">
        <f t="shared" si="16"/>
        <v>46515</v>
      </c>
    </row>
    <row r="1035" spans="1:11" x14ac:dyDescent="0.2">
      <c r="A1035" t="s">
        <v>103</v>
      </c>
      <c r="B1035">
        <v>1997</v>
      </c>
      <c r="C1035" t="s">
        <v>17</v>
      </c>
      <c r="D1035">
        <v>1</v>
      </c>
      <c r="E1035">
        <v>13</v>
      </c>
      <c r="F1035">
        <v>84269.82</v>
      </c>
      <c r="G1035">
        <v>43910.15</v>
      </c>
      <c r="H1035">
        <v>0</v>
      </c>
      <c r="I1035">
        <v>90643</v>
      </c>
      <c r="J1035">
        <v>49482</v>
      </c>
      <c r="K1035">
        <f t="shared" si="16"/>
        <v>140125</v>
      </c>
    </row>
    <row r="1036" spans="1:11" x14ac:dyDescent="0.2">
      <c r="A1036" t="s">
        <v>103</v>
      </c>
      <c r="B1036">
        <v>1997</v>
      </c>
      <c r="C1036" t="s">
        <v>17</v>
      </c>
      <c r="D1036">
        <v>4</v>
      </c>
      <c r="E1036">
        <v>2</v>
      </c>
      <c r="F1036">
        <v>1087.57</v>
      </c>
      <c r="G1036">
        <v>2713.48</v>
      </c>
      <c r="H1036">
        <v>0</v>
      </c>
      <c r="I1036">
        <v>1837</v>
      </c>
      <c r="J1036">
        <v>4213</v>
      </c>
      <c r="K1036">
        <f t="shared" si="16"/>
        <v>6050</v>
      </c>
    </row>
    <row r="1037" spans="1:11" x14ac:dyDescent="0.2">
      <c r="A1037" t="s">
        <v>103</v>
      </c>
      <c r="B1037">
        <v>1998</v>
      </c>
      <c r="C1037" t="s">
        <v>18</v>
      </c>
      <c r="D1037">
        <v>1</v>
      </c>
      <c r="E1037">
        <v>2811</v>
      </c>
      <c r="F1037">
        <v>27951628.629999999</v>
      </c>
      <c r="G1037">
        <v>8941267.8900000006</v>
      </c>
      <c r="H1037">
        <v>253039</v>
      </c>
      <c r="I1037">
        <v>36757562</v>
      </c>
      <c r="J1037">
        <v>11894626</v>
      </c>
      <c r="K1037">
        <f t="shared" si="16"/>
        <v>48652188</v>
      </c>
    </row>
    <row r="1038" spans="1:11" x14ac:dyDescent="0.2">
      <c r="A1038" t="s">
        <v>103</v>
      </c>
      <c r="B1038">
        <v>1998</v>
      </c>
      <c r="C1038" t="s">
        <v>18</v>
      </c>
      <c r="D1038">
        <v>2</v>
      </c>
      <c r="E1038">
        <v>98</v>
      </c>
      <c r="F1038">
        <v>1297974.72</v>
      </c>
      <c r="G1038">
        <v>35559.65</v>
      </c>
      <c r="H1038">
        <v>0</v>
      </c>
      <c r="I1038">
        <v>1380681</v>
      </c>
      <c r="J1038">
        <v>52185</v>
      </c>
      <c r="K1038">
        <f t="shared" si="16"/>
        <v>1432866</v>
      </c>
    </row>
    <row r="1039" spans="1:11" x14ac:dyDescent="0.2">
      <c r="A1039" t="s">
        <v>103</v>
      </c>
      <c r="B1039">
        <v>1998</v>
      </c>
      <c r="C1039" t="s">
        <v>18</v>
      </c>
      <c r="D1039">
        <v>3</v>
      </c>
      <c r="E1039">
        <v>56</v>
      </c>
      <c r="F1039">
        <v>627644.929999999</v>
      </c>
      <c r="G1039">
        <v>66447.7</v>
      </c>
      <c r="H1039">
        <v>0</v>
      </c>
      <c r="I1039">
        <v>682586</v>
      </c>
      <c r="J1039">
        <v>72585</v>
      </c>
      <c r="K1039">
        <f t="shared" si="16"/>
        <v>755171</v>
      </c>
    </row>
    <row r="1040" spans="1:11" x14ac:dyDescent="0.2">
      <c r="A1040" t="s">
        <v>103</v>
      </c>
      <c r="B1040">
        <v>1998</v>
      </c>
      <c r="C1040" t="s">
        <v>18</v>
      </c>
      <c r="D1040">
        <v>4</v>
      </c>
      <c r="E1040">
        <v>222</v>
      </c>
      <c r="F1040">
        <v>3818119.01</v>
      </c>
      <c r="G1040">
        <v>2370835.5299999998</v>
      </c>
      <c r="H1040">
        <v>0</v>
      </c>
      <c r="I1040">
        <v>4023982</v>
      </c>
      <c r="J1040">
        <v>2965900</v>
      </c>
      <c r="K1040">
        <f t="shared" si="16"/>
        <v>6989882</v>
      </c>
    </row>
    <row r="1041" spans="1:11" x14ac:dyDescent="0.2">
      <c r="A1041" t="s">
        <v>103</v>
      </c>
      <c r="B1041">
        <v>2001</v>
      </c>
      <c r="C1041" t="s">
        <v>60</v>
      </c>
      <c r="D1041">
        <v>1</v>
      </c>
      <c r="E1041">
        <v>485</v>
      </c>
      <c r="F1041">
        <v>3469279.72</v>
      </c>
      <c r="G1041">
        <v>1260654.71</v>
      </c>
      <c r="H1041">
        <v>0</v>
      </c>
      <c r="I1041">
        <v>3902225</v>
      </c>
      <c r="J1041">
        <v>1440301</v>
      </c>
      <c r="K1041">
        <f t="shared" si="16"/>
        <v>5342526</v>
      </c>
    </row>
    <row r="1042" spans="1:11" x14ac:dyDescent="0.2">
      <c r="A1042" t="s">
        <v>103</v>
      </c>
      <c r="B1042">
        <v>2001</v>
      </c>
      <c r="C1042" t="s">
        <v>60</v>
      </c>
      <c r="D1042">
        <v>2</v>
      </c>
      <c r="E1042">
        <v>16</v>
      </c>
      <c r="F1042">
        <v>387902.56</v>
      </c>
      <c r="G1042">
        <v>1370</v>
      </c>
      <c r="H1042">
        <v>0</v>
      </c>
      <c r="I1042">
        <v>398706</v>
      </c>
      <c r="J1042">
        <v>1870</v>
      </c>
      <c r="K1042">
        <f t="shared" si="16"/>
        <v>400576</v>
      </c>
    </row>
    <row r="1043" spans="1:11" x14ac:dyDescent="0.2">
      <c r="A1043" t="s">
        <v>103</v>
      </c>
      <c r="B1043">
        <v>2001</v>
      </c>
      <c r="C1043" t="s">
        <v>60</v>
      </c>
      <c r="D1043">
        <v>3</v>
      </c>
      <c r="E1043">
        <v>26</v>
      </c>
      <c r="F1043">
        <v>491846.45</v>
      </c>
      <c r="G1043">
        <v>39484.21</v>
      </c>
      <c r="H1043">
        <v>0</v>
      </c>
      <c r="I1043">
        <v>534076</v>
      </c>
      <c r="J1043">
        <v>111456</v>
      </c>
      <c r="K1043">
        <f t="shared" si="16"/>
        <v>645532</v>
      </c>
    </row>
    <row r="1044" spans="1:11" x14ac:dyDescent="0.2">
      <c r="A1044" t="s">
        <v>103</v>
      </c>
      <c r="B1044">
        <v>2001</v>
      </c>
      <c r="C1044" t="s">
        <v>60</v>
      </c>
      <c r="D1044">
        <v>4</v>
      </c>
      <c r="E1044">
        <v>57</v>
      </c>
      <c r="F1044">
        <v>523978.63</v>
      </c>
      <c r="G1044">
        <v>834978.31</v>
      </c>
      <c r="H1044">
        <v>0</v>
      </c>
      <c r="I1044">
        <v>554655</v>
      </c>
      <c r="J1044">
        <v>882938</v>
      </c>
      <c r="K1044">
        <f t="shared" si="16"/>
        <v>1437593</v>
      </c>
    </row>
    <row r="1045" spans="1:11" x14ac:dyDescent="0.2">
      <c r="A1045" t="s">
        <v>103</v>
      </c>
      <c r="B1045">
        <v>2001</v>
      </c>
      <c r="C1045" t="s">
        <v>60</v>
      </c>
      <c r="D1045">
        <v>6</v>
      </c>
      <c r="E1045">
        <v>2</v>
      </c>
      <c r="F1045">
        <v>17049.73</v>
      </c>
      <c r="G1045">
        <v>4811.37</v>
      </c>
      <c r="H1045">
        <v>0</v>
      </c>
      <c r="I1045">
        <v>19821</v>
      </c>
      <c r="J1045">
        <v>5312</v>
      </c>
      <c r="K1045">
        <f t="shared" si="16"/>
        <v>25133</v>
      </c>
    </row>
    <row r="1046" spans="1:11" x14ac:dyDescent="0.2">
      <c r="A1046" t="s">
        <v>103</v>
      </c>
      <c r="B1046">
        <v>2002</v>
      </c>
      <c r="C1046" t="s">
        <v>84</v>
      </c>
      <c r="D1046">
        <v>1</v>
      </c>
      <c r="E1046">
        <v>198</v>
      </c>
      <c r="F1046">
        <v>325664.46999999997</v>
      </c>
      <c r="G1046">
        <v>59582.17</v>
      </c>
      <c r="H1046">
        <v>8244.3799999999992</v>
      </c>
      <c r="I1046">
        <v>754536</v>
      </c>
      <c r="J1046">
        <v>77381</v>
      </c>
      <c r="K1046">
        <f t="shared" si="16"/>
        <v>831917</v>
      </c>
    </row>
    <row r="1047" spans="1:11" x14ac:dyDescent="0.2">
      <c r="A1047" t="s">
        <v>103</v>
      </c>
      <c r="B1047">
        <v>2002</v>
      </c>
      <c r="C1047" t="s">
        <v>84</v>
      </c>
      <c r="D1047">
        <v>2</v>
      </c>
      <c r="E1047">
        <v>1</v>
      </c>
      <c r="F1047">
        <v>413.73</v>
      </c>
      <c r="G1047">
        <v>0</v>
      </c>
      <c r="H1047">
        <v>0</v>
      </c>
      <c r="I1047">
        <v>743</v>
      </c>
      <c r="J1047">
        <v>0</v>
      </c>
      <c r="K1047">
        <f t="shared" si="16"/>
        <v>743</v>
      </c>
    </row>
    <row r="1048" spans="1:11" x14ac:dyDescent="0.2">
      <c r="A1048" t="s">
        <v>103</v>
      </c>
      <c r="B1048">
        <v>2002</v>
      </c>
      <c r="C1048" t="s">
        <v>84</v>
      </c>
      <c r="D1048">
        <v>4</v>
      </c>
      <c r="E1048">
        <v>1</v>
      </c>
      <c r="F1048">
        <v>18493.439999999999</v>
      </c>
      <c r="G1048">
        <v>13526.44</v>
      </c>
      <c r="H1048">
        <v>0</v>
      </c>
      <c r="I1048">
        <v>18993</v>
      </c>
      <c r="J1048">
        <v>14026</v>
      </c>
      <c r="K1048">
        <f t="shared" si="16"/>
        <v>33019</v>
      </c>
    </row>
    <row r="1049" spans="1:11" x14ac:dyDescent="0.2">
      <c r="A1049" t="s">
        <v>103</v>
      </c>
      <c r="B1049">
        <v>2002</v>
      </c>
      <c r="C1049" t="s">
        <v>19</v>
      </c>
      <c r="D1049">
        <v>1</v>
      </c>
      <c r="E1049">
        <v>1563</v>
      </c>
      <c r="F1049">
        <v>9819575.8000000007</v>
      </c>
      <c r="G1049">
        <v>4152442.77</v>
      </c>
      <c r="H1049">
        <v>144485.20000000001</v>
      </c>
      <c r="I1049">
        <v>11828886</v>
      </c>
      <c r="J1049">
        <v>4977264</v>
      </c>
      <c r="K1049">
        <f t="shared" si="16"/>
        <v>16806150</v>
      </c>
    </row>
    <row r="1050" spans="1:11" x14ac:dyDescent="0.2">
      <c r="A1050" t="s">
        <v>103</v>
      </c>
      <c r="B1050">
        <v>2002</v>
      </c>
      <c r="C1050" t="s">
        <v>19</v>
      </c>
      <c r="D1050">
        <v>2</v>
      </c>
      <c r="E1050">
        <v>18</v>
      </c>
      <c r="F1050">
        <v>201862.22</v>
      </c>
      <c r="G1050">
        <v>22208.720000000001</v>
      </c>
      <c r="H1050">
        <v>0</v>
      </c>
      <c r="I1050">
        <v>217744</v>
      </c>
      <c r="J1050">
        <v>26714</v>
      </c>
      <c r="K1050">
        <f t="shared" si="16"/>
        <v>244458</v>
      </c>
    </row>
    <row r="1051" spans="1:11" x14ac:dyDescent="0.2">
      <c r="A1051" t="s">
        <v>103</v>
      </c>
      <c r="B1051">
        <v>2002</v>
      </c>
      <c r="C1051" t="s">
        <v>19</v>
      </c>
      <c r="D1051">
        <v>3</v>
      </c>
      <c r="E1051">
        <v>8</v>
      </c>
      <c r="F1051">
        <v>45237.15</v>
      </c>
      <c r="G1051">
        <v>8943.65</v>
      </c>
      <c r="H1051">
        <v>0</v>
      </c>
      <c r="I1051">
        <v>60041</v>
      </c>
      <c r="J1051">
        <v>11445</v>
      </c>
      <c r="K1051">
        <f t="shared" si="16"/>
        <v>71486</v>
      </c>
    </row>
    <row r="1052" spans="1:11" x14ac:dyDescent="0.2">
      <c r="A1052" t="s">
        <v>103</v>
      </c>
      <c r="B1052">
        <v>2002</v>
      </c>
      <c r="C1052" t="s">
        <v>19</v>
      </c>
      <c r="D1052">
        <v>4</v>
      </c>
      <c r="E1052">
        <v>96</v>
      </c>
      <c r="F1052">
        <v>1335718.3899999999</v>
      </c>
      <c r="G1052">
        <v>706204.94</v>
      </c>
      <c r="H1052">
        <v>0</v>
      </c>
      <c r="I1052">
        <v>1457106</v>
      </c>
      <c r="J1052">
        <v>809235</v>
      </c>
      <c r="K1052">
        <f t="shared" si="16"/>
        <v>2266341</v>
      </c>
    </row>
    <row r="1053" spans="1:11" x14ac:dyDescent="0.2">
      <c r="A1053" t="s">
        <v>103</v>
      </c>
      <c r="B1053">
        <v>2004</v>
      </c>
      <c r="C1053" t="s">
        <v>20</v>
      </c>
      <c r="D1053">
        <v>1</v>
      </c>
      <c r="E1053">
        <v>48</v>
      </c>
      <c r="F1053">
        <v>36061.31</v>
      </c>
      <c r="G1053">
        <v>10680.93</v>
      </c>
      <c r="H1053">
        <v>0</v>
      </c>
      <c r="I1053">
        <v>109137</v>
      </c>
      <c r="J1053">
        <v>20050</v>
      </c>
      <c r="K1053">
        <f t="shared" si="16"/>
        <v>129187</v>
      </c>
    </row>
    <row r="1054" spans="1:11" x14ac:dyDescent="0.2">
      <c r="A1054" t="s">
        <v>103</v>
      </c>
      <c r="B1054">
        <v>2004</v>
      </c>
      <c r="C1054" t="s">
        <v>20</v>
      </c>
      <c r="D1054">
        <v>4</v>
      </c>
      <c r="E1054">
        <v>9</v>
      </c>
      <c r="F1054">
        <v>4131.43</v>
      </c>
      <c r="G1054">
        <v>38863.74</v>
      </c>
      <c r="H1054">
        <v>0</v>
      </c>
      <c r="I1054">
        <v>8427</v>
      </c>
      <c r="J1054">
        <v>40864</v>
      </c>
      <c r="K1054">
        <f t="shared" si="16"/>
        <v>49291</v>
      </c>
    </row>
    <row r="1055" spans="1:11" x14ac:dyDescent="0.2">
      <c r="A1055" t="s">
        <v>103</v>
      </c>
      <c r="B1055">
        <v>2005</v>
      </c>
      <c r="C1055" t="s">
        <v>21</v>
      </c>
      <c r="D1055">
        <v>1</v>
      </c>
      <c r="E1055">
        <v>62</v>
      </c>
      <c r="F1055">
        <v>398607.81</v>
      </c>
      <c r="G1055">
        <v>127204.81</v>
      </c>
      <c r="H1055">
        <v>0</v>
      </c>
      <c r="I1055">
        <v>462293</v>
      </c>
      <c r="J1055">
        <v>187889</v>
      </c>
      <c r="K1055">
        <f t="shared" si="16"/>
        <v>650182</v>
      </c>
    </row>
    <row r="1056" spans="1:11" x14ac:dyDescent="0.2">
      <c r="A1056" t="s">
        <v>103</v>
      </c>
      <c r="B1056">
        <v>2005</v>
      </c>
      <c r="C1056" t="s">
        <v>21</v>
      </c>
      <c r="D1056">
        <v>4</v>
      </c>
      <c r="E1056">
        <v>8</v>
      </c>
      <c r="F1056">
        <v>244868.21</v>
      </c>
      <c r="G1056">
        <v>284253.2</v>
      </c>
      <c r="H1056">
        <v>0</v>
      </c>
      <c r="I1056">
        <v>251873</v>
      </c>
      <c r="J1056">
        <v>299066</v>
      </c>
      <c r="K1056">
        <f t="shared" si="16"/>
        <v>550939</v>
      </c>
    </row>
    <row r="1057" spans="1:11" x14ac:dyDescent="0.2">
      <c r="A1057" t="s">
        <v>103</v>
      </c>
      <c r="B1057">
        <v>2005</v>
      </c>
      <c r="C1057" t="s">
        <v>22</v>
      </c>
      <c r="D1057">
        <v>1</v>
      </c>
      <c r="E1057">
        <v>2</v>
      </c>
      <c r="F1057">
        <v>1607.71</v>
      </c>
      <c r="G1057">
        <v>0</v>
      </c>
      <c r="H1057">
        <v>0</v>
      </c>
      <c r="I1057">
        <v>2508</v>
      </c>
      <c r="J1057">
        <v>0</v>
      </c>
      <c r="K1057">
        <f t="shared" si="16"/>
        <v>2508</v>
      </c>
    </row>
    <row r="1058" spans="1:11" x14ac:dyDescent="0.2">
      <c r="A1058" t="s">
        <v>103</v>
      </c>
      <c r="B1058">
        <v>2005</v>
      </c>
      <c r="C1058" t="s">
        <v>22</v>
      </c>
      <c r="D1058">
        <v>4</v>
      </c>
      <c r="E1058">
        <v>1</v>
      </c>
      <c r="F1058">
        <v>1748.31</v>
      </c>
      <c r="G1058">
        <v>2892.5</v>
      </c>
      <c r="H1058">
        <v>0</v>
      </c>
      <c r="I1058">
        <v>2249</v>
      </c>
      <c r="J1058">
        <v>3393</v>
      </c>
      <c r="K1058">
        <f t="shared" si="16"/>
        <v>5642</v>
      </c>
    </row>
    <row r="1059" spans="1:11" x14ac:dyDescent="0.2">
      <c r="A1059" t="s">
        <v>103</v>
      </c>
      <c r="B1059">
        <v>2005</v>
      </c>
      <c r="C1059" t="s">
        <v>23</v>
      </c>
      <c r="D1059">
        <v>1</v>
      </c>
      <c r="E1059">
        <v>16891</v>
      </c>
      <c r="F1059">
        <v>1562577720.8299999</v>
      </c>
      <c r="G1059">
        <v>481063459.14999998</v>
      </c>
      <c r="H1059">
        <v>48545781.859999999</v>
      </c>
      <c r="I1059">
        <v>1888057537</v>
      </c>
      <c r="J1059">
        <v>672225015</v>
      </c>
      <c r="K1059">
        <f t="shared" si="16"/>
        <v>2560282552</v>
      </c>
    </row>
    <row r="1060" spans="1:11" x14ac:dyDescent="0.2">
      <c r="A1060" t="s">
        <v>103</v>
      </c>
      <c r="B1060">
        <v>2005</v>
      </c>
      <c r="C1060" t="s">
        <v>23</v>
      </c>
      <c r="D1060">
        <v>2</v>
      </c>
      <c r="E1060">
        <v>451</v>
      </c>
      <c r="F1060">
        <v>55866165.219999999</v>
      </c>
      <c r="G1060">
        <v>4586254.8099999996</v>
      </c>
      <c r="H1060">
        <v>1294645.47</v>
      </c>
      <c r="I1060">
        <v>69882332</v>
      </c>
      <c r="J1060">
        <v>5900466</v>
      </c>
      <c r="K1060">
        <f t="shared" si="16"/>
        <v>75782798</v>
      </c>
    </row>
    <row r="1061" spans="1:11" x14ac:dyDescent="0.2">
      <c r="A1061" t="s">
        <v>103</v>
      </c>
      <c r="B1061">
        <v>2005</v>
      </c>
      <c r="C1061" t="s">
        <v>23</v>
      </c>
      <c r="D1061">
        <v>3</v>
      </c>
      <c r="E1061">
        <v>610</v>
      </c>
      <c r="F1061">
        <v>120951762.28</v>
      </c>
      <c r="G1061">
        <v>6718631.9400000004</v>
      </c>
      <c r="H1061">
        <v>1287975</v>
      </c>
      <c r="I1061">
        <v>159818810</v>
      </c>
      <c r="J1061">
        <v>8815910</v>
      </c>
      <c r="K1061">
        <f t="shared" si="16"/>
        <v>168634720</v>
      </c>
    </row>
    <row r="1062" spans="1:11" x14ac:dyDescent="0.2">
      <c r="A1062" t="s">
        <v>103</v>
      </c>
      <c r="B1062">
        <v>2005</v>
      </c>
      <c r="C1062" t="s">
        <v>23</v>
      </c>
      <c r="D1062">
        <v>4</v>
      </c>
      <c r="E1062">
        <v>1047</v>
      </c>
      <c r="F1062">
        <v>162929755.74000001</v>
      </c>
      <c r="G1062">
        <v>62407211.189999998</v>
      </c>
      <c r="H1062">
        <v>764413.99</v>
      </c>
      <c r="I1062">
        <v>285029191</v>
      </c>
      <c r="J1062">
        <v>96673004</v>
      </c>
      <c r="K1062">
        <f t="shared" si="16"/>
        <v>381702195</v>
      </c>
    </row>
    <row r="1063" spans="1:11" x14ac:dyDescent="0.2">
      <c r="A1063" t="s">
        <v>103</v>
      </c>
      <c r="B1063">
        <v>2005</v>
      </c>
      <c r="C1063" t="s">
        <v>23</v>
      </c>
      <c r="D1063">
        <v>6</v>
      </c>
      <c r="E1063">
        <v>52</v>
      </c>
      <c r="F1063">
        <v>8298298.5</v>
      </c>
      <c r="G1063">
        <v>4220501.76</v>
      </c>
      <c r="H1063">
        <v>0</v>
      </c>
      <c r="I1063">
        <v>9490069</v>
      </c>
      <c r="J1063">
        <v>5235608</v>
      </c>
      <c r="K1063">
        <f t="shared" si="16"/>
        <v>14725677</v>
      </c>
    </row>
    <row r="1064" spans="1:11" x14ac:dyDescent="0.2">
      <c r="A1064" t="s">
        <v>103</v>
      </c>
      <c r="B1064">
        <v>2008</v>
      </c>
      <c r="C1064" t="s">
        <v>24</v>
      </c>
      <c r="D1064">
        <v>1</v>
      </c>
      <c r="E1064">
        <v>1099</v>
      </c>
      <c r="F1064">
        <v>10379588.800000001</v>
      </c>
      <c r="G1064">
        <v>2277032.81</v>
      </c>
      <c r="H1064">
        <v>60000</v>
      </c>
      <c r="I1064">
        <v>11240598</v>
      </c>
      <c r="J1064">
        <v>2647450</v>
      </c>
      <c r="K1064">
        <f t="shared" si="16"/>
        <v>13888048</v>
      </c>
    </row>
    <row r="1065" spans="1:11" x14ac:dyDescent="0.2">
      <c r="A1065" t="s">
        <v>103</v>
      </c>
      <c r="B1065">
        <v>2008</v>
      </c>
      <c r="C1065" t="s">
        <v>24</v>
      </c>
      <c r="D1065">
        <v>2</v>
      </c>
      <c r="E1065">
        <v>15</v>
      </c>
      <c r="F1065">
        <v>310800.99</v>
      </c>
      <c r="G1065">
        <v>5585.64</v>
      </c>
      <c r="H1065">
        <v>0</v>
      </c>
      <c r="I1065">
        <v>322042</v>
      </c>
      <c r="J1065">
        <v>6587</v>
      </c>
      <c r="K1065">
        <f t="shared" si="16"/>
        <v>328629</v>
      </c>
    </row>
    <row r="1066" spans="1:11" x14ac:dyDescent="0.2">
      <c r="A1066" t="s">
        <v>103</v>
      </c>
      <c r="B1066">
        <v>2008</v>
      </c>
      <c r="C1066" t="s">
        <v>24</v>
      </c>
      <c r="D1066">
        <v>3</v>
      </c>
      <c r="E1066">
        <v>37</v>
      </c>
      <c r="F1066">
        <v>288020.33</v>
      </c>
      <c r="G1066">
        <v>97200</v>
      </c>
      <c r="H1066">
        <v>0</v>
      </c>
      <c r="I1066">
        <v>375969</v>
      </c>
      <c r="J1066">
        <v>100594</v>
      </c>
      <c r="K1066">
        <f t="shared" si="16"/>
        <v>476563</v>
      </c>
    </row>
    <row r="1067" spans="1:11" x14ac:dyDescent="0.2">
      <c r="A1067" t="s">
        <v>103</v>
      </c>
      <c r="B1067">
        <v>2008</v>
      </c>
      <c r="C1067" t="s">
        <v>24</v>
      </c>
      <c r="D1067">
        <v>4</v>
      </c>
      <c r="E1067">
        <v>63</v>
      </c>
      <c r="F1067">
        <v>970445.1</v>
      </c>
      <c r="G1067">
        <v>414399.96</v>
      </c>
      <c r="H1067">
        <v>0</v>
      </c>
      <c r="I1067">
        <v>1214752</v>
      </c>
      <c r="J1067">
        <v>483435</v>
      </c>
      <c r="K1067">
        <f t="shared" si="16"/>
        <v>1698187</v>
      </c>
    </row>
    <row r="1068" spans="1:11" x14ac:dyDescent="0.2">
      <c r="A1068" t="s">
        <v>103</v>
      </c>
      <c r="B1068">
        <v>2008</v>
      </c>
      <c r="C1068" t="s">
        <v>24</v>
      </c>
      <c r="D1068">
        <v>6</v>
      </c>
      <c r="E1068">
        <v>10</v>
      </c>
      <c r="F1068">
        <v>361724.18</v>
      </c>
      <c r="G1068">
        <v>100084.4</v>
      </c>
      <c r="H1068">
        <v>0</v>
      </c>
      <c r="I1068">
        <v>466409</v>
      </c>
      <c r="J1068">
        <v>105010</v>
      </c>
      <c r="K1068">
        <f t="shared" si="16"/>
        <v>571419</v>
      </c>
    </row>
    <row r="1069" spans="1:11" x14ac:dyDescent="0.2">
      <c r="A1069" t="s">
        <v>103</v>
      </c>
      <c r="B1069">
        <v>2008</v>
      </c>
      <c r="C1069" t="s">
        <v>25</v>
      </c>
      <c r="D1069">
        <v>1</v>
      </c>
      <c r="E1069">
        <v>85</v>
      </c>
      <c r="F1069">
        <v>197813.75</v>
      </c>
      <c r="G1069">
        <v>79642.149999999994</v>
      </c>
      <c r="H1069">
        <v>0</v>
      </c>
      <c r="I1069">
        <v>245352</v>
      </c>
      <c r="J1069">
        <v>106162</v>
      </c>
      <c r="K1069">
        <f t="shared" si="16"/>
        <v>351514</v>
      </c>
    </row>
    <row r="1070" spans="1:11" x14ac:dyDescent="0.2">
      <c r="A1070" t="s">
        <v>103</v>
      </c>
      <c r="B1070">
        <v>2008</v>
      </c>
      <c r="C1070" t="s">
        <v>25</v>
      </c>
      <c r="D1070">
        <v>2</v>
      </c>
      <c r="E1070">
        <v>1</v>
      </c>
      <c r="F1070">
        <v>0</v>
      </c>
      <c r="G1070">
        <v>1478.93</v>
      </c>
      <c r="H1070">
        <v>0</v>
      </c>
      <c r="I1070">
        <v>0</v>
      </c>
      <c r="J1070">
        <v>1979</v>
      </c>
      <c r="K1070">
        <f t="shared" si="16"/>
        <v>1979</v>
      </c>
    </row>
    <row r="1071" spans="1:11" x14ac:dyDescent="0.2">
      <c r="A1071" t="s">
        <v>103</v>
      </c>
      <c r="B1071">
        <v>2008</v>
      </c>
      <c r="C1071" t="s">
        <v>25</v>
      </c>
      <c r="D1071">
        <v>4</v>
      </c>
      <c r="E1071">
        <v>2</v>
      </c>
      <c r="F1071">
        <v>15490.4399999999</v>
      </c>
      <c r="G1071">
        <v>0</v>
      </c>
      <c r="H1071">
        <v>0</v>
      </c>
      <c r="I1071">
        <v>21492</v>
      </c>
      <c r="J1071">
        <v>0</v>
      </c>
      <c r="K1071">
        <f t="shared" si="16"/>
        <v>21492</v>
      </c>
    </row>
    <row r="1072" spans="1:11" x14ac:dyDescent="0.2">
      <c r="A1072" t="s">
        <v>103</v>
      </c>
      <c r="B1072">
        <v>2008</v>
      </c>
      <c r="C1072" t="s">
        <v>25</v>
      </c>
      <c r="D1072">
        <v>6</v>
      </c>
      <c r="E1072">
        <v>1</v>
      </c>
      <c r="F1072">
        <v>56609.279999999999</v>
      </c>
      <c r="G1072">
        <v>0</v>
      </c>
      <c r="H1072">
        <v>0</v>
      </c>
      <c r="I1072">
        <v>57110</v>
      </c>
      <c r="J1072">
        <v>0</v>
      </c>
      <c r="K1072">
        <f t="shared" si="16"/>
        <v>57110</v>
      </c>
    </row>
    <row r="1073" spans="1:11" x14ac:dyDescent="0.2">
      <c r="A1073" t="s">
        <v>103</v>
      </c>
      <c r="B1073">
        <v>2011</v>
      </c>
      <c r="C1073" t="s">
        <v>27</v>
      </c>
      <c r="D1073">
        <v>1</v>
      </c>
      <c r="E1073">
        <v>784</v>
      </c>
      <c r="F1073">
        <v>30623279.079999998</v>
      </c>
      <c r="G1073">
        <v>2635869.63</v>
      </c>
      <c r="H1073">
        <v>5023669.41</v>
      </c>
      <c r="I1073">
        <v>34177207</v>
      </c>
      <c r="J1073">
        <v>5860368</v>
      </c>
      <c r="K1073">
        <f t="shared" si="16"/>
        <v>40037575</v>
      </c>
    </row>
    <row r="1074" spans="1:11" x14ac:dyDescent="0.2">
      <c r="A1074" t="s">
        <v>103</v>
      </c>
      <c r="B1074">
        <v>2011</v>
      </c>
      <c r="C1074" t="s">
        <v>27</v>
      </c>
      <c r="D1074">
        <v>2</v>
      </c>
      <c r="E1074">
        <v>6</v>
      </c>
      <c r="F1074">
        <v>223532.16999999899</v>
      </c>
      <c r="G1074">
        <v>39664.449999999997</v>
      </c>
      <c r="H1074">
        <v>60000</v>
      </c>
      <c r="I1074">
        <v>233952</v>
      </c>
      <c r="J1074">
        <v>52666</v>
      </c>
      <c r="K1074">
        <f t="shared" si="16"/>
        <v>286618</v>
      </c>
    </row>
    <row r="1075" spans="1:11" x14ac:dyDescent="0.2">
      <c r="A1075" t="s">
        <v>103</v>
      </c>
      <c r="B1075">
        <v>2011</v>
      </c>
      <c r="C1075" t="s">
        <v>27</v>
      </c>
      <c r="D1075">
        <v>3</v>
      </c>
      <c r="E1075">
        <v>8</v>
      </c>
      <c r="F1075">
        <v>284800</v>
      </c>
      <c r="G1075">
        <v>0</v>
      </c>
      <c r="H1075">
        <v>2000</v>
      </c>
      <c r="I1075">
        <v>317465</v>
      </c>
      <c r="J1075">
        <v>0</v>
      </c>
      <c r="K1075">
        <f t="shared" si="16"/>
        <v>317465</v>
      </c>
    </row>
    <row r="1076" spans="1:11" x14ac:dyDescent="0.2">
      <c r="A1076" t="s">
        <v>103</v>
      </c>
      <c r="B1076">
        <v>2011</v>
      </c>
      <c r="C1076" t="s">
        <v>27</v>
      </c>
      <c r="D1076">
        <v>4</v>
      </c>
      <c r="E1076">
        <v>98</v>
      </c>
      <c r="F1076">
        <v>4447546.0199999996</v>
      </c>
      <c r="G1076">
        <v>836206.01</v>
      </c>
      <c r="H1076">
        <v>196500</v>
      </c>
      <c r="I1076">
        <v>5784379</v>
      </c>
      <c r="J1076">
        <v>1181565</v>
      </c>
      <c r="K1076">
        <f t="shared" si="16"/>
        <v>6965944</v>
      </c>
    </row>
    <row r="1077" spans="1:11" x14ac:dyDescent="0.2">
      <c r="A1077" t="s">
        <v>103</v>
      </c>
      <c r="B1077">
        <v>2011</v>
      </c>
      <c r="C1077" t="s">
        <v>27</v>
      </c>
      <c r="D1077">
        <v>6</v>
      </c>
      <c r="E1077">
        <v>30</v>
      </c>
      <c r="F1077">
        <v>1739195.21</v>
      </c>
      <c r="G1077">
        <v>394293.11</v>
      </c>
      <c r="H1077">
        <v>30000</v>
      </c>
      <c r="I1077">
        <v>2799751</v>
      </c>
      <c r="J1077">
        <v>408233</v>
      </c>
      <c r="K1077">
        <f t="shared" si="16"/>
        <v>3207984</v>
      </c>
    </row>
    <row r="1078" spans="1:11" x14ac:dyDescent="0.2">
      <c r="A1078" t="s">
        <v>103</v>
      </c>
      <c r="B1078">
        <v>2012</v>
      </c>
      <c r="C1078" t="s">
        <v>26</v>
      </c>
      <c r="D1078">
        <v>1</v>
      </c>
      <c r="E1078">
        <v>1892</v>
      </c>
      <c r="F1078">
        <v>23751301.239999998</v>
      </c>
      <c r="G1078">
        <v>6236164.1399999997</v>
      </c>
      <c r="H1078">
        <v>379177.93</v>
      </c>
      <c r="I1078">
        <v>25906246</v>
      </c>
      <c r="J1078">
        <v>7866517</v>
      </c>
      <c r="K1078">
        <f t="shared" si="16"/>
        <v>33772763</v>
      </c>
    </row>
    <row r="1079" spans="1:11" x14ac:dyDescent="0.2">
      <c r="A1079" t="s">
        <v>103</v>
      </c>
      <c r="B1079">
        <v>2012</v>
      </c>
      <c r="C1079" t="s">
        <v>26</v>
      </c>
      <c r="D1079">
        <v>2</v>
      </c>
      <c r="E1079">
        <v>54</v>
      </c>
      <c r="F1079">
        <v>1387992.7</v>
      </c>
      <c r="G1079">
        <v>77721.75</v>
      </c>
      <c r="H1079">
        <v>0</v>
      </c>
      <c r="I1079">
        <v>1469637</v>
      </c>
      <c r="J1079">
        <v>96104</v>
      </c>
      <c r="K1079">
        <f t="shared" si="16"/>
        <v>1565741</v>
      </c>
    </row>
    <row r="1080" spans="1:11" x14ac:dyDescent="0.2">
      <c r="A1080" t="s">
        <v>103</v>
      </c>
      <c r="B1080">
        <v>2012</v>
      </c>
      <c r="C1080" t="s">
        <v>26</v>
      </c>
      <c r="D1080">
        <v>3</v>
      </c>
      <c r="E1080">
        <v>52</v>
      </c>
      <c r="F1080">
        <v>2193486.5699999998</v>
      </c>
      <c r="G1080">
        <v>21231.24</v>
      </c>
      <c r="H1080">
        <v>0</v>
      </c>
      <c r="I1080">
        <v>2283553</v>
      </c>
      <c r="J1080">
        <v>24049</v>
      </c>
      <c r="K1080">
        <f t="shared" si="16"/>
        <v>2307602</v>
      </c>
    </row>
    <row r="1081" spans="1:11" x14ac:dyDescent="0.2">
      <c r="A1081" t="s">
        <v>103</v>
      </c>
      <c r="B1081">
        <v>2012</v>
      </c>
      <c r="C1081" t="s">
        <v>26</v>
      </c>
      <c r="D1081">
        <v>4</v>
      </c>
      <c r="E1081">
        <v>122</v>
      </c>
      <c r="F1081">
        <v>4008791.87</v>
      </c>
      <c r="G1081">
        <v>1168238.52</v>
      </c>
      <c r="H1081">
        <v>30000</v>
      </c>
      <c r="I1081">
        <v>4210280</v>
      </c>
      <c r="J1081">
        <v>1285967</v>
      </c>
      <c r="K1081">
        <f t="shared" si="16"/>
        <v>5496247</v>
      </c>
    </row>
    <row r="1082" spans="1:11" x14ac:dyDescent="0.2">
      <c r="A1082" t="s">
        <v>103</v>
      </c>
      <c r="B1082">
        <v>2012</v>
      </c>
      <c r="C1082" t="s">
        <v>26</v>
      </c>
      <c r="D1082">
        <v>6</v>
      </c>
      <c r="E1082">
        <v>78</v>
      </c>
      <c r="F1082">
        <v>2444302.9300000002</v>
      </c>
      <c r="G1082">
        <v>1298972.54</v>
      </c>
      <c r="H1082">
        <v>0</v>
      </c>
      <c r="I1082">
        <v>2605406</v>
      </c>
      <c r="J1082">
        <v>1387705</v>
      </c>
      <c r="K1082">
        <f t="shared" si="16"/>
        <v>3993111</v>
      </c>
    </row>
    <row r="1083" spans="1:11" x14ac:dyDescent="0.2">
      <c r="A1083" t="s">
        <v>103</v>
      </c>
      <c r="B1083">
        <v>2014</v>
      </c>
      <c r="C1083" t="s">
        <v>27</v>
      </c>
      <c r="D1083">
        <v>1</v>
      </c>
      <c r="E1083">
        <v>33</v>
      </c>
      <c r="F1083">
        <v>397799.81</v>
      </c>
      <c r="G1083">
        <v>45074.99</v>
      </c>
      <c r="H1083">
        <v>0</v>
      </c>
      <c r="I1083">
        <v>428921</v>
      </c>
      <c r="J1083">
        <v>51148</v>
      </c>
      <c r="K1083">
        <f t="shared" si="16"/>
        <v>480069</v>
      </c>
    </row>
    <row r="1084" spans="1:11" x14ac:dyDescent="0.2">
      <c r="A1084" t="s">
        <v>103</v>
      </c>
      <c r="B1084">
        <v>2014</v>
      </c>
      <c r="C1084" t="s">
        <v>27</v>
      </c>
      <c r="D1084">
        <v>3</v>
      </c>
      <c r="E1084">
        <v>1</v>
      </c>
      <c r="F1084">
        <v>3633.35</v>
      </c>
      <c r="G1084">
        <v>0</v>
      </c>
      <c r="H1084">
        <v>0</v>
      </c>
      <c r="I1084">
        <v>4634</v>
      </c>
      <c r="J1084">
        <v>0</v>
      </c>
      <c r="K1084">
        <f t="shared" si="16"/>
        <v>4634</v>
      </c>
    </row>
    <row r="1085" spans="1:11" x14ac:dyDescent="0.2">
      <c r="A1085" t="s">
        <v>103</v>
      </c>
      <c r="B1085">
        <v>2014</v>
      </c>
      <c r="C1085" t="s">
        <v>27</v>
      </c>
      <c r="D1085">
        <v>4</v>
      </c>
      <c r="E1085">
        <v>5</v>
      </c>
      <c r="F1085">
        <v>55807.82</v>
      </c>
      <c r="G1085">
        <v>1066.25</v>
      </c>
      <c r="H1085">
        <v>0</v>
      </c>
      <c r="I1085">
        <v>59807</v>
      </c>
      <c r="J1085">
        <v>2066</v>
      </c>
      <c r="K1085">
        <f t="shared" si="16"/>
        <v>61873</v>
      </c>
    </row>
    <row r="1086" spans="1:11" x14ac:dyDescent="0.2">
      <c r="A1086" t="s">
        <v>103</v>
      </c>
      <c r="B1086">
        <v>2014</v>
      </c>
      <c r="C1086" t="s">
        <v>27</v>
      </c>
      <c r="D1086">
        <v>6</v>
      </c>
      <c r="E1086">
        <v>1</v>
      </c>
      <c r="F1086">
        <v>19583.96</v>
      </c>
      <c r="G1086">
        <v>6632.97</v>
      </c>
      <c r="H1086">
        <v>0</v>
      </c>
      <c r="I1086">
        <v>20583</v>
      </c>
      <c r="J1086">
        <v>7707</v>
      </c>
      <c r="K1086">
        <f t="shared" si="16"/>
        <v>28290</v>
      </c>
    </row>
    <row r="1087" spans="1:11" x14ac:dyDescent="0.2">
      <c r="A1087" t="s">
        <v>103</v>
      </c>
      <c r="B1087">
        <v>2016</v>
      </c>
      <c r="C1087" t="s">
        <v>87</v>
      </c>
      <c r="D1087">
        <v>1</v>
      </c>
      <c r="E1087">
        <v>465</v>
      </c>
      <c r="F1087">
        <v>10234963.279999999</v>
      </c>
      <c r="G1087">
        <v>1347584.63</v>
      </c>
      <c r="H1087">
        <v>58632</v>
      </c>
      <c r="I1087">
        <v>10980813</v>
      </c>
      <c r="J1087">
        <v>1645990</v>
      </c>
      <c r="K1087">
        <f t="shared" si="16"/>
        <v>12626803</v>
      </c>
    </row>
    <row r="1088" spans="1:11" x14ac:dyDescent="0.2">
      <c r="A1088" t="s">
        <v>103</v>
      </c>
      <c r="B1088">
        <v>2016</v>
      </c>
      <c r="C1088" t="s">
        <v>87</v>
      </c>
      <c r="D1088">
        <v>2</v>
      </c>
      <c r="E1088">
        <v>4</v>
      </c>
      <c r="F1088">
        <v>82284.599999999904</v>
      </c>
      <c r="G1088">
        <v>2082.19</v>
      </c>
      <c r="H1088">
        <v>0</v>
      </c>
      <c r="I1088">
        <v>93516</v>
      </c>
      <c r="J1088">
        <v>4082</v>
      </c>
      <c r="K1088">
        <f t="shared" si="16"/>
        <v>97598</v>
      </c>
    </row>
    <row r="1089" spans="1:11" x14ac:dyDescent="0.2">
      <c r="A1089" t="s">
        <v>103</v>
      </c>
      <c r="B1089">
        <v>2016</v>
      </c>
      <c r="C1089" t="s">
        <v>87</v>
      </c>
      <c r="D1089">
        <v>3</v>
      </c>
      <c r="E1089">
        <v>3</v>
      </c>
      <c r="F1089">
        <v>382255.94</v>
      </c>
      <c r="G1089">
        <v>62293.02</v>
      </c>
      <c r="H1089">
        <v>0</v>
      </c>
      <c r="I1089">
        <v>392255</v>
      </c>
      <c r="J1089">
        <v>67293</v>
      </c>
      <c r="K1089">
        <f t="shared" si="16"/>
        <v>459548</v>
      </c>
    </row>
    <row r="1090" spans="1:11" x14ac:dyDescent="0.2">
      <c r="A1090" t="s">
        <v>103</v>
      </c>
      <c r="B1090">
        <v>2016</v>
      </c>
      <c r="C1090" t="s">
        <v>87</v>
      </c>
      <c r="D1090">
        <v>4</v>
      </c>
      <c r="E1090">
        <v>22</v>
      </c>
      <c r="F1090">
        <v>663699.25</v>
      </c>
      <c r="G1090">
        <v>235843.44</v>
      </c>
      <c r="H1090">
        <v>0</v>
      </c>
      <c r="I1090">
        <v>722886</v>
      </c>
      <c r="J1090">
        <v>280840</v>
      </c>
      <c r="K1090">
        <f t="shared" si="16"/>
        <v>1003726</v>
      </c>
    </row>
    <row r="1091" spans="1:11" x14ac:dyDescent="0.2">
      <c r="A1091" t="s">
        <v>103</v>
      </c>
      <c r="B1091">
        <v>2016</v>
      </c>
      <c r="C1091" t="s">
        <v>87</v>
      </c>
      <c r="D1091">
        <v>6</v>
      </c>
      <c r="E1091">
        <v>43</v>
      </c>
      <c r="F1091">
        <v>926814.13</v>
      </c>
      <c r="G1091">
        <v>339492.31</v>
      </c>
      <c r="H1091">
        <v>0</v>
      </c>
      <c r="I1091">
        <v>1052860</v>
      </c>
      <c r="J1091">
        <v>398451</v>
      </c>
      <c r="K1091">
        <f t="shared" ref="K1091:K1154" si="17">I1091+J1091</f>
        <v>1451311</v>
      </c>
    </row>
    <row r="1092" spans="1:11" x14ac:dyDescent="0.2">
      <c r="A1092" t="s">
        <v>103</v>
      </c>
      <c r="B1092">
        <v>2020</v>
      </c>
      <c r="C1092" t="s">
        <v>31</v>
      </c>
      <c r="D1092">
        <v>1</v>
      </c>
      <c r="E1092">
        <v>722</v>
      </c>
      <c r="F1092">
        <v>6326245.3700000001</v>
      </c>
      <c r="G1092">
        <v>1347299.65</v>
      </c>
      <c r="H1092">
        <v>42220</v>
      </c>
      <c r="I1092">
        <v>6932352</v>
      </c>
      <c r="J1092">
        <v>1684166</v>
      </c>
      <c r="K1092">
        <f t="shared" si="17"/>
        <v>8616518</v>
      </c>
    </row>
    <row r="1093" spans="1:11" x14ac:dyDescent="0.2">
      <c r="A1093" t="s">
        <v>103</v>
      </c>
      <c r="B1093">
        <v>2020</v>
      </c>
      <c r="C1093" t="s">
        <v>31</v>
      </c>
      <c r="D1093">
        <v>2</v>
      </c>
      <c r="E1093">
        <v>13</v>
      </c>
      <c r="F1093">
        <v>547841.64</v>
      </c>
      <c r="G1093">
        <v>40000</v>
      </c>
      <c r="H1093">
        <v>0</v>
      </c>
      <c r="I1093">
        <v>572176</v>
      </c>
      <c r="J1093">
        <v>43032</v>
      </c>
      <c r="K1093">
        <f t="shared" si="17"/>
        <v>615208</v>
      </c>
    </row>
    <row r="1094" spans="1:11" x14ac:dyDescent="0.2">
      <c r="A1094" t="s">
        <v>103</v>
      </c>
      <c r="B1094">
        <v>2020</v>
      </c>
      <c r="C1094" t="s">
        <v>31</v>
      </c>
      <c r="D1094">
        <v>3</v>
      </c>
      <c r="E1094">
        <v>27</v>
      </c>
      <c r="F1094">
        <v>675718.28</v>
      </c>
      <c r="G1094">
        <v>20358.55</v>
      </c>
      <c r="H1094">
        <v>0</v>
      </c>
      <c r="I1094">
        <v>721065</v>
      </c>
      <c r="J1094">
        <v>24785</v>
      </c>
      <c r="K1094">
        <f t="shared" si="17"/>
        <v>745850</v>
      </c>
    </row>
    <row r="1095" spans="1:11" x14ac:dyDescent="0.2">
      <c r="A1095" t="s">
        <v>103</v>
      </c>
      <c r="B1095">
        <v>2020</v>
      </c>
      <c r="C1095" t="s">
        <v>31</v>
      </c>
      <c r="D1095">
        <v>4</v>
      </c>
      <c r="E1095">
        <v>13</v>
      </c>
      <c r="F1095">
        <v>39786.720000000001</v>
      </c>
      <c r="G1095">
        <v>0</v>
      </c>
      <c r="H1095">
        <v>0</v>
      </c>
      <c r="I1095">
        <v>72555</v>
      </c>
      <c r="J1095">
        <v>0</v>
      </c>
      <c r="K1095">
        <f t="shared" si="17"/>
        <v>72555</v>
      </c>
    </row>
    <row r="1096" spans="1:11" x14ac:dyDescent="0.2">
      <c r="A1096" t="s">
        <v>103</v>
      </c>
      <c r="B1096">
        <v>2020</v>
      </c>
      <c r="C1096" t="s">
        <v>31</v>
      </c>
      <c r="D1096">
        <v>6</v>
      </c>
      <c r="E1096">
        <v>65</v>
      </c>
      <c r="F1096">
        <v>2452324.88</v>
      </c>
      <c r="G1096">
        <v>377210.35</v>
      </c>
      <c r="H1096">
        <v>0</v>
      </c>
      <c r="I1096">
        <v>2900591</v>
      </c>
      <c r="J1096">
        <v>418892</v>
      </c>
      <c r="K1096">
        <f t="shared" si="17"/>
        <v>3319483</v>
      </c>
    </row>
    <row r="1097" spans="1:11" x14ac:dyDescent="0.2">
      <c r="A1097" t="s">
        <v>103</v>
      </c>
      <c r="B1097">
        <v>2021</v>
      </c>
      <c r="C1097" t="s">
        <v>32</v>
      </c>
      <c r="D1097">
        <v>1</v>
      </c>
      <c r="E1097">
        <v>337</v>
      </c>
      <c r="F1097">
        <v>6522793.0899999999</v>
      </c>
      <c r="G1097">
        <v>1210529.98</v>
      </c>
      <c r="H1097">
        <v>0</v>
      </c>
      <c r="I1097">
        <v>6704398</v>
      </c>
      <c r="J1097">
        <v>1456264</v>
      </c>
      <c r="K1097">
        <f t="shared" si="17"/>
        <v>8160662</v>
      </c>
    </row>
    <row r="1098" spans="1:11" x14ac:dyDescent="0.2">
      <c r="A1098" t="s">
        <v>103</v>
      </c>
      <c r="B1098">
        <v>2021</v>
      </c>
      <c r="C1098" t="s">
        <v>32</v>
      </c>
      <c r="D1098">
        <v>2</v>
      </c>
      <c r="E1098">
        <v>4</v>
      </c>
      <c r="F1098">
        <v>92023.77</v>
      </c>
      <c r="G1098">
        <v>0</v>
      </c>
      <c r="H1098">
        <v>0</v>
      </c>
      <c r="I1098">
        <v>117092</v>
      </c>
      <c r="J1098">
        <v>917</v>
      </c>
      <c r="K1098">
        <f t="shared" si="17"/>
        <v>118009</v>
      </c>
    </row>
    <row r="1099" spans="1:11" x14ac:dyDescent="0.2">
      <c r="A1099" t="s">
        <v>103</v>
      </c>
      <c r="B1099">
        <v>2021</v>
      </c>
      <c r="C1099" t="s">
        <v>32</v>
      </c>
      <c r="D1099">
        <v>3</v>
      </c>
      <c r="E1099">
        <v>20</v>
      </c>
      <c r="F1099">
        <v>421196.29</v>
      </c>
      <c r="G1099">
        <v>0</v>
      </c>
      <c r="H1099">
        <v>0</v>
      </c>
      <c r="I1099">
        <v>492443</v>
      </c>
      <c r="J1099">
        <v>0</v>
      </c>
      <c r="K1099">
        <f t="shared" si="17"/>
        <v>492443</v>
      </c>
    </row>
    <row r="1100" spans="1:11" x14ac:dyDescent="0.2">
      <c r="A1100" t="s">
        <v>103</v>
      </c>
      <c r="B1100">
        <v>2021</v>
      </c>
      <c r="C1100" t="s">
        <v>32</v>
      </c>
      <c r="D1100">
        <v>6</v>
      </c>
      <c r="E1100">
        <v>15</v>
      </c>
      <c r="F1100">
        <v>855143.08</v>
      </c>
      <c r="G1100">
        <v>120588.84</v>
      </c>
      <c r="H1100">
        <v>0</v>
      </c>
      <c r="I1100">
        <v>875643</v>
      </c>
      <c r="J1100">
        <v>146148</v>
      </c>
      <c r="K1100">
        <f t="shared" si="17"/>
        <v>1021791</v>
      </c>
    </row>
    <row r="1101" spans="1:11" x14ac:dyDescent="0.2">
      <c r="A1101" t="s">
        <v>103</v>
      </c>
      <c r="B1101">
        <v>2021</v>
      </c>
      <c r="C1101" t="s">
        <v>33</v>
      </c>
      <c r="D1101">
        <v>1</v>
      </c>
      <c r="E1101">
        <v>88</v>
      </c>
      <c r="F1101">
        <v>3709518.08</v>
      </c>
      <c r="G1101">
        <v>569607.02</v>
      </c>
      <c r="H1101">
        <v>14689</v>
      </c>
      <c r="I1101">
        <v>3634214</v>
      </c>
      <c r="J1101">
        <v>661117</v>
      </c>
      <c r="K1101">
        <f t="shared" si="17"/>
        <v>4295331</v>
      </c>
    </row>
    <row r="1102" spans="1:11" x14ac:dyDescent="0.2">
      <c r="A1102" t="s">
        <v>103</v>
      </c>
      <c r="B1102">
        <v>2021</v>
      </c>
      <c r="C1102" t="s">
        <v>33</v>
      </c>
      <c r="D1102">
        <v>2</v>
      </c>
      <c r="E1102">
        <v>4</v>
      </c>
      <c r="F1102">
        <v>215885.36</v>
      </c>
      <c r="G1102">
        <v>0</v>
      </c>
      <c r="H1102">
        <v>0</v>
      </c>
      <c r="I1102">
        <v>225385</v>
      </c>
      <c r="J1102">
        <v>2346</v>
      </c>
      <c r="K1102">
        <f t="shared" si="17"/>
        <v>227731</v>
      </c>
    </row>
    <row r="1103" spans="1:11" x14ac:dyDescent="0.2">
      <c r="A1103" t="s">
        <v>103</v>
      </c>
      <c r="B1103">
        <v>2021</v>
      </c>
      <c r="C1103" t="s">
        <v>33</v>
      </c>
      <c r="D1103">
        <v>3</v>
      </c>
      <c r="E1103">
        <v>1</v>
      </c>
      <c r="F1103">
        <v>170266.56</v>
      </c>
      <c r="G1103">
        <v>26712.63</v>
      </c>
      <c r="H1103">
        <v>0</v>
      </c>
      <c r="I1103">
        <v>171517</v>
      </c>
      <c r="J1103">
        <v>27963</v>
      </c>
      <c r="K1103">
        <f t="shared" si="17"/>
        <v>199480</v>
      </c>
    </row>
    <row r="1104" spans="1:11" x14ac:dyDescent="0.2">
      <c r="A1104" t="s">
        <v>103</v>
      </c>
      <c r="B1104">
        <v>2021</v>
      </c>
      <c r="C1104" t="s">
        <v>33</v>
      </c>
      <c r="D1104">
        <v>4</v>
      </c>
      <c r="E1104">
        <v>2</v>
      </c>
      <c r="F1104">
        <v>32275.7399999999</v>
      </c>
      <c r="G1104">
        <v>0</v>
      </c>
      <c r="H1104">
        <v>0</v>
      </c>
      <c r="I1104">
        <v>34775</v>
      </c>
      <c r="J1104">
        <v>0</v>
      </c>
      <c r="K1104">
        <f t="shared" si="17"/>
        <v>34775</v>
      </c>
    </row>
    <row r="1105" spans="1:11" x14ac:dyDescent="0.2">
      <c r="A1105" t="s">
        <v>103</v>
      </c>
      <c r="B1105">
        <v>2021</v>
      </c>
      <c r="C1105" t="s">
        <v>33</v>
      </c>
      <c r="D1105">
        <v>6</v>
      </c>
      <c r="E1105">
        <v>1</v>
      </c>
      <c r="F1105">
        <v>22900.9</v>
      </c>
      <c r="G1105">
        <v>0</v>
      </c>
      <c r="H1105">
        <v>0</v>
      </c>
      <c r="I1105">
        <v>24151</v>
      </c>
      <c r="J1105">
        <v>0</v>
      </c>
      <c r="K1105">
        <f t="shared" si="17"/>
        <v>24151</v>
      </c>
    </row>
    <row r="1106" spans="1:11" x14ac:dyDescent="0.2">
      <c r="A1106" t="s">
        <v>103</v>
      </c>
      <c r="B1106">
        <v>2021</v>
      </c>
      <c r="C1106" t="s">
        <v>34</v>
      </c>
      <c r="D1106">
        <v>1</v>
      </c>
      <c r="E1106">
        <v>11</v>
      </c>
      <c r="F1106">
        <v>106613.659999999</v>
      </c>
      <c r="G1106">
        <v>21846.03</v>
      </c>
      <c r="H1106">
        <v>0</v>
      </c>
      <c r="I1106">
        <v>109024</v>
      </c>
      <c r="J1106">
        <v>24096</v>
      </c>
      <c r="K1106">
        <f t="shared" si="17"/>
        <v>133120</v>
      </c>
    </row>
    <row r="1107" spans="1:11" x14ac:dyDescent="0.2">
      <c r="A1107" t="s">
        <v>103</v>
      </c>
      <c r="B1107">
        <v>2021</v>
      </c>
      <c r="C1107" t="s">
        <v>34</v>
      </c>
      <c r="D1107">
        <v>6</v>
      </c>
      <c r="E1107">
        <v>1</v>
      </c>
      <c r="F1107">
        <v>86948.08</v>
      </c>
      <c r="G1107">
        <v>15825.44</v>
      </c>
      <c r="H1107">
        <v>0</v>
      </c>
      <c r="I1107">
        <v>88198</v>
      </c>
      <c r="J1107">
        <v>17075</v>
      </c>
      <c r="K1107">
        <f t="shared" si="17"/>
        <v>105273</v>
      </c>
    </row>
    <row r="1108" spans="1:11" x14ac:dyDescent="0.2">
      <c r="A1108" t="s">
        <v>104</v>
      </c>
      <c r="B1108">
        <v>1984</v>
      </c>
      <c r="C1108" t="s">
        <v>105</v>
      </c>
      <c r="D1108">
        <v>1</v>
      </c>
      <c r="E1108">
        <v>292</v>
      </c>
      <c r="F1108">
        <v>367011.46</v>
      </c>
      <c r="G1108">
        <v>71848.429999999993</v>
      </c>
      <c r="H1108">
        <v>0</v>
      </c>
      <c r="I1108">
        <v>495047</v>
      </c>
      <c r="J1108">
        <v>118490</v>
      </c>
      <c r="K1108">
        <f t="shared" si="17"/>
        <v>613537</v>
      </c>
    </row>
    <row r="1109" spans="1:11" x14ac:dyDescent="0.2">
      <c r="A1109" t="s">
        <v>104</v>
      </c>
      <c r="B1109">
        <v>1984</v>
      </c>
      <c r="C1109" t="s">
        <v>105</v>
      </c>
      <c r="D1109">
        <v>2</v>
      </c>
      <c r="E1109">
        <v>68</v>
      </c>
      <c r="F1109">
        <v>108481.25</v>
      </c>
      <c r="G1109">
        <v>10715.06</v>
      </c>
      <c r="H1109">
        <v>0</v>
      </c>
      <c r="I1109">
        <v>151068</v>
      </c>
      <c r="J1109">
        <v>19047</v>
      </c>
      <c r="K1109">
        <f t="shared" si="17"/>
        <v>170115</v>
      </c>
    </row>
    <row r="1110" spans="1:11" x14ac:dyDescent="0.2">
      <c r="A1110" t="s">
        <v>104</v>
      </c>
      <c r="B1110">
        <v>1984</v>
      </c>
      <c r="C1110" t="s">
        <v>105</v>
      </c>
      <c r="D1110">
        <v>3</v>
      </c>
      <c r="E1110">
        <v>12</v>
      </c>
      <c r="F1110">
        <v>34633.72</v>
      </c>
      <c r="G1110">
        <v>1862.5</v>
      </c>
      <c r="H1110">
        <v>0</v>
      </c>
      <c r="I1110">
        <v>37820</v>
      </c>
      <c r="J1110">
        <v>2800</v>
      </c>
      <c r="K1110">
        <f t="shared" si="17"/>
        <v>40620</v>
      </c>
    </row>
    <row r="1111" spans="1:11" x14ac:dyDescent="0.2">
      <c r="A1111" t="s">
        <v>104</v>
      </c>
      <c r="B1111">
        <v>1984</v>
      </c>
      <c r="C1111" t="s">
        <v>105</v>
      </c>
      <c r="D1111">
        <v>4</v>
      </c>
      <c r="E1111">
        <v>41</v>
      </c>
      <c r="F1111">
        <v>130828.17</v>
      </c>
      <c r="G1111">
        <v>28319.33</v>
      </c>
      <c r="H1111">
        <v>0</v>
      </c>
      <c r="I1111">
        <v>157065</v>
      </c>
      <c r="J1111">
        <v>43798</v>
      </c>
      <c r="K1111">
        <f t="shared" si="17"/>
        <v>200863</v>
      </c>
    </row>
    <row r="1112" spans="1:11" x14ac:dyDescent="0.2">
      <c r="A1112" t="s">
        <v>104</v>
      </c>
      <c r="B1112">
        <v>1985</v>
      </c>
      <c r="C1112" t="s">
        <v>36</v>
      </c>
      <c r="D1112">
        <v>1</v>
      </c>
      <c r="E1112">
        <v>290</v>
      </c>
      <c r="F1112">
        <v>712993.429999999</v>
      </c>
      <c r="G1112">
        <v>175080.04</v>
      </c>
      <c r="H1112">
        <v>0</v>
      </c>
      <c r="I1112">
        <v>895654</v>
      </c>
      <c r="J1112">
        <v>256200</v>
      </c>
      <c r="K1112">
        <f t="shared" si="17"/>
        <v>1151854</v>
      </c>
    </row>
    <row r="1113" spans="1:11" x14ac:dyDescent="0.2">
      <c r="A1113" t="s">
        <v>104</v>
      </c>
      <c r="B1113">
        <v>1985</v>
      </c>
      <c r="C1113" t="s">
        <v>36</v>
      </c>
      <c r="D1113">
        <v>2</v>
      </c>
      <c r="E1113">
        <v>14</v>
      </c>
      <c r="F1113">
        <v>39116.089999999997</v>
      </c>
      <c r="G1113">
        <v>5392.42</v>
      </c>
      <c r="H1113">
        <v>0</v>
      </c>
      <c r="I1113">
        <v>46484</v>
      </c>
      <c r="J1113">
        <v>6893</v>
      </c>
      <c r="K1113">
        <f t="shared" si="17"/>
        <v>53377</v>
      </c>
    </row>
    <row r="1114" spans="1:11" x14ac:dyDescent="0.2">
      <c r="A1114" t="s">
        <v>104</v>
      </c>
      <c r="B1114">
        <v>1985</v>
      </c>
      <c r="C1114" t="s">
        <v>36</v>
      </c>
      <c r="D1114">
        <v>3</v>
      </c>
      <c r="E1114">
        <v>8</v>
      </c>
      <c r="F1114">
        <v>5203.6000000000004</v>
      </c>
      <c r="G1114">
        <v>1060</v>
      </c>
      <c r="H1114">
        <v>0</v>
      </c>
      <c r="I1114">
        <v>27263</v>
      </c>
      <c r="J1114">
        <v>1875</v>
      </c>
      <c r="K1114">
        <f t="shared" si="17"/>
        <v>29138</v>
      </c>
    </row>
    <row r="1115" spans="1:11" x14ac:dyDescent="0.2">
      <c r="A1115" t="s">
        <v>104</v>
      </c>
      <c r="B1115">
        <v>1985</v>
      </c>
      <c r="C1115" t="s">
        <v>36</v>
      </c>
      <c r="D1115">
        <v>4</v>
      </c>
      <c r="E1115">
        <v>74</v>
      </c>
      <c r="F1115">
        <v>214141.47999999899</v>
      </c>
      <c r="G1115">
        <v>48384.42</v>
      </c>
      <c r="H1115">
        <v>0</v>
      </c>
      <c r="I1115">
        <v>269675</v>
      </c>
      <c r="J1115">
        <v>64937</v>
      </c>
      <c r="K1115">
        <f t="shared" si="17"/>
        <v>334612</v>
      </c>
    </row>
    <row r="1116" spans="1:11" x14ac:dyDescent="0.2">
      <c r="A1116" t="s">
        <v>104</v>
      </c>
      <c r="B1116">
        <v>1986</v>
      </c>
      <c r="C1116" t="s">
        <v>13</v>
      </c>
      <c r="D1116">
        <v>1</v>
      </c>
      <c r="E1116">
        <v>22</v>
      </c>
      <c r="F1116">
        <v>51451.78</v>
      </c>
      <c r="G1116">
        <v>2780</v>
      </c>
      <c r="H1116">
        <v>0</v>
      </c>
      <c r="I1116">
        <v>63416</v>
      </c>
      <c r="J1116">
        <v>6853</v>
      </c>
      <c r="K1116">
        <f t="shared" si="17"/>
        <v>70269</v>
      </c>
    </row>
    <row r="1117" spans="1:11" x14ac:dyDescent="0.2">
      <c r="A1117" t="s">
        <v>104</v>
      </c>
      <c r="B1117">
        <v>1986</v>
      </c>
      <c r="C1117" t="s">
        <v>13</v>
      </c>
      <c r="D1117">
        <v>2</v>
      </c>
      <c r="E1117">
        <v>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f t="shared" si="17"/>
        <v>0</v>
      </c>
    </row>
    <row r="1118" spans="1:11" x14ac:dyDescent="0.2">
      <c r="A1118" t="s">
        <v>104</v>
      </c>
      <c r="B1118">
        <v>1987</v>
      </c>
      <c r="C1118" t="s">
        <v>13</v>
      </c>
      <c r="D1118">
        <v>1</v>
      </c>
      <c r="E1118">
        <v>533</v>
      </c>
      <c r="F1118">
        <v>1143558.1599999999</v>
      </c>
      <c r="G1118">
        <v>164354.13</v>
      </c>
      <c r="H1118">
        <v>0</v>
      </c>
      <c r="I1118">
        <v>2891104</v>
      </c>
      <c r="J1118">
        <v>1978665</v>
      </c>
      <c r="K1118">
        <f t="shared" si="17"/>
        <v>4869769</v>
      </c>
    </row>
    <row r="1119" spans="1:11" x14ac:dyDescent="0.2">
      <c r="A1119" t="s">
        <v>104</v>
      </c>
      <c r="B1119">
        <v>1987</v>
      </c>
      <c r="C1119" t="s">
        <v>13</v>
      </c>
      <c r="D1119">
        <v>2</v>
      </c>
      <c r="E1119">
        <v>62</v>
      </c>
      <c r="F1119">
        <v>122686.21</v>
      </c>
      <c r="G1119">
        <v>32967.019999999997</v>
      </c>
      <c r="H1119">
        <v>0</v>
      </c>
      <c r="I1119">
        <v>421115</v>
      </c>
      <c r="J1119">
        <v>47404</v>
      </c>
      <c r="K1119">
        <f t="shared" si="17"/>
        <v>468519</v>
      </c>
    </row>
    <row r="1120" spans="1:11" x14ac:dyDescent="0.2">
      <c r="A1120" t="s">
        <v>104</v>
      </c>
      <c r="B1120">
        <v>1987</v>
      </c>
      <c r="C1120" t="s">
        <v>13</v>
      </c>
      <c r="D1120">
        <v>3</v>
      </c>
      <c r="E1120">
        <v>13</v>
      </c>
      <c r="F1120">
        <v>21859.22</v>
      </c>
      <c r="G1120">
        <v>0</v>
      </c>
      <c r="H1120">
        <v>0</v>
      </c>
      <c r="I1120">
        <v>28919</v>
      </c>
      <c r="J1120">
        <v>0</v>
      </c>
      <c r="K1120">
        <f t="shared" si="17"/>
        <v>28919</v>
      </c>
    </row>
    <row r="1121" spans="1:11" x14ac:dyDescent="0.2">
      <c r="A1121" t="s">
        <v>104</v>
      </c>
      <c r="B1121">
        <v>1987</v>
      </c>
      <c r="C1121" t="s">
        <v>13</v>
      </c>
      <c r="D1121">
        <v>4</v>
      </c>
      <c r="E1121">
        <v>25</v>
      </c>
      <c r="F1121">
        <v>200822.95</v>
      </c>
      <c r="G1121">
        <v>8267.84</v>
      </c>
      <c r="H1121">
        <v>0</v>
      </c>
      <c r="I1121">
        <v>237230</v>
      </c>
      <c r="J1121">
        <v>12018</v>
      </c>
      <c r="K1121">
        <f t="shared" si="17"/>
        <v>249248</v>
      </c>
    </row>
    <row r="1122" spans="1:11" x14ac:dyDescent="0.2">
      <c r="A1122" t="s">
        <v>104</v>
      </c>
      <c r="B1122">
        <v>1988</v>
      </c>
      <c r="C1122" t="s">
        <v>13</v>
      </c>
      <c r="D1122">
        <v>1</v>
      </c>
      <c r="E1122">
        <v>43</v>
      </c>
      <c r="F1122">
        <v>341101.79</v>
      </c>
      <c r="G1122">
        <v>15239.58</v>
      </c>
      <c r="H1122">
        <v>0</v>
      </c>
      <c r="I1122">
        <v>745594</v>
      </c>
      <c r="J1122">
        <v>308230</v>
      </c>
      <c r="K1122">
        <f t="shared" si="17"/>
        <v>1053824</v>
      </c>
    </row>
    <row r="1123" spans="1:11" x14ac:dyDescent="0.2">
      <c r="A1123" t="s">
        <v>104</v>
      </c>
      <c r="B1123">
        <v>1988</v>
      </c>
      <c r="C1123" t="s">
        <v>13</v>
      </c>
      <c r="D1123">
        <v>2</v>
      </c>
      <c r="E1123">
        <v>3</v>
      </c>
      <c r="F1123">
        <v>105636.51</v>
      </c>
      <c r="G1123">
        <v>500</v>
      </c>
      <c r="H1123">
        <v>0</v>
      </c>
      <c r="I1123">
        <v>107138</v>
      </c>
      <c r="J1123">
        <v>1000</v>
      </c>
      <c r="K1123">
        <f t="shared" si="17"/>
        <v>108138</v>
      </c>
    </row>
    <row r="1124" spans="1:11" x14ac:dyDescent="0.2">
      <c r="A1124" t="s">
        <v>104</v>
      </c>
      <c r="B1124">
        <v>1988</v>
      </c>
      <c r="C1124" t="s">
        <v>13</v>
      </c>
      <c r="D1124">
        <v>3</v>
      </c>
      <c r="E1124">
        <v>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17"/>
        <v>0</v>
      </c>
    </row>
    <row r="1125" spans="1:11" x14ac:dyDescent="0.2">
      <c r="A1125" t="s">
        <v>104</v>
      </c>
      <c r="B1125">
        <v>1988</v>
      </c>
      <c r="C1125" t="s">
        <v>13</v>
      </c>
      <c r="D1125">
        <v>4</v>
      </c>
      <c r="E1125">
        <v>12</v>
      </c>
      <c r="F1125">
        <v>7723.78</v>
      </c>
      <c r="G1125">
        <v>4253.6499999999996</v>
      </c>
      <c r="H1125">
        <v>0</v>
      </c>
      <c r="I1125">
        <v>9792</v>
      </c>
      <c r="J1125">
        <v>6216</v>
      </c>
      <c r="K1125">
        <f t="shared" si="17"/>
        <v>16008</v>
      </c>
    </row>
    <row r="1126" spans="1:11" x14ac:dyDescent="0.2">
      <c r="A1126" t="s">
        <v>104</v>
      </c>
      <c r="B1126">
        <v>1989</v>
      </c>
      <c r="C1126" t="s">
        <v>13</v>
      </c>
      <c r="D1126">
        <v>1</v>
      </c>
      <c r="E1126">
        <v>153</v>
      </c>
      <c r="F1126">
        <v>2693497.97</v>
      </c>
      <c r="G1126">
        <v>62526.98</v>
      </c>
      <c r="H1126">
        <v>0</v>
      </c>
      <c r="I1126">
        <v>3012465</v>
      </c>
      <c r="J1126">
        <v>287222</v>
      </c>
      <c r="K1126">
        <f t="shared" si="17"/>
        <v>3299687</v>
      </c>
    </row>
    <row r="1127" spans="1:11" x14ac:dyDescent="0.2">
      <c r="A1127" t="s">
        <v>104</v>
      </c>
      <c r="B1127">
        <v>1989</v>
      </c>
      <c r="C1127" t="s">
        <v>13</v>
      </c>
      <c r="D1127">
        <v>2</v>
      </c>
      <c r="E1127">
        <v>17</v>
      </c>
      <c r="F1127">
        <v>482008.47</v>
      </c>
      <c r="G1127">
        <v>7452.94</v>
      </c>
      <c r="H1127">
        <v>0</v>
      </c>
      <c r="I1127">
        <v>517895</v>
      </c>
      <c r="J1127">
        <v>10091</v>
      </c>
      <c r="K1127">
        <f t="shared" si="17"/>
        <v>527986</v>
      </c>
    </row>
    <row r="1128" spans="1:11" x14ac:dyDescent="0.2">
      <c r="A1128" t="s">
        <v>104</v>
      </c>
      <c r="B1128">
        <v>1989</v>
      </c>
      <c r="C1128" t="s">
        <v>13</v>
      </c>
      <c r="D1128">
        <v>3</v>
      </c>
      <c r="E1128">
        <v>11</v>
      </c>
      <c r="F1128">
        <v>308300</v>
      </c>
      <c r="G1128">
        <v>0</v>
      </c>
      <c r="H1128">
        <v>0</v>
      </c>
      <c r="I1128">
        <v>329900</v>
      </c>
      <c r="J1128">
        <v>0</v>
      </c>
      <c r="K1128">
        <f t="shared" si="17"/>
        <v>329900</v>
      </c>
    </row>
    <row r="1129" spans="1:11" x14ac:dyDescent="0.2">
      <c r="A1129" t="s">
        <v>104</v>
      </c>
      <c r="B1129">
        <v>1989</v>
      </c>
      <c r="C1129" t="s">
        <v>13</v>
      </c>
      <c r="D1129">
        <v>4</v>
      </c>
      <c r="E1129">
        <v>12</v>
      </c>
      <c r="F1129">
        <v>248463.55</v>
      </c>
      <c r="G1129">
        <v>91419.16</v>
      </c>
      <c r="H1129">
        <v>0</v>
      </c>
      <c r="I1129">
        <v>269152</v>
      </c>
      <c r="J1129">
        <v>98362</v>
      </c>
      <c r="K1129">
        <f t="shared" si="17"/>
        <v>367514</v>
      </c>
    </row>
    <row r="1130" spans="1:11" x14ac:dyDescent="0.2">
      <c r="A1130" t="s">
        <v>104</v>
      </c>
      <c r="B1130">
        <v>1989</v>
      </c>
      <c r="C1130" t="s">
        <v>106</v>
      </c>
      <c r="D1130">
        <v>1</v>
      </c>
      <c r="E1130">
        <v>1385</v>
      </c>
      <c r="F1130">
        <v>7392643.9500000002</v>
      </c>
      <c r="G1130">
        <v>437021.35</v>
      </c>
      <c r="H1130">
        <v>0</v>
      </c>
      <c r="I1130">
        <v>26123101</v>
      </c>
      <c r="J1130">
        <v>2389135</v>
      </c>
      <c r="K1130">
        <f t="shared" si="17"/>
        <v>28512236</v>
      </c>
    </row>
    <row r="1131" spans="1:11" x14ac:dyDescent="0.2">
      <c r="A1131" t="s">
        <v>104</v>
      </c>
      <c r="B1131">
        <v>1989</v>
      </c>
      <c r="C1131" t="s">
        <v>106</v>
      </c>
      <c r="D1131">
        <v>2</v>
      </c>
      <c r="E1131">
        <v>222</v>
      </c>
      <c r="F1131">
        <v>1389527.04</v>
      </c>
      <c r="G1131">
        <v>85342.69</v>
      </c>
      <c r="H1131">
        <v>0</v>
      </c>
      <c r="I1131">
        <v>2528817</v>
      </c>
      <c r="J1131">
        <v>129794</v>
      </c>
      <c r="K1131">
        <f t="shared" si="17"/>
        <v>2658611</v>
      </c>
    </row>
    <row r="1132" spans="1:11" x14ac:dyDescent="0.2">
      <c r="A1132" t="s">
        <v>104</v>
      </c>
      <c r="B1132">
        <v>1989</v>
      </c>
      <c r="C1132" t="s">
        <v>106</v>
      </c>
      <c r="D1132">
        <v>3</v>
      </c>
      <c r="E1132">
        <v>59</v>
      </c>
      <c r="F1132">
        <v>377203.08</v>
      </c>
      <c r="G1132">
        <v>6720</v>
      </c>
      <c r="H1132">
        <v>0</v>
      </c>
      <c r="I1132">
        <v>474838</v>
      </c>
      <c r="J1132">
        <v>18650</v>
      </c>
      <c r="K1132">
        <f t="shared" si="17"/>
        <v>493488</v>
      </c>
    </row>
    <row r="1133" spans="1:11" x14ac:dyDescent="0.2">
      <c r="A1133" t="s">
        <v>104</v>
      </c>
      <c r="B1133">
        <v>1989</v>
      </c>
      <c r="C1133" t="s">
        <v>106</v>
      </c>
      <c r="D1133">
        <v>4</v>
      </c>
      <c r="E1133">
        <v>36</v>
      </c>
      <c r="F1133">
        <v>417524.23</v>
      </c>
      <c r="G1133">
        <v>139342.31</v>
      </c>
      <c r="H1133">
        <v>0</v>
      </c>
      <c r="I1133">
        <v>551342</v>
      </c>
      <c r="J1133">
        <v>331009</v>
      </c>
      <c r="K1133">
        <f t="shared" si="17"/>
        <v>882351</v>
      </c>
    </row>
    <row r="1134" spans="1:11" x14ac:dyDescent="0.2">
      <c r="A1134" t="s">
        <v>104</v>
      </c>
      <c r="B1134">
        <v>1989</v>
      </c>
      <c r="C1134" t="s">
        <v>106</v>
      </c>
      <c r="D1134">
        <v>6</v>
      </c>
      <c r="E1134">
        <v>2</v>
      </c>
      <c r="F1134">
        <v>5000</v>
      </c>
      <c r="G1134">
        <v>800</v>
      </c>
      <c r="H1134">
        <v>0</v>
      </c>
      <c r="I1134">
        <v>5700</v>
      </c>
      <c r="J1134">
        <v>1800</v>
      </c>
      <c r="K1134">
        <f t="shared" si="17"/>
        <v>7500</v>
      </c>
    </row>
    <row r="1135" spans="1:11" x14ac:dyDescent="0.2">
      <c r="A1135" t="s">
        <v>104</v>
      </c>
      <c r="B1135">
        <v>1990</v>
      </c>
      <c r="C1135" t="s">
        <v>13</v>
      </c>
      <c r="D1135">
        <v>1</v>
      </c>
      <c r="E1135">
        <v>11</v>
      </c>
      <c r="F1135">
        <v>46184.549999999901</v>
      </c>
      <c r="G1135">
        <v>2320.25</v>
      </c>
      <c r="H1135">
        <v>0</v>
      </c>
      <c r="I1135">
        <v>52271</v>
      </c>
      <c r="J1135">
        <v>2824</v>
      </c>
      <c r="K1135">
        <f t="shared" si="17"/>
        <v>55095</v>
      </c>
    </row>
    <row r="1136" spans="1:11" x14ac:dyDescent="0.2">
      <c r="A1136" t="s">
        <v>104</v>
      </c>
      <c r="B1136">
        <v>1990</v>
      </c>
      <c r="C1136" t="s">
        <v>13</v>
      </c>
      <c r="D1136">
        <v>3</v>
      </c>
      <c r="E1136">
        <v>19</v>
      </c>
      <c r="F1136">
        <v>76115.53</v>
      </c>
      <c r="G1136">
        <v>0</v>
      </c>
      <c r="H1136">
        <v>0</v>
      </c>
      <c r="I1136">
        <v>94318</v>
      </c>
      <c r="J1136">
        <v>0</v>
      </c>
      <c r="K1136">
        <f t="shared" si="17"/>
        <v>94318</v>
      </c>
    </row>
    <row r="1137" spans="1:11" x14ac:dyDescent="0.2">
      <c r="A1137" t="s">
        <v>104</v>
      </c>
      <c r="B1137">
        <v>1990</v>
      </c>
      <c r="C1137" t="s">
        <v>13</v>
      </c>
      <c r="D1137">
        <v>4</v>
      </c>
      <c r="E1137">
        <v>4</v>
      </c>
      <c r="F1137">
        <v>3878.46</v>
      </c>
      <c r="G1137">
        <v>17262.04</v>
      </c>
      <c r="H1137">
        <v>0</v>
      </c>
      <c r="I1137">
        <v>4379</v>
      </c>
      <c r="J1137">
        <v>37418</v>
      </c>
      <c r="K1137">
        <f t="shared" si="17"/>
        <v>41797</v>
      </c>
    </row>
    <row r="1138" spans="1:11" x14ac:dyDescent="0.2">
      <c r="A1138" t="s">
        <v>104</v>
      </c>
      <c r="B1138">
        <v>1990</v>
      </c>
      <c r="C1138" t="s">
        <v>13</v>
      </c>
      <c r="D1138">
        <v>6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x14ac:dyDescent="0.2">
      <c r="A1139" t="s">
        <v>104</v>
      </c>
      <c r="B1139">
        <v>1991</v>
      </c>
      <c r="C1139" t="s">
        <v>37</v>
      </c>
      <c r="D1139">
        <v>1</v>
      </c>
      <c r="E1139">
        <v>637</v>
      </c>
      <c r="F1139">
        <v>3235537.11</v>
      </c>
      <c r="G1139">
        <v>394540.73</v>
      </c>
      <c r="H1139">
        <v>0</v>
      </c>
      <c r="I1139">
        <v>14852315</v>
      </c>
      <c r="J1139">
        <v>2397007</v>
      </c>
      <c r="K1139">
        <f t="shared" si="17"/>
        <v>17249322</v>
      </c>
    </row>
    <row r="1140" spans="1:11" x14ac:dyDescent="0.2">
      <c r="A1140" t="s">
        <v>104</v>
      </c>
      <c r="B1140">
        <v>1991</v>
      </c>
      <c r="C1140" t="s">
        <v>37</v>
      </c>
      <c r="D1140">
        <v>2</v>
      </c>
      <c r="E1140">
        <v>49</v>
      </c>
      <c r="F1140">
        <v>1667100.69</v>
      </c>
      <c r="G1140">
        <v>41881.519999999997</v>
      </c>
      <c r="H1140">
        <v>0</v>
      </c>
      <c r="I1140">
        <v>1779788</v>
      </c>
      <c r="J1140">
        <v>60670</v>
      </c>
      <c r="K1140">
        <f t="shared" si="17"/>
        <v>1840458</v>
      </c>
    </row>
    <row r="1141" spans="1:11" x14ac:dyDescent="0.2">
      <c r="A1141" t="s">
        <v>104</v>
      </c>
      <c r="B1141">
        <v>1991</v>
      </c>
      <c r="C1141" t="s">
        <v>37</v>
      </c>
      <c r="D1141">
        <v>3</v>
      </c>
      <c r="E1141">
        <v>24</v>
      </c>
      <c r="F1141">
        <v>222740.8</v>
      </c>
      <c r="G1141">
        <v>18153.7</v>
      </c>
      <c r="H1141">
        <v>0</v>
      </c>
      <c r="I1141">
        <v>238057</v>
      </c>
      <c r="J1141">
        <v>21115</v>
      </c>
      <c r="K1141">
        <f t="shared" si="17"/>
        <v>259172</v>
      </c>
    </row>
    <row r="1142" spans="1:11" x14ac:dyDescent="0.2">
      <c r="A1142" t="s">
        <v>104</v>
      </c>
      <c r="B1142">
        <v>1991</v>
      </c>
      <c r="C1142" t="s">
        <v>37</v>
      </c>
      <c r="D1142">
        <v>4</v>
      </c>
      <c r="E1142">
        <v>107</v>
      </c>
      <c r="F1142">
        <v>1863997.8599999901</v>
      </c>
      <c r="G1142">
        <v>378588.7</v>
      </c>
      <c r="H1142">
        <v>0</v>
      </c>
      <c r="I1142">
        <v>2133194</v>
      </c>
      <c r="J1142">
        <v>1084261</v>
      </c>
      <c r="K1142">
        <f t="shared" si="17"/>
        <v>3217455</v>
      </c>
    </row>
    <row r="1143" spans="1:11" x14ac:dyDescent="0.2">
      <c r="A1143" t="s">
        <v>104</v>
      </c>
      <c r="B1143">
        <v>1991</v>
      </c>
      <c r="C1143" t="s">
        <v>37</v>
      </c>
      <c r="D1143">
        <v>6</v>
      </c>
      <c r="E1143">
        <v>2</v>
      </c>
      <c r="F1143">
        <v>30971.22</v>
      </c>
      <c r="G1143">
        <v>7908</v>
      </c>
      <c r="H1143">
        <v>0</v>
      </c>
      <c r="I1143">
        <v>55000</v>
      </c>
      <c r="J1143">
        <v>9500</v>
      </c>
      <c r="K1143">
        <f t="shared" si="17"/>
        <v>64500</v>
      </c>
    </row>
    <row r="1144" spans="1:11" x14ac:dyDescent="0.2">
      <c r="A1144" t="s">
        <v>104</v>
      </c>
      <c r="B1144">
        <v>1993</v>
      </c>
      <c r="C1144" t="s">
        <v>107</v>
      </c>
      <c r="D1144">
        <v>1</v>
      </c>
      <c r="E1144">
        <v>888</v>
      </c>
      <c r="F1144">
        <v>5710697.4799999902</v>
      </c>
      <c r="G1144">
        <v>1289030.1399999999</v>
      </c>
      <c r="H1144">
        <v>0</v>
      </c>
      <c r="I1144">
        <v>7213448</v>
      </c>
      <c r="J1144">
        <v>2040790</v>
      </c>
      <c r="K1144">
        <f t="shared" si="17"/>
        <v>9254238</v>
      </c>
    </row>
    <row r="1145" spans="1:11" x14ac:dyDescent="0.2">
      <c r="A1145" t="s">
        <v>104</v>
      </c>
      <c r="B1145">
        <v>1993</v>
      </c>
      <c r="C1145" t="s">
        <v>107</v>
      </c>
      <c r="D1145">
        <v>2</v>
      </c>
      <c r="E1145">
        <v>20</v>
      </c>
      <c r="F1145">
        <v>184603.66</v>
      </c>
      <c r="G1145">
        <v>21882.639999999999</v>
      </c>
      <c r="H1145">
        <v>0</v>
      </c>
      <c r="I1145">
        <v>233705</v>
      </c>
      <c r="J1145">
        <v>25133</v>
      </c>
      <c r="K1145">
        <f t="shared" si="17"/>
        <v>258838</v>
      </c>
    </row>
    <row r="1146" spans="1:11" x14ac:dyDescent="0.2">
      <c r="A1146" t="s">
        <v>104</v>
      </c>
      <c r="B1146">
        <v>1993</v>
      </c>
      <c r="C1146" t="s">
        <v>107</v>
      </c>
      <c r="D1146">
        <v>3</v>
      </c>
      <c r="E1146">
        <v>11</v>
      </c>
      <c r="F1146">
        <v>137947.5</v>
      </c>
      <c r="G1146">
        <v>14770.68</v>
      </c>
      <c r="H1146">
        <v>0</v>
      </c>
      <c r="I1146">
        <v>149686</v>
      </c>
      <c r="J1146">
        <v>19892</v>
      </c>
      <c r="K1146">
        <f t="shared" si="17"/>
        <v>169578</v>
      </c>
    </row>
    <row r="1147" spans="1:11" x14ac:dyDescent="0.2">
      <c r="A1147" t="s">
        <v>104</v>
      </c>
      <c r="B1147">
        <v>1993</v>
      </c>
      <c r="C1147" t="s">
        <v>107</v>
      </c>
      <c r="D1147">
        <v>4</v>
      </c>
      <c r="E1147">
        <v>118</v>
      </c>
      <c r="F1147">
        <v>2905609.2</v>
      </c>
      <c r="G1147">
        <v>843903.61</v>
      </c>
      <c r="H1147">
        <v>0</v>
      </c>
      <c r="I1147">
        <v>6908386</v>
      </c>
      <c r="J1147">
        <v>1974624</v>
      </c>
      <c r="K1147">
        <f t="shared" si="17"/>
        <v>8883010</v>
      </c>
    </row>
    <row r="1148" spans="1:11" x14ac:dyDescent="0.2">
      <c r="A1148" t="s">
        <v>104</v>
      </c>
      <c r="B1148">
        <v>1993</v>
      </c>
      <c r="C1148" t="s">
        <v>107</v>
      </c>
      <c r="D1148">
        <v>6</v>
      </c>
      <c r="E1148">
        <v>7</v>
      </c>
      <c r="F1148">
        <v>182937.61</v>
      </c>
      <c r="G1148">
        <v>74752.19</v>
      </c>
      <c r="H1148">
        <v>0</v>
      </c>
      <c r="I1148">
        <v>204070</v>
      </c>
      <c r="J1148">
        <v>144585</v>
      </c>
      <c r="K1148">
        <f t="shared" si="17"/>
        <v>348655</v>
      </c>
    </row>
    <row r="1149" spans="1:11" x14ac:dyDescent="0.2">
      <c r="A1149" t="s">
        <v>104</v>
      </c>
      <c r="B1149">
        <v>1996</v>
      </c>
      <c r="C1149" t="s">
        <v>108</v>
      </c>
      <c r="D1149">
        <v>1</v>
      </c>
      <c r="E1149">
        <v>1736</v>
      </c>
      <c r="F1149">
        <v>6601550.4699999997</v>
      </c>
      <c r="G1149">
        <v>1029236.08</v>
      </c>
      <c r="H1149">
        <v>0</v>
      </c>
      <c r="I1149">
        <v>9261351</v>
      </c>
      <c r="J1149">
        <v>1800409</v>
      </c>
      <c r="K1149">
        <f t="shared" si="17"/>
        <v>11061760</v>
      </c>
    </row>
    <row r="1150" spans="1:11" x14ac:dyDescent="0.2">
      <c r="A1150" t="s">
        <v>104</v>
      </c>
      <c r="B1150">
        <v>1996</v>
      </c>
      <c r="C1150" t="s">
        <v>108</v>
      </c>
      <c r="D1150">
        <v>2</v>
      </c>
      <c r="E1150">
        <v>203</v>
      </c>
      <c r="F1150">
        <v>870073.97</v>
      </c>
      <c r="G1150">
        <v>77403.78</v>
      </c>
      <c r="H1150">
        <v>0</v>
      </c>
      <c r="I1150">
        <v>1462723</v>
      </c>
      <c r="J1150">
        <v>218923</v>
      </c>
      <c r="K1150">
        <f t="shared" si="17"/>
        <v>1681646</v>
      </c>
    </row>
    <row r="1151" spans="1:11" x14ac:dyDescent="0.2">
      <c r="A1151" t="s">
        <v>104</v>
      </c>
      <c r="B1151">
        <v>1996</v>
      </c>
      <c r="C1151" t="s">
        <v>108</v>
      </c>
      <c r="D1151">
        <v>3</v>
      </c>
      <c r="E1151">
        <v>74</v>
      </c>
      <c r="F1151">
        <v>567317.14</v>
      </c>
      <c r="G1151">
        <v>24615</v>
      </c>
      <c r="H1151">
        <v>0</v>
      </c>
      <c r="I1151">
        <v>662726</v>
      </c>
      <c r="J1151">
        <v>29270</v>
      </c>
      <c r="K1151">
        <f t="shared" si="17"/>
        <v>691996</v>
      </c>
    </row>
    <row r="1152" spans="1:11" x14ac:dyDescent="0.2">
      <c r="A1152" t="s">
        <v>104</v>
      </c>
      <c r="B1152">
        <v>1996</v>
      </c>
      <c r="C1152" t="s">
        <v>108</v>
      </c>
      <c r="D1152">
        <v>4</v>
      </c>
      <c r="E1152">
        <v>112</v>
      </c>
      <c r="F1152">
        <v>935091.55</v>
      </c>
      <c r="G1152">
        <v>276245.69</v>
      </c>
      <c r="H1152">
        <v>0</v>
      </c>
      <c r="I1152">
        <v>1351380</v>
      </c>
      <c r="J1152">
        <v>499939</v>
      </c>
      <c r="K1152">
        <f t="shared" si="17"/>
        <v>1851319</v>
      </c>
    </row>
    <row r="1153" spans="1:11" x14ac:dyDescent="0.2">
      <c r="A1153" t="s">
        <v>104</v>
      </c>
      <c r="B1153">
        <v>1996</v>
      </c>
      <c r="C1153" t="s">
        <v>108</v>
      </c>
      <c r="D1153">
        <v>6</v>
      </c>
      <c r="E1153">
        <v>1</v>
      </c>
      <c r="F1153">
        <v>5486.39</v>
      </c>
      <c r="G1153">
        <v>0</v>
      </c>
      <c r="H1153">
        <v>0</v>
      </c>
      <c r="I1153">
        <v>6500</v>
      </c>
      <c r="J1153">
        <v>0</v>
      </c>
      <c r="K1153">
        <f t="shared" si="17"/>
        <v>6500</v>
      </c>
    </row>
    <row r="1154" spans="1:11" x14ac:dyDescent="0.2">
      <c r="A1154" t="s">
        <v>104</v>
      </c>
      <c r="B1154">
        <v>1996</v>
      </c>
      <c r="C1154" t="s">
        <v>99</v>
      </c>
      <c r="D1154">
        <v>1</v>
      </c>
      <c r="E1154">
        <v>8225</v>
      </c>
      <c r="F1154">
        <v>98189126.390000001</v>
      </c>
      <c r="G1154">
        <v>16891400.32</v>
      </c>
      <c r="H1154">
        <v>0</v>
      </c>
      <c r="I1154">
        <v>905612262</v>
      </c>
      <c r="J1154">
        <v>44683445</v>
      </c>
      <c r="K1154">
        <f t="shared" si="17"/>
        <v>950295707</v>
      </c>
    </row>
    <row r="1155" spans="1:11" x14ac:dyDescent="0.2">
      <c r="A1155" t="s">
        <v>104</v>
      </c>
      <c r="B1155">
        <v>1996</v>
      </c>
      <c r="C1155" t="s">
        <v>99</v>
      </c>
      <c r="D1155">
        <v>2</v>
      </c>
      <c r="E1155">
        <v>1006</v>
      </c>
      <c r="F1155">
        <v>16192780.99</v>
      </c>
      <c r="G1155">
        <v>1880270.92</v>
      </c>
      <c r="H1155">
        <v>0</v>
      </c>
      <c r="I1155">
        <v>22929783</v>
      </c>
      <c r="J1155">
        <v>10446088</v>
      </c>
      <c r="K1155">
        <f t="shared" ref="K1155:K1218" si="18">I1155+J1155</f>
        <v>33375871</v>
      </c>
    </row>
    <row r="1156" spans="1:11" x14ac:dyDescent="0.2">
      <c r="A1156" t="s">
        <v>104</v>
      </c>
      <c r="B1156">
        <v>1996</v>
      </c>
      <c r="C1156" t="s">
        <v>99</v>
      </c>
      <c r="D1156">
        <v>3</v>
      </c>
      <c r="E1156">
        <v>534</v>
      </c>
      <c r="F1156">
        <v>22275372.379999999</v>
      </c>
      <c r="G1156">
        <v>214980.25</v>
      </c>
      <c r="H1156">
        <v>0</v>
      </c>
      <c r="I1156">
        <v>27277293</v>
      </c>
      <c r="J1156">
        <v>6719326</v>
      </c>
      <c r="K1156">
        <f t="shared" si="18"/>
        <v>33996619</v>
      </c>
    </row>
    <row r="1157" spans="1:11" x14ac:dyDescent="0.2">
      <c r="A1157" t="s">
        <v>104</v>
      </c>
      <c r="B1157">
        <v>1996</v>
      </c>
      <c r="C1157" t="s">
        <v>99</v>
      </c>
      <c r="D1157">
        <v>4</v>
      </c>
      <c r="E1157">
        <v>571</v>
      </c>
      <c r="F1157">
        <v>15149300.24</v>
      </c>
      <c r="G1157">
        <v>5220927.91</v>
      </c>
      <c r="H1157">
        <v>0</v>
      </c>
      <c r="I1157">
        <v>22858399</v>
      </c>
      <c r="J1157">
        <v>14310328</v>
      </c>
      <c r="K1157">
        <f t="shared" si="18"/>
        <v>37168727</v>
      </c>
    </row>
    <row r="1158" spans="1:11" x14ac:dyDescent="0.2">
      <c r="A1158" t="s">
        <v>104</v>
      </c>
      <c r="B1158">
        <v>1996</v>
      </c>
      <c r="C1158" t="s">
        <v>99</v>
      </c>
      <c r="D1158">
        <v>6</v>
      </c>
      <c r="E1158">
        <v>21</v>
      </c>
      <c r="F1158">
        <v>476042.61</v>
      </c>
      <c r="G1158">
        <v>318550.2</v>
      </c>
      <c r="H1158">
        <v>0</v>
      </c>
      <c r="I1158">
        <v>530761</v>
      </c>
      <c r="J1158">
        <v>339627</v>
      </c>
      <c r="K1158">
        <f t="shared" si="18"/>
        <v>870388</v>
      </c>
    </row>
    <row r="1159" spans="1:11" x14ac:dyDescent="0.2">
      <c r="A1159" t="s">
        <v>104</v>
      </c>
      <c r="B1159">
        <v>1998</v>
      </c>
      <c r="C1159" t="s">
        <v>109</v>
      </c>
      <c r="D1159">
        <v>1</v>
      </c>
      <c r="E1159">
        <v>3494</v>
      </c>
      <c r="F1159">
        <v>12701770.939999999</v>
      </c>
      <c r="G1159">
        <v>2123869.11</v>
      </c>
      <c r="H1159">
        <v>171100</v>
      </c>
      <c r="I1159">
        <v>15064067</v>
      </c>
      <c r="J1159">
        <v>2885093</v>
      </c>
      <c r="K1159">
        <f t="shared" si="18"/>
        <v>17949160</v>
      </c>
    </row>
    <row r="1160" spans="1:11" x14ac:dyDescent="0.2">
      <c r="A1160" t="s">
        <v>104</v>
      </c>
      <c r="B1160">
        <v>1998</v>
      </c>
      <c r="C1160" t="s">
        <v>109</v>
      </c>
      <c r="D1160">
        <v>2</v>
      </c>
      <c r="E1160">
        <v>377</v>
      </c>
      <c r="F1160">
        <v>1409150.5</v>
      </c>
      <c r="G1160">
        <v>151202.18</v>
      </c>
      <c r="H1160">
        <v>0</v>
      </c>
      <c r="I1160">
        <v>1587876</v>
      </c>
      <c r="J1160">
        <v>218763</v>
      </c>
      <c r="K1160">
        <f t="shared" si="18"/>
        <v>1806639</v>
      </c>
    </row>
    <row r="1161" spans="1:11" x14ac:dyDescent="0.2">
      <c r="A1161" t="s">
        <v>104</v>
      </c>
      <c r="B1161">
        <v>1998</v>
      </c>
      <c r="C1161" t="s">
        <v>109</v>
      </c>
      <c r="D1161">
        <v>3</v>
      </c>
      <c r="E1161">
        <v>207</v>
      </c>
      <c r="F1161">
        <v>2793963.12</v>
      </c>
      <c r="G1161">
        <v>38914.51</v>
      </c>
      <c r="H1161">
        <v>0</v>
      </c>
      <c r="I1161">
        <v>3006670</v>
      </c>
      <c r="J1161">
        <v>48162</v>
      </c>
      <c r="K1161">
        <f t="shared" si="18"/>
        <v>3054832</v>
      </c>
    </row>
    <row r="1162" spans="1:11" x14ac:dyDescent="0.2">
      <c r="A1162" t="s">
        <v>104</v>
      </c>
      <c r="B1162">
        <v>1998</v>
      </c>
      <c r="C1162" t="s">
        <v>109</v>
      </c>
      <c r="D1162">
        <v>4</v>
      </c>
      <c r="E1162">
        <v>296</v>
      </c>
      <c r="F1162">
        <v>2429672.31</v>
      </c>
      <c r="G1162">
        <v>1149729.8999999999</v>
      </c>
      <c r="H1162">
        <v>0</v>
      </c>
      <c r="I1162">
        <v>2681481</v>
      </c>
      <c r="J1162">
        <v>1333787</v>
      </c>
      <c r="K1162">
        <f t="shared" si="18"/>
        <v>4015268</v>
      </c>
    </row>
    <row r="1163" spans="1:11" x14ac:dyDescent="0.2">
      <c r="A1163" t="s">
        <v>104</v>
      </c>
      <c r="B1163">
        <v>1998</v>
      </c>
      <c r="C1163" t="s">
        <v>109</v>
      </c>
      <c r="D1163">
        <v>6</v>
      </c>
      <c r="E1163">
        <v>4</v>
      </c>
      <c r="F1163">
        <v>307.45</v>
      </c>
      <c r="G1163">
        <v>0</v>
      </c>
      <c r="H1163">
        <v>0</v>
      </c>
      <c r="I1163">
        <v>3400</v>
      </c>
      <c r="J1163">
        <v>0</v>
      </c>
      <c r="K1163">
        <f t="shared" si="18"/>
        <v>3400</v>
      </c>
    </row>
    <row r="1164" spans="1:11" x14ac:dyDescent="0.2">
      <c r="A1164" t="s">
        <v>104</v>
      </c>
      <c r="B1164">
        <v>1999</v>
      </c>
      <c r="C1164" t="s">
        <v>22</v>
      </c>
      <c r="D1164">
        <v>1</v>
      </c>
      <c r="E1164">
        <v>3004</v>
      </c>
      <c r="F1164">
        <v>20756153.350000001</v>
      </c>
      <c r="G1164">
        <v>3269770.85</v>
      </c>
      <c r="H1164">
        <v>676263.1</v>
      </c>
      <c r="I1164">
        <v>23409469</v>
      </c>
      <c r="J1164">
        <v>4241949</v>
      </c>
      <c r="K1164">
        <f t="shared" si="18"/>
        <v>27651418</v>
      </c>
    </row>
    <row r="1165" spans="1:11" x14ac:dyDescent="0.2">
      <c r="A1165" t="s">
        <v>104</v>
      </c>
      <c r="B1165">
        <v>1999</v>
      </c>
      <c r="C1165" t="s">
        <v>22</v>
      </c>
      <c r="D1165">
        <v>2</v>
      </c>
      <c r="E1165">
        <v>122</v>
      </c>
      <c r="F1165">
        <v>911897.71</v>
      </c>
      <c r="G1165">
        <v>40027.26</v>
      </c>
      <c r="H1165">
        <v>0</v>
      </c>
      <c r="I1165">
        <v>998347</v>
      </c>
      <c r="J1165">
        <v>60542</v>
      </c>
      <c r="K1165">
        <f t="shared" si="18"/>
        <v>1058889</v>
      </c>
    </row>
    <row r="1166" spans="1:11" x14ac:dyDescent="0.2">
      <c r="A1166" t="s">
        <v>104</v>
      </c>
      <c r="B1166">
        <v>1999</v>
      </c>
      <c r="C1166" t="s">
        <v>22</v>
      </c>
      <c r="D1166">
        <v>3</v>
      </c>
      <c r="E1166">
        <v>51</v>
      </c>
      <c r="F1166">
        <v>488967.08</v>
      </c>
      <c r="G1166">
        <v>16069.8</v>
      </c>
      <c r="H1166">
        <v>0</v>
      </c>
      <c r="I1166">
        <v>526726</v>
      </c>
      <c r="J1166">
        <v>18571</v>
      </c>
      <c r="K1166">
        <f t="shared" si="18"/>
        <v>545297</v>
      </c>
    </row>
    <row r="1167" spans="1:11" x14ac:dyDescent="0.2">
      <c r="A1167" t="s">
        <v>104</v>
      </c>
      <c r="B1167">
        <v>1999</v>
      </c>
      <c r="C1167" t="s">
        <v>22</v>
      </c>
      <c r="D1167">
        <v>4</v>
      </c>
      <c r="E1167">
        <v>264</v>
      </c>
      <c r="F1167">
        <v>3506807.19</v>
      </c>
      <c r="G1167">
        <v>1265569.8699999901</v>
      </c>
      <c r="H1167">
        <v>5250</v>
      </c>
      <c r="I1167">
        <v>3855923</v>
      </c>
      <c r="J1167">
        <v>1510613</v>
      </c>
      <c r="K1167">
        <f t="shared" si="18"/>
        <v>5366536</v>
      </c>
    </row>
    <row r="1168" spans="1:11" x14ac:dyDescent="0.2">
      <c r="A1168" t="s">
        <v>104</v>
      </c>
      <c r="B1168">
        <v>1999</v>
      </c>
      <c r="C1168" t="s">
        <v>22</v>
      </c>
      <c r="D1168">
        <v>6</v>
      </c>
      <c r="E1168">
        <v>8</v>
      </c>
      <c r="F1168">
        <v>21136.49</v>
      </c>
      <c r="G1168">
        <v>1718.88</v>
      </c>
      <c r="H1168">
        <v>0</v>
      </c>
      <c r="I1168">
        <v>24900</v>
      </c>
      <c r="J1168">
        <v>3400</v>
      </c>
      <c r="K1168">
        <f t="shared" si="18"/>
        <v>28300</v>
      </c>
    </row>
    <row r="1169" spans="1:11" x14ac:dyDescent="0.2">
      <c r="A1169" t="s">
        <v>104</v>
      </c>
      <c r="B1169">
        <v>1999</v>
      </c>
      <c r="C1169" t="s">
        <v>39</v>
      </c>
      <c r="D1169">
        <v>1</v>
      </c>
      <c r="E1169">
        <v>10075</v>
      </c>
      <c r="F1169">
        <v>114352503.43000001</v>
      </c>
      <c r="G1169">
        <v>16252626.6</v>
      </c>
      <c r="H1169">
        <v>994670.72</v>
      </c>
      <c r="I1169">
        <v>127559375</v>
      </c>
      <c r="J1169">
        <v>21073316</v>
      </c>
      <c r="K1169">
        <f t="shared" si="18"/>
        <v>148632691</v>
      </c>
    </row>
    <row r="1170" spans="1:11" x14ac:dyDescent="0.2">
      <c r="A1170" t="s">
        <v>104</v>
      </c>
      <c r="B1170">
        <v>1999</v>
      </c>
      <c r="C1170" t="s">
        <v>39</v>
      </c>
      <c r="D1170">
        <v>2</v>
      </c>
      <c r="E1170">
        <v>985</v>
      </c>
      <c r="F1170">
        <v>13717327.189999999</v>
      </c>
      <c r="G1170">
        <v>948529.95</v>
      </c>
      <c r="H1170">
        <v>323040.21999999997</v>
      </c>
      <c r="I1170">
        <v>14894025</v>
      </c>
      <c r="J1170">
        <v>1191687</v>
      </c>
      <c r="K1170">
        <f t="shared" si="18"/>
        <v>16085712</v>
      </c>
    </row>
    <row r="1171" spans="1:11" x14ac:dyDescent="0.2">
      <c r="A1171" t="s">
        <v>104</v>
      </c>
      <c r="B1171">
        <v>1999</v>
      </c>
      <c r="C1171" t="s">
        <v>39</v>
      </c>
      <c r="D1171">
        <v>3</v>
      </c>
      <c r="E1171">
        <v>487</v>
      </c>
      <c r="F1171">
        <v>18294253.57</v>
      </c>
      <c r="G1171">
        <v>142017.1</v>
      </c>
      <c r="H1171">
        <v>0</v>
      </c>
      <c r="I1171">
        <v>20744550</v>
      </c>
      <c r="J1171">
        <v>206461</v>
      </c>
      <c r="K1171">
        <f t="shared" si="18"/>
        <v>20951011</v>
      </c>
    </row>
    <row r="1172" spans="1:11" x14ac:dyDescent="0.2">
      <c r="A1172" t="s">
        <v>104</v>
      </c>
      <c r="B1172">
        <v>1999</v>
      </c>
      <c r="C1172" t="s">
        <v>39</v>
      </c>
      <c r="D1172">
        <v>4</v>
      </c>
      <c r="E1172">
        <v>744</v>
      </c>
      <c r="F1172">
        <v>22260035.449999999</v>
      </c>
      <c r="G1172">
        <v>9028055.9700000007</v>
      </c>
      <c r="H1172">
        <v>22500</v>
      </c>
      <c r="I1172">
        <v>27774622</v>
      </c>
      <c r="J1172">
        <v>19055466</v>
      </c>
      <c r="K1172">
        <f t="shared" si="18"/>
        <v>46830088</v>
      </c>
    </row>
    <row r="1173" spans="1:11" x14ac:dyDescent="0.2">
      <c r="A1173" t="s">
        <v>104</v>
      </c>
      <c r="B1173">
        <v>1999</v>
      </c>
      <c r="C1173" t="s">
        <v>39</v>
      </c>
      <c r="D1173">
        <v>6</v>
      </c>
      <c r="E1173">
        <v>43</v>
      </c>
      <c r="F1173">
        <v>2462174.1800000002</v>
      </c>
      <c r="G1173">
        <v>770713.63</v>
      </c>
      <c r="H1173">
        <v>0</v>
      </c>
      <c r="I1173">
        <v>2536534</v>
      </c>
      <c r="J1173">
        <v>800792</v>
      </c>
      <c r="K1173">
        <f t="shared" si="18"/>
        <v>3337326</v>
      </c>
    </row>
    <row r="1174" spans="1:11" x14ac:dyDescent="0.2">
      <c r="A1174" t="s">
        <v>104</v>
      </c>
      <c r="B1174">
        <v>2002</v>
      </c>
      <c r="C1174" t="s">
        <v>59</v>
      </c>
      <c r="D1174">
        <v>1</v>
      </c>
      <c r="E1174">
        <v>31</v>
      </c>
      <c r="F1174">
        <v>73623.83</v>
      </c>
      <c r="G1174">
        <v>4166.24</v>
      </c>
      <c r="H1174">
        <v>0</v>
      </c>
      <c r="I1174">
        <v>91844</v>
      </c>
      <c r="J1174">
        <v>10325</v>
      </c>
      <c r="K1174">
        <f t="shared" si="18"/>
        <v>102169</v>
      </c>
    </row>
    <row r="1175" spans="1:11" x14ac:dyDescent="0.2">
      <c r="A1175" t="s">
        <v>104</v>
      </c>
      <c r="B1175">
        <v>2002</v>
      </c>
      <c r="C1175" t="s">
        <v>59</v>
      </c>
      <c r="D1175">
        <v>2</v>
      </c>
      <c r="E1175">
        <v>1</v>
      </c>
      <c r="F1175">
        <v>5490.83</v>
      </c>
      <c r="G1175">
        <v>0</v>
      </c>
      <c r="H1175">
        <v>0</v>
      </c>
      <c r="I1175">
        <v>5991</v>
      </c>
      <c r="J1175">
        <v>0</v>
      </c>
      <c r="K1175">
        <f t="shared" si="18"/>
        <v>5991</v>
      </c>
    </row>
    <row r="1176" spans="1:11" x14ac:dyDescent="0.2">
      <c r="A1176" t="s">
        <v>104</v>
      </c>
      <c r="B1176">
        <v>2002</v>
      </c>
      <c r="C1176" t="s">
        <v>59</v>
      </c>
      <c r="D1176">
        <v>4</v>
      </c>
      <c r="E1176">
        <v>1</v>
      </c>
      <c r="F1176">
        <v>6883.74</v>
      </c>
      <c r="G1176">
        <v>9614.76</v>
      </c>
      <c r="H1176">
        <v>0</v>
      </c>
      <c r="I1176">
        <v>7884</v>
      </c>
      <c r="J1176">
        <v>5808</v>
      </c>
      <c r="K1176">
        <f t="shared" si="18"/>
        <v>13692</v>
      </c>
    </row>
    <row r="1177" spans="1:11" x14ac:dyDescent="0.2">
      <c r="A1177" t="s">
        <v>104</v>
      </c>
      <c r="B1177">
        <v>2003</v>
      </c>
      <c r="C1177" t="s">
        <v>46</v>
      </c>
      <c r="D1177">
        <v>1</v>
      </c>
      <c r="E1177">
        <v>5650</v>
      </c>
      <c r="F1177">
        <v>58197968.25</v>
      </c>
      <c r="G1177">
        <v>8883399.2100000009</v>
      </c>
      <c r="H1177">
        <v>3782939.29</v>
      </c>
      <c r="I1177">
        <v>62207806</v>
      </c>
      <c r="J1177">
        <v>10568470</v>
      </c>
      <c r="K1177">
        <f t="shared" si="18"/>
        <v>72776276</v>
      </c>
    </row>
    <row r="1178" spans="1:11" x14ac:dyDescent="0.2">
      <c r="A1178" t="s">
        <v>104</v>
      </c>
      <c r="B1178">
        <v>2003</v>
      </c>
      <c r="C1178" t="s">
        <v>46</v>
      </c>
      <c r="D1178">
        <v>2</v>
      </c>
      <c r="E1178">
        <v>165</v>
      </c>
      <c r="F1178">
        <v>2726723.11</v>
      </c>
      <c r="G1178">
        <v>232891.23</v>
      </c>
      <c r="H1178">
        <v>90000</v>
      </c>
      <c r="I1178">
        <v>2915131</v>
      </c>
      <c r="J1178">
        <v>276565</v>
      </c>
      <c r="K1178">
        <f t="shared" si="18"/>
        <v>3191696</v>
      </c>
    </row>
    <row r="1179" spans="1:11" x14ac:dyDescent="0.2">
      <c r="A1179" t="s">
        <v>104</v>
      </c>
      <c r="B1179">
        <v>2003</v>
      </c>
      <c r="C1179" t="s">
        <v>46</v>
      </c>
      <c r="D1179">
        <v>3</v>
      </c>
      <c r="E1179">
        <v>136</v>
      </c>
      <c r="F1179">
        <v>5936452.79</v>
      </c>
      <c r="G1179">
        <v>315663.21000000002</v>
      </c>
      <c r="H1179">
        <v>90000</v>
      </c>
      <c r="I1179">
        <v>6039653</v>
      </c>
      <c r="J1179">
        <v>359372</v>
      </c>
      <c r="K1179">
        <f t="shared" si="18"/>
        <v>6399025</v>
      </c>
    </row>
    <row r="1180" spans="1:11" x14ac:dyDescent="0.2">
      <c r="A1180" t="s">
        <v>104</v>
      </c>
      <c r="B1180">
        <v>2003</v>
      </c>
      <c r="C1180" t="s">
        <v>46</v>
      </c>
      <c r="D1180">
        <v>4</v>
      </c>
      <c r="E1180">
        <v>438</v>
      </c>
      <c r="F1180">
        <v>12900751.32</v>
      </c>
      <c r="G1180">
        <v>3771995.48</v>
      </c>
      <c r="H1180">
        <v>210000</v>
      </c>
      <c r="I1180">
        <v>13574444</v>
      </c>
      <c r="J1180">
        <v>4237300</v>
      </c>
      <c r="K1180">
        <f t="shared" si="18"/>
        <v>17811744</v>
      </c>
    </row>
    <row r="1181" spans="1:11" x14ac:dyDescent="0.2">
      <c r="A1181" t="s">
        <v>104</v>
      </c>
      <c r="B1181">
        <v>2003</v>
      </c>
      <c r="C1181" t="s">
        <v>46</v>
      </c>
      <c r="D1181">
        <v>6</v>
      </c>
      <c r="E1181">
        <v>67</v>
      </c>
      <c r="F1181">
        <v>1947365.54</v>
      </c>
      <c r="G1181">
        <v>484471.32999999903</v>
      </c>
      <c r="H1181">
        <v>30000</v>
      </c>
      <c r="I1181">
        <v>2009299</v>
      </c>
      <c r="J1181">
        <v>530448</v>
      </c>
      <c r="K1181">
        <f t="shared" si="18"/>
        <v>2539747</v>
      </c>
    </row>
    <row r="1182" spans="1:11" x14ac:dyDescent="0.2">
      <c r="A1182" t="s">
        <v>104</v>
      </c>
      <c r="B1182">
        <v>2004</v>
      </c>
      <c r="C1182" t="s">
        <v>110</v>
      </c>
      <c r="D1182">
        <v>1</v>
      </c>
      <c r="E1182">
        <v>421</v>
      </c>
      <c r="F1182">
        <v>1846272.96</v>
      </c>
      <c r="G1182">
        <v>324059.74</v>
      </c>
      <c r="H1182">
        <v>60000</v>
      </c>
      <c r="I1182">
        <v>2391190</v>
      </c>
      <c r="J1182">
        <v>481419</v>
      </c>
      <c r="K1182">
        <f t="shared" si="18"/>
        <v>2872609</v>
      </c>
    </row>
    <row r="1183" spans="1:11" x14ac:dyDescent="0.2">
      <c r="A1183" t="s">
        <v>104</v>
      </c>
      <c r="B1183">
        <v>2004</v>
      </c>
      <c r="C1183" t="s">
        <v>110</v>
      </c>
      <c r="D1183">
        <v>2</v>
      </c>
      <c r="E1183">
        <v>6</v>
      </c>
      <c r="F1183">
        <v>29428.52</v>
      </c>
      <c r="G1183">
        <v>0</v>
      </c>
      <c r="H1183">
        <v>0</v>
      </c>
      <c r="I1183">
        <v>31931</v>
      </c>
      <c r="J1183">
        <v>0</v>
      </c>
      <c r="K1183">
        <f t="shared" si="18"/>
        <v>31931</v>
      </c>
    </row>
    <row r="1184" spans="1:11" x14ac:dyDescent="0.2">
      <c r="A1184" t="s">
        <v>104</v>
      </c>
      <c r="B1184">
        <v>2004</v>
      </c>
      <c r="C1184" t="s">
        <v>110</v>
      </c>
      <c r="D1184">
        <v>3</v>
      </c>
      <c r="E1184">
        <v>3</v>
      </c>
      <c r="F1184">
        <v>24993.040000000001</v>
      </c>
      <c r="G1184">
        <v>0</v>
      </c>
      <c r="H1184">
        <v>0</v>
      </c>
      <c r="I1184">
        <v>26253</v>
      </c>
      <c r="J1184">
        <v>0</v>
      </c>
      <c r="K1184">
        <f t="shared" si="18"/>
        <v>26253</v>
      </c>
    </row>
    <row r="1185" spans="1:11" x14ac:dyDescent="0.2">
      <c r="A1185" t="s">
        <v>104</v>
      </c>
      <c r="B1185">
        <v>2004</v>
      </c>
      <c r="C1185" t="s">
        <v>110</v>
      </c>
      <c r="D1185">
        <v>4</v>
      </c>
      <c r="E1185">
        <v>61</v>
      </c>
      <c r="F1185">
        <v>398020.86</v>
      </c>
      <c r="G1185">
        <v>194033.33</v>
      </c>
      <c r="H1185">
        <v>0</v>
      </c>
      <c r="I1185">
        <v>479439</v>
      </c>
      <c r="J1185">
        <v>251187</v>
      </c>
      <c r="K1185">
        <f t="shared" si="18"/>
        <v>730626</v>
      </c>
    </row>
    <row r="1186" spans="1:11" x14ac:dyDescent="0.2">
      <c r="A1186" t="s">
        <v>104</v>
      </c>
      <c r="B1186">
        <v>2004</v>
      </c>
      <c r="C1186" t="s">
        <v>110</v>
      </c>
      <c r="D1186">
        <v>6</v>
      </c>
      <c r="E1186">
        <v>18</v>
      </c>
      <c r="F1186">
        <v>211378.139999999</v>
      </c>
      <c r="G1186">
        <v>51766.239999999998</v>
      </c>
      <c r="H1186">
        <v>0</v>
      </c>
      <c r="I1186">
        <v>252120</v>
      </c>
      <c r="J1186">
        <v>91919</v>
      </c>
      <c r="K1186">
        <f t="shared" si="18"/>
        <v>344039</v>
      </c>
    </row>
    <row r="1187" spans="1:11" x14ac:dyDescent="0.2">
      <c r="A1187" t="s">
        <v>104</v>
      </c>
      <c r="B1187">
        <v>2004</v>
      </c>
      <c r="C1187" t="s">
        <v>62</v>
      </c>
      <c r="D1187">
        <v>1</v>
      </c>
      <c r="E1187">
        <v>476</v>
      </c>
      <c r="F1187">
        <v>613871.35</v>
      </c>
      <c r="G1187">
        <v>98219.45</v>
      </c>
      <c r="H1187">
        <v>14843.76</v>
      </c>
      <c r="I1187">
        <v>789788</v>
      </c>
      <c r="J1187">
        <v>129427</v>
      </c>
      <c r="K1187">
        <f t="shared" si="18"/>
        <v>919215</v>
      </c>
    </row>
    <row r="1188" spans="1:11" x14ac:dyDescent="0.2">
      <c r="A1188" t="s">
        <v>104</v>
      </c>
      <c r="B1188">
        <v>2004</v>
      </c>
      <c r="C1188" t="s">
        <v>62</v>
      </c>
      <c r="D1188">
        <v>2</v>
      </c>
      <c r="E1188">
        <v>41</v>
      </c>
      <c r="F1188">
        <v>5982.69</v>
      </c>
      <c r="G1188">
        <v>0</v>
      </c>
      <c r="H1188">
        <v>0</v>
      </c>
      <c r="I1188">
        <v>8482</v>
      </c>
      <c r="J1188">
        <v>0</v>
      </c>
      <c r="K1188">
        <f t="shared" si="18"/>
        <v>8482</v>
      </c>
    </row>
    <row r="1189" spans="1:11" x14ac:dyDescent="0.2">
      <c r="A1189" t="s">
        <v>104</v>
      </c>
      <c r="B1189">
        <v>2004</v>
      </c>
      <c r="C1189" t="s">
        <v>62</v>
      </c>
      <c r="D1189">
        <v>3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t="shared" si="18"/>
        <v>0</v>
      </c>
    </row>
    <row r="1190" spans="1:11" x14ac:dyDescent="0.2">
      <c r="A1190" t="s">
        <v>104</v>
      </c>
      <c r="B1190">
        <v>2004</v>
      </c>
      <c r="C1190" t="s">
        <v>62</v>
      </c>
      <c r="D1190">
        <v>4</v>
      </c>
      <c r="E1190">
        <v>13</v>
      </c>
      <c r="F1190">
        <v>13509.4</v>
      </c>
      <c r="G1190">
        <v>1634.2</v>
      </c>
      <c r="H1190">
        <v>0</v>
      </c>
      <c r="I1190">
        <v>14509</v>
      </c>
      <c r="J1190">
        <v>2634</v>
      </c>
      <c r="K1190">
        <f t="shared" si="18"/>
        <v>17143</v>
      </c>
    </row>
    <row r="1191" spans="1:11" x14ac:dyDescent="0.2">
      <c r="A1191" t="s">
        <v>104</v>
      </c>
      <c r="B1191">
        <v>2004</v>
      </c>
      <c r="C1191" t="s">
        <v>62</v>
      </c>
      <c r="D1191">
        <v>6</v>
      </c>
      <c r="E1191">
        <v>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t="shared" si="18"/>
        <v>0</v>
      </c>
    </row>
    <row r="1192" spans="1:11" x14ac:dyDescent="0.2">
      <c r="A1192" t="s">
        <v>104</v>
      </c>
      <c r="B1192">
        <v>2004</v>
      </c>
      <c r="C1192" t="s">
        <v>78</v>
      </c>
      <c r="D1192">
        <v>1</v>
      </c>
      <c r="E1192">
        <v>246</v>
      </c>
      <c r="F1192">
        <v>2631500.69</v>
      </c>
      <c r="G1192">
        <v>287099.21999999997</v>
      </c>
      <c r="H1192">
        <v>302934.90999999997</v>
      </c>
      <c r="I1192">
        <v>2870657</v>
      </c>
      <c r="J1192">
        <v>334366</v>
      </c>
      <c r="K1192">
        <f t="shared" si="18"/>
        <v>3205023</v>
      </c>
    </row>
    <row r="1193" spans="1:11" x14ac:dyDescent="0.2">
      <c r="A1193" t="s">
        <v>104</v>
      </c>
      <c r="B1193">
        <v>2004</v>
      </c>
      <c r="C1193" t="s">
        <v>78</v>
      </c>
      <c r="D1193">
        <v>2</v>
      </c>
      <c r="E1193">
        <v>13</v>
      </c>
      <c r="F1193">
        <v>119000.64</v>
      </c>
      <c r="G1193">
        <v>4829.78</v>
      </c>
      <c r="H1193">
        <v>0</v>
      </c>
      <c r="I1193">
        <v>124017</v>
      </c>
      <c r="J1193">
        <v>5829</v>
      </c>
      <c r="K1193">
        <f t="shared" si="18"/>
        <v>129846</v>
      </c>
    </row>
    <row r="1194" spans="1:11" x14ac:dyDescent="0.2">
      <c r="A1194" t="s">
        <v>104</v>
      </c>
      <c r="B1194">
        <v>2004</v>
      </c>
      <c r="C1194" t="s">
        <v>78</v>
      </c>
      <c r="D1194">
        <v>3</v>
      </c>
      <c r="E1194">
        <v>9</v>
      </c>
      <c r="F1194">
        <v>240105.88</v>
      </c>
      <c r="G1194">
        <v>78743.23</v>
      </c>
      <c r="H1194">
        <v>45000</v>
      </c>
      <c r="I1194">
        <v>258943</v>
      </c>
      <c r="J1194">
        <v>93812</v>
      </c>
      <c r="K1194">
        <f t="shared" si="18"/>
        <v>352755</v>
      </c>
    </row>
    <row r="1195" spans="1:11" x14ac:dyDescent="0.2">
      <c r="A1195" t="s">
        <v>104</v>
      </c>
      <c r="B1195">
        <v>2004</v>
      </c>
      <c r="C1195" t="s">
        <v>78</v>
      </c>
      <c r="D1195">
        <v>4</v>
      </c>
      <c r="E1195">
        <v>95</v>
      </c>
      <c r="F1195">
        <v>3282422.03</v>
      </c>
      <c r="G1195">
        <v>1210897.5900000001</v>
      </c>
      <c r="H1195">
        <v>0</v>
      </c>
      <c r="I1195">
        <v>3454732</v>
      </c>
      <c r="J1195">
        <v>1310347</v>
      </c>
      <c r="K1195">
        <f t="shared" si="18"/>
        <v>4765079</v>
      </c>
    </row>
    <row r="1196" spans="1:11" x14ac:dyDescent="0.2">
      <c r="A1196" t="s">
        <v>104</v>
      </c>
      <c r="B1196">
        <v>2004</v>
      </c>
      <c r="C1196" t="s">
        <v>78</v>
      </c>
      <c r="D1196">
        <v>6</v>
      </c>
      <c r="E1196">
        <v>18</v>
      </c>
      <c r="F1196">
        <v>461525.5</v>
      </c>
      <c r="G1196">
        <v>98176.26</v>
      </c>
      <c r="H1196">
        <v>0</v>
      </c>
      <c r="I1196">
        <v>484165</v>
      </c>
      <c r="J1196">
        <v>107680</v>
      </c>
      <c r="K1196">
        <f t="shared" si="18"/>
        <v>591845</v>
      </c>
    </row>
    <row r="1197" spans="1:11" x14ac:dyDescent="0.2">
      <c r="A1197" t="s">
        <v>104</v>
      </c>
      <c r="B1197">
        <v>2005</v>
      </c>
      <c r="C1197" t="s">
        <v>21</v>
      </c>
      <c r="D1197">
        <v>1</v>
      </c>
      <c r="E1197">
        <v>8</v>
      </c>
      <c r="F1197">
        <v>99416.77</v>
      </c>
      <c r="G1197">
        <v>9492.02</v>
      </c>
      <c r="H1197">
        <v>0</v>
      </c>
      <c r="I1197">
        <v>108420</v>
      </c>
      <c r="J1197">
        <v>12578</v>
      </c>
      <c r="K1197">
        <f t="shared" si="18"/>
        <v>120998</v>
      </c>
    </row>
    <row r="1198" spans="1:11" x14ac:dyDescent="0.2">
      <c r="A1198" t="s">
        <v>104</v>
      </c>
      <c r="B1198">
        <v>2005</v>
      </c>
      <c r="C1198" t="s">
        <v>21</v>
      </c>
      <c r="D1198">
        <v>4</v>
      </c>
      <c r="E1198">
        <v>1</v>
      </c>
      <c r="F1198">
        <v>221454.65</v>
      </c>
      <c r="G1198">
        <v>79867.19</v>
      </c>
      <c r="H1198">
        <v>0</v>
      </c>
      <c r="I1198">
        <v>224455</v>
      </c>
      <c r="J1198">
        <v>82868</v>
      </c>
      <c r="K1198">
        <f t="shared" si="18"/>
        <v>307323</v>
      </c>
    </row>
    <row r="1199" spans="1:11" x14ac:dyDescent="0.2">
      <c r="A1199" t="s">
        <v>104</v>
      </c>
      <c r="B1199">
        <v>2005</v>
      </c>
      <c r="C1199" t="s">
        <v>21</v>
      </c>
      <c r="D1199">
        <v>6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f t="shared" si="18"/>
        <v>0</v>
      </c>
    </row>
    <row r="1200" spans="1:11" x14ac:dyDescent="0.2">
      <c r="A1200" t="s">
        <v>104</v>
      </c>
      <c r="B1200">
        <v>2005</v>
      </c>
      <c r="C1200" t="s">
        <v>111</v>
      </c>
      <c r="D1200">
        <v>1</v>
      </c>
      <c r="E1200">
        <v>999</v>
      </c>
      <c r="F1200">
        <v>7481462.4199999999</v>
      </c>
      <c r="G1200">
        <v>1103890.1499999999</v>
      </c>
      <c r="H1200">
        <v>119555</v>
      </c>
      <c r="I1200">
        <v>8210534</v>
      </c>
      <c r="J1200">
        <v>1347708</v>
      </c>
      <c r="K1200">
        <f t="shared" si="18"/>
        <v>9558242</v>
      </c>
    </row>
    <row r="1201" spans="1:11" x14ac:dyDescent="0.2">
      <c r="A1201" t="s">
        <v>104</v>
      </c>
      <c r="B1201">
        <v>2005</v>
      </c>
      <c r="C1201" t="s">
        <v>111</v>
      </c>
      <c r="D1201">
        <v>2</v>
      </c>
      <c r="E1201">
        <v>105</v>
      </c>
      <c r="F1201">
        <v>776339.07</v>
      </c>
      <c r="G1201">
        <v>81426.52</v>
      </c>
      <c r="H1201">
        <v>0</v>
      </c>
      <c r="I1201">
        <v>824599</v>
      </c>
      <c r="J1201">
        <v>108284</v>
      </c>
      <c r="K1201">
        <f t="shared" si="18"/>
        <v>932883</v>
      </c>
    </row>
    <row r="1202" spans="1:11" x14ac:dyDescent="0.2">
      <c r="A1202" t="s">
        <v>104</v>
      </c>
      <c r="B1202">
        <v>2005</v>
      </c>
      <c r="C1202" t="s">
        <v>111</v>
      </c>
      <c r="D1202">
        <v>3</v>
      </c>
      <c r="E1202">
        <v>24</v>
      </c>
      <c r="F1202">
        <v>1017354.86</v>
      </c>
      <c r="G1202">
        <v>29809.919999999998</v>
      </c>
      <c r="H1202">
        <v>0</v>
      </c>
      <c r="I1202">
        <v>1029187</v>
      </c>
      <c r="J1202">
        <v>40044</v>
      </c>
      <c r="K1202">
        <f t="shared" si="18"/>
        <v>1069231</v>
      </c>
    </row>
    <row r="1203" spans="1:11" x14ac:dyDescent="0.2">
      <c r="A1203" t="s">
        <v>104</v>
      </c>
      <c r="B1203">
        <v>2005</v>
      </c>
      <c r="C1203" t="s">
        <v>111</v>
      </c>
      <c r="D1203">
        <v>4</v>
      </c>
      <c r="E1203">
        <v>83</v>
      </c>
      <c r="F1203">
        <v>1694600.51</v>
      </c>
      <c r="G1203">
        <v>688509.61</v>
      </c>
      <c r="H1203">
        <v>30000</v>
      </c>
      <c r="I1203">
        <v>1814852</v>
      </c>
      <c r="J1203">
        <v>843811</v>
      </c>
      <c r="K1203">
        <f t="shared" si="18"/>
        <v>2658663</v>
      </c>
    </row>
    <row r="1204" spans="1:11" x14ac:dyDescent="0.2">
      <c r="A1204" t="s">
        <v>104</v>
      </c>
      <c r="B1204">
        <v>2005</v>
      </c>
      <c r="C1204" t="s">
        <v>111</v>
      </c>
      <c r="D1204">
        <v>6</v>
      </c>
      <c r="E1204">
        <v>12</v>
      </c>
      <c r="F1204">
        <v>154656.81</v>
      </c>
      <c r="G1204">
        <v>186408.59</v>
      </c>
      <c r="H1204">
        <v>0</v>
      </c>
      <c r="I1204">
        <v>161658</v>
      </c>
      <c r="J1204">
        <v>189837</v>
      </c>
      <c r="K1204">
        <f t="shared" si="18"/>
        <v>351495</v>
      </c>
    </row>
    <row r="1205" spans="1:11" x14ac:dyDescent="0.2">
      <c r="A1205" t="s">
        <v>104</v>
      </c>
      <c r="B1205">
        <v>2006</v>
      </c>
      <c r="C1205" t="s">
        <v>112</v>
      </c>
      <c r="D1205">
        <v>1</v>
      </c>
      <c r="E1205">
        <v>626</v>
      </c>
      <c r="F1205">
        <v>6899513.0800000001</v>
      </c>
      <c r="G1205">
        <v>1295369.71</v>
      </c>
      <c r="H1205">
        <v>40310.01</v>
      </c>
      <c r="I1205">
        <v>7478690</v>
      </c>
      <c r="J1205">
        <v>1552630</v>
      </c>
      <c r="K1205">
        <f t="shared" si="18"/>
        <v>9031320</v>
      </c>
    </row>
    <row r="1206" spans="1:11" x14ac:dyDescent="0.2">
      <c r="A1206" t="s">
        <v>104</v>
      </c>
      <c r="B1206">
        <v>2006</v>
      </c>
      <c r="C1206" t="s">
        <v>112</v>
      </c>
      <c r="D1206">
        <v>2</v>
      </c>
      <c r="E1206">
        <v>15</v>
      </c>
      <c r="F1206">
        <v>172827.02</v>
      </c>
      <c r="G1206">
        <v>19051.88</v>
      </c>
      <c r="H1206">
        <v>0</v>
      </c>
      <c r="I1206">
        <v>182746</v>
      </c>
      <c r="J1206">
        <v>23098</v>
      </c>
      <c r="K1206">
        <f t="shared" si="18"/>
        <v>205844</v>
      </c>
    </row>
    <row r="1207" spans="1:11" x14ac:dyDescent="0.2">
      <c r="A1207" t="s">
        <v>104</v>
      </c>
      <c r="B1207">
        <v>2006</v>
      </c>
      <c r="C1207" t="s">
        <v>112</v>
      </c>
      <c r="D1207">
        <v>3</v>
      </c>
      <c r="E1207">
        <v>5</v>
      </c>
      <c r="F1207">
        <v>58292.36</v>
      </c>
      <c r="G1207">
        <v>0</v>
      </c>
      <c r="H1207">
        <v>0</v>
      </c>
      <c r="I1207">
        <v>61478</v>
      </c>
      <c r="J1207">
        <v>0</v>
      </c>
      <c r="K1207">
        <f t="shared" si="18"/>
        <v>61478</v>
      </c>
    </row>
    <row r="1208" spans="1:11" x14ac:dyDescent="0.2">
      <c r="A1208" t="s">
        <v>104</v>
      </c>
      <c r="B1208">
        <v>2006</v>
      </c>
      <c r="C1208" t="s">
        <v>112</v>
      </c>
      <c r="D1208">
        <v>4</v>
      </c>
      <c r="E1208">
        <v>41</v>
      </c>
      <c r="F1208">
        <v>533884.5</v>
      </c>
      <c r="G1208">
        <v>244200.46</v>
      </c>
      <c r="H1208">
        <v>0</v>
      </c>
      <c r="I1208">
        <v>577517</v>
      </c>
      <c r="J1208">
        <v>261366</v>
      </c>
      <c r="K1208">
        <f t="shared" si="18"/>
        <v>838883</v>
      </c>
    </row>
    <row r="1209" spans="1:11" x14ac:dyDescent="0.2">
      <c r="A1209" t="s">
        <v>104</v>
      </c>
      <c r="B1209">
        <v>2006</v>
      </c>
      <c r="C1209" t="s">
        <v>112</v>
      </c>
      <c r="D1209">
        <v>6</v>
      </c>
      <c r="E1209">
        <v>10</v>
      </c>
      <c r="F1209">
        <v>238829.89</v>
      </c>
      <c r="G1209">
        <v>47952.719999999899</v>
      </c>
      <c r="H1209">
        <v>0</v>
      </c>
      <c r="I1209">
        <v>245365</v>
      </c>
      <c r="J1209">
        <v>50955</v>
      </c>
      <c r="K1209">
        <f t="shared" si="18"/>
        <v>296320</v>
      </c>
    </row>
    <row r="1210" spans="1:11" x14ac:dyDescent="0.2">
      <c r="A1210" t="s">
        <v>104</v>
      </c>
      <c r="B1210">
        <v>2008</v>
      </c>
      <c r="C1210" t="s">
        <v>113</v>
      </c>
      <c r="D1210">
        <v>1</v>
      </c>
      <c r="E1210">
        <v>53</v>
      </c>
      <c r="F1210">
        <v>261093.59</v>
      </c>
      <c r="G1210">
        <v>21844.36</v>
      </c>
      <c r="H1210">
        <v>0</v>
      </c>
      <c r="I1210">
        <v>278579</v>
      </c>
      <c r="J1210">
        <v>28271</v>
      </c>
      <c r="K1210">
        <f t="shared" si="18"/>
        <v>306850</v>
      </c>
    </row>
    <row r="1211" spans="1:11" x14ac:dyDescent="0.2">
      <c r="A1211" t="s">
        <v>104</v>
      </c>
      <c r="B1211">
        <v>2008</v>
      </c>
      <c r="C1211" t="s">
        <v>113</v>
      </c>
      <c r="D1211">
        <v>2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18"/>
        <v>0</v>
      </c>
    </row>
    <row r="1212" spans="1:11" x14ac:dyDescent="0.2">
      <c r="A1212" t="s">
        <v>104</v>
      </c>
      <c r="B1212">
        <v>2008</v>
      </c>
      <c r="C1212" t="s">
        <v>113</v>
      </c>
      <c r="D1212">
        <v>3</v>
      </c>
      <c r="E1212">
        <v>11</v>
      </c>
      <c r="F1212">
        <v>1023736.35</v>
      </c>
      <c r="G1212">
        <v>0</v>
      </c>
      <c r="H1212">
        <v>0</v>
      </c>
      <c r="I1212">
        <v>1019620</v>
      </c>
      <c r="J1212">
        <v>0</v>
      </c>
      <c r="K1212">
        <f t="shared" si="18"/>
        <v>1019620</v>
      </c>
    </row>
    <row r="1213" spans="1:11" x14ac:dyDescent="0.2">
      <c r="A1213" t="s">
        <v>104</v>
      </c>
      <c r="B1213">
        <v>2008</v>
      </c>
      <c r="C1213" t="s">
        <v>113</v>
      </c>
      <c r="D1213">
        <v>4</v>
      </c>
      <c r="E1213">
        <v>13</v>
      </c>
      <c r="F1213">
        <v>235883.51999999999</v>
      </c>
      <c r="G1213">
        <v>34877.54</v>
      </c>
      <c r="H1213">
        <v>0</v>
      </c>
      <c r="I1213">
        <v>252426</v>
      </c>
      <c r="J1213">
        <v>38489</v>
      </c>
      <c r="K1213">
        <f t="shared" si="18"/>
        <v>290915</v>
      </c>
    </row>
    <row r="1214" spans="1:11" x14ac:dyDescent="0.2">
      <c r="A1214" t="s">
        <v>104</v>
      </c>
      <c r="B1214">
        <v>2008</v>
      </c>
      <c r="C1214" t="s">
        <v>113</v>
      </c>
      <c r="D1214">
        <v>6</v>
      </c>
      <c r="E1214">
        <v>5</v>
      </c>
      <c r="F1214">
        <v>47000.69</v>
      </c>
      <c r="G1214">
        <v>2041.83</v>
      </c>
      <c r="H1214">
        <v>0</v>
      </c>
      <c r="I1214">
        <v>52385</v>
      </c>
      <c r="J1214">
        <v>2667</v>
      </c>
      <c r="K1214">
        <f t="shared" si="18"/>
        <v>55052</v>
      </c>
    </row>
    <row r="1215" spans="1:11" x14ac:dyDescent="0.2">
      <c r="A1215" t="s">
        <v>104</v>
      </c>
      <c r="B1215">
        <v>2011</v>
      </c>
      <c r="C1215" t="s">
        <v>41</v>
      </c>
      <c r="D1215">
        <v>1</v>
      </c>
      <c r="E1215">
        <v>8383</v>
      </c>
      <c r="F1215">
        <v>114278075</v>
      </c>
      <c r="G1215">
        <v>15714208.880000001</v>
      </c>
      <c r="H1215">
        <v>12476817.720000001</v>
      </c>
      <c r="I1215">
        <v>125610923</v>
      </c>
      <c r="J1215">
        <v>24659409</v>
      </c>
      <c r="K1215">
        <f t="shared" si="18"/>
        <v>150270332</v>
      </c>
    </row>
    <row r="1216" spans="1:11" x14ac:dyDescent="0.2">
      <c r="A1216" t="s">
        <v>104</v>
      </c>
      <c r="B1216">
        <v>2011</v>
      </c>
      <c r="C1216" t="s">
        <v>41</v>
      </c>
      <c r="D1216">
        <v>2</v>
      </c>
      <c r="E1216">
        <v>150</v>
      </c>
      <c r="F1216">
        <v>1627361.98</v>
      </c>
      <c r="G1216">
        <v>80436.740000000005</v>
      </c>
      <c r="H1216">
        <v>75089</v>
      </c>
      <c r="I1216">
        <v>1813931</v>
      </c>
      <c r="J1216">
        <v>133563</v>
      </c>
      <c r="K1216">
        <f t="shared" si="18"/>
        <v>1947494</v>
      </c>
    </row>
    <row r="1217" spans="1:11" x14ac:dyDescent="0.2">
      <c r="A1217" t="s">
        <v>104</v>
      </c>
      <c r="B1217">
        <v>2011</v>
      </c>
      <c r="C1217" t="s">
        <v>41</v>
      </c>
      <c r="D1217">
        <v>3</v>
      </c>
      <c r="E1217">
        <v>161</v>
      </c>
      <c r="F1217">
        <v>3286637.11</v>
      </c>
      <c r="G1217">
        <v>93815.77</v>
      </c>
      <c r="H1217">
        <v>0</v>
      </c>
      <c r="I1217">
        <v>3532827</v>
      </c>
      <c r="J1217">
        <v>112638</v>
      </c>
      <c r="K1217">
        <f t="shared" si="18"/>
        <v>3645465</v>
      </c>
    </row>
    <row r="1218" spans="1:11" x14ac:dyDescent="0.2">
      <c r="A1218" t="s">
        <v>104</v>
      </c>
      <c r="B1218">
        <v>2011</v>
      </c>
      <c r="C1218" t="s">
        <v>41</v>
      </c>
      <c r="D1218">
        <v>4</v>
      </c>
      <c r="E1218">
        <v>368</v>
      </c>
      <c r="F1218">
        <v>10562106.050000001</v>
      </c>
      <c r="G1218">
        <v>2548758.16</v>
      </c>
      <c r="H1218">
        <v>404748.55</v>
      </c>
      <c r="I1218">
        <v>11415042</v>
      </c>
      <c r="J1218">
        <v>3030417</v>
      </c>
      <c r="K1218">
        <f t="shared" si="18"/>
        <v>14445459</v>
      </c>
    </row>
    <row r="1219" spans="1:11" x14ac:dyDescent="0.2">
      <c r="A1219" t="s">
        <v>104</v>
      </c>
      <c r="B1219">
        <v>2011</v>
      </c>
      <c r="C1219" t="s">
        <v>41</v>
      </c>
      <c r="D1219">
        <v>6</v>
      </c>
      <c r="E1219">
        <v>275</v>
      </c>
      <c r="F1219">
        <v>9156702.9299999997</v>
      </c>
      <c r="G1219">
        <v>2369476.44</v>
      </c>
      <c r="H1219">
        <v>60000</v>
      </c>
      <c r="I1219">
        <v>10612178</v>
      </c>
      <c r="J1219">
        <v>3005788</v>
      </c>
      <c r="K1219">
        <f t="shared" ref="K1219:K1282" si="19">I1219+J1219</f>
        <v>13617966</v>
      </c>
    </row>
    <row r="1220" spans="1:11" x14ac:dyDescent="0.2">
      <c r="A1220" t="s">
        <v>104</v>
      </c>
      <c r="B1220">
        <v>2012</v>
      </c>
      <c r="C1220" t="s">
        <v>42</v>
      </c>
      <c r="D1220">
        <v>1</v>
      </c>
      <c r="E1220">
        <v>589</v>
      </c>
      <c r="F1220">
        <v>6555909.2800000003</v>
      </c>
      <c r="G1220">
        <v>501087.52</v>
      </c>
      <c r="H1220">
        <v>0</v>
      </c>
      <c r="I1220">
        <v>7285010</v>
      </c>
      <c r="J1220">
        <v>927940</v>
      </c>
      <c r="K1220">
        <f t="shared" si="19"/>
        <v>8212950</v>
      </c>
    </row>
    <row r="1221" spans="1:11" x14ac:dyDescent="0.2">
      <c r="A1221" t="s">
        <v>104</v>
      </c>
      <c r="B1221">
        <v>2012</v>
      </c>
      <c r="C1221" t="s">
        <v>42</v>
      </c>
      <c r="D1221">
        <v>2</v>
      </c>
      <c r="E1221">
        <v>38</v>
      </c>
      <c r="F1221">
        <v>420458.31</v>
      </c>
      <c r="G1221">
        <v>29133.79</v>
      </c>
      <c r="H1221">
        <v>0</v>
      </c>
      <c r="I1221">
        <v>462488</v>
      </c>
      <c r="J1221">
        <v>49440</v>
      </c>
      <c r="K1221">
        <f t="shared" si="19"/>
        <v>511928</v>
      </c>
    </row>
    <row r="1222" spans="1:11" x14ac:dyDescent="0.2">
      <c r="A1222" t="s">
        <v>104</v>
      </c>
      <c r="B1222">
        <v>2012</v>
      </c>
      <c r="C1222" t="s">
        <v>42</v>
      </c>
      <c r="D1222">
        <v>3</v>
      </c>
      <c r="E1222">
        <v>16</v>
      </c>
      <c r="F1222">
        <v>481197.42</v>
      </c>
      <c r="G1222">
        <v>9494.65</v>
      </c>
      <c r="H1222">
        <v>0</v>
      </c>
      <c r="I1222">
        <v>401047</v>
      </c>
      <c r="J1222">
        <v>14495</v>
      </c>
      <c r="K1222">
        <f t="shared" si="19"/>
        <v>415542</v>
      </c>
    </row>
    <row r="1223" spans="1:11" x14ac:dyDescent="0.2">
      <c r="A1223" t="s">
        <v>104</v>
      </c>
      <c r="B1223">
        <v>2012</v>
      </c>
      <c r="C1223" t="s">
        <v>42</v>
      </c>
      <c r="D1223">
        <v>4</v>
      </c>
      <c r="E1223">
        <v>34</v>
      </c>
      <c r="F1223">
        <v>1385734.42</v>
      </c>
      <c r="G1223">
        <v>320376.02</v>
      </c>
      <c r="H1223">
        <v>0</v>
      </c>
      <c r="I1223">
        <v>1420727</v>
      </c>
      <c r="J1223">
        <v>359017</v>
      </c>
      <c r="K1223">
        <f t="shared" si="19"/>
        <v>1779744</v>
      </c>
    </row>
    <row r="1224" spans="1:11" x14ac:dyDescent="0.2">
      <c r="A1224" t="s">
        <v>104</v>
      </c>
      <c r="B1224">
        <v>2012</v>
      </c>
      <c r="C1224" t="s">
        <v>42</v>
      </c>
      <c r="D1224">
        <v>6</v>
      </c>
      <c r="E1224">
        <v>38</v>
      </c>
      <c r="F1224">
        <v>895978.93</v>
      </c>
      <c r="G1224">
        <v>140917.95000000001</v>
      </c>
      <c r="H1224">
        <v>0</v>
      </c>
      <c r="I1224">
        <v>952938</v>
      </c>
      <c r="J1224">
        <v>182504</v>
      </c>
      <c r="K1224">
        <f t="shared" si="19"/>
        <v>1135442</v>
      </c>
    </row>
    <row r="1225" spans="1:11" x14ac:dyDescent="0.2">
      <c r="A1225" t="s">
        <v>104</v>
      </c>
      <c r="B1225">
        <v>2014</v>
      </c>
      <c r="C1225" t="s">
        <v>27</v>
      </c>
      <c r="D1225">
        <v>1</v>
      </c>
      <c r="E1225">
        <v>47</v>
      </c>
      <c r="F1225">
        <v>478853.27999999898</v>
      </c>
      <c r="G1225">
        <v>48174.1</v>
      </c>
      <c r="H1225">
        <v>0</v>
      </c>
      <c r="I1225">
        <v>479931</v>
      </c>
      <c r="J1225">
        <v>64158</v>
      </c>
      <c r="K1225">
        <f t="shared" si="19"/>
        <v>544089</v>
      </c>
    </row>
    <row r="1226" spans="1:11" x14ac:dyDescent="0.2">
      <c r="A1226" t="s">
        <v>104</v>
      </c>
      <c r="B1226">
        <v>2014</v>
      </c>
      <c r="C1226" t="s">
        <v>27</v>
      </c>
      <c r="D1226">
        <v>3</v>
      </c>
      <c r="E1226">
        <v>1</v>
      </c>
      <c r="F1226">
        <v>70322.740000000005</v>
      </c>
      <c r="G1226">
        <v>0</v>
      </c>
      <c r="H1226">
        <v>0</v>
      </c>
      <c r="I1226">
        <v>71322</v>
      </c>
      <c r="J1226">
        <v>0</v>
      </c>
      <c r="K1226">
        <f t="shared" si="19"/>
        <v>71322</v>
      </c>
    </row>
    <row r="1227" spans="1:11" x14ac:dyDescent="0.2">
      <c r="A1227" t="s">
        <v>104</v>
      </c>
      <c r="B1227">
        <v>2014</v>
      </c>
      <c r="C1227" t="s">
        <v>27</v>
      </c>
      <c r="D1227">
        <v>4</v>
      </c>
      <c r="E1227">
        <v>2</v>
      </c>
      <c r="F1227">
        <v>47089.33</v>
      </c>
      <c r="G1227">
        <v>13461.3</v>
      </c>
      <c r="H1227">
        <v>0</v>
      </c>
      <c r="I1227">
        <v>51088</v>
      </c>
      <c r="J1227">
        <v>17461</v>
      </c>
      <c r="K1227">
        <f t="shared" si="19"/>
        <v>68549</v>
      </c>
    </row>
    <row r="1228" spans="1:11" x14ac:dyDescent="0.2">
      <c r="A1228" t="s">
        <v>104</v>
      </c>
      <c r="B1228">
        <v>2014</v>
      </c>
      <c r="C1228" t="s">
        <v>27</v>
      </c>
      <c r="D1228">
        <v>6</v>
      </c>
      <c r="E1228">
        <v>4</v>
      </c>
      <c r="F1228">
        <v>304028.21999999997</v>
      </c>
      <c r="G1228">
        <v>30646.59</v>
      </c>
      <c r="H1228">
        <v>0</v>
      </c>
      <c r="I1228">
        <v>343664</v>
      </c>
      <c r="J1228">
        <v>35646</v>
      </c>
      <c r="K1228">
        <f t="shared" si="19"/>
        <v>379310</v>
      </c>
    </row>
    <row r="1229" spans="1:11" x14ac:dyDescent="0.2">
      <c r="A1229" t="s">
        <v>104</v>
      </c>
      <c r="B1229">
        <v>2015</v>
      </c>
      <c r="C1229" t="s">
        <v>114</v>
      </c>
      <c r="D1229">
        <v>1</v>
      </c>
      <c r="E1229">
        <v>376</v>
      </c>
      <c r="F1229">
        <v>3705645.7</v>
      </c>
      <c r="G1229">
        <v>579097.79</v>
      </c>
      <c r="H1229">
        <v>30000</v>
      </c>
      <c r="I1229">
        <v>4079352</v>
      </c>
      <c r="J1229">
        <v>723767</v>
      </c>
      <c r="K1229">
        <f t="shared" si="19"/>
        <v>4803119</v>
      </c>
    </row>
    <row r="1230" spans="1:11" x14ac:dyDescent="0.2">
      <c r="A1230" t="s">
        <v>104</v>
      </c>
      <c r="B1230">
        <v>2015</v>
      </c>
      <c r="C1230" t="s">
        <v>114</v>
      </c>
      <c r="D1230">
        <v>2</v>
      </c>
      <c r="E1230">
        <v>18</v>
      </c>
      <c r="F1230">
        <v>206524.59</v>
      </c>
      <c r="G1230">
        <v>0</v>
      </c>
      <c r="H1230">
        <v>0</v>
      </c>
      <c r="I1230">
        <v>223946</v>
      </c>
      <c r="J1230">
        <v>0</v>
      </c>
      <c r="K1230">
        <f t="shared" si="19"/>
        <v>223946</v>
      </c>
    </row>
    <row r="1231" spans="1:11" x14ac:dyDescent="0.2">
      <c r="A1231" t="s">
        <v>104</v>
      </c>
      <c r="B1231">
        <v>2015</v>
      </c>
      <c r="C1231" t="s">
        <v>114</v>
      </c>
      <c r="D1231">
        <v>3</v>
      </c>
      <c r="E1231">
        <v>22</v>
      </c>
      <c r="F1231">
        <v>1093817.06</v>
      </c>
      <c r="G1231">
        <v>0</v>
      </c>
      <c r="H1231">
        <v>0</v>
      </c>
      <c r="I1231">
        <v>1102991</v>
      </c>
      <c r="J1231">
        <v>0</v>
      </c>
      <c r="K1231">
        <f t="shared" si="19"/>
        <v>1102991</v>
      </c>
    </row>
    <row r="1232" spans="1:11" x14ac:dyDescent="0.2">
      <c r="A1232" t="s">
        <v>104</v>
      </c>
      <c r="B1232">
        <v>2015</v>
      </c>
      <c r="C1232" t="s">
        <v>114</v>
      </c>
      <c r="D1232">
        <v>4</v>
      </c>
      <c r="E1232">
        <v>11</v>
      </c>
      <c r="F1232">
        <v>110350.989999999</v>
      </c>
      <c r="G1232">
        <v>2069.0300000000002</v>
      </c>
      <c r="H1232">
        <v>0</v>
      </c>
      <c r="I1232">
        <v>122956</v>
      </c>
      <c r="J1232">
        <v>4690</v>
      </c>
      <c r="K1232">
        <f t="shared" si="19"/>
        <v>127646</v>
      </c>
    </row>
    <row r="1233" spans="1:11" x14ac:dyDescent="0.2">
      <c r="A1233" t="s">
        <v>104</v>
      </c>
      <c r="B1233">
        <v>2015</v>
      </c>
      <c r="C1233" t="s">
        <v>114</v>
      </c>
      <c r="D1233">
        <v>6</v>
      </c>
      <c r="E1233">
        <v>39</v>
      </c>
      <c r="F1233">
        <v>206095.74</v>
      </c>
      <c r="G1233">
        <v>67715.31</v>
      </c>
      <c r="H1233">
        <v>0</v>
      </c>
      <c r="I1233">
        <v>248385</v>
      </c>
      <c r="J1233">
        <v>90538</v>
      </c>
      <c r="K1233">
        <f t="shared" si="19"/>
        <v>338923</v>
      </c>
    </row>
    <row r="1234" spans="1:11" x14ac:dyDescent="0.2">
      <c r="A1234" t="s">
        <v>104</v>
      </c>
      <c r="B1234">
        <v>2016</v>
      </c>
      <c r="C1234" t="s">
        <v>70</v>
      </c>
      <c r="D1234">
        <v>1</v>
      </c>
      <c r="E1234">
        <v>4909</v>
      </c>
      <c r="F1234">
        <v>96862435.620000005</v>
      </c>
      <c r="G1234">
        <v>14044417.23</v>
      </c>
      <c r="H1234">
        <v>2729979.72</v>
      </c>
      <c r="I1234">
        <v>99531335</v>
      </c>
      <c r="J1234">
        <v>17481045</v>
      </c>
      <c r="K1234">
        <f t="shared" si="19"/>
        <v>117012380</v>
      </c>
    </row>
    <row r="1235" spans="1:11" x14ac:dyDescent="0.2">
      <c r="A1235" t="s">
        <v>104</v>
      </c>
      <c r="B1235">
        <v>2016</v>
      </c>
      <c r="C1235" t="s">
        <v>70</v>
      </c>
      <c r="D1235">
        <v>2</v>
      </c>
      <c r="E1235">
        <v>178</v>
      </c>
      <c r="F1235">
        <v>8902009.25</v>
      </c>
      <c r="G1235">
        <v>58758.2</v>
      </c>
      <c r="H1235">
        <v>0</v>
      </c>
      <c r="I1235">
        <v>9411352</v>
      </c>
      <c r="J1235">
        <v>82003</v>
      </c>
      <c r="K1235">
        <f t="shared" si="19"/>
        <v>9493355</v>
      </c>
    </row>
    <row r="1236" spans="1:11" x14ac:dyDescent="0.2">
      <c r="A1236" t="s">
        <v>104</v>
      </c>
      <c r="B1236">
        <v>2016</v>
      </c>
      <c r="C1236" t="s">
        <v>70</v>
      </c>
      <c r="D1236">
        <v>3</v>
      </c>
      <c r="E1236">
        <v>136</v>
      </c>
      <c r="F1236">
        <v>17079528.609999999</v>
      </c>
      <c r="G1236">
        <v>44225.31</v>
      </c>
      <c r="H1236">
        <v>0</v>
      </c>
      <c r="I1236">
        <v>18114241</v>
      </c>
      <c r="J1236">
        <v>39973</v>
      </c>
      <c r="K1236">
        <f t="shared" si="19"/>
        <v>18154214</v>
      </c>
    </row>
    <row r="1237" spans="1:11" x14ac:dyDescent="0.2">
      <c r="A1237" t="s">
        <v>104</v>
      </c>
      <c r="B1237">
        <v>2016</v>
      </c>
      <c r="C1237" t="s">
        <v>70</v>
      </c>
      <c r="D1237">
        <v>4</v>
      </c>
      <c r="E1237">
        <v>108</v>
      </c>
      <c r="F1237">
        <v>8918888.5600000005</v>
      </c>
      <c r="G1237">
        <v>2248298.5099999998</v>
      </c>
      <c r="H1237">
        <v>30000</v>
      </c>
      <c r="I1237">
        <v>9618855</v>
      </c>
      <c r="J1237">
        <v>2579950</v>
      </c>
      <c r="K1237">
        <f t="shared" si="19"/>
        <v>12198805</v>
      </c>
    </row>
    <row r="1238" spans="1:11" x14ac:dyDescent="0.2">
      <c r="A1238" t="s">
        <v>104</v>
      </c>
      <c r="B1238">
        <v>2016</v>
      </c>
      <c r="C1238" t="s">
        <v>70</v>
      </c>
      <c r="D1238">
        <v>6</v>
      </c>
      <c r="E1238">
        <v>598</v>
      </c>
      <c r="F1238">
        <v>42369995.130000003</v>
      </c>
      <c r="G1238">
        <v>11195919.9</v>
      </c>
      <c r="H1238">
        <v>180000</v>
      </c>
      <c r="I1238">
        <v>47303006</v>
      </c>
      <c r="J1238">
        <v>15717086</v>
      </c>
      <c r="K1238">
        <f t="shared" si="19"/>
        <v>63020092</v>
      </c>
    </row>
    <row r="1239" spans="1:11" x14ac:dyDescent="0.2">
      <c r="A1239" t="s">
        <v>104</v>
      </c>
      <c r="B1239">
        <v>2018</v>
      </c>
      <c r="C1239" t="s">
        <v>83</v>
      </c>
      <c r="D1239">
        <v>1</v>
      </c>
      <c r="E1239">
        <v>13762</v>
      </c>
      <c r="F1239">
        <v>450546994.31999999</v>
      </c>
      <c r="G1239">
        <v>70163836.400000006</v>
      </c>
      <c r="H1239">
        <v>6427106.3099999996</v>
      </c>
      <c r="I1239">
        <v>445372893</v>
      </c>
      <c r="J1239">
        <v>80999428</v>
      </c>
      <c r="K1239">
        <f t="shared" si="19"/>
        <v>526372321</v>
      </c>
    </row>
    <row r="1240" spans="1:11" x14ac:dyDescent="0.2">
      <c r="A1240" t="s">
        <v>104</v>
      </c>
      <c r="B1240">
        <v>2018</v>
      </c>
      <c r="C1240" t="s">
        <v>83</v>
      </c>
      <c r="D1240">
        <v>2</v>
      </c>
      <c r="E1240">
        <v>513</v>
      </c>
      <c r="F1240">
        <v>16517801.060000001</v>
      </c>
      <c r="G1240">
        <v>746393.28</v>
      </c>
      <c r="H1240">
        <v>180000</v>
      </c>
      <c r="I1240">
        <v>17640415</v>
      </c>
      <c r="J1240">
        <v>938255</v>
      </c>
      <c r="K1240">
        <f t="shared" si="19"/>
        <v>18578670</v>
      </c>
    </row>
    <row r="1241" spans="1:11" x14ac:dyDescent="0.2">
      <c r="A1241" t="s">
        <v>104</v>
      </c>
      <c r="B1241">
        <v>2018</v>
      </c>
      <c r="C1241" t="s">
        <v>83</v>
      </c>
      <c r="D1241">
        <v>3</v>
      </c>
      <c r="E1241">
        <v>248</v>
      </c>
      <c r="F1241">
        <v>20026289.169999901</v>
      </c>
      <c r="G1241">
        <v>495578.76999999897</v>
      </c>
      <c r="H1241">
        <v>0</v>
      </c>
      <c r="I1241">
        <v>19879668</v>
      </c>
      <c r="J1241">
        <v>548268</v>
      </c>
      <c r="K1241">
        <f t="shared" si="19"/>
        <v>20427936</v>
      </c>
    </row>
    <row r="1242" spans="1:11" x14ac:dyDescent="0.2">
      <c r="A1242" t="s">
        <v>104</v>
      </c>
      <c r="B1242">
        <v>2018</v>
      </c>
      <c r="C1242" t="s">
        <v>83</v>
      </c>
      <c r="D1242">
        <v>4</v>
      </c>
      <c r="E1242">
        <v>162</v>
      </c>
      <c r="F1242">
        <v>11357948.09</v>
      </c>
      <c r="G1242">
        <v>2021973.49</v>
      </c>
      <c r="H1242">
        <v>0</v>
      </c>
      <c r="I1242">
        <v>12892625</v>
      </c>
      <c r="J1242">
        <v>2370106</v>
      </c>
      <c r="K1242">
        <f t="shared" si="19"/>
        <v>15262731</v>
      </c>
    </row>
    <row r="1243" spans="1:11" x14ac:dyDescent="0.2">
      <c r="A1243" t="s">
        <v>104</v>
      </c>
      <c r="B1243">
        <v>2018</v>
      </c>
      <c r="C1243" t="s">
        <v>83</v>
      </c>
      <c r="D1243">
        <v>6</v>
      </c>
      <c r="E1243">
        <v>652</v>
      </c>
      <c r="F1243">
        <v>42748617.479999997</v>
      </c>
      <c r="G1243">
        <v>15649504.800000001</v>
      </c>
      <c r="H1243">
        <v>100362.41</v>
      </c>
      <c r="I1243">
        <v>47747358</v>
      </c>
      <c r="J1243">
        <v>18856129</v>
      </c>
      <c r="K1243">
        <f t="shared" si="19"/>
        <v>66603487</v>
      </c>
    </row>
    <row r="1244" spans="1:11" x14ac:dyDescent="0.2">
      <c r="A1244" t="s">
        <v>104</v>
      </c>
      <c r="B1244">
        <v>2018</v>
      </c>
      <c r="C1244" t="s">
        <v>71</v>
      </c>
      <c r="D1244">
        <v>1</v>
      </c>
      <c r="E1244">
        <v>462</v>
      </c>
      <c r="F1244">
        <v>4088311.64</v>
      </c>
      <c r="G1244">
        <v>413482.69</v>
      </c>
      <c r="H1244">
        <v>60000</v>
      </c>
      <c r="I1244">
        <v>4468610</v>
      </c>
      <c r="J1244">
        <v>562382</v>
      </c>
      <c r="K1244">
        <f t="shared" si="19"/>
        <v>5030992</v>
      </c>
    </row>
    <row r="1245" spans="1:11" x14ac:dyDescent="0.2">
      <c r="A1245" t="s">
        <v>104</v>
      </c>
      <c r="B1245">
        <v>2018</v>
      </c>
      <c r="C1245" t="s">
        <v>71</v>
      </c>
      <c r="D1245">
        <v>2</v>
      </c>
      <c r="E1245">
        <v>3</v>
      </c>
      <c r="F1245">
        <v>72859.570000000007</v>
      </c>
      <c r="G1245">
        <v>5436.24</v>
      </c>
      <c r="H1245">
        <v>0</v>
      </c>
      <c r="I1245">
        <v>75432</v>
      </c>
      <c r="J1245">
        <v>6686</v>
      </c>
      <c r="K1245">
        <f t="shared" si="19"/>
        <v>82118</v>
      </c>
    </row>
    <row r="1246" spans="1:11" x14ac:dyDescent="0.2">
      <c r="A1246" t="s">
        <v>104</v>
      </c>
      <c r="B1246">
        <v>2018</v>
      </c>
      <c r="C1246" t="s">
        <v>71</v>
      </c>
      <c r="D1246">
        <v>3</v>
      </c>
      <c r="E1246">
        <v>30</v>
      </c>
      <c r="F1246">
        <v>502505.47</v>
      </c>
      <c r="G1246">
        <v>0</v>
      </c>
      <c r="H1246">
        <v>0</v>
      </c>
      <c r="I1246">
        <v>498818</v>
      </c>
      <c r="J1246">
        <v>0</v>
      </c>
      <c r="K1246">
        <f t="shared" si="19"/>
        <v>498818</v>
      </c>
    </row>
    <row r="1247" spans="1:11" x14ac:dyDescent="0.2">
      <c r="A1247" t="s">
        <v>104</v>
      </c>
      <c r="B1247">
        <v>2018</v>
      </c>
      <c r="C1247" t="s">
        <v>71</v>
      </c>
      <c r="D1247">
        <v>4</v>
      </c>
      <c r="E1247">
        <v>5</v>
      </c>
      <c r="F1247">
        <v>169651.28999999899</v>
      </c>
      <c r="G1247">
        <v>40907.949999999997</v>
      </c>
      <c r="H1247">
        <v>0</v>
      </c>
      <c r="I1247">
        <v>185459</v>
      </c>
      <c r="J1247">
        <v>47980</v>
      </c>
      <c r="K1247">
        <f t="shared" si="19"/>
        <v>233439</v>
      </c>
    </row>
    <row r="1248" spans="1:11" x14ac:dyDescent="0.2">
      <c r="A1248" t="s">
        <v>104</v>
      </c>
      <c r="B1248">
        <v>2018</v>
      </c>
      <c r="C1248" t="s">
        <v>71</v>
      </c>
      <c r="D1248">
        <v>6</v>
      </c>
      <c r="E1248">
        <v>48</v>
      </c>
      <c r="F1248">
        <v>1388235.73</v>
      </c>
      <c r="G1248">
        <v>573513.88</v>
      </c>
      <c r="H1248">
        <v>30000</v>
      </c>
      <c r="I1248">
        <v>1547244</v>
      </c>
      <c r="J1248">
        <v>635949</v>
      </c>
      <c r="K1248">
        <f t="shared" si="19"/>
        <v>2183193</v>
      </c>
    </row>
    <row r="1249" spans="1:11" x14ac:dyDescent="0.2">
      <c r="A1249" t="s">
        <v>104</v>
      </c>
      <c r="B1249">
        <v>2020</v>
      </c>
      <c r="C1249" t="s">
        <v>72</v>
      </c>
      <c r="D1249">
        <v>1</v>
      </c>
      <c r="E1249">
        <v>231</v>
      </c>
      <c r="F1249">
        <v>3865761.18</v>
      </c>
      <c r="G1249">
        <v>506323.88</v>
      </c>
      <c r="H1249">
        <v>8425</v>
      </c>
      <c r="I1249">
        <v>4103796</v>
      </c>
      <c r="J1249">
        <v>617094</v>
      </c>
      <c r="K1249">
        <f t="shared" si="19"/>
        <v>4720890</v>
      </c>
    </row>
    <row r="1250" spans="1:11" x14ac:dyDescent="0.2">
      <c r="A1250" t="s">
        <v>104</v>
      </c>
      <c r="B1250">
        <v>2020</v>
      </c>
      <c r="C1250" t="s">
        <v>72</v>
      </c>
      <c r="D1250">
        <v>2</v>
      </c>
      <c r="E1250">
        <v>20</v>
      </c>
      <c r="F1250">
        <v>892681.17</v>
      </c>
      <c r="G1250">
        <v>45191.63</v>
      </c>
      <c r="H1250">
        <v>0</v>
      </c>
      <c r="I1250">
        <v>1280509</v>
      </c>
      <c r="J1250">
        <v>54218</v>
      </c>
      <c r="K1250">
        <f t="shared" si="19"/>
        <v>1334727</v>
      </c>
    </row>
    <row r="1251" spans="1:11" x14ac:dyDescent="0.2">
      <c r="A1251" t="s">
        <v>104</v>
      </c>
      <c r="B1251">
        <v>2020</v>
      </c>
      <c r="C1251" t="s">
        <v>72</v>
      </c>
      <c r="D1251">
        <v>3</v>
      </c>
      <c r="E1251">
        <v>6</v>
      </c>
      <c r="F1251">
        <v>669662.66</v>
      </c>
      <c r="G1251">
        <v>0</v>
      </c>
      <c r="H1251">
        <v>0</v>
      </c>
      <c r="I1251">
        <v>630568</v>
      </c>
      <c r="J1251">
        <v>0</v>
      </c>
      <c r="K1251">
        <f t="shared" si="19"/>
        <v>630568</v>
      </c>
    </row>
    <row r="1252" spans="1:11" x14ac:dyDescent="0.2">
      <c r="A1252" t="s">
        <v>104</v>
      </c>
      <c r="B1252">
        <v>2020</v>
      </c>
      <c r="C1252" t="s">
        <v>72</v>
      </c>
      <c r="D1252">
        <v>4</v>
      </c>
      <c r="E1252">
        <v>4</v>
      </c>
      <c r="F1252">
        <v>590511.07999999996</v>
      </c>
      <c r="G1252">
        <v>316011.21999999997</v>
      </c>
      <c r="H1252">
        <v>0</v>
      </c>
      <c r="I1252">
        <v>614813</v>
      </c>
      <c r="J1252">
        <v>338728</v>
      </c>
      <c r="K1252">
        <f t="shared" si="19"/>
        <v>953541</v>
      </c>
    </row>
    <row r="1253" spans="1:11" x14ac:dyDescent="0.2">
      <c r="A1253" t="s">
        <v>104</v>
      </c>
      <c r="B1253">
        <v>2020</v>
      </c>
      <c r="C1253" t="s">
        <v>72</v>
      </c>
      <c r="D1253">
        <v>6</v>
      </c>
      <c r="E1253">
        <v>19</v>
      </c>
      <c r="F1253">
        <v>1549637.78</v>
      </c>
      <c r="G1253">
        <v>738670.99</v>
      </c>
      <c r="H1253">
        <v>0</v>
      </c>
      <c r="I1253">
        <v>1587045</v>
      </c>
      <c r="J1253">
        <v>831228</v>
      </c>
      <c r="K1253">
        <f t="shared" si="19"/>
        <v>2418273</v>
      </c>
    </row>
    <row r="1254" spans="1:11" x14ac:dyDescent="0.2">
      <c r="A1254" t="s">
        <v>104</v>
      </c>
      <c r="B1254">
        <v>2020</v>
      </c>
      <c r="C1254" t="s">
        <v>101</v>
      </c>
      <c r="D1254">
        <v>1</v>
      </c>
      <c r="E1254">
        <v>886</v>
      </c>
      <c r="F1254">
        <v>6978144.6500000004</v>
      </c>
      <c r="G1254">
        <v>587649.98</v>
      </c>
      <c r="H1254">
        <v>0</v>
      </c>
      <c r="I1254">
        <v>8046546</v>
      </c>
      <c r="J1254">
        <v>932337</v>
      </c>
      <c r="K1254">
        <f t="shared" si="19"/>
        <v>8978883</v>
      </c>
    </row>
    <row r="1255" spans="1:11" x14ac:dyDescent="0.2">
      <c r="A1255" t="s">
        <v>104</v>
      </c>
      <c r="B1255">
        <v>2020</v>
      </c>
      <c r="C1255" t="s">
        <v>101</v>
      </c>
      <c r="D1255">
        <v>2</v>
      </c>
      <c r="E1255">
        <v>31</v>
      </c>
      <c r="F1255">
        <v>503803.13</v>
      </c>
      <c r="G1255">
        <v>55892.36</v>
      </c>
      <c r="H1255">
        <v>0</v>
      </c>
      <c r="I1255">
        <v>514136</v>
      </c>
      <c r="J1255">
        <v>71836</v>
      </c>
      <c r="K1255">
        <f t="shared" si="19"/>
        <v>585972</v>
      </c>
    </row>
    <row r="1256" spans="1:11" x14ac:dyDescent="0.2">
      <c r="A1256" t="s">
        <v>104</v>
      </c>
      <c r="B1256">
        <v>2020</v>
      </c>
      <c r="C1256" t="s">
        <v>101</v>
      </c>
      <c r="D1256">
        <v>3</v>
      </c>
      <c r="E1256">
        <v>18</v>
      </c>
      <c r="F1256">
        <v>574147.42000000004</v>
      </c>
      <c r="G1256">
        <v>0</v>
      </c>
      <c r="H1256">
        <v>0</v>
      </c>
      <c r="I1256">
        <v>576572</v>
      </c>
      <c r="J1256">
        <v>0</v>
      </c>
      <c r="K1256">
        <f t="shared" si="19"/>
        <v>576572</v>
      </c>
    </row>
    <row r="1257" spans="1:11" x14ac:dyDescent="0.2">
      <c r="A1257" t="s">
        <v>104</v>
      </c>
      <c r="B1257">
        <v>2020</v>
      </c>
      <c r="C1257" t="s">
        <v>101</v>
      </c>
      <c r="D1257">
        <v>4</v>
      </c>
      <c r="E1257">
        <v>2</v>
      </c>
      <c r="F1257">
        <v>24621.09</v>
      </c>
      <c r="G1257">
        <v>4145.8999999999996</v>
      </c>
      <c r="H1257">
        <v>0</v>
      </c>
      <c r="I1257">
        <v>26621</v>
      </c>
      <c r="J1257">
        <v>6146</v>
      </c>
      <c r="K1257">
        <f t="shared" si="19"/>
        <v>32767</v>
      </c>
    </row>
    <row r="1258" spans="1:11" x14ac:dyDescent="0.2">
      <c r="A1258" t="s">
        <v>104</v>
      </c>
      <c r="B1258">
        <v>2020</v>
      </c>
      <c r="C1258" t="s">
        <v>101</v>
      </c>
      <c r="D1258">
        <v>6</v>
      </c>
      <c r="E1258">
        <v>31</v>
      </c>
      <c r="F1258">
        <v>1601836.28</v>
      </c>
      <c r="G1258">
        <v>417828.66</v>
      </c>
      <c r="H1258">
        <v>0</v>
      </c>
      <c r="I1258">
        <v>1660123</v>
      </c>
      <c r="J1258">
        <v>587764</v>
      </c>
      <c r="K1258">
        <f t="shared" si="19"/>
        <v>2247887</v>
      </c>
    </row>
    <row r="1259" spans="1:11" x14ac:dyDescent="0.2">
      <c r="A1259" t="s">
        <v>104</v>
      </c>
      <c r="B1259">
        <v>2020</v>
      </c>
      <c r="C1259" t="s">
        <v>31</v>
      </c>
      <c r="D1259">
        <v>1</v>
      </c>
      <c r="E1259">
        <v>13</v>
      </c>
      <c r="F1259">
        <v>141369.21</v>
      </c>
      <c r="G1259">
        <v>9687.4500000000007</v>
      </c>
      <c r="H1259">
        <v>0</v>
      </c>
      <c r="I1259">
        <v>157122</v>
      </c>
      <c r="J1259">
        <v>11937</v>
      </c>
      <c r="K1259">
        <f t="shared" si="19"/>
        <v>169059</v>
      </c>
    </row>
    <row r="1260" spans="1:11" x14ac:dyDescent="0.2">
      <c r="A1260" t="s">
        <v>104</v>
      </c>
      <c r="B1260">
        <v>2020</v>
      </c>
      <c r="C1260" t="s">
        <v>31</v>
      </c>
      <c r="D1260">
        <v>2</v>
      </c>
      <c r="E1260">
        <v>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x14ac:dyDescent="0.2">
      <c r="A1261" t="s">
        <v>104</v>
      </c>
      <c r="B1261">
        <v>2020</v>
      </c>
      <c r="C1261" t="s">
        <v>31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19"/>
        <v>0</v>
      </c>
    </row>
    <row r="1262" spans="1:11" x14ac:dyDescent="0.2">
      <c r="A1262" t="s">
        <v>104</v>
      </c>
      <c r="B1262">
        <v>2020</v>
      </c>
      <c r="C1262" t="s">
        <v>31</v>
      </c>
      <c r="D1262">
        <v>6</v>
      </c>
      <c r="E1262">
        <v>7</v>
      </c>
      <c r="F1262">
        <v>65058.9</v>
      </c>
      <c r="G1262">
        <v>49799.93</v>
      </c>
      <c r="H1262">
        <v>0</v>
      </c>
      <c r="I1262">
        <v>74172</v>
      </c>
      <c r="J1262">
        <v>66029</v>
      </c>
      <c r="K1262">
        <f t="shared" si="19"/>
        <v>140201</v>
      </c>
    </row>
    <row r="1263" spans="1:11" x14ac:dyDescent="0.2">
      <c r="A1263" t="s">
        <v>104</v>
      </c>
      <c r="B1263">
        <v>2021</v>
      </c>
      <c r="C1263" t="s">
        <v>43</v>
      </c>
      <c r="D1263">
        <v>1</v>
      </c>
      <c r="E1263">
        <v>1</v>
      </c>
      <c r="F1263">
        <v>19830.84</v>
      </c>
      <c r="G1263">
        <v>0</v>
      </c>
      <c r="H1263">
        <v>0</v>
      </c>
      <c r="I1263">
        <v>20421</v>
      </c>
      <c r="J1263">
        <v>91</v>
      </c>
      <c r="K1263">
        <f t="shared" si="19"/>
        <v>20512</v>
      </c>
    </row>
    <row r="1264" spans="1:11" x14ac:dyDescent="0.2">
      <c r="A1264" t="s">
        <v>104</v>
      </c>
      <c r="B1264">
        <v>2021</v>
      </c>
      <c r="C1264" t="s">
        <v>43</v>
      </c>
      <c r="D1264">
        <v>4</v>
      </c>
      <c r="E1264">
        <v>1</v>
      </c>
      <c r="F1264">
        <v>14023.55</v>
      </c>
      <c r="G1264">
        <v>0</v>
      </c>
      <c r="H1264">
        <v>0</v>
      </c>
      <c r="I1264">
        <v>16024</v>
      </c>
      <c r="J1264">
        <v>928</v>
      </c>
      <c r="K1264">
        <f t="shared" si="19"/>
        <v>16952</v>
      </c>
    </row>
    <row r="1265" spans="1:11" x14ac:dyDescent="0.2">
      <c r="A1265" t="s">
        <v>104</v>
      </c>
      <c r="B1265">
        <v>2021</v>
      </c>
      <c r="C1265" t="s">
        <v>73</v>
      </c>
      <c r="D1265">
        <v>1</v>
      </c>
      <c r="E1265">
        <v>187</v>
      </c>
      <c r="F1265">
        <v>8367248.7699999996</v>
      </c>
      <c r="G1265">
        <v>967623.95</v>
      </c>
      <c r="H1265">
        <v>76600</v>
      </c>
      <c r="I1265">
        <v>8578568</v>
      </c>
      <c r="J1265">
        <v>1203295</v>
      </c>
      <c r="K1265">
        <f t="shared" si="19"/>
        <v>9781863</v>
      </c>
    </row>
    <row r="1266" spans="1:11" x14ac:dyDescent="0.2">
      <c r="A1266" t="s">
        <v>104</v>
      </c>
      <c r="B1266">
        <v>2021</v>
      </c>
      <c r="C1266" t="s">
        <v>73</v>
      </c>
      <c r="D1266">
        <v>3</v>
      </c>
      <c r="E1266">
        <v>8</v>
      </c>
      <c r="F1266">
        <v>1065500</v>
      </c>
      <c r="G1266">
        <v>0</v>
      </c>
      <c r="H1266">
        <v>0</v>
      </c>
      <c r="I1266">
        <v>1198848</v>
      </c>
      <c r="J1266">
        <v>0</v>
      </c>
      <c r="K1266">
        <f t="shared" si="19"/>
        <v>1198848</v>
      </c>
    </row>
    <row r="1267" spans="1:11" x14ac:dyDescent="0.2">
      <c r="A1267" t="s">
        <v>104</v>
      </c>
      <c r="B1267">
        <v>2021</v>
      </c>
      <c r="C1267" t="s">
        <v>73</v>
      </c>
      <c r="D1267">
        <v>4</v>
      </c>
      <c r="E1267">
        <v>4</v>
      </c>
      <c r="F1267">
        <v>133041.38</v>
      </c>
      <c r="G1267">
        <v>0</v>
      </c>
      <c r="H1267">
        <v>0</v>
      </c>
      <c r="I1267">
        <v>188250</v>
      </c>
      <c r="J1267">
        <v>0</v>
      </c>
      <c r="K1267">
        <f t="shared" si="19"/>
        <v>188250</v>
      </c>
    </row>
    <row r="1268" spans="1:11" x14ac:dyDescent="0.2">
      <c r="A1268" t="s">
        <v>104</v>
      </c>
      <c r="B1268">
        <v>2021</v>
      </c>
      <c r="C1268" t="s">
        <v>73</v>
      </c>
      <c r="D1268">
        <v>6</v>
      </c>
      <c r="E1268">
        <v>33</v>
      </c>
      <c r="F1268">
        <v>2719375.89</v>
      </c>
      <c r="G1268">
        <v>523610.22</v>
      </c>
      <c r="H1268">
        <v>0</v>
      </c>
      <c r="I1268">
        <v>3123186</v>
      </c>
      <c r="J1268">
        <v>760240</v>
      </c>
      <c r="K1268">
        <f t="shared" si="19"/>
        <v>3883426</v>
      </c>
    </row>
    <row r="1269" spans="1:11" x14ac:dyDescent="0.2">
      <c r="A1269" t="s">
        <v>104</v>
      </c>
      <c r="B1269">
        <v>2022</v>
      </c>
      <c r="C1269" t="s">
        <v>74</v>
      </c>
      <c r="D1269">
        <v>1</v>
      </c>
      <c r="E1269">
        <v>48</v>
      </c>
      <c r="F1269">
        <v>386223.19</v>
      </c>
      <c r="G1269">
        <v>57462.879999999997</v>
      </c>
      <c r="H1269">
        <v>0</v>
      </c>
      <c r="I1269">
        <v>449496</v>
      </c>
      <c r="J1269">
        <v>94228</v>
      </c>
      <c r="K1269">
        <f t="shared" si="19"/>
        <v>543724</v>
      </c>
    </row>
    <row r="1270" spans="1:11" x14ac:dyDescent="0.2">
      <c r="A1270" t="s">
        <v>104</v>
      </c>
      <c r="B1270">
        <v>2022</v>
      </c>
      <c r="C1270" t="s">
        <v>74</v>
      </c>
      <c r="D1270">
        <v>2</v>
      </c>
      <c r="E1270">
        <v>4</v>
      </c>
      <c r="F1270">
        <v>92932.89</v>
      </c>
      <c r="G1270">
        <v>0</v>
      </c>
      <c r="H1270">
        <v>0</v>
      </c>
      <c r="I1270">
        <v>99159</v>
      </c>
      <c r="J1270">
        <v>0</v>
      </c>
      <c r="K1270">
        <f t="shared" si="19"/>
        <v>99159</v>
      </c>
    </row>
    <row r="1271" spans="1:11" x14ac:dyDescent="0.2">
      <c r="A1271" t="s">
        <v>104</v>
      </c>
      <c r="B1271">
        <v>2022</v>
      </c>
      <c r="C1271" t="s">
        <v>74</v>
      </c>
      <c r="D1271">
        <v>3</v>
      </c>
      <c r="E1271">
        <v>2</v>
      </c>
      <c r="F1271">
        <v>154798.16</v>
      </c>
      <c r="G1271">
        <v>0</v>
      </c>
      <c r="H1271">
        <v>0</v>
      </c>
      <c r="I1271">
        <v>156569</v>
      </c>
      <c r="J1271">
        <v>0</v>
      </c>
      <c r="K1271">
        <f t="shared" si="19"/>
        <v>156569</v>
      </c>
    </row>
    <row r="1272" spans="1:11" x14ac:dyDescent="0.2">
      <c r="A1272" t="s">
        <v>104</v>
      </c>
      <c r="B1272">
        <v>2022</v>
      </c>
      <c r="C1272" t="s">
        <v>74</v>
      </c>
      <c r="D1272">
        <v>6</v>
      </c>
      <c r="E1272">
        <v>1</v>
      </c>
      <c r="F1272">
        <v>67675.5</v>
      </c>
      <c r="G1272">
        <v>9535.99</v>
      </c>
      <c r="H1272">
        <v>0</v>
      </c>
      <c r="I1272">
        <v>70676</v>
      </c>
      <c r="J1272">
        <v>12536</v>
      </c>
      <c r="K1272">
        <f t="shared" si="19"/>
        <v>83212</v>
      </c>
    </row>
    <row r="1273" spans="1:11" x14ac:dyDescent="0.2">
      <c r="A1273" t="s">
        <v>104</v>
      </c>
      <c r="B1273">
        <v>2022</v>
      </c>
      <c r="C1273" t="s">
        <v>74</v>
      </c>
      <c r="D1273">
        <v>11</v>
      </c>
      <c r="E1273">
        <v>86</v>
      </c>
      <c r="F1273">
        <v>670018.30000000005</v>
      </c>
      <c r="G1273">
        <v>86981.81</v>
      </c>
      <c r="H1273">
        <v>0</v>
      </c>
      <c r="I1273">
        <v>804271</v>
      </c>
      <c r="J1273">
        <v>123155</v>
      </c>
      <c r="K1273">
        <f t="shared" si="19"/>
        <v>927426</v>
      </c>
    </row>
    <row r="1274" spans="1:11" x14ac:dyDescent="0.2">
      <c r="A1274" t="s">
        <v>104</v>
      </c>
      <c r="B1274">
        <v>2022</v>
      </c>
      <c r="C1274" t="s">
        <v>74</v>
      </c>
      <c r="D1274">
        <v>12</v>
      </c>
      <c r="E1274">
        <v>4</v>
      </c>
      <c r="F1274">
        <v>69414.009999999995</v>
      </c>
      <c r="G1274">
        <v>315.47000000000003</v>
      </c>
      <c r="H1274">
        <v>0</v>
      </c>
      <c r="I1274">
        <v>84664</v>
      </c>
      <c r="J1274">
        <v>2359</v>
      </c>
      <c r="K1274">
        <f t="shared" si="19"/>
        <v>87023</v>
      </c>
    </row>
    <row r="1275" spans="1:11" x14ac:dyDescent="0.2">
      <c r="A1275" t="s">
        <v>104</v>
      </c>
      <c r="B1275">
        <v>2022</v>
      </c>
      <c r="C1275" t="s">
        <v>74</v>
      </c>
      <c r="D1275">
        <v>14</v>
      </c>
      <c r="E1275">
        <v>2</v>
      </c>
      <c r="F1275">
        <v>13102.07</v>
      </c>
      <c r="G1275">
        <v>0</v>
      </c>
      <c r="H1275">
        <v>0</v>
      </c>
      <c r="I1275">
        <v>16102</v>
      </c>
      <c r="J1275">
        <v>0</v>
      </c>
      <c r="K1275">
        <f t="shared" si="19"/>
        <v>16102</v>
      </c>
    </row>
    <row r="1276" spans="1:11" x14ac:dyDescent="0.2">
      <c r="A1276" t="s">
        <v>104</v>
      </c>
      <c r="B1276">
        <v>2022</v>
      </c>
      <c r="C1276" t="s">
        <v>74</v>
      </c>
      <c r="D1276">
        <v>15</v>
      </c>
      <c r="E1276">
        <v>13</v>
      </c>
      <c r="F1276">
        <v>31593.23</v>
      </c>
      <c r="G1276">
        <v>0</v>
      </c>
      <c r="H1276">
        <v>0</v>
      </c>
      <c r="I1276">
        <v>38591</v>
      </c>
      <c r="J1276">
        <v>0</v>
      </c>
      <c r="K1276">
        <f t="shared" si="19"/>
        <v>38591</v>
      </c>
    </row>
    <row r="1277" spans="1:11" x14ac:dyDescent="0.2">
      <c r="A1277" t="s">
        <v>104</v>
      </c>
      <c r="B1277">
        <v>2022</v>
      </c>
      <c r="C1277" t="s">
        <v>74</v>
      </c>
      <c r="D1277">
        <v>18</v>
      </c>
      <c r="E1277">
        <v>8</v>
      </c>
      <c r="F1277">
        <v>88322.4</v>
      </c>
      <c r="G1277">
        <v>11786.92</v>
      </c>
      <c r="H1277">
        <v>0</v>
      </c>
      <c r="I1277">
        <v>112145</v>
      </c>
      <c r="J1277">
        <v>15404</v>
      </c>
      <c r="K1277">
        <f t="shared" si="19"/>
        <v>127549</v>
      </c>
    </row>
    <row r="1278" spans="1:11" x14ac:dyDescent="0.2">
      <c r="A1278" t="s">
        <v>115</v>
      </c>
      <c r="B1278">
        <v>1987</v>
      </c>
      <c r="C1278" t="s">
        <v>13</v>
      </c>
      <c r="D1278">
        <v>1</v>
      </c>
      <c r="E1278">
        <v>175</v>
      </c>
      <c r="F1278">
        <v>654167.56999999995</v>
      </c>
      <c r="G1278">
        <v>109718.69</v>
      </c>
      <c r="H1278">
        <v>0</v>
      </c>
      <c r="I1278">
        <v>2515300</v>
      </c>
      <c r="J1278">
        <v>136071</v>
      </c>
      <c r="K1278">
        <f t="shared" si="19"/>
        <v>2651371</v>
      </c>
    </row>
    <row r="1279" spans="1:11" x14ac:dyDescent="0.2">
      <c r="A1279" t="s">
        <v>115</v>
      </c>
      <c r="B1279">
        <v>1987</v>
      </c>
      <c r="C1279" t="s">
        <v>13</v>
      </c>
      <c r="D1279">
        <v>2</v>
      </c>
      <c r="E1279">
        <v>17</v>
      </c>
      <c r="F1279">
        <v>44506.229999999901</v>
      </c>
      <c r="G1279">
        <v>5585</v>
      </c>
      <c r="H1279">
        <v>0</v>
      </c>
      <c r="I1279">
        <v>302360</v>
      </c>
      <c r="J1279">
        <v>8130</v>
      </c>
      <c r="K1279">
        <f t="shared" si="19"/>
        <v>310490</v>
      </c>
    </row>
    <row r="1280" spans="1:11" x14ac:dyDescent="0.2">
      <c r="A1280" t="s">
        <v>115</v>
      </c>
      <c r="B1280">
        <v>1987</v>
      </c>
      <c r="C1280" t="s">
        <v>13</v>
      </c>
      <c r="D1280">
        <v>3</v>
      </c>
      <c r="E1280">
        <v>18</v>
      </c>
      <c r="F1280">
        <v>71692.12</v>
      </c>
      <c r="G1280">
        <v>0</v>
      </c>
      <c r="H1280">
        <v>0</v>
      </c>
      <c r="I1280">
        <v>75476</v>
      </c>
      <c r="J1280">
        <v>100</v>
      </c>
      <c r="K1280">
        <f t="shared" si="19"/>
        <v>75576</v>
      </c>
    </row>
    <row r="1281" spans="1:11" x14ac:dyDescent="0.2">
      <c r="A1281" t="s">
        <v>115</v>
      </c>
      <c r="B1281">
        <v>1987</v>
      </c>
      <c r="C1281" t="s">
        <v>13</v>
      </c>
      <c r="D1281">
        <v>4</v>
      </c>
      <c r="E1281">
        <v>32</v>
      </c>
      <c r="F1281">
        <v>177086.71</v>
      </c>
      <c r="G1281">
        <v>161215.99</v>
      </c>
      <c r="H1281">
        <v>0</v>
      </c>
      <c r="I1281">
        <v>196808</v>
      </c>
      <c r="J1281">
        <v>175034</v>
      </c>
      <c r="K1281">
        <f t="shared" si="19"/>
        <v>371842</v>
      </c>
    </row>
    <row r="1282" spans="1:11" x14ac:dyDescent="0.2">
      <c r="A1282" t="s">
        <v>115</v>
      </c>
      <c r="B1282">
        <v>1990</v>
      </c>
      <c r="C1282" t="s">
        <v>13</v>
      </c>
      <c r="D1282">
        <v>4</v>
      </c>
      <c r="E1282">
        <v>2</v>
      </c>
      <c r="F1282">
        <v>250</v>
      </c>
      <c r="G1282">
        <v>0</v>
      </c>
      <c r="H1282">
        <v>0</v>
      </c>
      <c r="I1282">
        <v>750</v>
      </c>
      <c r="J1282">
        <v>0</v>
      </c>
      <c r="K1282">
        <f t="shared" si="19"/>
        <v>750</v>
      </c>
    </row>
    <row r="1283" spans="1:11" x14ac:dyDescent="0.2">
      <c r="A1283" t="s">
        <v>115</v>
      </c>
      <c r="B1283">
        <v>1991</v>
      </c>
      <c r="C1283" t="s">
        <v>37</v>
      </c>
      <c r="D1283">
        <v>1</v>
      </c>
      <c r="E1283">
        <v>180</v>
      </c>
      <c r="F1283">
        <v>1180673.69</v>
      </c>
      <c r="G1283">
        <v>173501.71</v>
      </c>
      <c r="H1283">
        <v>0</v>
      </c>
      <c r="I1283">
        <v>1460883</v>
      </c>
      <c r="J1283">
        <v>259495</v>
      </c>
      <c r="K1283">
        <f t="shared" ref="K1283:K1346" si="20">I1283+J1283</f>
        <v>1720378</v>
      </c>
    </row>
    <row r="1284" spans="1:11" x14ac:dyDescent="0.2">
      <c r="A1284" t="s">
        <v>115</v>
      </c>
      <c r="B1284">
        <v>1991</v>
      </c>
      <c r="C1284" t="s">
        <v>37</v>
      </c>
      <c r="D1284">
        <v>2</v>
      </c>
      <c r="E1284">
        <v>22</v>
      </c>
      <c r="F1284">
        <v>49921.55</v>
      </c>
      <c r="G1284">
        <v>10470.85</v>
      </c>
      <c r="H1284">
        <v>0</v>
      </c>
      <c r="I1284">
        <v>63031</v>
      </c>
      <c r="J1284">
        <v>13388</v>
      </c>
      <c r="K1284">
        <f t="shared" si="20"/>
        <v>76419</v>
      </c>
    </row>
    <row r="1285" spans="1:11" x14ac:dyDescent="0.2">
      <c r="A1285" t="s">
        <v>115</v>
      </c>
      <c r="B1285">
        <v>1991</v>
      </c>
      <c r="C1285" t="s">
        <v>37</v>
      </c>
      <c r="D1285">
        <v>3</v>
      </c>
      <c r="E1285">
        <v>11</v>
      </c>
      <c r="F1285">
        <v>239452.36</v>
      </c>
      <c r="G1285">
        <v>18886.59</v>
      </c>
      <c r="H1285">
        <v>0</v>
      </c>
      <c r="I1285">
        <v>270879</v>
      </c>
      <c r="J1285">
        <v>21741</v>
      </c>
      <c r="K1285">
        <f t="shared" si="20"/>
        <v>292620</v>
      </c>
    </row>
    <row r="1286" spans="1:11" x14ac:dyDescent="0.2">
      <c r="A1286" t="s">
        <v>115</v>
      </c>
      <c r="B1286">
        <v>1991</v>
      </c>
      <c r="C1286" t="s">
        <v>37</v>
      </c>
      <c r="D1286">
        <v>4</v>
      </c>
      <c r="E1286">
        <v>26</v>
      </c>
      <c r="F1286">
        <v>149680.97</v>
      </c>
      <c r="G1286">
        <v>2220</v>
      </c>
      <c r="H1286">
        <v>0</v>
      </c>
      <c r="I1286">
        <v>213598</v>
      </c>
      <c r="J1286">
        <v>3650</v>
      </c>
      <c r="K1286">
        <f t="shared" si="20"/>
        <v>217248</v>
      </c>
    </row>
    <row r="1287" spans="1:11" x14ac:dyDescent="0.2">
      <c r="A1287" t="s">
        <v>115</v>
      </c>
      <c r="B1287">
        <v>1996</v>
      </c>
      <c r="C1287" t="s">
        <v>13</v>
      </c>
      <c r="D1287">
        <v>1</v>
      </c>
      <c r="E1287">
        <v>143</v>
      </c>
      <c r="F1287">
        <v>951815.23</v>
      </c>
      <c r="G1287">
        <v>107296.75</v>
      </c>
      <c r="H1287">
        <v>0</v>
      </c>
      <c r="I1287">
        <v>1143217</v>
      </c>
      <c r="J1287">
        <v>165497</v>
      </c>
      <c r="K1287">
        <f t="shared" si="20"/>
        <v>1308714</v>
      </c>
    </row>
    <row r="1288" spans="1:11" x14ac:dyDescent="0.2">
      <c r="A1288" t="s">
        <v>115</v>
      </c>
      <c r="B1288">
        <v>1996</v>
      </c>
      <c r="C1288" t="s">
        <v>13</v>
      </c>
      <c r="D1288">
        <v>2</v>
      </c>
      <c r="E1288">
        <v>29</v>
      </c>
      <c r="F1288">
        <v>168733.54</v>
      </c>
      <c r="G1288">
        <v>14773.95</v>
      </c>
      <c r="H1288">
        <v>0</v>
      </c>
      <c r="I1288">
        <v>200949</v>
      </c>
      <c r="J1288">
        <v>21322</v>
      </c>
      <c r="K1288">
        <f t="shared" si="20"/>
        <v>222271</v>
      </c>
    </row>
    <row r="1289" spans="1:11" x14ac:dyDescent="0.2">
      <c r="A1289" t="s">
        <v>115</v>
      </c>
      <c r="B1289">
        <v>1996</v>
      </c>
      <c r="C1289" t="s">
        <v>13</v>
      </c>
      <c r="D1289">
        <v>3</v>
      </c>
      <c r="E1289">
        <v>10</v>
      </c>
      <c r="F1289">
        <v>144368.01999999999</v>
      </c>
      <c r="G1289">
        <v>0</v>
      </c>
      <c r="H1289">
        <v>0</v>
      </c>
      <c r="I1289">
        <v>154779</v>
      </c>
      <c r="J1289">
        <v>0</v>
      </c>
      <c r="K1289">
        <f t="shared" si="20"/>
        <v>154779</v>
      </c>
    </row>
    <row r="1290" spans="1:11" x14ac:dyDescent="0.2">
      <c r="A1290" t="s">
        <v>115</v>
      </c>
      <c r="B1290">
        <v>1996</v>
      </c>
      <c r="C1290" t="s">
        <v>13</v>
      </c>
      <c r="D1290">
        <v>4</v>
      </c>
      <c r="E1290">
        <v>22</v>
      </c>
      <c r="F1290">
        <v>478430.78</v>
      </c>
      <c r="G1290">
        <v>15507.9</v>
      </c>
      <c r="H1290">
        <v>0</v>
      </c>
      <c r="I1290">
        <v>512637</v>
      </c>
      <c r="J1290">
        <v>36103</v>
      </c>
      <c r="K1290">
        <f t="shared" si="20"/>
        <v>548740</v>
      </c>
    </row>
    <row r="1291" spans="1:11" x14ac:dyDescent="0.2">
      <c r="A1291" t="s">
        <v>115</v>
      </c>
      <c r="B1291">
        <v>2010</v>
      </c>
      <c r="C1291" t="s">
        <v>40</v>
      </c>
      <c r="D1291">
        <v>1</v>
      </c>
      <c r="E1291">
        <v>89</v>
      </c>
      <c r="F1291">
        <v>416883.89</v>
      </c>
      <c r="G1291">
        <v>45517.03</v>
      </c>
      <c r="H1291">
        <v>0</v>
      </c>
      <c r="I1291">
        <v>478441</v>
      </c>
      <c r="J1291">
        <v>62428</v>
      </c>
      <c r="K1291">
        <f t="shared" si="20"/>
        <v>540869</v>
      </c>
    </row>
    <row r="1292" spans="1:11" x14ac:dyDescent="0.2">
      <c r="A1292" t="s">
        <v>115</v>
      </c>
      <c r="B1292">
        <v>2010</v>
      </c>
      <c r="C1292" t="s">
        <v>40</v>
      </c>
      <c r="D1292">
        <v>2</v>
      </c>
      <c r="E1292">
        <v>9</v>
      </c>
      <c r="F1292">
        <v>63253.94</v>
      </c>
      <c r="G1292">
        <v>5216.9799999999996</v>
      </c>
      <c r="H1292">
        <v>0</v>
      </c>
      <c r="I1292">
        <v>76755</v>
      </c>
      <c r="J1292">
        <v>5716</v>
      </c>
      <c r="K1292">
        <f t="shared" si="20"/>
        <v>82471</v>
      </c>
    </row>
    <row r="1293" spans="1:11" x14ac:dyDescent="0.2">
      <c r="A1293" t="s">
        <v>115</v>
      </c>
      <c r="B1293">
        <v>2010</v>
      </c>
      <c r="C1293" t="s">
        <v>40</v>
      </c>
      <c r="D1293">
        <v>3</v>
      </c>
      <c r="E1293">
        <v>15</v>
      </c>
      <c r="F1293">
        <v>302328.39</v>
      </c>
      <c r="G1293">
        <v>0</v>
      </c>
      <c r="H1293">
        <v>0</v>
      </c>
      <c r="I1293">
        <v>340019</v>
      </c>
      <c r="J1293">
        <v>0</v>
      </c>
      <c r="K1293">
        <f t="shared" si="20"/>
        <v>340019</v>
      </c>
    </row>
    <row r="1294" spans="1:11" x14ac:dyDescent="0.2">
      <c r="A1294" t="s">
        <v>115</v>
      </c>
      <c r="B1294">
        <v>2010</v>
      </c>
      <c r="C1294" t="s">
        <v>40</v>
      </c>
      <c r="D1294">
        <v>4</v>
      </c>
      <c r="E1294">
        <v>11</v>
      </c>
      <c r="F1294">
        <v>329312.81</v>
      </c>
      <c r="G1294">
        <v>16592.62</v>
      </c>
      <c r="H1294">
        <v>0</v>
      </c>
      <c r="I1294">
        <v>403315</v>
      </c>
      <c r="J1294">
        <v>18594</v>
      </c>
      <c r="K1294">
        <f t="shared" si="20"/>
        <v>421909</v>
      </c>
    </row>
    <row r="1295" spans="1:11" x14ac:dyDescent="0.2">
      <c r="A1295" t="s">
        <v>115</v>
      </c>
      <c r="B1295">
        <v>2010</v>
      </c>
      <c r="C1295" t="s">
        <v>40</v>
      </c>
      <c r="D1295">
        <v>6</v>
      </c>
      <c r="E1295">
        <v>8</v>
      </c>
      <c r="F1295">
        <v>151368.97</v>
      </c>
      <c r="G1295">
        <v>0</v>
      </c>
      <c r="H1295">
        <v>0</v>
      </c>
      <c r="I1295">
        <v>154868</v>
      </c>
      <c r="J1295">
        <v>0</v>
      </c>
      <c r="K1295">
        <f t="shared" si="20"/>
        <v>154868</v>
      </c>
    </row>
    <row r="1296" spans="1:11" x14ac:dyDescent="0.2">
      <c r="A1296" t="s">
        <v>115</v>
      </c>
      <c r="B1296">
        <v>2011</v>
      </c>
      <c r="C1296" t="s">
        <v>41</v>
      </c>
      <c r="D1296">
        <v>1</v>
      </c>
      <c r="E1296">
        <v>88</v>
      </c>
      <c r="F1296">
        <v>1372541.02</v>
      </c>
      <c r="G1296">
        <v>103626.81</v>
      </c>
      <c r="H1296">
        <v>30000</v>
      </c>
      <c r="I1296">
        <v>1540729</v>
      </c>
      <c r="J1296">
        <v>143647</v>
      </c>
      <c r="K1296">
        <f t="shared" si="20"/>
        <v>1684376</v>
      </c>
    </row>
    <row r="1297" spans="1:11" x14ac:dyDescent="0.2">
      <c r="A1297" t="s">
        <v>115</v>
      </c>
      <c r="B1297">
        <v>2011</v>
      </c>
      <c r="C1297" t="s">
        <v>41</v>
      </c>
      <c r="D1297">
        <v>2</v>
      </c>
      <c r="E1297">
        <v>5</v>
      </c>
      <c r="F1297">
        <v>99789.32</v>
      </c>
      <c r="G1297">
        <v>0</v>
      </c>
      <c r="H1297">
        <v>0</v>
      </c>
      <c r="I1297">
        <v>130792</v>
      </c>
      <c r="J1297">
        <v>0</v>
      </c>
      <c r="K1297">
        <f t="shared" si="20"/>
        <v>130792</v>
      </c>
    </row>
    <row r="1298" spans="1:11" x14ac:dyDescent="0.2">
      <c r="A1298" t="s">
        <v>115</v>
      </c>
      <c r="B1298">
        <v>2011</v>
      </c>
      <c r="C1298" t="s">
        <v>41</v>
      </c>
      <c r="D1298">
        <v>3</v>
      </c>
      <c r="E1298">
        <v>6</v>
      </c>
      <c r="F1298">
        <v>65199.29</v>
      </c>
      <c r="G1298">
        <v>0</v>
      </c>
      <c r="H1298">
        <v>0</v>
      </c>
      <c r="I1298">
        <v>121604</v>
      </c>
      <c r="J1298">
        <v>0</v>
      </c>
      <c r="K1298">
        <f t="shared" si="20"/>
        <v>121604</v>
      </c>
    </row>
    <row r="1299" spans="1:11" x14ac:dyDescent="0.2">
      <c r="A1299" t="s">
        <v>115</v>
      </c>
      <c r="B1299">
        <v>2011</v>
      </c>
      <c r="C1299" t="s">
        <v>41</v>
      </c>
      <c r="D1299">
        <v>4</v>
      </c>
      <c r="E1299">
        <v>38</v>
      </c>
      <c r="F1299">
        <v>919726.36</v>
      </c>
      <c r="G1299">
        <v>18839.990000000002</v>
      </c>
      <c r="H1299">
        <v>0</v>
      </c>
      <c r="I1299">
        <v>1206086</v>
      </c>
      <c r="J1299">
        <v>24304</v>
      </c>
      <c r="K1299">
        <f t="shared" si="20"/>
        <v>1230390</v>
      </c>
    </row>
    <row r="1300" spans="1:11" x14ac:dyDescent="0.2">
      <c r="A1300" t="s">
        <v>115</v>
      </c>
      <c r="B1300">
        <v>2011</v>
      </c>
      <c r="C1300" t="s">
        <v>41</v>
      </c>
      <c r="D1300">
        <v>6</v>
      </c>
      <c r="E1300">
        <v>6</v>
      </c>
      <c r="F1300">
        <v>646598.18000000005</v>
      </c>
      <c r="G1300">
        <v>0</v>
      </c>
      <c r="H1300">
        <v>0</v>
      </c>
      <c r="I1300">
        <v>1070765</v>
      </c>
      <c r="J1300">
        <v>971</v>
      </c>
      <c r="K1300">
        <f t="shared" si="20"/>
        <v>1071736</v>
      </c>
    </row>
    <row r="1301" spans="1:11" x14ac:dyDescent="0.2">
      <c r="A1301" t="s">
        <v>116</v>
      </c>
      <c r="B1301">
        <v>1978</v>
      </c>
      <c r="C1301" t="s">
        <v>13</v>
      </c>
      <c r="D1301">
        <v>1</v>
      </c>
      <c r="E1301">
        <v>199</v>
      </c>
      <c r="F1301">
        <v>268957.51</v>
      </c>
      <c r="G1301">
        <v>74061.649999999994</v>
      </c>
      <c r="H1301">
        <v>0</v>
      </c>
      <c r="I1301">
        <v>327362</v>
      </c>
      <c r="J1301">
        <v>89163</v>
      </c>
      <c r="K1301">
        <f t="shared" si="20"/>
        <v>416525</v>
      </c>
    </row>
    <row r="1302" spans="1:11" x14ac:dyDescent="0.2">
      <c r="A1302" t="s">
        <v>116</v>
      </c>
      <c r="B1302">
        <v>1978</v>
      </c>
      <c r="C1302" t="s">
        <v>13</v>
      </c>
      <c r="D1302">
        <v>2</v>
      </c>
      <c r="E1302">
        <v>18</v>
      </c>
      <c r="F1302">
        <v>24371.09</v>
      </c>
      <c r="G1302">
        <v>8730.0499999999993</v>
      </c>
      <c r="H1302">
        <v>0</v>
      </c>
      <c r="I1302">
        <v>27469</v>
      </c>
      <c r="J1302">
        <v>9182</v>
      </c>
      <c r="K1302">
        <f t="shared" si="20"/>
        <v>36651</v>
      </c>
    </row>
    <row r="1303" spans="1:11" x14ac:dyDescent="0.2">
      <c r="A1303" t="s">
        <v>116</v>
      </c>
      <c r="B1303">
        <v>1978</v>
      </c>
      <c r="C1303" t="s">
        <v>13</v>
      </c>
      <c r="D1303">
        <v>3</v>
      </c>
      <c r="E1303">
        <v>17</v>
      </c>
      <c r="F1303">
        <v>85150.05</v>
      </c>
      <c r="G1303">
        <v>27095.94</v>
      </c>
      <c r="H1303">
        <v>0</v>
      </c>
      <c r="I1303">
        <v>2868531</v>
      </c>
      <c r="J1303">
        <v>28297</v>
      </c>
      <c r="K1303">
        <f t="shared" si="20"/>
        <v>2896828</v>
      </c>
    </row>
    <row r="1304" spans="1:11" x14ac:dyDescent="0.2">
      <c r="A1304" t="s">
        <v>116</v>
      </c>
      <c r="B1304">
        <v>1978</v>
      </c>
      <c r="C1304" t="s">
        <v>13</v>
      </c>
      <c r="D1304">
        <v>4</v>
      </c>
      <c r="E1304">
        <v>48</v>
      </c>
      <c r="F1304">
        <v>199877.12</v>
      </c>
      <c r="G1304">
        <v>360618.12</v>
      </c>
      <c r="H1304">
        <v>0</v>
      </c>
      <c r="I1304">
        <v>208245</v>
      </c>
      <c r="J1304">
        <v>550318</v>
      </c>
      <c r="K1304">
        <f t="shared" si="20"/>
        <v>758563</v>
      </c>
    </row>
    <row r="1305" spans="1:11" x14ac:dyDescent="0.2">
      <c r="A1305" t="s">
        <v>116</v>
      </c>
      <c r="B1305">
        <v>1979</v>
      </c>
      <c r="C1305" t="s">
        <v>12</v>
      </c>
      <c r="D1305">
        <v>1</v>
      </c>
      <c r="E1305">
        <v>828</v>
      </c>
      <c r="F1305">
        <v>899585.01</v>
      </c>
      <c r="G1305">
        <v>636579.43999999994</v>
      </c>
      <c r="H1305">
        <v>0</v>
      </c>
      <c r="I1305">
        <v>1123296</v>
      </c>
      <c r="J1305">
        <v>924530</v>
      </c>
      <c r="K1305">
        <f t="shared" si="20"/>
        <v>2047826</v>
      </c>
    </row>
    <row r="1306" spans="1:11" x14ac:dyDescent="0.2">
      <c r="A1306" t="s">
        <v>116</v>
      </c>
      <c r="B1306">
        <v>1979</v>
      </c>
      <c r="C1306" t="s">
        <v>12</v>
      </c>
      <c r="D1306">
        <v>2</v>
      </c>
      <c r="E1306">
        <v>119</v>
      </c>
      <c r="F1306">
        <v>110899.19</v>
      </c>
      <c r="G1306">
        <v>79345.08</v>
      </c>
      <c r="H1306">
        <v>0</v>
      </c>
      <c r="I1306">
        <v>137332</v>
      </c>
      <c r="J1306">
        <v>109092</v>
      </c>
      <c r="K1306">
        <f t="shared" si="20"/>
        <v>246424</v>
      </c>
    </row>
    <row r="1307" spans="1:11" x14ac:dyDescent="0.2">
      <c r="A1307" t="s">
        <v>116</v>
      </c>
      <c r="B1307">
        <v>1979</v>
      </c>
      <c r="C1307" t="s">
        <v>12</v>
      </c>
      <c r="D1307">
        <v>3</v>
      </c>
      <c r="E1307">
        <v>34</v>
      </c>
      <c r="F1307">
        <v>26816.62</v>
      </c>
      <c r="G1307">
        <v>11729.72</v>
      </c>
      <c r="H1307">
        <v>0</v>
      </c>
      <c r="I1307">
        <v>33218</v>
      </c>
      <c r="J1307">
        <v>16085</v>
      </c>
      <c r="K1307">
        <f t="shared" si="20"/>
        <v>49303</v>
      </c>
    </row>
    <row r="1308" spans="1:11" x14ac:dyDescent="0.2">
      <c r="A1308" t="s">
        <v>116</v>
      </c>
      <c r="B1308">
        <v>1979</v>
      </c>
      <c r="C1308" t="s">
        <v>12</v>
      </c>
      <c r="D1308">
        <v>4</v>
      </c>
      <c r="E1308">
        <v>193</v>
      </c>
      <c r="F1308">
        <v>200486.68</v>
      </c>
      <c r="G1308">
        <v>1542590.96</v>
      </c>
      <c r="H1308">
        <v>0</v>
      </c>
      <c r="I1308">
        <v>237021</v>
      </c>
      <c r="J1308">
        <v>1792415</v>
      </c>
      <c r="K1308">
        <f t="shared" si="20"/>
        <v>2029436</v>
      </c>
    </row>
    <row r="1309" spans="1:11" x14ac:dyDescent="0.2">
      <c r="A1309" t="s">
        <v>116</v>
      </c>
      <c r="B1309">
        <v>1980</v>
      </c>
      <c r="C1309" t="s">
        <v>13</v>
      </c>
      <c r="D1309">
        <v>1</v>
      </c>
      <c r="E1309">
        <v>1094</v>
      </c>
      <c r="F1309">
        <v>2967095.8</v>
      </c>
      <c r="G1309">
        <v>927105.14</v>
      </c>
      <c r="H1309">
        <v>0</v>
      </c>
      <c r="I1309">
        <v>3543869</v>
      </c>
      <c r="J1309">
        <v>1465218</v>
      </c>
      <c r="K1309">
        <f t="shared" si="20"/>
        <v>5009087</v>
      </c>
    </row>
    <row r="1310" spans="1:11" x14ac:dyDescent="0.2">
      <c r="A1310" t="s">
        <v>116</v>
      </c>
      <c r="B1310">
        <v>1980</v>
      </c>
      <c r="C1310" t="s">
        <v>13</v>
      </c>
      <c r="D1310">
        <v>2</v>
      </c>
      <c r="E1310">
        <v>214</v>
      </c>
      <c r="F1310">
        <v>370584.95</v>
      </c>
      <c r="G1310">
        <v>128690.11</v>
      </c>
      <c r="H1310">
        <v>0</v>
      </c>
      <c r="I1310">
        <v>440847</v>
      </c>
      <c r="J1310">
        <v>182179</v>
      </c>
      <c r="K1310">
        <f t="shared" si="20"/>
        <v>623026</v>
      </c>
    </row>
    <row r="1311" spans="1:11" x14ac:dyDescent="0.2">
      <c r="A1311" t="s">
        <v>116</v>
      </c>
      <c r="B1311">
        <v>1980</v>
      </c>
      <c r="C1311" t="s">
        <v>13</v>
      </c>
      <c r="D1311">
        <v>3</v>
      </c>
      <c r="E1311">
        <v>34</v>
      </c>
      <c r="F1311">
        <v>106745.33</v>
      </c>
      <c r="G1311">
        <v>19444.8</v>
      </c>
      <c r="H1311">
        <v>0</v>
      </c>
      <c r="I1311">
        <v>133776</v>
      </c>
      <c r="J1311">
        <v>22391</v>
      </c>
      <c r="K1311">
        <f t="shared" si="20"/>
        <v>156167</v>
      </c>
    </row>
    <row r="1312" spans="1:11" x14ac:dyDescent="0.2">
      <c r="A1312" t="s">
        <v>116</v>
      </c>
      <c r="B1312">
        <v>1980</v>
      </c>
      <c r="C1312" t="s">
        <v>13</v>
      </c>
      <c r="D1312">
        <v>4</v>
      </c>
      <c r="E1312">
        <v>169</v>
      </c>
      <c r="F1312">
        <v>533341.81999999995</v>
      </c>
      <c r="G1312">
        <v>644825.18000000005</v>
      </c>
      <c r="H1312">
        <v>0</v>
      </c>
      <c r="I1312">
        <v>624923</v>
      </c>
      <c r="J1312">
        <v>942493</v>
      </c>
      <c r="K1312">
        <f t="shared" si="20"/>
        <v>1567416</v>
      </c>
    </row>
    <row r="1313" spans="1:11" x14ac:dyDescent="0.2">
      <c r="A1313" t="s">
        <v>116</v>
      </c>
      <c r="B1313">
        <v>1980</v>
      </c>
      <c r="C1313" t="s">
        <v>12</v>
      </c>
      <c r="D1313">
        <v>1</v>
      </c>
      <c r="E1313">
        <v>441</v>
      </c>
      <c r="F1313">
        <v>565635.51</v>
      </c>
      <c r="G1313">
        <v>347835.77</v>
      </c>
      <c r="H1313">
        <v>0</v>
      </c>
      <c r="I1313">
        <v>725770</v>
      </c>
      <c r="J1313">
        <v>507524</v>
      </c>
      <c r="K1313">
        <f t="shared" si="20"/>
        <v>1233294</v>
      </c>
    </row>
    <row r="1314" spans="1:11" x14ac:dyDescent="0.2">
      <c r="A1314" t="s">
        <v>116</v>
      </c>
      <c r="B1314">
        <v>1980</v>
      </c>
      <c r="C1314" t="s">
        <v>12</v>
      </c>
      <c r="D1314">
        <v>2</v>
      </c>
      <c r="E1314">
        <v>21</v>
      </c>
      <c r="F1314">
        <v>12209.95</v>
      </c>
      <c r="G1314">
        <v>10715.19</v>
      </c>
      <c r="H1314">
        <v>0</v>
      </c>
      <c r="I1314">
        <v>15863</v>
      </c>
      <c r="J1314">
        <v>19064</v>
      </c>
      <c r="K1314">
        <f t="shared" si="20"/>
        <v>34927</v>
      </c>
    </row>
    <row r="1315" spans="1:11" x14ac:dyDescent="0.2">
      <c r="A1315" t="s">
        <v>116</v>
      </c>
      <c r="B1315">
        <v>1980</v>
      </c>
      <c r="C1315" t="s">
        <v>12</v>
      </c>
      <c r="D1315">
        <v>3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f t="shared" si="20"/>
        <v>0</v>
      </c>
    </row>
    <row r="1316" spans="1:11" x14ac:dyDescent="0.2">
      <c r="A1316" t="s">
        <v>116</v>
      </c>
      <c r="B1316">
        <v>1980</v>
      </c>
      <c r="C1316" t="s">
        <v>12</v>
      </c>
      <c r="D1316">
        <v>4</v>
      </c>
      <c r="E1316">
        <v>47</v>
      </c>
      <c r="F1316">
        <v>41633.21</v>
      </c>
      <c r="G1316">
        <v>283004.24</v>
      </c>
      <c r="H1316">
        <v>0</v>
      </c>
      <c r="I1316">
        <v>46464</v>
      </c>
      <c r="J1316">
        <v>340596</v>
      </c>
      <c r="K1316">
        <f t="shared" si="20"/>
        <v>387060</v>
      </c>
    </row>
    <row r="1317" spans="1:11" x14ac:dyDescent="0.2">
      <c r="A1317" t="s">
        <v>116</v>
      </c>
      <c r="B1317">
        <v>1984</v>
      </c>
      <c r="C1317" t="s">
        <v>13</v>
      </c>
      <c r="D1317">
        <v>1</v>
      </c>
      <c r="E1317">
        <v>6361</v>
      </c>
      <c r="F1317">
        <v>27978439.82</v>
      </c>
      <c r="G1317">
        <v>9979901.8900000006</v>
      </c>
      <c r="H1317">
        <v>0</v>
      </c>
      <c r="I1317">
        <v>37193797</v>
      </c>
      <c r="J1317">
        <v>14983750</v>
      </c>
      <c r="K1317">
        <f t="shared" si="20"/>
        <v>52177547</v>
      </c>
    </row>
    <row r="1318" spans="1:11" x14ac:dyDescent="0.2">
      <c r="A1318" t="s">
        <v>116</v>
      </c>
      <c r="B1318">
        <v>1984</v>
      </c>
      <c r="C1318" t="s">
        <v>13</v>
      </c>
      <c r="D1318">
        <v>2</v>
      </c>
      <c r="E1318">
        <v>1037</v>
      </c>
      <c r="F1318">
        <v>2822131.51</v>
      </c>
      <c r="G1318">
        <v>895032.64</v>
      </c>
      <c r="H1318">
        <v>0</v>
      </c>
      <c r="I1318">
        <v>3944917</v>
      </c>
      <c r="J1318">
        <v>1389435</v>
      </c>
      <c r="K1318">
        <f t="shared" si="20"/>
        <v>5334352</v>
      </c>
    </row>
    <row r="1319" spans="1:11" x14ac:dyDescent="0.2">
      <c r="A1319" t="s">
        <v>116</v>
      </c>
      <c r="B1319">
        <v>1984</v>
      </c>
      <c r="C1319" t="s">
        <v>13</v>
      </c>
      <c r="D1319">
        <v>3</v>
      </c>
      <c r="E1319">
        <v>207</v>
      </c>
      <c r="F1319">
        <v>703595.68</v>
      </c>
      <c r="G1319">
        <v>107753.87</v>
      </c>
      <c r="H1319">
        <v>0</v>
      </c>
      <c r="I1319">
        <v>986226</v>
      </c>
      <c r="J1319">
        <v>169368</v>
      </c>
      <c r="K1319">
        <f t="shared" si="20"/>
        <v>1155594</v>
      </c>
    </row>
    <row r="1320" spans="1:11" x14ac:dyDescent="0.2">
      <c r="A1320" t="s">
        <v>116</v>
      </c>
      <c r="B1320">
        <v>1984</v>
      </c>
      <c r="C1320" t="s">
        <v>13</v>
      </c>
      <c r="D1320">
        <v>4</v>
      </c>
      <c r="E1320">
        <v>866</v>
      </c>
      <c r="F1320">
        <v>5440269.6299999999</v>
      </c>
      <c r="G1320">
        <v>7003806.1299999999</v>
      </c>
      <c r="H1320">
        <v>0</v>
      </c>
      <c r="I1320">
        <v>7853674</v>
      </c>
      <c r="J1320">
        <v>11716676</v>
      </c>
      <c r="K1320">
        <f t="shared" si="20"/>
        <v>19570350</v>
      </c>
    </row>
    <row r="1321" spans="1:11" x14ac:dyDescent="0.2">
      <c r="A1321" t="s">
        <v>116</v>
      </c>
      <c r="B1321">
        <v>1985</v>
      </c>
      <c r="C1321" t="s">
        <v>36</v>
      </c>
      <c r="D1321">
        <v>1</v>
      </c>
      <c r="E1321">
        <v>2071</v>
      </c>
      <c r="F1321">
        <v>5709827.0999999996</v>
      </c>
      <c r="G1321">
        <v>1784317.01</v>
      </c>
      <c r="H1321">
        <v>0</v>
      </c>
      <c r="I1321">
        <v>7012787</v>
      </c>
      <c r="J1321">
        <v>2667395</v>
      </c>
      <c r="K1321">
        <f t="shared" si="20"/>
        <v>9680182</v>
      </c>
    </row>
    <row r="1322" spans="1:11" x14ac:dyDescent="0.2">
      <c r="A1322" t="s">
        <v>116</v>
      </c>
      <c r="B1322">
        <v>1985</v>
      </c>
      <c r="C1322" t="s">
        <v>36</v>
      </c>
      <c r="D1322">
        <v>2</v>
      </c>
      <c r="E1322">
        <v>699</v>
      </c>
      <c r="F1322">
        <v>1915333.35</v>
      </c>
      <c r="G1322">
        <v>555064.94999999995</v>
      </c>
      <c r="H1322">
        <v>0</v>
      </c>
      <c r="I1322">
        <v>2502425</v>
      </c>
      <c r="J1322">
        <v>817179</v>
      </c>
      <c r="K1322">
        <f t="shared" si="20"/>
        <v>3319604</v>
      </c>
    </row>
    <row r="1323" spans="1:11" x14ac:dyDescent="0.2">
      <c r="A1323" t="s">
        <v>116</v>
      </c>
      <c r="B1323">
        <v>1985</v>
      </c>
      <c r="C1323" t="s">
        <v>36</v>
      </c>
      <c r="D1323">
        <v>3</v>
      </c>
      <c r="E1323">
        <v>162</v>
      </c>
      <c r="F1323">
        <v>724893.30999999901</v>
      </c>
      <c r="G1323">
        <v>71682.2</v>
      </c>
      <c r="H1323">
        <v>0</v>
      </c>
      <c r="I1323">
        <v>927065</v>
      </c>
      <c r="J1323">
        <v>104502</v>
      </c>
      <c r="K1323">
        <f t="shared" si="20"/>
        <v>1031567</v>
      </c>
    </row>
    <row r="1324" spans="1:11" x14ac:dyDescent="0.2">
      <c r="A1324" t="s">
        <v>116</v>
      </c>
      <c r="B1324">
        <v>1985</v>
      </c>
      <c r="C1324" t="s">
        <v>36</v>
      </c>
      <c r="D1324">
        <v>4</v>
      </c>
      <c r="E1324">
        <v>447</v>
      </c>
      <c r="F1324">
        <v>3155227.83</v>
      </c>
      <c r="G1324">
        <v>3090490.48</v>
      </c>
      <c r="H1324">
        <v>0</v>
      </c>
      <c r="I1324">
        <v>3591374</v>
      </c>
      <c r="J1324">
        <v>3701476</v>
      </c>
      <c r="K1324">
        <f t="shared" si="20"/>
        <v>7292850</v>
      </c>
    </row>
    <row r="1325" spans="1:11" x14ac:dyDescent="0.2">
      <c r="A1325" t="s">
        <v>116</v>
      </c>
      <c r="B1325">
        <v>1987</v>
      </c>
      <c r="C1325" t="s">
        <v>13</v>
      </c>
      <c r="D1325">
        <v>1</v>
      </c>
      <c r="E1325">
        <v>503</v>
      </c>
      <c r="F1325">
        <v>649796.03</v>
      </c>
      <c r="G1325">
        <v>297080.63</v>
      </c>
      <c r="H1325">
        <v>0</v>
      </c>
      <c r="I1325">
        <v>870314</v>
      </c>
      <c r="J1325">
        <v>871197</v>
      </c>
      <c r="K1325">
        <f t="shared" si="20"/>
        <v>1741511</v>
      </c>
    </row>
    <row r="1326" spans="1:11" x14ac:dyDescent="0.2">
      <c r="A1326" t="s">
        <v>116</v>
      </c>
      <c r="B1326">
        <v>1987</v>
      </c>
      <c r="C1326" t="s">
        <v>13</v>
      </c>
      <c r="D1326">
        <v>2</v>
      </c>
      <c r="E1326">
        <v>16</v>
      </c>
      <c r="F1326">
        <v>17045.23</v>
      </c>
      <c r="G1326">
        <v>7642.5</v>
      </c>
      <c r="H1326">
        <v>0</v>
      </c>
      <c r="I1326">
        <v>22603</v>
      </c>
      <c r="J1326">
        <v>10996</v>
      </c>
      <c r="K1326">
        <f t="shared" si="20"/>
        <v>33599</v>
      </c>
    </row>
    <row r="1327" spans="1:11" x14ac:dyDescent="0.2">
      <c r="A1327" t="s">
        <v>116</v>
      </c>
      <c r="B1327">
        <v>1987</v>
      </c>
      <c r="C1327" t="s">
        <v>13</v>
      </c>
      <c r="D1327">
        <v>3</v>
      </c>
      <c r="E1327">
        <v>11</v>
      </c>
      <c r="F1327">
        <v>223201.65</v>
      </c>
      <c r="G1327">
        <v>0</v>
      </c>
      <c r="H1327">
        <v>0</v>
      </c>
      <c r="I1327">
        <v>277248</v>
      </c>
      <c r="J1327">
        <v>0</v>
      </c>
      <c r="K1327">
        <f t="shared" si="20"/>
        <v>277248</v>
      </c>
    </row>
    <row r="1328" spans="1:11" x14ac:dyDescent="0.2">
      <c r="A1328" t="s">
        <v>116</v>
      </c>
      <c r="B1328">
        <v>1987</v>
      </c>
      <c r="C1328" t="s">
        <v>13</v>
      </c>
      <c r="D1328">
        <v>4</v>
      </c>
      <c r="E1328">
        <v>33</v>
      </c>
      <c r="F1328">
        <v>79435.25</v>
      </c>
      <c r="G1328">
        <v>226625.22999999899</v>
      </c>
      <c r="H1328">
        <v>0</v>
      </c>
      <c r="I1328">
        <v>112141</v>
      </c>
      <c r="J1328">
        <v>240003</v>
      </c>
      <c r="K1328">
        <f t="shared" si="20"/>
        <v>352144</v>
      </c>
    </row>
    <row r="1329" spans="1:11" x14ac:dyDescent="0.2">
      <c r="A1329" t="s">
        <v>116</v>
      </c>
      <c r="B1329">
        <v>1989</v>
      </c>
      <c r="C1329" t="s">
        <v>13</v>
      </c>
      <c r="D1329">
        <v>1</v>
      </c>
      <c r="E1329">
        <v>485</v>
      </c>
      <c r="F1329">
        <v>1314599.8400000001</v>
      </c>
      <c r="G1329">
        <v>413146.23</v>
      </c>
      <c r="H1329">
        <v>0</v>
      </c>
      <c r="I1329">
        <v>2322058</v>
      </c>
      <c r="J1329">
        <v>754056</v>
      </c>
      <c r="K1329">
        <f t="shared" si="20"/>
        <v>3076114</v>
      </c>
    </row>
    <row r="1330" spans="1:11" x14ac:dyDescent="0.2">
      <c r="A1330" t="s">
        <v>116</v>
      </c>
      <c r="B1330">
        <v>1989</v>
      </c>
      <c r="C1330" t="s">
        <v>13</v>
      </c>
      <c r="D1330">
        <v>2</v>
      </c>
      <c r="E1330">
        <v>19</v>
      </c>
      <c r="F1330">
        <v>23616.35</v>
      </c>
      <c r="G1330">
        <v>1325</v>
      </c>
      <c r="H1330">
        <v>0</v>
      </c>
      <c r="I1330">
        <v>73518</v>
      </c>
      <c r="J1330">
        <v>3340</v>
      </c>
      <c r="K1330">
        <f t="shared" si="20"/>
        <v>76858</v>
      </c>
    </row>
    <row r="1331" spans="1:11" x14ac:dyDescent="0.2">
      <c r="A1331" t="s">
        <v>116</v>
      </c>
      <c r="B1331">
        <v>1989</v>
      </c>
      <c r="C1331" t="s">
        <v>13</v>
      </c>
      <c r="D1331">
        <v>3</v>
      </c>
      <c r="E1331">
        <v>14</v>
      </c>
      <c r="F1331">
        <v>96819.35</v>
      </c>
      <c r="G1331">
        <v>5978</v>
      </c>
      <c r="H1331">
        <v>0</v>
      </c>
      <c r="I1331">
        <v>129487</v>
      </c>
      <c r="J1331">
        <v>8380</v>
      </c>
      <c r="K1331">
        <f t="shared" si="20"/>
        <v>137867</v>
      </c>
    </row>
    <row r="1332" spans="1:11" x14ac:dyDescent="0.2">
      <c r="A1332" t="s">
        <v>116</v>
      </c>
      <c r="B1332">
        <v>1989</v>
      </c>
      <c r="C1332" t="s">
        <v>13</v>
      </c>
      <c r="D1332">
        <v>4</v>
      </c>
      <c r="E1332">
        <v>32</v>
      </c>
      <c r="F1332">
        <v>168358.34</v>
      </c>
      <c r="G1332">
        <v>149127.4</v>
      </c>
      <c r="H1332">
        <v>0</v>
      </c>
      <c r="I1332">
        <v>223103</v>
      </c>
      <c r="J1332">
        <v>171035</v>
      </c>
      <c r="K1332">
        <f t="shared" si="20"/>
        <v>394138</v>
      </c>
    </row>
    <row r="1333" spans="1:11" x14ac:dyDescent="0.2">
      <c r="A1333" t="s">
        <v>116</v>
      </c>
      <c r="B1333">
        <v>1991</v>
      </c>
      <c r="C1333" t="s">
        <v>37</v>
      </c>
      <c r="D1333">
        <v>1</v>
      </c>
      <c r="E1333">
        <v>1228</v>
      </c>
      <c r="F1333">
        <v>4458374.33</v>
      </c>
      <c r="G1333">
        <v>1012618.42</v>
      </c>
      <c r="H1333">
        <v>0</v>
      </c>
      <c r="I1333">
        <v>6102217</v>
      </c>
      <c r="J1333">
        <v>2005251</v>
      </c>
      <c r="K1333">
        <f t="shared" si="20"/>
        <v>8107468</v>
      </c>
    </row>
    <row r="1334" spans="1:11" x14ac:dyDescent="0.2">
      <c r="A1334" t="s">
        <v>116</v>
      </c>
      <c r="B1334">
        <v>1991</v>
      </c>
      <c r="C1334" t="s">
        <v>37</v>
      </c>
      <c r="D1334">
        <v>2</v>
      </c>
      <c r="E1334">
        <v>305</v>
      </c>
      <c r="F1334">
        <v>1372073.44</v>
      </c>
      <c r="G1334">
        <v>233803.21</v>
      </c>
      <c r="H1334">
        <v>0</v>
      </c>
      <c r="I1334">
        <v>1785456</v>
      </c>
      <c r="J1334">
        <v>435987</v>
      </c>
      <c r="K1334">
        <f t="shared" si="20"/>
        <v>2221443</v>
      </c>
    </row>
    <row r="1335" spans="1:11" x14ac:dyDescent="0.2">
      <c r="A1335" t="s">
        <v>116</v>
      </c>
      <c r="B1335">
        <v>1991</v>
      </c>
      <c r="C1335" t="s">
        <v>37</v>
      </c>
      <c r="D1335">
        <v>3</v>
      </c>
      <c r="E1335">
        <v>57</v>
      </c>
      <c r="F1335">
        <v>273062.13</v>
      </c>
      <c r="G1335">
        <v>18928.43</v>
      </c>
      <c r="H1335">
        <v>0</v>
      </c>
      <c r="I1335">
        <v>309698</v>
      </c>
      <c r="J1335">
        <v>28535</v>
      </c>
      <c r="K1335">
        <f t="shared" si="20"/>
        <v>338233</v>
      </c>
    </row>
    <row r="1336" spans="1:11" x14ac:dyDescent="0.2">
      <c r="A1336" t="s">
        <v>116</v>
      </c>
      <c r="B1336">
        <v>1991</v>
      </c>
      <c r="C1336" t="s">
        <v>37</v>
      </c>
      <c r="D1336">
        <v>4</v>
      </c>
      <c r="E1336">
        <v>166</v>
      </c>
      <c r="F1336">
        <v>1650166.88</v>
      </c>
      <c r="G1336">
        <v>920234.99</v>
      </c>
      <c r="H1336">
        <v>0</v>
      </c>
      <c r="I1336">
        <v>1908430</v>
      </c>
      <c r="J1336">
        <v>1162290</v>
      </c>
      <c r="K1336">
        <f t="shared" si="20"/>
        <v>3070720</v>
      </c>
    </row>
    <row r="1337" spans="1:11" x14ac:dyDescent="0.2">
      <c r="A1337" t="s">
        <v>116</v>
      </c>
      <c r="B1337">
        <v>1991</v>
      </c>
      <c r="C1337" t="s">
        <v>37</v>
      </c>
      <c r="D1337">
        <v>6</v>
      </c>
      <c r="E1337">
        <v>5</v>
      </c>
      <c r="F1337">
        <v>50791.729999999901</v>
      </c>
      <c r="G1337">
        <v>10159.81</v>
      </c>
      <c r="H1337">
        <v>0</v>
      </c>
      <c r="I1337">
        <v>55400</v>
      </c>
      <c r="J1337">
        <v>11660</v>
      </c>
      <c r="K1337">
        <f t="shared" si="20"/>
        <v>67060</v>
      </c>
    </row>
    <row r="1338" spans="1:11" x14ac:dyDescent="0.2">
      <c r="A1338" t="s">
        <v>116</v>
      </c>
      <c r="B1338">
        <v>1992</v>
      </c>
      <c r="C1338" t="s">
        <v>38</v>
      </c>
      <c r="D1338">
        <v>1</v>
      </c>
      <c r="E1338">
        <v>12606</v>
      </c>
      <c r="F1338">
        <v>103975388.58</v>
      </c>
      <c r="G1338">
        <v>19417669.640000001</v>
      </c>
      <c r="H1338">
        <v>0</v>
      </c>
      <c r="I1338">
        <v>121291584</v>
      </c>
      <c r="J1338">
        <v>35815070</v>
      </c>
      <c r="K1338">
        <f t="shared" si="20"/>
        <v>157106654</v>
      </c>
    </row>
    <row r="1339" spans="1:11" x14ac:dyDescent="0.2">
      <c r="A1339" t="s">
        <v>116</v>
      </c>
      <c r="B1339">
        <v>1992</v>
      </c>
      <c r="C1339" t="s">
        <v>38</v>
      </c>
      <c r="D1339">
        <v>2</v>
      </c>
      <c r="E1339">
        <v>2332</v>
      </c>
      <c r="F1339">
        <v>16589455.09</v>
      </c>
      <c r="G1339">
        <v>2254324.71</v>
      </c>
      <c r="H1339">
        <v>0</v>
      </c>
      <c r="I1339">
        <v>19788877</v>
      </c>
      <c r="J1339">
        <v>3315341</v>
      </c>
      <c r="K1339">
        <f t="shared" si="20"/>
        <v>23104218</v>
      </c>
    </row>
    <row r="1340" spans="1:11" x14ac:dyDescent="0.2">
      <c r="A1340" t="s">
        <v>116</v>
      </c>
      <c r="B1340">
        <v>1992</v>
      </c>
      <c r="C1340" t="s">
        <v>38</v>
      </c>
      <c r="D1340">
        <v>3</v>
      </c>
      <c r="E1340">
        <v>626</v>
      </c>
      <c r="F1340">
        <v>6614179.5899999999</v>
      </c>
      <c r="G1340">
        <v>477347.09</v>
      </c>
      <c r="H1340">
        <v>0</v>
      </c>
      <c r="I1340">
        <v>7668115</v>
      </c>
      <c r="J1340">
        <v>590054</v>
      </c>
      <c r="K1340">
        <f t="shared" si="20"/>
        <v>8258169</v>
      </c>
    </row>
    <row r="1341" spans="1:11" x14ac:dyDescent="0.2">
      <c r="A1341" t="s">
        <v>116</v>
      </c>
      <c r="B1341">
        <v>1992</v>
      </c>
      <c r="C1341" t="s">
        <v>38</v>
      </c>
      <c r="D1341">
        <v>4</v>
      </c>
      <c r="E1341">
        <v>995</v>
      </c>
      <c r="F1341">
        <v>19927783.030000001</v>
      </c>
      <c r="G1341">
        <v>10099981.67</v>
      </c>
      <c r="H1341">
        <v>0</v>
      </c>
      <c r="I1341">
        <v>23590239</v>
      </c>
      <c r="J1341">
        <v>12914347</v>
      </c>
      <c r="K1341">
        <f t="shared" si="20"/>
        <v>36504586</v>
      </c>
    </row>
    <row r="1342" spans="1:11" x14ac:dyDescent="0.2">
      <c r="A1342" t="s">
        <v>116</v>
      </c>
      <c r="B1342">
        <v>1992</v>
      </c>
      <c r="C1342" t="s">
        <v>38</v>
      </c>
      <c r="D1342">
        <v>6</v>
      </c>
      <c r="E1342">
        <v>26</v>
      </c>
      <c r="F1342">
        <v>229852.79</v>
      </c>
      <c r="G1342">
        <v>91117.41</v>
      </c>
      <c r="H1342">
        <v>0</v>
      </c>
      <c r="I1342">
        <v>290309</v>
      </c>
      <c r="J1342">
        <v>109960</v>
      </c>
      <c r="K1342">
        <f t="shared" si="20"/>
        <v>400269</v>
      </c>
    </row>
    <row r="1343" spans="1:11" x14ac:dyDescent="0.2">
      <c r="A1343" t="s">
        <v>116</v>
      </c>
      <c r="B1343">
        <v>1992</v>
      </c>
      <c r="C1343" t="s">
        <v>13</v>
      </c>
      <c r="D1343">
        <v>1</v>
      </c>
      <c r="E1343">
        <v>1675</v>
      </c>
      <c r="F1343">
        <v>8288481.5999999996</v>
      </c>
      <c r="G1343">
        <v>2240977.87</v>
      </c>
      <c r="H1343">
        <v>0</v>
      </c>
      <c r="I1343">
        <v>10224613</v>
      </c>
      <c r="J1343">
        <v>3268262</v>
      </c>
      <c r="K1343">
        <f t="shared" si="20"/>
        <v>13492875</v>
      </c>
    </row>
    <row r="1344" spans="1:11" x14ac:dyDescent="0.2">
      <c r="A1344" t="s">
        <v>116</v>
      </c>
      <c r="B1344">
        <v>1992</v>
      </c>
      <c r="C1344" t="s">
        <v>13</v>
      </c>
      <c r="D1344">
        <v>2</v>
      </c>
      <c r="E1344">
        <v>702</v>
      </c>
      <c r="F1344">
        <v>4009204.61</v>
      </c>
      <c r="G1344">
        <v>747555.14</v>
      </c>
      <c r="H1344">
        <v>0</v>
      </c>
      <c r="I1344">
        <v>4869818</v>
      </c>
      <c r="J1344">
        <v>1125586</v>
      </c>
      <c r="K1344">
        <f t="shared" si="20"/>
        <v>5995404</v>
      </c>
    </row>
    <row r="1345" spans="1:11" x14ac:dyDescent="0.2">
      <c r="A1345" t="s">
        <v>116</v>
      </c>
      <c r="B1345">
        <v>1992</v>
      </c>
      <c r="C1345" t="s">
        <v>13</v>
      </c>
      <c r="D1345">
        <v>3</v>
      </c>
      <c r="E1345">
        <v>153</v>
      </c>
      <c r="F1345">
        <v>1076105.27</v>
      </c>
      <c r="G1345">
        <v>89244.800000000003</v>
      </c>
      <c r="H1345">
        <v>0</v>
      </c>
      <c r="I1345">
        <v>1230208</v>
      </c>
      <c r="J1345">
        <v>116506</v>
      </c>
      <c r="K1345">
        <f t="shared" si="20"/>
        <v>1346714</v>
      </c>
    </row>
    <row r="1346" spans="1:11" x14ac:dyDescent="0.2">
      <c r="A1346" t="s">
        <v>116</v>
      </c>
      <c r="B1346">
        <v>1992</v>
      </c>
      <c r="C1346" t="s">
        <v>13</v>
      </c>
      <c r="D1346">
        <v>4</v>
      </c>
      <c r="E1346">
        <v>284</v>
      </c>
      <c r="F1346">
        <v>3302945.11</v>
      </c>
      <c r="G1346">
        <v>2159871.5699999998</v>
      </c>
      <c r="H1346">
        <v>0</v>
      </c>
      <c r="I1346">
        <v>4106607</v>
      </c>
      <c r="J1346">
        <v>2572894</v>
      </c>
      <c r="K1346">
        <f t="shared" si="20"/>
        <v>6679501</v>
      </c>
    </row>
    <row r="1347" spans="1:11" x14ac:dyDescent="0.2">
      <c r="A1347" t="s">
        <v>116</v>
      </c>
      <c r="B1347">
        <v>1992</v>
      </c>
      <c r="C1347" t="s">
        <v>13</v>
      </c>
      <c r="D1347">
        <v>6</v>
      </c>
      <c r="E1347">
        <v>1</v>
      </c>
      <c r="F1347">
        <v>4340</v>
      </c>
      <c r="G1347">
        <v>0</v>
      </c>
      <c r="H1347">
        <v>0</v>
      </c>
      <c r="I1347">
        <v>6340</v>
      </c>
      <c r="J1347">
        <v>0</v>
      </c>
      <c r="K1347">
        <f t="shared" ref="K1347:K1410" si="21">I1347+J1347</f>
        <v>6340</v>
      </c>
    </row>
    <row r="1348" spans="1:11" x14ac:dyDescent="0.2">
      <c r="A1348" t="s">
        <v>116</v>
      </c>
      <c r="B1348">
        <v>1994</v>
      </c>
      <c r="C1348" t="s">
        <v>13</v>
      </c>
      <c r="D1348">
        <v>1</v>
      </c>
      <c r="E1348">
        <v>923</v>
      </c>
      <c r="F1348">
        <v>3576584.1</v>
      </c>
      <c r="G1348">
        <v>785472.41</v>
      </c>
      <c r="H1348">
        <v>0</v>
      </c>
      <c r="I1348">
        <v>4746284</v>
      </c>
      <c r="J1348">
        <v>1250373</v>
      </c>
      <c r="K1348">
        <f t="shared" si="21"/>
        <v>5996657</v>
      </c>
    </row>
    <row r="1349" spans="1:11" x14ac:dyDescent="0.2">
      <c r="A1349" t="s">
        <v>116</v>
      </c>
      <c r="B1349">
        <v>1994</v>
      </c>
      <c r="C1349" t="s">
        <v>13</v>
      </c>
      <c r="D1349">
        <v>2</v>
      </c>
      <c r="E1349">
        <v>423</v>
      </c>
      <c r="F1349">
        <v>1965160.89</v>
      </c>
      <c r="G1349">
        <v>344371.96</v>
      </c>
      <c r="H1349">
        <v>0</v>
      </c>
      <c r="I1349">
        <v>2461518</v>
      </c>
      <c r="J1349">
        <v>522155</v>
      </c>
      <c r="K1349">
        <f t="shared" si="21"/>
        <v>2983673</v>
      </c>
    </row>
    <row r="1350" spans="1:11" x14ac:dyDescent="0.2">
      <c r="A1350" t="s">
        <v>116</v>
      </c>
      <c r="B1350">
        <v>1994</v>
      </c>
      <c r="C1350" t="s">
        <v>13</v>
      </c>
      <c r="D1350">
        <v>3</v>
      </c>
      <c r="E1350">
        <v>73</v>
      </c>
      <c r="F1350">
        <v>413440.1</v>
      </c>
      <c r="G1350">
        <v>18823.88</v>
      </c>
      <c r="H1350">
        <v>0</v>
      </c>
      <c r="I1350">
        <v>496399</v>
      </c>
      <c r="J1350">
        <v>34914</v>
      </c>
      <c r="K1350">
        <f t="shared" si="21"/>
        <v>531313</v>
      </c>
    </row>
    <row r="1351" spans="1:11" x14ac:dyDescent="0.2">
      <c r="A1351" t="s">
        <v>116</v>
      </c>
      <c r="B1351">
        <v>1994</v>
      </c>
      <c r="C1351" t="s">
        <v>13</v>
      </c>
      <c r="D1351">
        <v>4</v>
      </c>
      <c r="E1351">
        <v>236</v>
      </c>
      <c r="F1351">
        <v>2092659.69</v>
      </c>
      <c r="G1351">
        <v>2205480.35</v>
      </c>
      <c r="H1351">
        <v>0</v>
      </c>
      <c r="I1351">
        <v>2548791</v>
      </c>
      <c r="J1351">
        <v>2657401</v>
      </c>
      <c r="K1351">
        <f t="shared" si="21"/>
        <v>5206192</v>
      </c>
    </row>
    <row r="1352" spans="1:11" x14ac:dyDescent="0.2">
      <c r="A1352" t="s">
        <v>116</v>
      </c>
      <c r="B1352">
        <v>1994</v>
      </c>
      <c r="C1352" t="s">
        <v>13</v>
      </c>
      <c r="D1352">
        <v>6</v>
      </c>
      <c r="E1352">
        <v>2</v>
      </c>
      <c r="F1352">
        <v>14238.06</v>
      </c>
      <c r="G1352">
        <v>0</v>
      </c>
      <c r="H1352">
        <v>0</v>
      </c>
      <c r="I1352">
        <v>16989</v>
      </c>
      <c r="J1352">
        <v>0</v>
      </c>
      <c r="K1352">
        <f t="shared" si="21"/>
        <v>16989</v>
      </c>
    </row>
    <row r="1353" spans="1:11" x14ac:dyDescent="0.2">
      <c r="A1353" t="s">
        <v>116</v>
      </c>
      <c r="B1353">
        <v>1996</v>
      </c>
      <c r="C1353" t="s">
        <v>13</v>
      </c>
      <c r="D1353">
        <v>1</v>
      </c>
      <c r="E1353">
        <v>1457</v>
      </c>
      <c r="F1353">
        <v>8768372.9199999999</v>
      </c>
      <c r="G1353">
        <v>1891203.73</v>
      </c>
      <c r="H1353">
        <v>0</v>
      </c>
      <c r="I1353">
        <v>10497722</v>
      </c>
      <c r="J1353">
        <v>2541367</v>
      </c>
      <c r="K1353">
        <f t="shared" si="21"/>
        <v>13039089</v>
      </c>
    </row>
    <row r="1354" spans="1:11" x14ac:dyDescent="0.2">
      <c r="A1354" t="s">
        <v>116</v>
      </c>
      <c r="B1354">
        <v>1996</v>
      </c>
      <c r="C1354" t="s">
        <v>13</v>
      </c>
      <c r="D1354">
        <v>2</v>
      </c>
      <c r="E1354">
        <v>221</v>
      </c>
      <c r="F1354">
        <v>1235386.25</v>
      </c>
      <c r="G1354">
        <v>96313.07</v>
      </c>
      <c r="H1354">
        <v>0</v>
      </c>
      <c r="I1354">
        <v>1633163</v>
      </c>
      <c r="J1354">
        <v>131341</v>
      </c>
      <c r="K1354">
        <f t="shared" si="21"/>
        <v>1764504</v>
      </c>
    </row>
    <row r="1355" spans="1:11" x14ac:dyDescent="0.2">
      <c r="A1355" t="s">
        <v>116</v>
      </c>
      <c r="B1355">
        <v>1996</v>
      </c>
      <c r="C1355" t="s">
        <v>13</v>
      </c>
      <c r="D1355">
        <v>3</v>
      </c>
      <c r="E1355">
        <v>43</v>
      </c>
      <c r="F1355">
        <v>817640.54</v>
      </c>
      <c r="G1355">
        <v>5519.76</v>
      </c>
      <c r="H1355">
        <v>0</v>
      </c>
      <c r="I1355">
        <v>1103799</v>
      </c>
      <c r="J1355">
        <v>8204</v>
      </c>
      <c r="K1355">
        <f t="shared" si="21"/>
        <v>1112003</v>
      </c>
    </row>
    <row r="1356" spans="1:11" x14ac:dyDescent="0.2">
      <c r="A1356" t="s">
        <v>116</v>
      </c>
      <c r="B1356">
        <v>1996</v>
      </c>
      <c r="C1356" t="s">
        <v>13</v>
      </c>
      <c r="D1356">
        <v>4</v>
      </c>
      <c r="E1356">
        <v>195</v>
      </c>
      <c r="F1356">
        <v>2996067.04</v>
      </c>
      <c r="G1356">
        <v>4494874.6100000003</v>
      </c>
      <c r="H1356">
        <v>0</v>
      </c>
      <c r="I1356">
        <v>3534612</v>
      </c>
      <c r="J1356">
        <v>4974824</v>
      </c>
      <c r="K1356">
        <f t="shared" si="21"/>
        <v>8509436</v>
      </c>
    </row>
    <row r="1357" spans="1:11" x14ac:dyDescent="0.2">
      <c r="A1357" t="s">
        <v>116</v>
      </c>
      <c r="B1357">
        <v>1996</v>
      </c>
      <c r="C1357" t="s">
        <v>13</v>
      </c>
      <c r="D1357">
        <v>6</v>
      </c>
      <c r="E1357">
        <v>12</v>
      </c>
      <c r="F1357">
        <v>164748.69</v>
      </c>
      <c r="G1357">
        <v>1369.25</v>
      </c>
      <c r="H1357">
        <v>0</v>
      </c>
      <c r="I1357">
        <v>176766</v>
      </c>
      <c r="J1357">
        <v>2106</v>
      </c>
      <c r="K1357">
        <f t="shared" si="21"/>
        <v>178872</v>
      </c>
    </row>
    <row r="1358" spans="1:11" x14ac:dyDescent="0.2">
      <c r="A1358" t="s">
        <v>116</v>
      </c>
      <c r="B1358">
        <v>1997</v>
      </c>
      <c r="C1358" t="s">
        <v>13</v>
      </c>
      <c r="D1358">
        <v>1</v>
      </c>
      <c r="E1358">
        <v>345</v>
      </c>
      <c r="F1358">
        <v>1587701.77</v>
      </c>
      <c r="G1358">
        <v>309083.99</v>
      </c>
      <c r="H1358">
        <v>0</v>
      </c>
      <c r="I1358">
        <v>1863804</v>
      </c>
      <c r="J1358">
        <v>383979</v>
      </c>
      <c r="K1358">
        <f t="shared" si="21"/>
        <v>2247783</v>
      </c>
    </row>
    <row r="1359" spans="1:11" x14ac:dyDescent="0.2">
      <c r="A1359" t="s">
        <v>116</v>
      </c>
      <c r="B1359">
        <v>1997</v>
      </c>
      <c r="C1359" t="s">
        <v>13</v>
      </c>
      <c r="D1359">
        <v>2</v>
      </c>
      <c r="E1359">
        <v>21</v>
      </c>
      <c r="F1359">
        <v>61268.909999999902</v>
      </c>
      <c r="G1359">
        <v>2524.38</v>
      </c>
      <c r="H1359">
        <v>0</v>
      </c>
      <c r="I1359">
        <v>74774</v>
      </c>
      <c r="J1359">
        <v>3275</v>
      </c>
      <c r="K1359">
        <f t="shared" si="21"/>
        <v>78049</v>
      </c>
    </row>
    <row r="1360" spans="1:11" x14ac:dyDescent="0.2">
      <c r="A1360" t="s">
        <v>116</v>
      </c>
      <c r="B1360">
        <v>1997</v>
      </c>
      <c r="C1360" t="s">
        <v>13</v>
      </c>
      <c r="D1360">
        <v>3</v>
      </c>
      <c r="E1360">
        <v>5</v>
      </c>
      <c r="F1360">
        <v>24968.09</v>
      </c>
      <c r="G1360">
        <v>0</v>
      </c>
      <c r="H1360">
        <v>0</v>
      </c>
      <c r="I1360">
        <v>27896</v>
      </c>
      <c r="J1360">
        <v>0</v>
      </c>
      <c r="K1360">
        <f t="shared" si="21"/>
        <v>27896</v>
      </c>
    </row>
    <row r="1361" spans="1:11" x14ac:dyDescent="0.2">
      <c r="A1361" t="s">
        <v>116</v>
      </c>
      <c r="B1361">
        <v>1997</v>
      </c>
      <c r="C1361" t="s">
        <v>13</v>
      </c>
      <c r="D1361">
        <v>4</v>
      </c>
      <c r="E1361">
        <v>36</v>
      </c>
      <c r="F1361">
        <v>587256.48</v>
      </c>
      <c r="G1361">
        <v>293690.27999999898</v>
      </c>
      <c r="H1361">
        <v>0</v>
      </c>
      <c r="I1361">
        <v>614103</v>
      </c>
      <c r="J1361">
        <v>378657</v>
      </c>
      <c r="K1361">
        <f t="shared" si="21"/>
        <v>992760</v>
      </c>
    </row>
    <row r="1362" spans="1:11" x14ac:dyDescent="0.2">
      <c r="A1362" t="s">
        <v>116</v>
      </c>
      <c r="B1362">
        <v>1998</v>
      </c>
      <c r="C1362" t="s">
        <v>13</v>
      </c>
      <c r="D1362">
        <v>1</v>
      </c>
      <c r="E1362">
        <v>1138</v>
      </c>
      <c r="F1362">
        <v>5138008.17</v>
      </c>
      <c r="G1362">
        <v>1143026.4099999999</v>
      </c>
      <c r="H1362">
        <v>149291.20000000001</v>
      </c>
      <c r="I1362">
        <v>6124865</v>
      </c>
      <c r="J1362">
        <v>1520330</v>
      </c>
      <c r="K1362">
        <f t="shared" si="21"/>
        <v>7645195</v>
      </c>
    </row>
    <row r="1363" spans="1:11" x14ac:dyDescent="0.2">
      <c r="A1363" t="s">
        <v>116</v>
      </c>
      <c r="B1363">
        <v>1998</v>
      </c>
      <c r="C1363" t="s">
        <v>13</v>
      </c>
      <c r="D1363">
        <v>2</v>
      </c>
      <c r="E1363">
        <v>472</v>
      </c>
      <c r="F1363">
        <v>2821292.1</v>
      </c>
      <c r="G1363">
        <v>468062.16</v>
      </c>
      <c r="H1363">
        <v>15000</v>
      </c>
      <c r="I1363">
        <v>3147963</v>
      </c>
      <c r="J1363">
        <v>603780</v>
      </c>
      <c r="K1363">
        <f t="shared" si="21"/>
        <v>3751743</v>
      </c>
    </row>
    <row r="1364" spans="1:11" x14ac:dyDescent="0.2">
      <c r="A1364" t="s">
        <v>116</v>
      </c>
      <c r="B1364">
        <v>1998</v>
      </c>
      <c r="C1364" t="s">
        <v>13</v>
      </c>
      <c r="D1364">
        <v>3</v>
      </c>
      <c r="E1364">
        <v>62</v>
      </c>
      <c r="F1364">
        <v>482732.01</v>
      </c>
      <c r="G1364">
        <v>28475.46</v>
      </c>
      <c r="H1364">
        <v>0</v>
      </c>
      <c r="I1364">
        <v>526147</v>
      </c>
      <c r="J1364">
        <v>36382</v>
      </c>
      <c r="K1364">
        <f t="shared" si="21"/>
        <v>562529</v>
      </c>
    </row>
    <row r="1365" spans="1:11" x14ac:dyDescent="0.2">
      <c r="A1365" t="s">
        <v>116</v>
      </c>
      <c r="B1365">
        <v>1998</v>
      </c>
      <c r="C1365" t="s">
        <v>13</v>
      </c>
      <c r="D1365">
        <v>4</v>
      </c>
      <c r="E1365">
        <v>202</v>
      </c>
      <c r="F1365">
        <v>2778460.42</v>
      </c>
      <c r="G1365">
        <v>1594985.58</v>
      </c>
      <c r="H1365">
        <v>0</v>
      </c>
      <c r="I1365">
        <v>2963532</v>
      </c>
      <c r="J1365">
        <v>1773570</v>
      </c>
      <c r="K1365">
        <f t="shared" si="21"/>
        <v>4737102</v>
      </c>
    </row>
    <row r="1366" spans="1:11" x14ac:dyDescent="0.2">
      <c r="A1366" t="s">
        <v>116</v>
      </c>
      <c r="B1366">
        <v>1998</v>
      </c>
      <c r="C1366" t="s">
        <v>13</v>
      </c>
      <c r="D1366">
        <v>6</v>
      </c>
      <c r="E1366">
        <v>4</v>
      </c>
      <c r="F1366">
        <v>26624.82</v>
      </c>
      <c r="G1366">
        <v>18300.45</v>
      </c>
      <c r="H1366">
        <v>0</v>
      </c>
      <c r="I1366">
        <v>29986</v>
      </c>
      <c r="J1366">
        <v>19492</v>
      </c>
      <c r="K1366">
        <f t="shared" si="21"/>
        <v>49478</v>
      </c>
    </row>
    <row r="1367" spans="1:11" x14ac:dyDescent="0.2">
      <c r="A1367" t="s">
        <v>116</v>
      </c>
      <c r="B1367">
        <v>1999</v>
      </c>
      <c r="C1367" t="s">
        <v>39</v>
      </c>
      <c r="D1367">
        <v>1</v>
      </c>
      <c r="E1367">
        <v>5503</v>
      </c>
      <c r="F1367">
        <v>66303204.43</v>
      </c>
      <c r="G1367">
        <v>12181057.41</v>
      </c>
      <c r="H1367">
        <v>99414</v>
      </c>
      <c r="I1367">
        <v>74135606</v>
      </c>
      <c r="J1367">
        <v>15337187</v>
      </c>
      <c r="K1367">
        <f t="shared" si="21"/>
        <v>89472793</v>
      </c>
    </row>
    <row r="1368" spans="1:11" x14ac:dyDescent="0.2">
      <c r="A1368" t="s">
        <v>116</v>
      </c>
      <c r="B1368">
        <v>1999</v>
      </c>
      <c r="C1368" t="s">
        <v>39</v>
      </c>
      <c r="D1368">
        <v>2</v>
      </c>
      <c r="E1368">
        <v>797</v>
      </c>
      <c r="F1368">
        <v>12104044.68</v>
      </c>
      <c r="G1368">
        <v>683392.55</v>
      </c>
      <c r="H1368">
        <v>0</v>
      </c>
      <c r="I1368">
        <v>13574034</v>
      </c>
      <c r="J1368">
        <v>881213</v>
      </c>
      <c r="K1368">
        <f t="shared" si="21"/>
        <v>14455247</v>
      </c>
    </row>
    <row r="1369" spans="1:11" x14ac:dyDescent="0.2">
      <c r="A1369" t="s">
        <v>116</v>
      </c>
      <c r="B1369">
        <v>1999</v>
      </c>
      <c r="C1369" t="s">
        <v>39</v>
      </c>
      <c r="D1369">
        <v>3</v>
      </c>
      <c r="E1369">
        <v>159</v>
      </c>
      <c r="F1369">
        <v>6820397.29</v>
      </c>
      <c r="G1369">
        <v>129695.56</v>
      </c>
      <c r="H1369">
        <v>0</v>
      </c>
      <c r="I1369">
        <v>7901714</v>
      </c>
      <c r="J1369">
        <v>149001</v>
      </c>
      <c r="K1369">
        <f t="shared" si="21"/>
        <v>8050715</v>
      </c>
    </row>
    <row r="1370" spans="1:11" x14ac:dyDescent="0.2">
      <c r="A1370" t="s">
        <v>116</v>
      </c>
      <c r="B1370">
        <v>1999</v>
      </c>
      <c r="C1370" t="s">
        <v>39</v>
      </c>
      <c r="D1370">
        <v>4</v>
      </c>
      <c r="E1370">
        <v>618</v>
      </c>
      <c r="F1370">
        <v>19907880.309999999</v>
      </c>
      <c r="G1370">
        <v>21879210.100000001</v>
      </c>
      <c r="H1370">
        <v>0</v>
      </c>
      <c r="I1370">
        <v>21834737</v>
      </c>
      <c r="J1370">
        <v>31639519</v>
      </c>
      <c r="K1370">
        <f t="shared" si="21"/>
        <v>53474256</v>
      </c>
    </row>
    <row r="1371" spans="1:11" x14ac:dyDescent="0.2">
      <c r="A1371" t="s">
        <v>116</v>
      </c>
      <c r="B1371">
        <v>1999</v>
      </c>
      <c r="C1371" t="s">
        <v>39</v>
      </c>
      <c r="D1371">
        <v>6</v>
      </c>
      <c r="E1371">
        <v>52</v>
      </c>
      <c r="F1371">
        <v>2327798.02</v>
      </c>
      <c r="G1371">
        <v>1163426.06</v>
      </c>
      <c r="H1371">
        <v>0</v>
      </c>
      <c r="I1371">
        <v>2454707</v>
      </c>
      <c r="J1371">
        <v>1374462</v>
      </c>
      <c r="K1371">
        <f t="shared" si="21"/>
        <v>3829169</v>
      </c>
    </row>
    <row r="1372" spans="1:11" x14ac:dyDescent="0.2">
      <c r="A1372" t="s">
        <v>116</v>
      </c>
      <c r="B1372">
        <v>2000</v>
      </c>
      <c r="C1372" t="s">
        <v>13</v>
      </c>
      <c r="D1372">
        <v>1</v>
      </c>
      <c r="E1372">
        <v>115</v>
      </c>
      <c r="F1372">
        <v>669343.09</v>
      </c>
      <c r="G1372">
        <v>145080.65</v>
      </c>
      <c r="H1372">
        <v>0</v>
      </c>
      <c r="I1372">
        <v>898817</v>
      </c>
      <c r="J1372">
        <v>183692</v>
      </c>
      <c r="K1372">
        <f t="shared" si="21"/>
        <v>1082509</v>
      </c>
    </row>
    <row r="1373" spans="1:11" x14ac:dyDescent="0.2">
      <c r="A1373" t="s">
        <v>116</v>
      </c>
      <c r="B1373">
        <v>2000</v>
      </c>
      <c r="C1373" t="s">
        <v>13</v>
      </c>
      <c r="D1373">
        <v>2</v>
      </c>
      <c r="E1373">
        <v>23</v>
      </c>
      <c r="F1373">
        <v>84119.63</v>
      </c>
      <c r="G1373">
        <v>484.79</v>
      </c>
      <c r="H1373">
        <v>0</v>
      </c>
      <c r="I1373">
        <v>110599</v>
      </c>
      <c r="J1373">
        <v>2172</v>
      </c>
      <c r="K1373">
        <f t="shared" si="21"/>
        <v>112771</v>
      </c>
    </row>
    <row r="1374" spans="1:11" x14ac:dyDescent="0.2">
      <c r="A1374" t="s">
        <v>116</v>
      </c>
      <c r="B1374">
        <v>2000</v>
      </c>
      <c r="C1374" t="s">
        <v>13</v>
      </c>
      <c r="D1374">
        <v>3</v>
      </c>
      <c r="E1374">
        <v>2</v>
      </c>
      <c r="F1374">
        <v>7332.27</v>
      </c>
      <c r="G1374">
        <v>0</v>
      </c>
      <c r="H1374">
        <v>0</v>
      </c>
      <c r="I1374">
        <v>8332</v>
      </c>
      <c r="J1374">
        <v>0</v>
      </c>
      <c r="K1374">
        <f t="shared" si="21"/>
        <v>8332</v>
      </c>
    </row>
    <row r="1375" spans="1:11" x14ac:dyDescent="0.2">
      <c r="A1375" t="s">
        <v>116</v>
      </c>
      <c r="B1375">
        <v>2000</v>
      </c>
      <c r="C1375" t="s">
        <v>13</v>
      </c>
      <c r="D1375">
        <v>4</v>
      </c>
      <c r="E1375">
        <v>34</v>
      </c>
      <c r="F1375">
        <v>767520.14</v>
      </c>
      <c r="G1375">
        <v>855799.91999999899</v>
      </c>
      <c r="H1375">
        <v>0</v>
      </c>
      <c r="I1375">
        <v>1480399</v>
      </c>
      <c r="J1375">
        <v>3291469</v>
      </c>
      <c r="K1375">
        <f t="shared" si="21"/>
        <v>4771868</v>
      </c>
    </row>
    <row r="1376" spans="1:11" x14ac:dyDescent="0.2">
      <c r="A1376" t="s">
        <v>116</v>
      </c>
      <c r="B1376">
        <v>2005</v>
      </c>
      <c r="C1376" t="s">
        <v>59</v>
      </c>
      <c r="D1376">
        <v>1</v>
      </c>
      <c r="E1376">
        <v>1334</v>
      </c>
      <c r="F1376">
        <v>14662776.300000001</v>
      </c>
      <c r="G1376">
        <v>2666360.59</v>
      </c>
      <c r="H1376">
        <v>60000</v>
      </c>
      <c r="I1376">
        <v>16078436</v>
      </c>
      <c r="J1376">
        <v>3189652</v>
      </c>
      <c r="K1376">
        <f t="shared" si="21"/>
        <v>19268088</v>
      </c>
    </row>
    <row r="1377" spans="1:11" x14ac:dyDescent="0.2">
      <c r="A1377" t="s">
        <v>116</v>
      </c>
      <c r="B1377">
        <v>2005</v>
      </c>
      <c r="C1377" t="s">
        <v>59</v>
      </c>
      <c r="D1377">
        <v>2</v>
      </c>
      <c r="E1377">
        <v>140</v>
      </c>
      <c r="F1377">
        <v>1547823.93</v>
      </c>
      <c r="G1377">
        <v>61458.35</v>
      </c>
      <c r="H1377">
        <v>0</v>
      </c>
      <c r="I1377">
        <v>1888697</v>
      </c>
      <c r="J1377">
        <v>81846</v>
      </c>
      <c r="K1377">
        <f t="shared" si="21"/>
        <v>1970543</v>
      </c>
    </row>
    <row r="1378" spans="1:11" x14ac:dyDescent="0.2">
      <c r="A1378" t="s">
        <v>116</v>
      </c>
      <c r="B1378">
        <v>2005</v>
      </c>
      <c r="C1378" t="s">
        <v>59</v>
      </c>
      <c r="D1378">
        <v>3</v>
      </c>
      <c r="E1378">
        <v>30</v>
      </c>
      <c r="F1378">
        <v>581776.52</v>
      </c>
      <c r="G1378">
        <v>14258.08</v>
      </c>
      <c r="H1378">
        <v>0</v>
      </c>
      <c r="I1378">
        <v>613287</v>
      </c>
      <c r="J1378">
        <v>17258</v>
      </c>
      <c r="K1378">
        <f t="shared" si="21"/>
        <v>630545</v>
      </c>
    </row>
    <row r="1379" spans="1:11" x14ac:dyDescent="0.2">
      <c r="A1379" t="s">
        <v>116</v>
      </c>
      <c r="B1379">
        <v>2005</v>
      </c>
      <c r="C1379" t="s">
        <v>59</v>
      </c>
      <c r="D1379">
        <v>4</v>
      </c>
      <c r="E1379">
        <v>64</v>
      </c>
      <c r="F1379">
        <v>1081472.55</v>
      </c>
      <c r="G1379">
        <v>982589.99</v>
      </c>
      <c r="H1379">
        <v>0</v>
      </c>
      <c r="I1379">
        <v>1153745</v>
      </c>
      <c r="J1379">
        <v>1015615</v>
      </c>
      <c r="K1379">
        <f t="shared" si="21"/>
        <v>2169360</v>
      </c>
    </row>
    <row r="1380" spans="1:11" x14ac:dyDescent="0.2">
      <c r="A1380" t="s">
        <v>116</v>
      </c>
      <c r="B1380">
        <v>2005</v>
      </c>
      <c r="C1380" t="s">
        <v>59</v>
      </c>
      <c r="D1380">
        <v>6</v>
      </c>
      <c r="E1380">
        <v>11</v>
      </c>
      <c r="F1380">
        <v>305791.26</v>
      </c>
      <c r="G1380">
        <v>65695.19</v>
      </c>
      <c r="H1380">
        <v>0</v>
      </c>
      <c r="I1380">
        <v>327796</v>
      </c>
      <c r="J1380">
        <v>68697</v>
      </c>
      <c r="K1380">
        <f t="shared" si="21"/>
        <v>396493</v>
      </c>
    </row>
    <row r="1381" spans="1:11" x14ac:dyDescent="0.2">
      <c r="A1381" t="s">
        <v>116</v>
      </c>
      <c r="B1381">
        <v>2007</v>
      </c>
      <c r="C1381" t="s">
        <v>40</v>
      </c>
      <c r="D1381">
        <v>1</v>
      </c>
      <c r="E1381">
        <v>4893</v>
      </c>
      <c r="F1381">
        <v>75716756.049999997</v>
      </c>
      <c r="G1381">
        <v>12650852.16</v>
      </c>
      <c r="H1381">
        <v>268349.5</v>
      </c>
      <c r="I1381">
        <v>79586994</v>
      </c>
      <c r="J1381">
        <v>15612195</v>
      </c>
      <c r="K1381">
        <f t="shared" si="21"/>
        <v>95199189</v>
      </c>
    </row>
    <row r="1382" spans="1:11" x14ac:dyDescent="0.2">
      <c r="A1382" t="s">
        <v>116</v>
      </c>
      <c r="B1382">
        <v>2007</v>
      </c>
      <c r="C1382" t="s">
        <v>40</v>
      </c>
      <c r="D1382">
        <v>2</v>
      </c>
      <c r="E1382">
        <v>895</v>
      </c>
      <c r="F1382">
        <v>14964238.99</v>
      </c>
      <c r="G1382">
        <v>562234.52</v>
      </c>
      <c r="H1382">
        <v>0</v>
      </c>
      <c r="I1382">
        <v>16302307</v>
      </c>
      <c r="J1382">
        <v>833799</v>
      </c>
      <c r="K1382">
        <f t="shared" si="21"/>
        <v>17136106</v>
      </c>
    </row>
    <row r="1383" spans="1:11" x14ac:dyDescent="0.2">
      <c r="A1383" t="s">
        <v>116</v>
      </c>
      <c r="B1383">
        <v>2007</v>
      </c>
      <c r="C1383" t="s">
        <v>40</v>
      </c>
      <c r="D1383">
        <v>3</v>
      </c>
      <c r="E1383">
        <v>175</v>
      </c>
      <c r="F1383">
        <v>6871699.79</v>
      </c>
      <c r="G1383">
        <v>98156.31</v>
      </c>
      <c r="H1383">
        <v>0</v>
      </c>
      <c r="I1383">
        <v>7727889</v>
      </c>
      <c r="J1383">
        <v>109068</v>
      </c>
      <c r="K1383">
        <f t="shared" si="21"/>
        <v>7836957</v>
      </c>
    </row>
    <row r="1384" spans="1:11" x14ac:dyDescent="0.2">
      <c r="A1384" t="s">
        <v>116</v>
      </c>
      <c r="B1384">
        <v>2007</v>
      </c>
      <c r="C1384" t="s">
        <v>40</v>
      </c>
      <c r="D1384">
        <v>4</v>
      </c>
      <c r="E1384">
        <v>466</v>
      </c>
      <c r="F1384">
        <v>19530426.539999999</v>
      </c>
      <c r="G1384">
        <v>14657443.58</v>
      </c>
      <c r="H1384">
        <v>0</v>
      </c>
      <c r="I1384">
        <v>21090362</v>
      </c>
      <c r="J1384">
        <v>18402474</v>
      </c>
      <c r="K1384">
        <f t="shared" si="21"/>
        <v>39492836</v>
      </c>
    </row>
    <row r="1385" spans="1:11" x14ac:dyDescent="0.2">
      <c r="A1385" t="s">
        <v>116</v>
      </c>
      <c r="B1385">
        <v>2007</v>
      </c>
      <c r="C1385" t="s">
        <v>40</v>
      </c>
      <c r="D1385">
        <v>6</v>
      </c>
      <c r="E1385">
        <v>93</v>
      </c>
      <c r="F1385">
        <v>5066539.7</v>
      </c>
      <c r="G1385">
        <v>3758486.88</v>
      </c>
      <c r="H1385">
        <v>0</v>
      </c>
      <c r="I1385">
        <v>5378580</v>
      </c>
      <c r="J1385">
        <v>5683956</v>
      </c>
      <c r="K1385">
        <f t="shared" si="21"/>
        <v>11062536</v>
      </c>
    </row>
    <row r="1386" spans="1:11" x14ac:dyDescent="0.2">
      <c r="A1386" t="s">
        <v>116</v>
      </c>
      <c r="B1386">
        <v>2010</v>
      </c>
      <c r="C1386" t="s">
        <v>40</v>
      </c>
      <c r="D1386">
        <v>1</v>
      </c>
      <c r="E1386">
        <v>4239</v>
      </c>
      <c r="F1386">
        <v>52900906.539999999</v>
      </c>
      <c r="G1386">
        <v>9260663.3800000008</v>
      </c>
      <c r="H1386">
        <v>238020.2</v>
      </c>
      <c r="I1386">
        <v>56236312</v>
      </c>
      <c r="J1386">
        <v>11492341</v>
      </c>
      <c r="K1386">
        <f t="shared" si="21"/>
        <v>67728653</v>
      </c>
    </row>
    <row r="1387" spans="1:11" x14ac:dyDescent="0.2">
      <c r="A1387" t="s">
        <v>116</v>
      </c>
      <c r="B1387">
        <v>2010</v>
      </c>
      <c r="C1387" t="s">
        <v>40</v>
      </c>
      <c r="D1387">
        <v>2</v>
      </c>
      <c r="E1387">
        <v>524</v>
      </c>
      <c r="F1387">
        <v>6134667.25</v>
      </c>
      <c r="G1387">
        <v>219047.71</v>
      </c>
      <c r="H1387">
        <v>0</v>
      </c>
      <c r="I1387">
        <v>7080300</v>
      </c>
      <c r="J1387">
        <v>336766</v>
      </c>
      <c r="K1387">
        <f t="shared" si="21"/>
        <v>7417066</v>
      </c>
    </row>
    <row r="1388" spans="1:11" x14ac:dyDescent="0.2">
      <c r="A1388" t="s">
        <v>116</v>
      </c>
      <c r="B1388">
        <v>2010</v>
      </c>
      <c r="C1388" t="s">
        <v>40</v>
      </c>
      <c r="D1388">
        <v>3</v>
      </c>
      <c r="E1388">
        <v>95</v>
      </c>
      <c r="F1388">
        <v>3181828.39</v>
      </c>
      <c r="G1388">
        <v>6300.7</v>
      </c>
      <c r="H1388">
        <v>0</v>
      </c>
      <c r="I1388">
        <v>3467628</v>
      </c>
      <c r="J1388">
        <v>10975</v>
      </c>
      <c r="K1388">
        <f t="shared" si="21"/>
        <v>3478603</v>
      </c>
    </row>
    <row r="1389" spans="1:11" x14ac:dyDescent="0.2">
      <c r="A1389" t="s">
        <v>116</v>
      </c>
      <c r="B1389">
        <v>2010</v>
      </c>
      <c r="C1389" t="s">
        <v>40</v>
      </c>
      <c r="D1389">
        <v>4</v>
      </c>
      <c r="E1389">
        <v>326</v>
      </c>
      <c r="F1389">
        <v>14119748.49</v>
      </c>
      <c r="G1389">
        <v>8967756.0399999991</v>
      </c>
      <c r="H1389">
        <v>30000</v>
      </c>
      <c r="I1389">
        <v>15333574</v>
      </c>
      <c r="J1389">
        <v>11018261</v>
      </c>
      <c r="K1389">
        <f t="shared" si="21"/>
        <v>26351835</v>
      </c>
    </row>
    <row r="1390" spans="1:11" x14ac:dyDescent="0.2">
      <c r="A1390" t="s">
        <v>116</v>
      </c>
      <c r="B1390">
        <v>2010</v>
      </c>
      <c r="C1390" t="s">
        <v>40</v>
      </c>
      <c r="D1390">
        <v>6</v>
      </c>
      <c r="E1390">
        <v>86</v>
      </c>
      <c r="F1390">
        <v>3246135.24</v>
      </c>
      <c r="G1390">
        <v>2169097.58</v>
      </c>
      <c r="H1390">
        <v>0</v>
      </c>
      <c r="I1390">
        <v>3577689</v>
      </c>
      <c r="J1390">
        <v>2365969</v>
      </c>
      <c r="K1390">
        <f t="shared" si="21"/>
        <v>5943658</v>
      </c>
    </row>
    <row r="1391" spans="1:11" x14ac:dyDescent="0.2">
      <c r="A1391" t="s">
        <v>116</v>
      </c>
      <c r="B1391">
        <v>2011</v>
      </c>
      <c r="C1391" t="s">
        <v>41</v>
      </c>
      <c r="D1391">
        <v>1</v>
      </c>
      <c r="E1391">
        <v>13971</v>
      </c>
      <c r="F1391">
        <v>336168110.16000003</v>
      </c>
      <c r="G1391">
        <v>42550859.329999998</v>
      </c>
      <c r="H1391">
        <v>5190177.78</v>
      </c>
      <c r="I1391">
        <v>347539305</v>
      </c>
      <c r="J1391">
        <v>54622108</v>
      </c>
      <c r="K1391">
        <f t="shared" si="21"/>
        <v>402161413</v>
      </c>
    </row>
    <row r="1392" spans="1:11" x14ac:dyDescent="0.2">
      <c r="A1392" t="s">
        <v>116</v>
      </c>
      <c r="B1392">
        <v>2011</v>
      </c>
      <c r="C1392" t="s">
        <v>41</v>
      </c>
      <c r="D1392">
        <v>2</v>
      </c>
      <c r="E1392">
        <v>1990</v>
      </c>
      <c r="F1392">
        <v>36847705.810000002</v>
      </c>
      <c r="G1392">
        <v>1849304.29</v>
      </c>
      <c r="H1392">
        <v>44000</v>
      </c>
      <c r="I1392">
        <v>41618223</v>
      </c>
      <c r="J1392">
        <v>2517470</v>
      </c>
      <c r="K1392">
        <f t="shared" si="21"/>
        <v>44135693</v>
      </c>
    </row>
    <row r="1393" spans="1:11" x14ac:dyDescent="0.2">
      <c r="A1393" t="s">
        <v>116</v>
      </c>
      <c r="B1393">
        <v>2011</v>
      </c>
      <c r="C1393" t="s">
        <v>41</v>
      </c>
      <c r="D1393">
        <v>3</v>
      </c>
      <c r="E1393">
        <v>610</v>
      </c>
      <c r="F1393">
        <v>23321667.489999998</v>
      </c>
      <c r="G1393">
        <v>341723</v>
      </c>
      <c r="H1393">
        <v>0</v>
      </c>
      <c r="I1393">
        <v>28099742</v>
      </c>
      <c r="J1393">
        <v>462060</v>
      </c>
      <c r="K1393">
        <f t="shared" si="21"/>
        <v>28561802</v>
      </c>
    </row>
    <row r="1394" spans="1:11" x14ac:dyDescent="0.2">
      <c r="A1394" t="s">
        <v>116</v>
      </c>
      <c r="B1394">
        <v>2011</v>
      </c>
      <c r="C1394" t="s">
        <v>41</v>
      </c>
      <c r="D1394">
        <v>4</v>
      </c>
      <c r="E1394">
        <v>985</v>
      </c>
      <c r="F1394">
        <v>57737132.579999998</v>
      </c>
      <c r="G1394">
        <v>33103023.690000001</v>
      </c>
      <c r="H1394">
        <v>0</v>
      </c>
      <c r="I1394">
        <v>63167464</v>
      </c>
      <c r="J1394">
        <v>43128449</v>
      </c>
      <c r="K1394">
        <f t="shared" si="21"/>
        <v>106295913</v>
      </c>
    </row>
    <row r="1395" spans="1:11" x14ac:dyDescent="0.2">
      <c r="A1395" t="s">
        <v>116</v>
      </c>
      <c r="B1395">
        <v>2011</v>
      </c>
      <c r="C1395" t="s">
        <v>41</v>
      </c>
      <c r="D1395">
        <v>6</v>
      </c>
      <c r="E1395">
        <v>569</v>
      </c>
      <c r="F1395">
        <v>43147022.899999999</v>
      </c>
      <c r="G1395">
        <v>19149297.600000001</v>
      </c>
      <c r="H1395">
        <v>30000</v>
      </c>
      <c r="I1395">
        <v>48004782</v>
      </c>
      <c r="J1395">
        <v>23903661</v>
      </c>
      <c r="K1395">
        <f t="shared" si="21"/>
        <v>71908443</v>
      </c>
    </row>
    <row r="1396" spans="1:11" x14ac:dyDescent="0.2">
      <c r="A1396" t="s">
        <v>116</v>
      </c>
      <c r="B1396">
        <v>2011</v>
      </c>
      <c r="C1396" t="s">
        <v>117</v>
      </c>
      <c r="D1396">
        <v>1</v>
      </c>
      <c r="E1396">
        <v>1846</v>
      </c>
      <c r="F1396">
        <v>23546178.23</v>
      </c>
      <c r="G1396">
        <v>3604753.38</v>
      </c>
      <c r="H1396">
        <v>9200</v>
      </c>
      <c r="I1396">
        <v>26077367</v>
      </c>
      <c r="J1396">
        <v>4784255</v>
      </c>
      <c r="K1396">
        <f t="shared" si="21"/>
        <v>30861622</v>
      </c>
    </row>
    <row r="1397" spans="1:11" x14ac:dyDescent="0.2">
      <c r="A1397" t="s">
        <v>116</v>
      </c>
      <c r="B1397">
        <v>2011</v>
      </c>
      <c r="C1397" t="s">
        <v>117</v>
      </c>
      <c r="D1397">
        <v>2</v>
      </c>
      <c r="E1397">
        <v>140</v>
      </c>
      <c r="F1397">
        <v>1589253.55</v>
      </c>
      <c r="G1397">
        <v>147034.88</v>
      </c>
      <c r="H1397">
        <v>0</v>
      </c>
      <c r="I1397">
        <v>1879370</v>
      </c>
      <c r="J1397">
        <v>181522</v>
      </c>
      <c r="K1397">
        <f t="shared" si="21"/>
        <v>2060892</v>
      </c>
    </row>
    <row r="1398" spans="1:11" x14ac:dyDescent="0.2">
      <c r="A1398" t="s">
        <v>116</v>
      </c>
      <c r="B1398">
        <v>2011</v>
      </c>
      <c r="C1398" t="s">
        <v>117</v>
      </c>
      <c r="D1398">
        <v>3</v>
      </c>
      <c r="E1398">
        <v>31</v>
      </c>
      <c r="F1398">
        <v>231368.49</v>
      </c>
      <c r="G1398">
        <v>0</v>
      </c>
      <c r="H1398">
        <v>0</v>
      </c>
      <c r="I1398">
        <v>259376</v>
      </c>
      <c r="J1398">
        <v>2119</v>
      </c>
      <c r="K1398">
        <f t="shared" si="21"/>
        <v>261495</v>
      </c>
    </row>
    <row r="1399" spans="1:11" x14ac:dyDescent="0.2">
      <c r="A1399" t="s">
        <v>116</v>
      </c>
      <c r="B1399">
        <v>2011</v>
      </c>
      <c r="C1399" t="s">
        <v>117</v>
      </c>
      <c r="D1399">
        <v>4</v>
      </c>
      <c r="E1399">
        <v>116</v>
      </c>
      <c r="F1399">
        <v>3408245.36</v>
      </c>
      <c r="G1399">
        <v>2417235.91</v>
      </c>
      <c r="H1399">
        <v>0</v>
      </c>
      <c r="I1399">
        <v>3660432</v>
      </c>
      <c r="J1399">
        <v>2858591</v>
      </c>
      <c r="K1399">
        <f t="shared" si="21"/>
        <v>6519023</v>
      </c>
    </row>
    <row r="1400" spans="1:11" x14ac:dyDescent="0.2">
      <c r="A1400" t="s">
        <v>116</v>
      </c>
      <c r="B1400">
        <v>2011</v>
      </c>
      <c r="C1400" t="s">
        <v>117</v>
      </c>
      <c r="D1400">
        <v>6</v>
      </c>
      <c r="E1400">
        <v>40</v>
      </c>
      <c r="F1400">
        <v>1242496.56</v>
      </c>
      <c r="G1400">
        <v>233096.55</v>
      </c>
      <c r="H1400">
        <v>0</v>
      </c>
      <c r="I1400">
        <v>1319060</v>
      </c>
      <c r="J1400">
        <v>253171</v>
      </c>
      <c r="K1400">
        <f t="shared" si="21"/>
        <v>1572231</v>
      </c>
    </row>
    <row r="1401" spans="1:11" x14ac:dyDescent="0.2">
      <c r="A1401" t="s">
        <v>116</v>
      </c>
      <c r="B1401">
        <v>2012</v>
      </c>
      <c r="C1401" t="s">
        <v>42</v>
      </c>
      <c r="D1401">
        <v>1</v>
      </c>
      <c r="E1401">
        <v>59278</v>
      </c>
      <c r="F1401">
        <v>2812206095.5300002</v>
      </c>
      <c r="G1401">
        <v>336254348.73000002</v>
      </c>
      <c r="H1401">
        <v>229483114.18000001</v>
      </c>
      <c r="I1401">
        <v>2866821256</v>
      </c>
      <c r="J1401">
        <v>408551402</v>
      </c>
      <c r="K1401">
        <f t="shared" si="21"/>
        <v>3275372658</v>
      </c>
    </row>
    <row r="1402" spans="1:11" x14ac:dyDescent="0.2">
      <c r="A1402" t="s">
        <v>116</v>
      </c>
      <c r="B1402">
        <v>2012</v>
      </c>
      <c r="C1402" t="s">
        <v>42</v>
      </c>
      <c r="D1402">
        <v>2</v>
      </c>
      <c r="E1402">
        <v>9678</v>
      </c>
      <c r="F1402">
        <v>293937581.18000001</v>
      </c>
      <c r="G1402">
        <v>17867942.390000001</v>
      </c>
      <c r="H1402">
        <v>10492900.949999999</v>
      </c>
      <c r="I1402">
        <v>311991200</v>
      </c>
      <c r="J1402">
        <v>22620767</v>
      </c>
      <c r="K1402">
        <f t="shared" si="21"/>
        <v>334611967</v>
      </c>
    </row>
    <row r="1403" spans="1:11" x14ac:dyDescent="0.2">
      <c r="A1403" t="s">
        <v>116</v>
      </c>
      <c r="B1403">
        <v>2012</v>
      </c>
      <c r="C1403" t="s">
        <v>42</v>
      </c>
      <c r="D1403">
        <v>3</v>
      </c>
      <c r="E1403">
        <v>2892</v>
      </c>
      <c r="F1403">
        <v>255558420.00999999</v>
      </c>
      <c r="G1403">
        <v>4718166.76</v>
      </c>
      <c r="H1403">
        <v>150787.46</v>
      </c>
      <c r="I1403">
        <v>259395696</v>
      </c>
      <c r="J1403">
        <v>5635871</v>
      </c>
      <c r="K1403">
        <f t="shared" si="21"/>
        <v>265031567</v>
      </c>
    </row>
    <row r="1404" spans="1:11" x14ac:dyDescent="0.2">
      <c r="A1404" t="s">
        <v>116</v>
      </c>
      <c r="B1404">
        <v>2012</v>
      </c>
      <c r="C1404" t="s">
        <v>42</v>
      </c>
      <c r="D1404">
        <v>4</v>
      </c>
      <c r="E1404">
        <v>1832</v>
      </c>
      <c r="F1404">
        <v>170732322.47</v>
      </c>
      <c r="G1404">
        <v>53206897.310000002</v>
      </c>
      <c r="H1404">
        <v>254650.4</v>
      </c>
      <c r="I1404">
        <v>193410274</v>
      </c>
      <c r="J1404">
        <v>75255670</v>
      </c>
      <c r="K1404">
        <f t="shared" si="21"/>
        <v>268665944</v>
      </c>
    </row>
    <row r="1405" spans="1:11" x14ac:dyDescent="0.2">
      <c r="A1405" t="s">
        <v>116</v>
      </c>
      <c r="B1405">
        <v>2012</v>
      </c>
      <c r="C1405" t="s">
        <v>42</v>
      </c>
      <c r="D1405">
        <v>6</v>
      </c>
      <c r="E1405">
        <v>1303</v>
      </c>
      <c r="F1405">
        <v>140792662.68000001</v>
      </c>
      <c r="G1405">
        <v>45587678.049999997</v>
      </c>
      <c r="H1405">
        <v>180000</v>
      </c>
      <c r="I1405">
        <v>160196981</v>
      </c>
      <c r="J1405">
        <v>67429381</v>
      </c>
      <c r="K1405">
        <f t="shared" si="21"/>
        <v>227626362</v>
      </c>
    </row>
    <row r="1406" spans="1:11" x14ac:dyDescent="0.2">
      <c r="A1406" t="s">
        <v>116</v>
      </c>
      <c r="B1406">
        <v>2014</v>
      </c>
      <c r="C1406" t="s">
        <v>27</v>
      </c>
      <c r="D1406">
        <v>1</v>
      </c>
      <c r="E1406">
        <v>252</v>
      </c>
      <c r="F1406">
        <v>1745313.34</v>
      </c>
      <c r="G1406">
        <v>266065.96999999997</v>
      </c>
      <c r="H1406">
        <v>60000</v>
      </c>
      <c r="I1406">
        <v>2039177</v>
      </c>
      <c r="J1406">
        <v>332554</v>
      </c>
      <c r="K1406">
        <f t="shared" si="21"/>
        <v>2371731</v>
      </c>
    </row>
    <row r="1407" spans="1:11" x14ac:dyDescent="0.2">
      <c r="A1407" t="s">
        <v>116</v>
      </c>
      <c r="B1407">
        <v>2014</v>
      </c>
      <c r="C1407" t="s">
        <v>27</v>
      </c>
      <c r="D1407">
        <v>2</v>
      </c>
      <c r="E1407">
        <v>36</v>
      </c>
      <c r="F1407">
        <v>231591.53</v>
      </c>
      <c r="G1407">
        <v>17997.27</v>
      </c>
      <c r="H1407">
        <v>0</v>
      </c>
      <c r="I1407">
        <v>289324</v>
      </c>
      <c r="J1407">
        <v>28797</v>
      </c>
      <c r="K1407">
        <f t="shared" si="21"/>
        <v>318121</v>
      </c>
    </row>
    <row r="1408" spans="1:11" x14ac:dyDescent="0.2">
      <c r="A1408" t="s">
        <v>116</v>
      </c>
      <c r="B1408">
        <v>2014</v>
      </c>
      <c r="C1408" t="s">
        <v>27</v>
      </c>
      <c r="D1408">
        <v>3</v>
      </c>
      <c r="E1408">
        <v>14</v>
      </c>
      <c r="F1408">
        <v>290148.25</v>
      </c>
      <c r="G1408">
        <v>0</v>
      </c>
      <c r="H1408">
        <v>0</v>
      </c>
      <c r="I1408">
        <v>335939</v>
      </c>
      <c r="J1408">
        <v>547</v>
      </c>
      <c r="K1408">
        <f t="shared" si="21"/>
        <v>336486</v>
      </c>
    </row>
    <row r="1409" spans="1:11" x14ac:dyDescent="0.2">
      <c r="A1409" t="s">
        <v>116</v>
      </c>
      <c r="B1409">
        <v>2014</v>
      </c>
      <c r="C1409" t="s">
        <v>27</v>
      </c>
      <c r="D1409">
        <v>4</v>
      </c>
      <c r="E1409">
        <v>30</v>
      </c>
      <c r="F1409">
        <v>842656.85</v>
      </c>
      <c r="G1409">
        <v>197333.19</v>
      </c>
      <c r="H1409">
        <v>30000</v>
      </c>
      <c r="I1409">
        <v>895417</v>
      </c>
      <c r="J1409">
        <v>262416</v>
      </c>
      <c r="K1409">
        <f t="shared" si="21"/>
        <v>1157833</v>
      </c>
    </row>
    <row r="1410" spans="1:11" x14ac:dyDescent="0.2">
      <c r="A1410" t="s">
        <v>116</v>
      </c>
      <c r="B1410">
        <v>2014</v>
      </c>
      <c r="C1410" t="s">
        <v>27</v>
      </c>
      <c r="D1410">
        <v>6</v>
      </c>
      <c r="E1410">
        <v>26</v>
      </c>
      <c r="F1410">
        <v>518483.92</v>
      </c>
      <c r="G1410">
        <v>583461.78</v>
      </c>
      <c r="H1410">
        <v>0</v>
      </c>
      <c r="I1410">
        <v>626374</v>
      </c>
      <c r="J1410">
        <v>694289</v>
      </c>
      <c r="K1410">
        <f t="shared" si="21"/>
        <v>1320663</v>
      </c>
    </row>
    <row r="1411" spans="1:11" x14ac:dyDescent="0.2">
      <c r="A1411" t="s">
        <v>116</v>
      </c>
      <c r="B1411">
        <v>2016</v>
      </c>
      <c r="C1411" t="s">
        <v>118</v>
      </c>
      <c r="D1411">
        <v>1</v>
      </c>
      <c r="E1411">
        <v>744</v>
      </c>
      <c r="F1411">
        <v>7795950.6299999999</v>
      </c>
      <c r="G1411">
        <v>778954.61</v>
      </c>
      <c r="H1411">
        <v>327706.46999999997</v>
      </c>
      <c r="I1411">
        <v>9169819</v>
      </c>
      <c r="J1411">
        <v>1182544</v>
      </c>
      <c r="K1411">
        <f t="shared" ref="K1411:K1474" si="22">I1411+J1411</f>
        <v>10352363</v>
      </c>
    </row>
    <row r="1412" spans="1:11" x14ac:dyDescent="0.2">
      <c r="A1412" t="s">
        <v>116</v>
      </c>
      <c r="B1412">
        <v>2016</v>
      </c>
      <c r="C1412" t="s">
        <v>118</v>
      </c>
      <c r="D1412">
        <v>2</v>
      </c>
      <c r="E1412">
        <v>425</v>
      </c>
      <c r="F1412">
        <v>4632128.91</v>
      </c>
      <c r="G1412">
        <v>331759.40999999997</v>
      </c>
      <c r="H1412">
        <v>90000</v>
      </c>
      <c r="I1412">
        <v>5298905</v>
      </c>
      <c r="J1412">
        <v>474404</v>
      </c>
      <c r="K1412">
        <f t="shared" si="22"/>
        <v>5773309</v>
      </c>
    </row>
    <row r="1413" spans="1:11" x14ac:dyDescent="0.2">
      <c r="A1413" t="s">
        <v>116</v>
      </c>
      <c r="B1413">
        <v>2016</v>
      </c>
      <c r="C1413" t="s">
        <v>118</v>
      </c>
      <c r="D1413">
        <v>3</v>
      </c>
      <c r="E1413">
        <v>101</v>
      </c>
      <c r="F1413">
        <v>3365689.63</v>
      </c>
      <c r="G1413">
        <v>5723.28</v>
      </c>
      <c r="H1413">
        <v>0</v>
      </c>
      <c r="I1413">
        <v>3269105</v>
      </c>
      <c r="J1413">
        <v>11723</v>
      </c>
      <c r="K1413">
        <f t="shared" si="22"/>
        <v>3280828</v>
      </c>
    </row>
    <row r="1414" spans="1:11" x14ac:dyDescent="0.2">
      <c r="A1414" t="s">
        <v>116</v>
      </c>
      <c r="B1414">
        <v>2016</v>
      </c>
      <c r="C1414" t="s">
        <v>118</v>
      </c>
      <c r="D1414">
        <v>4</v>
      </c>
      <c r="E1414">
        <v>39</v>
      </c>
      <c r="F1414">
        <v>970704.26</v>
      </c>
      <c r="G1414">
        <v>496580.13</v>
      </c>
      <c r="H1414">
        <v>0</v>
      </c>
      <c r="I1414">
        <v>1298508</v>
      </c>
      <c r="J1414">
        <v>590930</v>
      </c>
      <c r="K1414">
        <f t="shared" si="22"/>
        <v>1889438</v>
      </c>
    </row>
    <row r="1415" spans="1:11" x14ac:dyDescent="0.2">
      <c r="A1415" t="s">
        <v>116</v>
      </c>
      <c r="B1415">
        <v>2016</v>
      </c>
      <c r="C1415" t="s">
        <v>118</v>
      </c>
      <c r="D1415">
        <v>6</v>
      </c>
      <c r="E1415">
        <v>158</v>
      </c>
      <c r="F1415">
        <v>5410297.5700000003</v>
      </c>
      <c r="G1415">
        <v>1450302.16</v>
      </c>
      <c r="H1415">
        <v>0</v>
      </c>
      <c r="I1415">
        <v>5929850</v>
      </c>
      <c r="J1415">
        <v>1642970</v>
      </c>
      <c r="K1415">
        <f t="shared" si="22"/>
        <v>7572820</v>
      </c>
    </row>
    <row r="1416" spans="1:11" x14ac:dyDescent="0.2">
      <c r="A1416" t="s">
        <v>116</v>
      </c>
      <c r="B1416">
        <v>2020</v>
      </c>
      <c r="C1416" t="s">
        <v>101</v>
      </c>
      <c r="D1416">
        <v>1</v>
      </c>
      <c r="E1416">
        <v>65</v>
      </c>
      <c r="F1416">
        <v>490814.29</v>
      </c>
      <c r="G1416">
        <v>18289.27</v>
      </c>
      <c r="H1416">
        <v>0</v>
      </c>
      <c r="I1416">
        <v>522487</v>
      </c>
      <c r="J1416">
        <v>26541</v>
      </c>
      <c r="K1416">
        <f t="shared" si="22"/>
        <v>549028</v>
      </c>
    </row>
    <row r="1417" spans="1:11" x14ac:dyDescent="0.2">
      <c r="A1417" t="s">
        <v>116</v>
      </c>
      <c r="B1417">
        <v>2020</v>
      </c>
      <c r="C1417" t="s">
        <v>101</v>
      </c>
      <c r="D1417">
        <v>2</v>
      </c>
      <c r="E1417">
        <v>4</v>
      </c>
      <c r="F1417">
        <v>40132.99</v>
      </c>
      <c r="G1417">
        <v>0</v>
      </c>
      <c r="H1417">
        <v>0</v>
      </c>
      <c r="I1417">
        <v>23740</v>
      </c>
      <c r="J1417">
        <v>0</v>
      </c>
      <c r="K1417">
        <f t="shared" si="22"/>
        <v>23740</v>
      </c>
    </row>
    <row r="1418" spans="1:11" x14ac:dyDescent="0.2">
      <c r="A1418" t="s">
        <v>116</v>
      </c>
      <c r="B1418">
        <v>2020</v>
      </c>
      <c r="C1418" t="s">
        <v>101</v>
      </c>
      <c r="D1418">
        <v>3</v>
      </c>
      <c r="E1418">
        <v>7</v>
      </c>
      <c r="F1418">
        <v>299005.33</v>
      </c>
      <c r="G1418">
        <v>0</v>
      </c>
      <c r="H1418">
        <v>0</v>
      </c>
      <c r="I1418">
        <v>311005</v>
      </c>
      <c r="J1418">
        <v>0</v>
      </c>
      <c r="K1418">
        <f t="shared" si="22"/>
        <v>311005</v>
      </c>
    </row>
    <row r="1419" spans="1:11" x14ac:dyDescent="0.2">
      <c r="A1419" t="s">
        <v>116</v>
      </c>
      <c r="B1419">
        <v>2020</v>
      </c>
      <c r="C1419" t="s">
        <v>101</v>
      </c>
      <c r="D1419">
        <v>6</v>
      </c>
      <c r="E1419">
        <v>5</v>
      </c>
      <c r="F1419">
        <v>175386.21</v>
      </c>
      <c r="G1419">
        <v>0</v>
      </c>
      <c r="H1419">
        <v>0</v>
      </c>
      <c r="I1419">
        <v>229386</v>
      </c>
      <c r="J1419">
        <v>6121</v>
      </c>
      <c r="K1419">
        <f t="shared" si="22"/>
        <v>235507</v>
      </c>
    </row>
    <row r="1420" spans="1:11" x14ac:dyDescent="0.2">
      <c r="A1420" t="s">
        <v>116</v>
      </c>
      <c r="B1420">
        <v>2021</v>
      </c>
      <c r="C1420" t="s">
        <v>43</v>
      </c>
      <c r="D1420">
        <v>1</v>
      </c>
      <c r="E1420">
        <v>23</v>
      </c>
      <c r="F1420">
        <v>116312.8</v>
      </c>
      <c r="G1420">
        <v>2569.88</v>
      </c>
      <c r="H1420">
        <v>0</v>
      </c>
      <c r="I1420">
        <v>153254</v>
      </c>
      <c r="J1420">
        <v>6070</v>
      </c>
      <c r="K1420">
        <f t="shared" si="22"/>
        <v>159324</v>
      </c>
    </row>
    <row r="1421" spans="1:11" x14ac:dyDescent="0.2">
      <c r="A1421" t="s">
        <v>116</v>
      </c>
      <c r="B1421">
        <v>2021</v>
      </c>
      <c r="C1421" t="s">
        <v>43</v>
      </c>
      <c r="D1421">
        <v>2</v>
      </c>
      <c r="E1421">
        <v>4</v>
      </c>
      <c r="F1421">
        <v>24191.18</v>
      </c>
      <c r="G1421">
        <v>0</v>
      </c>
      <c r="H1421">
        <v>0</v>
      </c>
      <c r="I1421">
        <v>28697</v>
      </c>
      <c r="J1421">
        <v>156</v>
      </c>
      <c r="K1421">
        <f t="shared" si="22"/>
        <v>28853</v>
      </c>
    </row>
    <row r="1422" spans="1:11" x14ac:dyDescent="0.2">
      <c r="A1422" t="s">
        <v>116</v>
      </c>
      <c r="B1422">
        <v>2021</v>
      </c>
      <c r="C1422" t="s">
        <v>43</v>
      </c>
      <c r="D1422">
        <v>3</v>
      </c>
      <c r="E1422">
        <v>7</v>
      </c>
      <c r="F1422">
        <v>67660.69</v>
      </c>
      <c r="G1422">
        <v>0</v>
      </c>
      <c r="H1422">
        <v>0</v>
      </c>
      <c r="I1422">
        <v>76910</v>
      </c>
      <c r="J1422">
        <v>0</v>
      </c>
      <c r="K1422">
        <f t="shared" si="22"/>
        <v>76910</v>
      </c>
    </row>
    <row r="1423" spans="1:11" x14ac:dyDescent="0.2">
      <c r="A1423" t="s">
        <v>116</v>
      </c>
      <c r="B1423">
        <v>2021</v>
      </c>
      <c r="C1423" t="s">
        <v>43</v>
      </c>
      <c r="D1423">
        <v>6</v>
      </c>
      <c r="E1423">
        <v>5</v>
      </c>
      <c r="F1423">
        <v>698832.36</v>
      </c>
      <c r="G1423">
        <v>50810.29</v>
      </c>
      <c r="H1423">
        <v>0</v>
      </c>
      <c r="I1423">
        <v>746458</v>
      </c>
      <c r="J1423">
        <v>56810</v>
      </c>
      <c r="K1423">
        <f t="shared" si="22"/>
        <v>803268</v>
      </c>
    </row>
    <row r="1424" spans="1:11" x14ac:dyDescent="0.2">
      <c r="A1424" t="s">
        <v>116</v>
      </c>
      <c r="B1424">
        <v>2021</v>
      </c>
      <c r="C1424" t="s">
        <v>32</v>
      </c>
      <c r="D1424">
        <v>1</v>
      </c>
      <c r="E1424">
        <v>4661</v>
      </c>
      <c r="F1424">
        <v>139009704.61000001</v>
      </c>
      <c r="G1424">
        <v>15591358.640000001</v>
      </c>
      <c r="H1424">
        <v>30000</v>
      </c>
      <c r="I1424">
        <v>140946192</v>
      </c>
      <c r="J1424">
        <v>19221343</v>
      </c>
      <c r="K1424">
        <f t="shared" si="22"/>
        <v>160167535</v>
      </c>
    </row>
    <row r="1425" spans="1:11" x14ac:dyDescent="0.2">
      <c r="A1425" t="s">
        <v>116</v>
      </c>
      <c r="B1425">
        <v>2021</v>
      </c>
      <c r="C1425" t="s">
        <v>32</v>
      </c>
      <c r="D1425">
        <v>2</v>
      </c>
      <c r="E1425">
        <v>984</v>
      </c>
      <c r="F1425">
        <v>26245099.559999999</v>
      </c>
      <c r="G1425">
        <v>1242208.76</v>
      </c>
      <c r="H1425">
        <v>0</v>
      </c>
      <c r="I1425">
        <v>28580338</v>
      </c>
      <c r="J1425">
        <v>1644393</v>
      </c>
      <c r="K1425">
        <f t="shared" si="22"/>
        <v>30224731</v>
      </c>
    </row>
    <row r="1426" spans="1:11" x14ac:dyDescent="0.2">
      <c r="A1426" t="s">
        <v>116</v>
      </c>
      <c r="B1426">
        <v>2021</v>
      </c>
      <c r="C1426" t="s">
        <v>32</v>
      </c>
      <c r="D1426">
        <v>3</v>
      </c>
      <c r="E1426">
        <v>542</v>
      </c>
      <c r="F1426">
        <v>45956065.719999999</v>
      </c>
      <c r="G1426">
        <v>363967.06</v>
      </c>
      <c r="H1426">
        <v>25000</v>
      </c>
      <c r="I1426">
        <v>52801414</v>
      </c>
      <c r="J1426">
        <v>487687</v>
      </c>
      <c r="K1426">
        <f t="shared" si="22"/>
        <v>53289101</v>
      </c>
    </row>
    <row r="1427" spans="1:11" x14ac:dyDescent="0.2">
      <c r="A1427" t="s">
        <v>116</v>
      </c>
      <c r="B1427">
        <v>2021</v>
      </c>
      <c r="C1427" t="s">
        <v>32</v>
      </c>
      <c r="D1427">
        <v>4</v>
      </c>
      <c r="E1427">
        <v>122</v>
      </c>
      <c r="F1427">
        <v>9351795.4900000002</v>
      </c>
      <c r="G1427">
        <v>3134439.38</v>
      </c>
      <c r="H1427">
        <v>0</v>
      </c>
      <c r="I1427">
        <v>12518900</v>
      </c>
      <c r="J1427">
        <v>4171186</v>
      </c>
      <c r="K1427">
        <f t="shared" si="22"/>
        <v>16690086</v>
      </c>
    </row>
    <row r="1428" spans="1:11" x14ac:dyDescent="0.2">
      <c r="A1428" t="s">
        <v>116</v>
      </c>
      <c r="B1428">
        <v>2021</v>
      </c>
      <c r="C1428" t="s">
        <v>32</v>
      </c>
      <c r="D1428">
        <v>6</v>
      </c>
      <c r="E1428">
        <v>720</v>
      </c>
      <c r="F1428">
        <v>72976159.829999998</v>
      </c>
      <c r="G1428">
        <v>36870685.589999899</v>
      </c>
      <c r="H1428">
        <v>0</v>
      </c>
      <c r="I1428">
        <v>81687014</v>
      </c>
      <c r="J1428">
        <v>46333072</v>
      </c>
      <c r="K1428">
        <f t="shared" si="22"/>
        <v>128020086</v>
      </c>
    </row>
    <row r="1429" spans="1:11" x14ac:dyDescent="0.2">
      <c r="A1429" t="s">
        <v>116</v>
      </c>
      <c r="B1429">
        <v>2021</v>
      </c>
      <c r="C1429" t="s">
        <v>44</v>
      </c>
      <c r="D1429">
        <v>1</v>
      </c>
      <c r="E1429">
        <v>138</v>
      </c>
      <c r="F1429">
        <v>2019903.6199999901</v>
      </c>
      <c r="G1429">
        <v>317252.08</v>
      </c>
      <c r="H1429">
        <v>21103</v>
      </c>
      <c r="I1429">
        <v>2203223</v>
      </c>
      <c r="J1429">
        <v>375847</v>
      </c>
      <c r="K1429">
        <f t="shared" si="22"/>
        <v>2579070</v>
      </c>
    </row>
    <row r="1430" spans="1:11" x14ac:dyDescent="0.2">
      <c r="A1430" t="s">
        <v>116</v>
      </c>
      <c r="B1430">
        <v>2021</v>
      </c>
      <c r="C1430" t="s">
        <v>44</v>
      </c>
      <c r="D1430">
        <v>2</v>
      </c>
      <c r="E1430">
        <v>36</v>
      </c>
      <c r="F1430">
        <v>2106138.1</v>
      </c>
      <c r="G1430">
        <v>81358.19</v>
      </c>
      <c r="H1430">
        <v>0</v>
      </c>
      <c r="I1430">
        <v>2160100</v>
      </c>
      <c r="J1430">
        <v>89988</v>
      </c>
      <c r="K1430">
        <f t="shared" si="22"/>
        <v>2250088</v>
      </c>
    </row>
    <row r="1431" spans="1:11" x14ac:dyDescent="0.2">
      <c r="A1431" t="s">
        <v>116</v>
      </c>
      <c r="B1431">
        <v>2021</v>
      </c>
      <c r="C1431" t="s">
        <v>44</v>
      </c>
      <c r="D1431">
        <v>3</v>
      </c>
      <c r="E1431">
        <v>10</v>
      </c>
      <c r="F1431">
        <v>315522.8</v>
      </c>
      <c r="G1431">
        <v>0</v>
      </c>
      <c r="H1431">
        <v>0</v>
      </c>
      <c r="I1431">
        <v>361094</v>
      </c>
      <c r="J1431">
        <v>0</v>
      </c>
      <c r="K1431">
        <f t="shared" si="22"/>
        <v>361094</v>
      </c>
    </row>
    <row r="1432" spans="1:11" x14ac:dyDescent="0.2">
      <c r="A1432" t="s">
        <v>116</v>
      </c>
      <c r="B1432">
        <v>2021</v>
      </c>
      <c r="C1432" t="s">
        <v>44</v>
      </c>
      <c r="D1432">
        <v>4</v>
      </c>
      <c r="E1432">
        <v>2</v>
      </c>
      <c r="F1432">
        <v>24495.77</v>
      </c>
      <c r="G1432">
        <v>0</v>
      </c>
      <c r="H1432">
        <v>0</v>
      </c>
      <c r="I1432">
        <v>26495</v>
      </c>
      <c r="J1432">
        <v>0</v>
      </c>
      <c r="K1432">
        <f t="shared" si="22"/>
        <v>26495</v>
      </c>
    </row>
    <row r="1433" spans="1:11" x14ac:dyDescent="0.2">
      <c r="A1433" t="s">
        <v>116</v>
      </c>
      <c r="B1433">
        <v>2021</v>
      </c>
      <c r="C1433" t="s">
        <v>44</v>
      </c>
      <c r="D1433">
        <v>6</v>
      </c>
      <c r="E1433">
        <v>15</v>
      </c>
      <c r="F1433">
        <v>458246.3</v>
      </c>
      <c r="G1433">
        <v>78992.429999999993</v>
      </c>
      <c r="H1433">
        <v>0</v>
      </c>
      <c r="I1433">
        <v>477748</v>
      </c>
      <c r="J1433">
        <v>82624</v>
      </c>
      <c r="K1433">
        <f t="shared" si="22"/>
        <v>560372</v>
      </c>
    </row>
    <row r="1434" spans="1:11" x14ac:dyDescent="0.2">
      <c r="A1434" t="s">
        <v>119</v>
      </c>
      <c r="B1434">
        <v>1978</v>
      </c>
      <c r="C1434" t="s">
        <v>13</v>
      </c>
      <c r="D1434">
        <v>1</v>
      </c>
      <c r="E1434">
        <v>422</v>
      </c>
      <c r="F1434">
        <v>1057442.3</v>
      </c>
      <c r="G1434">
        <v>282281.08</v>
      </c>
      <c r="H1434">
        <v>0</v>
      </c>
      <c r="I1434">
        <v>1661253</v>
      </c>
      <c r="J1434">
        <v>369484</v>
      </c>
      <c r="K1434">
        <f t="shared" si="22"/>
        <v>2030737</v>
      </c>
    </row>
    <row r="1435" spans="1:11" x14ac:dyDescent="0.2">
      <c r="A1435" t="s">
        <v>119</v>
      </c>
      <c r="B1435">
        <v>1978</v>
      </c>
      <c r="C1435" t="s">
        <v>13</v>
      </c>
      <c r="D1435">
        <v>2</v>
      </c>
      <c r="E1435">
        <v>41</v>
      </c>
      <c r="F1435">
        <v>120893.4</v>
      </c>
      <c r="G1435">
        <v>40835.5</v>
      </c>
      <c r="H1435">
        <v>0</v>
      </c>
      <c r="I1435">
        <v>126630</v>
      </c>
      <c r="J1435">
        <v>44881</v>
      </c>
      <c r="K1435">
        <f t="shared" si="22"/>
        <v>171511</v>
      </c>
    </row>
    <row r="1436" spans="1:11" x14ac:dyDescent="0.2">
      <c r="A1436" t="s">
        <v>119</v>
      </c>
      <c r="B1436">
        <v>1978</v>
      </c>
      <c r="C1436" t="s">
        <v>13</v>
      </c>
      <c r="D1436">
        <v>3</v>
      </c>
      <c r="E1436">
        <v>18</v>
      </c>
      <c r="F1436">
        <v>79790.5</v>
      </c>
      <c r="G1436">
        <v>9324.25</v>
      </c>
      <c r="H1436">
        <v>0</v>
      </c>
      <c r="I1436">
        <v>82993</v>
      </c>
      <c r="J1436">
        <v>12868</v>
      </c>
      <c r="K1436">
        <f t="shared" si="22"/>
        <v>95861</v>
      </c>
    </row>
    <row r="1437" spans="1:11" x14ac:dyDescent="0.2">
      <c r="A1437" t="s">
        <v>119</v>
      </c>
      <c r="B1437">
        <v>1978</v>
      </c>
      <c r="C1437" t="s">
        <v>13</v>
      </c>
      <c r="D1437">
        <v>4</v>
      </c>
      <c r="E1437">
        <v>56</v>
      </c>
      <c r="F1437">
        <v>259753.82</v>
      </c>
      <c r="G1437">
        <v>254017.91</v>
      </c>
      <c r="H1437">
        <v>0</v>
      </c>
      <c r="I1437">
        <v>302559</v>
      </c>
      <c r="J1437">
        <v>277509</v>
      </c>
      <c r="K1437">
        <f t="shared" si="22"/>
        <v>580068</v>
      </c>
    </row>
    <row r="1438" spans="1:11" x14ac:dyDescent="0.2">
      <c r="A1438" t="s">
        <v>119</v>
      </c>
      <c r="B1438">
        <v>1979</v>
      </c>
      <c r="C1438" t="s">
        <v>12</v>
      </c>
      <c r="D1438">
        <v>1</v>
      </c>
      <c r="E1438">
        <v>3156</v>
      </c>
      <c r="F1438">
        <v>3068962.73</v>
      </c>
      <c r="G1438">
        <v>3997303.03</v>
      </c>
      <c r="H1438">
        <v>0</v>
      </c>
      <c r="I1438">
        <v>3687061</v>
      </c>
      <c r="J1438">
        <v>4699258</v>
      </c>
      <c r="K1438">
        <f t="shared" si="22"/>
        <v>8386319</v>
      </c>
    </row>
    <row r="1439" spans="1:11" x14ac:dyDescent="0.2">
      <c r="A1439" t="s">
        <v>119</v>
      </c>
      <c r="B1439">
        <v>1979</v>
      </c>
      <c r="C1439" t="s">
        <v>12</v>
      </c>
      <c r="D1439">
        <v>2</v>
      </c>
      <c r="E1439">
        <v>718</v>
      </c>
      <c r="F1439">
        <v>747699.64</v>
      </c>
      <c r="G1439">
        <v>1012580.43</v>
      </c>
      <c r="H1439">
        <v>0</v>
      </c>
      <c r="I1439">
        <v>865134</v>
      </c>
      <c r="J1439">
        <v>1156314</v>
      </c>
      <c r="K1439">
        <f t="shared" si="22"/>
        <v>2021448</v>
      </c>
    </row>
    <row r="1440" spans="1:11" x14ac:dyDescent="0.2">
      <c r="A1440" t="s">
        <v>119</v>
      </c>
      <c r="B1440">
        <v>1979</v>
      </c>
      <c r="C1440" t="s">
        <v>12</v>
      </c>
      <c r="D1440">
        <v>3</v>
      </c>
      <c r="E1440">
        <v>86</v>
      </c>
      <c r="F1440">
        <v>203995.14</v>
      </c>
      <c r="G1440">
        <v>84027.16</v>
      </c>
      <c r="H1440">
        <v>0</v>
      </c>
      <c r="I1440">
        <v>214409</v>
      </c>
      <c r="J1440">
        <v>114531</v>
      </c>
      <c r="K1440">
        <f t="shared" si="22"/>
        <v>328940</v>
      </c>
    </row>
    <row r="1441" spans="1:11" x14ac:dyDescent="0.2">
      <c r="A1441" t="s">
        <v>119</v>
      </c>
      <c r="B1441">
        <v>1979</v>
      </c>
      <c r="C1441" t="s">
        <v>12</v>
      </c>
      <c r="D1441">
        <v>4</v>
      </c>
      <c r="E1441">
        <v>417</v>
      </c>
      <c r="F1441">
        <v>803179.89</v>
      </c>
      <c r="G1441">
        <v>2621889.4</v>
      </c>
      <c r="H1441">
        <v>0</v>
      </c>
      <c r="I1441">
        <v>934196</v>
      </c>
      <c r="J1441">
        <v>2882262</v>
      </c>
      <c r="K1441">
        <f t="shared" si="22"/>
        <v>3816458</v>
      </c>
    </row>
    <row r="1442" spans="1:11" x14ac:dyDescent="0.2">
      <c r="A1442" t="s">
        <v>119</v>
      </c>
      <c r="B1442">
        <v>1980</v>
      </c>
      <c r="C1442" t="s">
        <v>13</v>
      </c>
      <c r="D1442">
        <v>1</v>
      </c>
      <c r="E1442">
        <v>1794</v>
      </c>
      <c r="F1442">
        <v>1439485.84</v>
      </c>
      <c r="G1442">
        <v>1387620.45</v>
      </c>
      <c r="H1442">
        <v>0</v>
      </c>
      <c r="I1442">
        <v>1782185</v>
      </c>
      <c r="J1442">
        <v>1984716</v>
      </c>
      <c r="K1442">
        <f t="shared" si="22"/>
        <v>3766901</v>
      </c>
    </row>
    <row r="1443" spans="1:11" x14ac:dyDescent="0.2">
      <c r="A1443" t="s">
        <v>119</v>
      </c>
      <c r="B1443">
        <v>1980</v>
      </c>
      <c r="C1443" t="s">
        <v>13</v>
      </c>
      <c r="D1443">
        <v>2</v>
      </c>
      <c r="E1443">
        <v>360</v>
      </c>
      <c r="F1443">
        <v>175679.03</v>
      </c>
      <c r="G1443">
        <v>333754.48</v>
      </c>
      <c r="H1443">
        <v>0</v>
      </c>
      <c r="I1443">
        <v>233885</v>
      </c>
      <c r="J1443">
        <v>477272</v>
      </c>
      <c r="K1443">
        <f t="shared" si="22"/>
        <v>711157</v>
      </c>
    </row>
    <row r="1444" spans="1:11" x14ac:dyDescent="0.2">
      <c r="A1444" t="s">
        <v>119</v>
      </c>
      <c r="B1444">
        <v>1980</v>
      </c>
      <c r="C1444" t="s">
        <v>13</v>
      </c>
      <c r="D1444">
        <v>3</v>
      </c>
      <c r="E1444">
        <v>58</v>
      </c>
      <c r="F1444">
        <v>116610.15</v>
      </c>
      <c r="G1444">
        <v>58592.53</v>
      </c>
      <c r="H1444">
        <v>0</v>
      </c>
      <c r="I1444">
        <v>126608</v>
      </c>
      <c r="J1444">
        <v>92133</v>
      </c>
      <c r="K1444">
        <f t="shared" si="22"/>
        <v>218741</v>
      </c>
    </row>
    <row r="1445" spans="1:11" x14ac:dyDescent="0.2">
      <c r="A1445" t="s">
        <v>119</v>
      </c>
      <c r="B1445">
        <v>1980</v>
      </c>
      <c r="C1445" t="s">
        <v>13</v>
      </c>
      <c r="D1445">
        <v>4</v>
      </c>
      <c r="E1445">
        <v>298</v>
      </c>
      <c r="F1445">
        <v>556658.81000000006</v>
      </c>
      <c r="G1445">
        <v>1743537.03</v>
      </c>
      <c r="H1445">
        <v>0</v>
      </c>
      <c r="I1445">
        <v>606054</v>
      </c>
      <c r="J1445">
        <v>2056438</v>
      </c>
      <c r="K1445">
        <f t="shared" si="22"/>
        <v>2662492</v>
      </c>
    </row>
    <row r="1446" spans="1:11" x14ac:dyDescent="0.2">
      <c r="A1446" t="s">
        <v>119</v>
      </c>
      <c r="B1446">
        <v>1980</v>
      </c>
      <c r="C1446" t="s">
        <v>12</v>
      </c>
      <c r="D1446">
        <v>1</v>
      </c>
      <c r="E1446">
        <v>1206</v>
      </c>
      <c r="F1446">
        <v>1114791.75</v>
      </c>
      <c r="G1446">
        <v>1020434.74</v>
      </c>
      <c r="H1446">
        <v>0</v>
      </c>
      <c r="I1446">
        <v>1347107</v>
      </c>
      <c r="J1446">
        <v>1288857</v>
      </c>
      <c r="K1446">
        <f t="shared" si="22"/>
        <v>2635964</v>
      </c>
    </row>
    <row r="1447" spans="1:11" x14ac:dyDescent="0.2">
      <c r="A1447" t="s">
        <v>119</v>
      </c>
      <c r="B1447">
        <v>1980</v>
      </c>
      <c r="C1447" t="s">
        <v>12</v>
      </c>
      <c r="D1447">
        <v>2</v>
      </c>
      <c r="E1447">
        <v>225</v>
      </c>
      <c r="F1447">
        <v>166233.44</v>
      </c>
      <c r="G1447">
        <v>191074.51</v>
      </c>
      <c r="H1447">
        <v>0</v>
      </c>
      <c r="I1447">
        <v>205720</v>
      </c>
      <c r="J1447">
        <v>250198</v>
      </c>
      <c r="K1447">
        <f t="shared" si="22"/>
        <v>455918</v>
      </c>
    </row>
    <row r="1448" spans="1:11" x14ac:dyDescent="0.2">
      <c r="A1448" t="s">
        <v>119</v>
      </c>
      <c r="B1448">
        <v>1980</v>
      </c>
      <c r="C1448" t="s">
        <v>12</v>
      </c>
      <c r="D1448">
        <v>3</v>
      </c>
      <c r="E1448">
        <v>45</v>
      </c>
      <c r="F1448">
        <v>83518.23</v>
      </c>
      <c r="G1448">
        <v>39308.75</v>
      </c>
      <c r="H1448">
        <v>0</v>
      </c>
      <c r="I1448">
        <v>90366</v>
      </c>
      <c r="J1448">
        <v>47398</v>
      </c>
      <c r="K1448">
        <f t="shared" si="22"/>
        <v>137764</v>
      </c>
    </row>
    <row r="1449" spans="1:11" x14ac:dyDescent="0.2">
      <c r="A1449" t="s">
        <v>119</v>
      </c>
      <c r="B1449">
        <v>1980</v>
      </c>
      <c r="C1449" t="s">
        <v>12</v>
      </c>
      <c r="D1449">
        <v>4</v>
      </c>
      <c r="E1449">
        <v>256</v>
      </c>
      <c r="F1449">
        <v>331055.14</v>
      </c>
      <c r="G1449">
        <v>1586286.92</v>
      </c>
      <c r="H1449">
        <v>0</v>
      </c>
      <c r="I1449">
        <v>362185</v>
      </c>
      <c r="J1449">
        <v>1968709</v>
      </c>
      <c r="K1449">
        <f t="shared" si="22"/>
        <v>2330894</v>
      </c>
    </row>
    <row r="1450" spans="1:11" x14ac:dyDescent="0.2">
      <c r="A1450" t="s">
        <v>119</v>
      </c>
      <c r="B1450">
        <v>1981</v>
      </c>
      <c r="C1450" t="s">
        <v>13</v>
      </c>
      <c r="D1450">
        <v>1</v>
      </c>
      <c r="E1450">
        <v>566</v>
      </c>
      <c r="F1450">
        <v>798675.66</v>
      </c>
      <c r="G1450">
        <v>530399.49</v>
      </c>
      <c r="H1450">
        <v>0</v>
      </c>
      <c r="I1450">
        <v>982372</v>
      </c>
      <c r="J1450">
        <v>827229</v>
      </c>
      <c r="K1450">
        <f t="shared" si="22"/>
        <v>1809601</v>
      </c>
    </row>
    <row r="1451" spans="1:11" x14ac:dyDescent="0.2">
      <c r="A1451" t="s">
        <v>119</v>
      </c>
      <c r="B1451">
        <v>1981</v>
      </c>
      <c r="C1451" t="s">
        <v>13</v>
      </c>
      <c r="D1451">
        <v>2</v>
      </c>
      <c r="E1451">
        <v>74</v>
      </c>
      <c r="F1451">
        <v>80480.63</v>
      </c>
      <c r="G1451">
        <v>78258.990000000005</v>
      </c>
      <c r="H1451">
        <v>0</v>
      </c>
      <c r="I1451">
        <v>119537</v>
      </c>
      <c r="J1451">
        <v>113019</v>
      </c>
      <c r="K1451">
        <f t="shared" si="22"/>
        <v>232556</v>
      </c>
    </row>
    <row r="1452" spans="1:11" x14ac:dyDescent="0.2">
      <c r="A1452" t="s">
        <v>119</v>
      </c>
      <c r="B1452">
        <v>1981</v>
      </c>
      <c r="C1452" t="s">
        <v>13</v>
      </c>
      <c r="D1452">
        <v>3</v>
      </c>
      <c r="E1452">
        <v>9</v>
      </c>
      <c r="F1452">
        <v>19278.61</v>
      </c>
      <c r="G1452">
        <v>11405</v>
      </c>
      <c r="H1452">
        <v>0</v>
      </c>
      <c r="I1452">
        <v>31806</v>
      </c>
      <c r="J1452">
        <v>19805</v>
      </c>
      <c r="K1452">
        <f t="shared" si="22"/>
        <v>51611</v>
      </c>
    </row>
    <row r="1453" spans="1:11" x14ac:dyDescent="0.2">
      <c r="A1453" t="s">
        <v>119</v>
      </c>
      <c r="B1453">
        <v>1981</v>
      </c>
      <c r="C1453" t="s">
        <v>13</v>
      </c>
      <c r="D1453">
        <v>4</v>
      </c>
      <c r="E1453">
        <v>107</v>
      </c>
      <c r="F1453">
        <v>184703.28</v>
      </c>
      <c r="G1453">
        <v>395917.42</v>
      </c>
      <c r="H1453">
        <v>0</v>
      </c>
      <c r="I1453">
        <v>269987</v>
      </c>
      <c r="J1453">
        <v>475051</v>
      </c>
      <c r="K1453">
        <f t="shared" si="22"/>
        <v>745038</v>
      </c>
    </row>
    <row r="1454" spans="1:11" x14ac:dyDescent="0.2">
      <c r="A1454" t="s">
        <v>119</v>
      </c>
      <c r="B1454">
        <v>1984</v>
      </c>
      <c r="C1454" t="s">
        <v>13</v>
      </c>
      <c r="D1454">
        <v>1</v>
      </c>
      <c r="E1454">
        <v>1116</v>
      </c>
      <c r="F1454">
        <v>2140661.52</v>
      </c>
      <c r="G1454">
        <v>563812.28</v>
      </c>
      <c r="H1454">
        <v>0</v>
      </c>
      <c r="I1454">
        <v>5703984</v>
      </c>
      <c r="J1454">
        <v>972198</v>
      </c>
      <c r="K1454">
        <f t="shared" si="22"/>
        <v>6676182</v>
      </c>
    </row>
    <row r="1455" spans="1:11" x14ac:dyDescent="0.2">
      <c r="A1455" t="s">
        <v>119</v>
      </c>
      <c r="B1455">
        <v>1984</v>
      </c>
      <c r="C1455" t="s">
        <v>13</v>
      </c>
      <c r="D1455">
        <v>2</v>
      </c>
      <c r="E1455">
        <v>92</v>
      </c>
      <c r="F1455">
        <v>219536.9</v>
      </c>
      <c r="G1455">
        <v>49106.58</v>
      </c>
      <c r="H1455">
        <v>0</v>
      </c>
      <c r="I1455">
        <v>410462</v>
      </c>
      <c r="J1455">
        <v>63922</v>
      </c>
      <c r="K1455">
        <f t="shared" si="22"/>
        <v>474384</v>
      </c>
    </row>
    <row r="1456" spans="1:11" x14ac:dyDescent="0.2">
      <c r="A1456" t="s">
        <v>119</v>
      </c>
      <c r="B1456">
        <v>1984</v>
      </c>
      <c r="C1456" t="s">
        <v>13</v>
      </c>
      <c r="D1456">
        <v>3</v>
      </c>
      <c r="E1456">
        <v>51</v>
      </c>
      <c r="F1456">
        <v>71293.75</v>
      </c>
      <c r="G1456">
        <v>15907.92</v>
      </c>
      <c r="H1456">
        <v>0</v>
      </c>
      <c r="I1456">
        <v>249815</v>
      </c>
      <c r="J1456">
        <v>22710</v>
      </c>
      <c r="K1456">
        <f t="shared" si="22"/>
        <v>272525</v>
      </c>
    </row>
    <row r="1457" spans="1:11" x14ac:dyDescent="0.2">
      <c r="A1457" t="s">
        <v>119</v>
      </c>
      <c r="B1457">
        <v>1984</v>
      </c>
      <c r="C1457" t="s">
        <v>13</v>
      </c>
      <c r="D1457">
        <v>4</v>
      </c>
      <c r="E1457">
        <v>98</v>
      </c>
      <c r="F1457">
        <v>162211.19</v>
      </c>
      <c r="G1457">
        <v>256159.42</v>
      </c>
      <c r="H1457">
        <v>0</v>
      </c>
      <c r="I1457">
        <v>228124</v>
      </c>
      <c r="J1457">
        <v>366259</v>
      </c>
      <c r="K1457">
        <f t="shared" si="22"/>
        <v>594383</v>
      </c>
    </row>
    <row r="1458" spans="1:11" x14ac:dyDescent="0.2">
      <c r="A1458" t="s">
        <v>119</v>
      </c>
      <c r="B1458">
        <v>1985</v>
      </c>
      <c r="C1458" t="s">
        <v>13</v>
      </c>
      <c r="D1458">
        <v>1</v>
      </c>
      <c r="E1458">
        <v>510</v>
      </c>
      <c r="F1458">
        <v>1532682.1199999901</v>
      </c>
      <c r="G1458">
        <v>538940.71</v>
      </c>
      <c r="H1458">
        <v>0</v>
      </c>
      <c r="I1458">
        <v>1940089</v>
      </c>
      <c r="J1458">
        <v>812323</v>
      </c>
      <c r="K1458">
        <f t="shared" si="22"/>
        <v>2752412</v>
      </c>
    </row>
    <row r="1459" spans="1:11" x14ac:dyDescent="0.2">
      <c r="A1459" t="s">
        <v>119</v>
      </c>
      <c r="B1459">
        <v>1985</v>
      </c>
      <c r="C1459" t="s">
        <v>13</v>
      </c>
      <c r="D1459">
        <v>2</v>
      </c>
      <c r="E1459">
        <v>13</v>
      </c>
      <c r="F1459">
        <v>29822.94</v>
      </c>
      <c r="G1459">
        <v>17633.169999999998</v>
      </c>
      <c r="H1459">
        <v>0</v>
      </c>
      <c r="I1459">
        <v>39364</v>
      </c>
      <c r="J1459">
        <v>32057</v>
      </c>
      <c r="K1459">
        <f t="shared" si="22"/>
        <v>71421</v>
      </c>
    </row>
    <row r="1460" spans="1:11" x14ac:dyDescent="0.2">
      <c r="A1460" t="s">
        <v>119</v>
      </c>
      <c r="B1460">
        <v>1985</v>
      </c>
      <c r="C1460" t="s">
        <v>13</v>
      </c>
      <c r="D1460">
        <v>3</v>
      </c>
      <c r="E1460">
        <v>21</v>
      </c>
      <c r="F1460">
        <v>189619.04</v>
      </c>
      <c r="G1460">
        <v>5005.1499999999996</v>
      </c>
      <c r="H1460">
        <v>0</v>
      </c>
      <c r="I1460">
        <v>261355</v>
      </c>
      <c r="J1460">
        <v>34036</v>
      </c>
      <c r="K1460">
        <f t="shared" si="22"/>
        <v>295391</v>
      </c>
    </row>
    <row r="1461" spans="1:11" x14ac:dyDescent="0.2">
      <c r="A1461" t="s">
        <v>119</v>
      </c>
      <c r="B1461">
        <v>1985</v>
      </c>
      <c r="C1461" t="s">
        <v>13</v>
      </c>
      <c r="D1461">
        <v>4</v>
      </c>
      <c r="E1461">
        <v>24</v>
      </c>
      <c r="F1461">
        <v>278609.32</v>
      </c>
      <c r="G1461">
        <v>80920.91</v>
      </c>
      <c r="H1461">
        <v>0</v>
      </c>
      <c r="I1461">
        <v>300364</v>
      </c>
      <c r="J1461">
        <v>106336</v>
      </c>
      <c r="K1461">
        <f t="shared" si="22"/>
        <v>406700</v>
      </c>
    </row>
    <row r="1462" spans="1:11" x14ac:dyDescent="0.2">
      <c r="A1462" t="s">
        <v>119</v>
      </c>
      <c r="B1462">
        <v>1985</v>
      </c>
      <c r="C1462" t="s">
        <v>36</v>
      </c>
      <c r="D1462">
        <v>1</v>
      </c>
      <c r="E1462">
        <v>2393</v>
      </c>
      <c r="F1462">
        <v>6331301.3899999997</v>
      </c>
      <c r="G1462">
        <v>1930383.18</v>
      </c>
      <c r="H1462">
        <v>0</v>
      </c>
      <c r="I1462">
        <v>9554818</v>
      </c>
      <c r="J1462">
        <v>2924124</v>
      </c>
      <c r="K1462">
        <f t="shared" si="22"/>
        <v>12478942</v>
      </c>
    </row>
    <row r="1463" spans="1:11" x14ac:dyDescent="0.2">
      <c r="A1463" t="s">
        <v>119</v>
      </c>
      <c r="B1463">
        <v>1985</v>
      </c>
      <c r="C1463" t="s">
        <v>36</v>
      </c>
      <c r="D1463">
        <v>2</v>
      </c>
      <c r="E1463">
        <v>178</v>
      </c>
      <c r="F1463">
        <v>411203.56</v>
      </c>
      <c r="G1463">
        <v>116302.55</v>
      </c>
      <c r="H1463">
        <v>0</v>
      </c>
      <c r="I1463">
        <v>525960</v>
      </c>
      <c r="J1463">
        <v>164199</v>
      </c>
      <c r="K1463">
        <f t="shared" si="22"/>
        <v>690159</v>
      </c>
    </row>
    <row r="1464" spans="1:11" x14ac:dyDescent="0.2">
      <c r="A1464" t="s">
        <v>119</v>
      </c>
      <c r="B1464">
        <v>1985</v>
      </c>
      <c r="C1464" t="s">
        <v>36</v>
      </c>
      <c r="D1464">
        <v>3</v>
      </c>
      <c r="E1464">
        <v>27</v>
      </c>
      <c r="F1464">
        <v>144410.99</v>
      </c>
      <c r="G1464">
        <v>13480.95</v>
      </c>
      <c r="H1464">
        <v>0</v>
      </c>
      <c r="I1464">
        <v>156630</v>
      </c>
      <c r="J1464">
        <v>16107</v>
      </c>
      <c r="K1464">
        <f t="shared" si="22"/>
        <v>172737</v>
      </c>
    </row>
    <row r="1465" spans="1:11" x14ac:dyDescent="0.2">
      <c r="A1465" t="s">
        <v>119</v>
      </c>
      <c r="B1465">
        <v>1985</v>
      </c>
      <c r="C1465" t="s">
        <v>36</v>
      </c>
      <c r="D1465">
        <v>4</v>
      </c>
      <c r="E1465">
        <v>108</v>
      </c>
      <c r="F1465">
        <v>864210.17</v>
      </c>
      <c r="G1465">
        <v>370569.35</v>
      </c>
      <c r="H1465">
        <v>0</v>
      </c>
      <c r="I1465">
        <v>976219</v>
      </c>
      <c r="J1465">
        <v>438924</v>
      </c>
      <c r="K1465">
        <f t="shared" si="22"/>
        <v>1415143</v>
      </c>
    </row>
    <row r="1466" spans="1:11" x14ac:dyDescent="0.2">
      <c r="A1466" t="s">
        <v>119</v>
      </c>
      <c r="B1466">
        <v>1987</v>
      </c>
      <c r="C1466" t="s">
        <v>13</v>
      </c>
      <c r="D1466">
        <v>1</v>
      </c>
      <c r="E1466">
        <v>214</v>
      </c>
      <c r="F1466">
        <v>704688.94</v>
      </c>
      <c r="G1466">
        <v>184985.2</v>
      </c>
      <c r="H1466">
        <v>0</v>
      </c>
      <c r="I1466">
        <v>989875</v>
      </c>
      <c r="J1466">
        <v>517241</v>
      </c>
      <c r="K1466">
        <f t="shared" si="22"/>
        <v>1507116</v>
      </c>
    </row>
    <row r="1467" spans="1:11" x14ac:dyDescent="0.2">
      <c r="A1467" t="s">
        <v>119</v>
      </c>
      <c r="B1467">
        <v>1987</v>
      </c>
      <c r="C1467" t="s">
        <v>13</v>
      </c>
      <c r="D1467">
        <v>2</v>
      </c>
      <c r="E1467">
        <v>20</v>
      </c>
      <c r="F1467">
        <v>61712.32</v>
      </c>
      <c r="G1467">
        <v>5860.48</v>
      </c>
      <c r="H1467">
        <v>0</v>
      </c>
      <c r="I1467">
        <v>69617</v>
      </c>
      <c r="J1467">
        <v>9365</v>
      </c>
      <c r="K1467">
        <f t="shared" si="22"/>
        <v>78982</v>
      </c>
    </row>
    <row r="1468" spans="1:11" x14ac:dyDescent="0.2">
      <c r="A1468" t="s">
        <v>119</v>
      </c>
      <c r="B1468">
        <v>1987</v>
      </c>
      <c r="C1468" t="s">
        <v>13</v>
      </c>
      <c r="D1468">
        <v>3</v>
      </c>
      <c r="E1468">
        <v>3</v>
      </c>
      <c r="F1468">
        <v>3971.87</v>
      </c>
      <c r="G1468">
        <v>4392.63</v>
      </c>
      <c r="H1468">
        <v>0</v>
      </c>
      <c r="I1468">
        <v>6017</v>
      </c>
      <c r="J1468">
        <v>7375</v>
      </c>
      <c r="K1468">
        <f t="shared" si="22"/>
        <v>13392</v>
      </c>
    </row>
    <row r="1469" spans="1:11" x14ac:dyDescent="0.2">
      <c r="A1469" t="s">
        <v>119</v>
      </c>
      <c r="B1469">
        <v>1987</v>
      </c>
      <c r="C1469" t="s">
        <v>13</v>
      </c>
      <c r="D1469">
        <v>4</v>
      </c>
      <c r="E1469">
        <v>60</v>
      </c>
      <c r="F1469">
        <v>251930.41</v>
      </c>
      <c r="G1469">
        <v>378561.8</v>
      </c>
      <c r="H1469">
        <v>0</v>
      </c>
      <c r="I1469">
        <v>466481</v>
      </c>
      <c r="J1469">
        <v>420057</v>
      </c>
      <c r="K1469">
        <f t="shared" si="22"/>
        <v>886538</v>
      </c>
    </row>
    <row r="1470" spans="1:11" x14ac:dyDescent="0.2">
      <c r="A1470" t="s">
        <v>119</v>
      </c>
      <c r="B1470">
        <v>1991</v>
      </c>
      <c r="C1470" t="s">
        <v>37</v>
      </c>
      <c r="D1470">
        <v>1</v>
      </c>
      <c r="E1470">
        <v>3185</v>
      </c>
      <c r="F1470">
        <v>26061952.989999998</v>
      </c>
      <c r="G1470">
        <v>4883821.91</v>
      </c>
      <c r="H1470">
        <v>0</v>
      </c>
      <c r="I1470">
        <v>32434857</v>
      </c>
      <c r="J1470">
        <v>15990577</v>
      </c>
      <c r="K1470">
        <f t="shared" si="22"/>
        <v>48425434</v>
      </c>
    </row>
    <row r="1471" spans="1:11" x14ac:dyDescent="0.2">
      <c r="A1471" t="s">
        <v>119</v>
      </c>
      <c r="B1471">
        <v>1991</v>
      </c>
      <c r="C1471" t="s">
        <v>37</v>
      </c>
      <c r="D1471">
        <v>2</v>
      </c>
      <c r="E1471">
        <v>168</v>
      </c>
      <c r="F1471">
        <v>1433880.74</v>
      </c>
      <c r="G1471">
        <v>290820.81</v>
      </c>
      <c r="H1471">
        <v>0</v>
      </c>
      <c r="I1471">
        <v>1745725</v>
      </c>
      <c r="J1471">
        <v>537933</v>
      </c>
      <c r="K1471">
        <f t="shared" si="22"/>
        <v>2283658</v>
      </c>
    </row>
    <row r="1472" spans="1:11" x14ac:dyDescent="0.2">
      <c r="A1472" t="s">
        <v>119</v>
      </c>
      <c r="B1472">
        <v>1991</v>
      </c>
      <c r="C1472" t="s">
        <v>37</v>
      </c>
      <c r="D1472">
        <v>3</v>
      </c>
      <c r="E1472">
        <v>32</v>
      </c>
      <c r="F1472">
        <v>227429.96</v>
      </c>
      <c r="G1472">
        <v>35831.61</v>
      </c>
      <c r="H1472">
        <v>0</v>
      </c>
      <c r="I1472">
        <v>252331</v>
      </c>
      <c r="J1472">
        <v>43701</v>
      </c>
      <c r="K1472">
        <f t="shared" si="22"/>
        <v>296032</v>
      </c>
    </row>
    <row r="1473" spans="1:11" x14ac:dyDescent="0.2">
      <c r="A1473" t="s">
        <v>119</v>
      </c>
      <c r="B1473">
        <v>1991</v>
      </c>
      <c r="C1473" t="s">
        <v>37</v>
      </c>
      <c r="D1473">
        <v>4</v>
      </c>
      <c r="E1473">
        <v>106</v>
      </c>
      <c r="F1473">
        <v>1971410.83</v>
      </c>
      <c r="G1473">
        <v>480457.89</v>
      </c>
      <c r="H1473">
        <v>0</v>
      </c>
      <c r="I1473">
        <v>2240400</v>
      </c>
      <c r="J1473">
        <v>609471</v>
      </c>
      <c r="K1473">
        <f t="shared" si="22"/>
        <v>2849871</v>
      </c>
    </row>
    <row r="1474" spans="1:11" x14ac:dyDescent="0.2">
      <c r="A1474" t="s">
        <v>119</v>
      </c>
      <c r="B1474">
        <v>1991</v>
      </c>
      <c r="C1474" t="s">
        <v>37</v>
      </c>
      <c r="D1474">
        <v>6</v>
      </c>
      <c r="E1474">
        <v>5</v>
      </c>
      <c r="F1474">
        <v>71473.38</v>
      </c>
      <c r="G1474">
        <v>1660</v>
      </c>
      <c r="H1474">
        <v>0</v>
      </c>
      <c r="I1474">
        <v>75973</v>
      </c>
      <c r="J1474">
        <v>2160</v>
      </c>
      <c r="K1474">
        <f t="shared" si="22"/>
        <v>78133</v>
      </c>
    </row>
    <row r="1475" spans="1:11" x14ac:dyDescent="0.2">
      <c r="A1475" t="s">
        <v>119</v>
      </c>
      <c r="B1475">
        <v>1992</v>
      </c>
      <c r="C1475" t="s">
        <v>38</v>
      </c>
      <c r="D1475">
        <v>1</v>
      </c>
      <c r="E1475">
        <v>7782</v>
      </c>
      <c r="F1475">
        <v>75321666.099999994</v>
      </c>
      <c r="G1475">
        <v>12741354.77</v>
      </c>
      <c r="H1475">
        <v>0</v>
      </c>
      <c r="I1475">
        <v>85793012</v>
      </c>
      <c r="J1475">
        <v>17072590</v>
      </c>
      <c r="K1475">
        <f t="shared" ref="K1475:K1538" si="23">I1475+J1475</f>
        <v>102865602</v>
      </c>
    </row>
    <row r="1476" spans="1:11" x14ac:dyDescent="0.2">
      <c r="A1476" t="s">
        <v>119</v>
      </c>
      <c r="B1476">
        <v>1992</v>
      </c>
      <c r="C1476" t="s">
        <v>38</v>
      </c>
      <c r="D1476">
        <v>2</v>
      </c>
      <c r="E1476">
        <v>706</v>
      </c>
      <c r="F1476">
        <v>5849070.3200000003</v>
      </c>
      <c r="G1476">
        <v>828701.13</v>
      </c>
      <c r="H1476">
        <v>0</v>
      </c>
      <c r="I1476">
        <v>6627165</v>
      </c>
      <c r="J1476">
        <v>1064270</v>
      </c>
      <c r="K1476">
        <f t="shared" si="23"/>
        <v>7691435</v>
      </c>
    </row>
    <row r="1477" spans="1:11" x14ac:dyDescent="0.2">
      <c r="A1477" t="s">
        <v>119</v>
      </c>
      <c r="B1477">
        <v>1992</v>
      </c>
      <c r="C1477" t="s">
        <v>38</v>
      </c>
      <c r="D1477">
        <v>3</v>
      </c>
      <c r="E1477">
        <v>168</v>
      </c>
      <c r="F1477">
        <v>1820052.84</v>
      </c>
      <c r="G1477">
        <v>81176.37</v>
      </c>
      <c r="H1477">
        <v>0</v>
      </c>
      <c r="I1477">
        <v>2385992</v>
      </c>
      <c r="J1477">
        <v>100289</v>
      </c>
      <c r="K1477">
        <f t="shared" si="23"/>
        <v>2486281</v>
      </c>
    </row>
    <row r="1478" spans="1:11" x14ac:dyDescent="0.2">
      <c r="A1478" t="s">
        <v>119</v>
      </c>
      <c r="B1478">
        <v>1992</v>
      </c>
      <c r="C1478" t="s">
        <v>38</v>
      </c>
      <c r="D1478">
        <v>4</v>
      </c>
      <c r="E1478">
        <v>391</v>
      </c>
      <c r="F1478">
        <v>8668530.5600000005</v>
      </c>
      <c r="G1478">
        <v>3128165.96</v>
      </c>
      <c r="H1478">
        <v>0</v>
      </c>
      <c r="I1478">
        <v>10867421</v>
      </c>
      <c r="J1478">
        <v>5845556</v>
      </c>
      <c r="K1478">
        <f t="shared" si="23"/>
        <v>16712977</v>
      </c>
    </row>
    <row r="1479" spans="1:11" x14ac:dyDescent="0.2">
      <c r="A1479" t="s">
        <v>119</v>
      </c>
      <c r="B1479">
        <v>1992</v>
      </c>
      <c r="C1479" t="s">
        <v>38</v>
      </c>
      <c r="D1479">
        <v>6</v>
      </c>
      <c r="E1479">
        <v>14</v>
      </c>
      <c r="F1479">
        <v>165005.32</v>
      </c>
      <c r="G1479">
        <v>23227.4</v>
      </c>
      <c r="H1479">
        <v>0</v>
      </c>
      <c r="I1479">
        <v>179804</v>
      </c>
      <c r="J1479">
        <v>24228</v>
      </c>
      <c r="K1479">
        <f t="shared" si="23"/>
        <v>204032</v>
      </c>
    </row>
    <row r="1480" spans="1:11" x14ac:dyDescent="0.2">
      <c r="A1480" t="s">
        <v>119</v>
      </c>
      <c r="B1480">
        <v>1993</v>
      </c>
      <c r="C1480" t="s">
        <v>52</v>
      </c>
      <c r="D1480">
        <v>1</v>
      </c>
      <c r="E1480">
        <v>1322</v>
      </c>
      <c r="F1480">
        <v>12404969.380000001</v>
      </c>
      <c r="G1480">
        <v>1913853.43</v>
      </c>
      <c r="H1480">
        <v>0</v>
      </c>
      <c r="I1480">
        <v>14524972</v>
      </c>
      <c r="J1480">
        <v>2537056</v>
      </c>
      <c r="K1480">
        <f t="shared" si="23"/>
        <v>17062028</v>
      </c>
    </row>
    <row r="1481" spans="1:11" x14ac:dyDescent="0.2">
      <c r="A1481" t="s">
        <v>119</v>
      </c>
      <c r="B1481">
        <v>1993</v>
      </c>
      <c r="C1481" t="s">
        <v>52</v>
      </c>
      <c r="D1481">
        <v>2</v>
      </c>
      <c r="E1481">
        <v>86</v>
      </c>
      <c r="F1481">
        <v>550278.80000000005</v>
      </c>
      <c r="G1481">
        <v>106744.86</v>
      </c>
      <c r="H1481">
        <v>0</v>
      </c>
      <c r="I1481">
        <v>609577</v>
      </c>
      <c r="J1481">
        <v>133510</v>
      </c>
      <c r="K1481">
        <f t="shared" si="23"/>
        <v>743087</v>
      </c>
    </row>
    <row r="1482" spans="1:11" x14ac:dyDescent="0.2">
      <c r="A1482" t="s">
        <v>119</v>
      </c>
      <c r="B1482">
        <v>1993</v>
      </c>
      <c r="C1482" t="s">
        <v>52</v>
      </c>
      <c r="D1482">
        <v>3</v>
      </c>
      <c r="E1482">
        <v>25</v>
      </c>
      <c r="F1482">
        <v>107306.05</v>
      </c>
      <c r="G1482">
        <v>23405.13</v>
      </c>
      <c r="H1482">
        <v>0</v>
      </c>
      <c r="I1482">
        <v>119633</v>
      </c>
      <c r="J1482">
        <v>35023</v>
      </c>
      <c r="K1482">
        <f t="shared" si="23"/>
        <v>154656</v>
      </c>
    </row>
    <row r="1483" spans="1:11" x14ac:dyDescent="0.2">
      <c r="A1483" t="s">
        <v>119</v>
      </c>
      <c r="B1483">
        <v>1993</v>
      </c>
      <c r="C1483" t="s">
        <v>52</v>
      </c>
      <c r="D1483">
        <v>4</v>
      </c>
      <c r="E1483">
        <v>81</v>
      </c>
      <c r="F1483">
        <v>647198</v>
      </c>
      <c r="G1483">
        <v>256070.95</v>
      </c>
      <c r="H1483">
        <v>0</v>
      </c>
      <c r="I1483">
        <v>789530</v>
      </c>
      <c r="J1483">
        <v>319239</v>
      </c>
      <c r="K1483">
        <f t="shared" si="23"/>
        <v>1108769</v>
      </c>
    </row>
    <row r="1484" spans="1:11" x14ac:dyDescent="0.2">
      <c r="A1484" t="s">
        <v>119</v>
      </c>
      <c r="B1484">
        <v>1996</v>
      </c>
      <c r="C1484" t="s">
        <v>13</v>
      </c>
      <c r="D1484">
        <v>1</v>
      </c>
      <c r="E1484">
        <v>2268</v>
      </c>
      <c r="F1484">
        <v>14290727.82</v>
      </c>
      <c r="G1484">
        <v>3544031.38</v>
      </c>
      <c r="H1484">
        <v>0</v>
      </c>
      <c r="I1484">
        <v>17292755</v>
      </c>
      <c r="J1484">
        <v>5199061</v>
      </c>
      <c r="K1484">
        <f t="shared" si="23"/>
        <v>22491816</v>
      </c>
    </row>
    <row r="1485" spans="1:11" x14ac:dyDescent="0.2">
      <c r="A1485" t="s">
        <v>119</v>
      </c>
      <c r="B1485">
        <v>1996</v>
      </c>
      <c r="C1485" t="s">
        <v>13</v>
      </c>
      <c r="D1485">
        <v>2</v>
      </c>
      <c r="E1485">
        <v>283</v>
      </c>
      <c r="F1485">
        <v>2020880.12</v>
      </c>
      <c r="G1485">
        <v>435372.44</v>
      </c>
      <c r="H1485">
        <v>0</v>
      </c>
      <c r="I1485">
        <v>2485569</v>
      </c>
      <c r="J1485">
        <v>528974</v>
      </c>
      <c r="K1485">
        <f t="shared" si="23"/>
        <v>3014543</v>
      </c>
    </row>
    <row r="1486" spans="1:11" x14ac:dyDescent="0.2">
      <c r="A1486" t="s">
        <v>119</v>
      </c>
      <c r="B1486">
        <v>1996</v>
      </c>
      <c r="C1486" t="s">
        <v>13</v>
      </c>
      <c r="D1486">
        <v>3</v>
      </c>
      <c r="E1486">
        <v>47</v>
      </c>
      <c r="F1486">
        <v>699618.79</v>
      </c>
      <c r="G1486">
        <v>44274.74</v>
      </c>
      <c r="H1486">
        <v>0</v>
      </c>
      <c r="I1486">
        <v>821973</v>
      </c>
      <c r="J1486">
        <v>55547</v>
      </c>
      <c r="K1486">
        <f t="shared" si="23"/>
        <v>877520</v>
      </c>
    </row>
    <row r="1487" spans="1:11" x14ac:dyDescent="0.2">
      <c r="A1487" t="s">
        <v>119</v>
      </c>
      <c r="B1487">
        <v>1996</v>
      </c>
      <c r="C1487" t="s">
        <v>13</v>
      </c>
      <c r="D1487">
        <v>4</v>
      </c>
      <c r="E1487">
        <v>263</v>
      </c>
      <c r="F1487">
        <v>4317394.08</v>
      </c>
      <c r="G1487">
        <v>2384679.1</v>
      </c>
      <c r="H1487">
        <v>0</v>
      </c>
      <c r="I1487">
        <v>5061623</v>
      </c>
      <c r="J1487">
        <v>4360323</v>
      </c>
      <c r="K1487">
        <f t="shared" si="23"/>
        <v>9421946</v>
      </c>
    </row>
    <row r="1488" spans="1:11" x14ac:dyDescent="0.2">
      <c r="A1488" t="s">
        <v>119</v>
      </c>
      <c r="B1488">
        <v>1996</v>
      </c>
      <c r="C1488" t="s">
        <v>13</v>
      </c>
      <c r="D1488">
        <v>6</v>
      </c>
      <c r="E1488">
        <v>26</v>
      </c>
      <c r="F1488">
        <v>640366.11</v>
      </c>
      <c r="G1488">
        <v>159675.97</v>
      </c>
      <c r="H1488">
        <v>0</v>
      </c>
      <c r="I1488">
        <v>683639</v>
      </c>
      <c r="J1488">
        <v>190870</v>
      </c>
      <c r="K1488">
        <f t="shared" si="23"/>
        <v>874509</v>
      </c>
    </row>
    <row r="1489" spans="1:11" x14ac:dyDescent="0.2">
      <c r="A1489" t="s">
        <v>119</v>
      </c>
      <c r="B1489">
        <v>1999</v>
      </c>
      <c r="C1489" t="s">
        <v>39</v>
      </c>
      <c r="D1489">
        <v>1</v>
      </c>
      <c r="E1489">
        <v>675</v>
      </c>
      <c r="F1489">
        <v>4978374.6100000003</v>
      </c>
      <c r="G1489">
        <v>992502.95</v>
      </c>
      <c r="H1489">
        <v>9900</v>
      </c>
      <c r="I1489">
        <v>5649941</v>
      </c>
      <c r="J1489">
        <v>1284338</v>
      </c>
      <c r="K1489">
        <f t="shared" si="23"/>
        <v>6934279</v>
      </c>
    </row>
    <row r="1490" spans="1:11" x14ac:dyDescent="0.2">
      <c r="A1490" t="s">
        <v>119</v>
      </c>
      <c r="B1490">
        <v>1999</v>
      </c>
      <c r="C1490" t="s">
        <v>39</v>
      </c>
      <c r="D1490">
        <v>2</v>
      </c>
      <c r="E1490">
        <v>57</v>
      </c>
      <c r="F1490">
        <v>302456.90999999997</v>
      </c>
      <c r="G1490">
        <v>79588.22</v>
      </c>
      <c r="H1490">
        <v>0</v>
      </c>
      <c r="I1490">
        <v>355058</v>
      </c>
      <c r="J1490">
        <v>87244</v>
      </c>
      <c r="K1490">
        <f t="shared" si="23"/>
        <v>442302</v>
      </c>
    </row>
    <row r="1491" spans="1:11" x14ac:dyDescent="0.2">
      <c r="A1491" t="s">
        <v>119</v>
      </c>
      <c r="B1491">
        <v>1999</v>
      </c>
      <c r="C1491" t="s">
        <v>39</v>
      </c>
      <c r="D1491">
        <v>3</v>
      </c>
      <c r="E1491">
        <v>22</v>
      </c>
      <c r="F1491">
        <v>86396.88</v>
      </c>
      <c r="G1491">
        <v>430.85</v>
      </c>
      <c r="H1491">
        <v>0</v>
      </c>
      <c r="I1491">
        <v>106147</v>
      </c>
      <c r="J1491">
        <v>1181</v>
      </c>
      <c r="K1491">
        <f t="shared" si="23"/>
        <v>107328</v>
      </c>
    </row>
    <row r="1492" spans="1:11" x14ac:dyDescent="0.2">
      <c r="A1492" t="s">
        <v>119</v>
      </c>
      <c r="B1492">
        <v>1999</v>
      </c>
      <c r="C1492" t="s">
        <v>39</v>
      </c>
      <c r="D1492">
        <v>4</v>
      </c>
      <c r="E1492">
        <v>55</v>
      </c>
      <c r="F1492">
        <v>2657560.25</v>
      </c>
      <c r="G1492">
        <v>1995047.77</v>
      </c>
      <c r="H1492">
        <v>0</v>
      </c>
      <c r="I1492">
        <v>2788242</v>
      </c>
      <c r="J1492">
        <v>2188234</v>
      </c>
      <c r="K1492">
        <f t="shared" si="23"/>
        <v>4976476</v>
      </c>
    </row>
    <row r="1493" spans="1:11" x14ac:dyDescent="0.2">
      <c r="A1493" t="s">
        <v>119</v>
      </c>
      <c r="B1493">
        <v>1999</v>
      </c>
      <c r="C1493" t="s">
        <v>39</v>
      </c>
      <c r="D1493">
        <v>6</v>
      </c>
      <c r="E1493">
        <v>8</v>
      </c>
      <c r="F1493">
        <v>307130.99</v>
      </c>
      <c r="G1493">
        <v>208700</v>
      </c>
      <c r="H1493">
        <v>0</v>
      </c>
      <c r="I1493">
        <v>321232</v>
      </c>
      <c r="J1493">
        <v>213461</v>
      </c>
      <c r="K1493">
        <f t="shared" si="23"/>
        <v>534693</v>
      </c>
    </row>
    <row r="1494" spans="1:11" x14ac:dyDescent="0.2">
      <c r="A1494" t="s">
        <v>119</v>
      </c>
      <c r="B1494">
        <v>2005</v>
      </c>
      <c r="C1494" t="s">
        <v>59</v>
      </c>
      <c r="D1494">
        <v>1</v>
      </c>
      <c r="E1494">
        <v>4452</v>
      </c>
      <c r="F1494">
        <v>35685273.009999998</v>
      </c>
      <c r="G1494">
        <v>3420299.65</v>
      </c>
      <c r="H1494">
        <v>204939.36</v>
      </c>
      <c r="I1494">
        <v>40678562</v>
      </c>
      <c r="J1494">
        <v>4382022</v>
      </c>
      <c r="K1494">
        <f t="shared" si="23"/>
        <v>45060584</v>
      </c>
    </row>
    <row r="1495" spans="1:11" x14ac:dyDescent="0.2">
      <c r="A1495" t="s">
        <v>119</v>
      </c>
      <c r="B1495">
        <v>2005</v>
      </c>
      <c r="C1495" t="s">
        <v>59</v>
      </c>
      <c r="D1495">
        <v>2</v>
      </c>
      <c r="E1495">
        <v>345</v>
      </c>
      <c r="F1495">
        <v>3053348.42</v>
      </c>
      <c r="G1495">
        <v>186532.95</v>
      </c>
      <c r="H1495">
        <v>4425</v>
      </c>
      <c r="I1495">
        <v>3524361</v>
      </c>
      <c r="J1495">
        <v>235072</v>
      </c>
      <c r="K1495">
        <f t="shared" si="23"/>
        <v>3759433</v>
      </c>
    </row>
    <row r="1496" spans="1:11" x14ac:dyDescent="0.2">
      <c r="A1496" t="s">
        <v>119</v>
      </c>
      <c r="B1496">
        <v>2005</v>
      </c>
      <c r="C1496" t="s">
        <v>59</v>
      </c>
      <c r="D1496">
        <v>3</v>
      </c>
      <c r="E1496">
        <v>54</v>
      </c>
      <c r="F1496">
        <v>667072.73</v>
      </c>
      <c r="G1496">
        <v>7842.49</v>
      </c>
      <c r="H1496">
        <v>0</v>
      </c>
      <c r="I1496">
        <v>762179</v>
      </c>
      <c r="J1496">
        <v>13399</v>
      </c>
      <c r="K1496">
        <f t="shared" si="23"/>
        <v>775578</v>
      </c>
    </row>
    <row r="1497" spans="1:11" x14ac:dyDescent="0.2">
      <c r="A1497" t="s">
        <v>119</v>
      </c>
      <c r="B1497">
        <v>2005</v>
      </c>
      <c r="C1497" t="s">
        <v>59</v>
      </c>
      <c r="D1497">
        <v>4</v>
      </c>
      <c r="E1497">
        <v>130</v>
      </c>
      <c r="F1497">
        <v>3212268.77</v>
      </c>
      <c r="G1497">
        <v>1284448.77</v>
      </c>
      <c r="H1497">
        <v>0</v>
      </c>
      <c r="I1497">
        <v>3547855</v>
      </c>
      <c r="J1497">
        <v>1374586</v>
      </c>
      <c r="K1497">
        <f t="shared" si="23"/>
        <v>4922441</v>
      </c>
    </row>
    <row r="1498" spans="1:11" x14ac:dyDescent="0.2">
      <c r="A1498" t="s">
        <v>119</v>
      </c>
      <c r="B1498">
        <v>2005</v>
      </c>
      <c r="C1498" t="s">
        <v>59</v>
      </c>
      <c r="D1498">
        <v>6</v>
      </c>
      <c r="E1498">
        <v>10</v>
      </c>
      <c r="F1498">
        <v>191435.36</v>
      </c>
      <c r="G1498">
        <v>24506.2</v>
      </c>
      <c r="H1498">
        <v>0</v>
      </c>
      <c r="I1498">
        <v>202940</v>
      </c>
      <c r="J1498">
        <v>25007</v>
      </c>
      <c r="K1498">
        <f t="shared" si="23"/>
        <v>227947</v>
      </c>
    </row>
    <row r="1499" spans="1:11" x14ac:dyDescent="0.2">
      <c r="A1499" t="s">
        <v>119</v>
      </c>
      <c r="B1499">
        <v>2007</v>
      </c>
      <c r="C1499" t="s">
        <v>40</v>
      </c>
      <c r="D1499">
        <v>1</v>
      </c>
      <c r="E1499">
        <v>1666</v>
      </c>
      <c r="F1499">
        <v>26919587.32</v>
      </c>
      <c r="G1499">
        <v>2899314.8</v>
      </c>
      <c r="H1499">
        <v>47250</v>
      </c>
      <c r="I1499">
        <v>28438200</v>
      </c>
      <c r="J1499">
        <v>3676244</v>
      </c>
      <c r="K1499">
        <f t="shared" si="23"/>
        <v>32114444</v>
      </c>
    </row>
    <row r="1500" spans="1:11" x14ac:dyDescent="0.2">
      <c r="A1500" t="s">
        <v>119</v>
      </c>
      <c r="B1500">
        <v>2007</v>
      </c>
      <c r="C1500" t="s">
        <v>40</v>
      </c>
      <c r="D1500">
        <v>2</v>
      </c>
      <c r="E1500">
        <v>246</v>
      </c>
      <c r="F1500">
        <v>3665777.7</v>
      </c>
      <c r="G1500">
        <v>230392.25</v>
      </c>
      <c r="H1500">
        <v>0</v>
      </c>
      <c r="I1500">
        <v>4078316</v>
      </c>
      <c r="J1500">
        <v>287450</v>
      </c>
      <c r="K1500">
        <f t="shared" si="23"/>
        <v>4365766</v>
      </c>
    </row>
    <row r="1501" spans="1:11" x14ac:dyDescent="0.2">
      <c r="A1501" t="s">
        <v>119</v>
      </c>
      <c r="B1501">
        <v>2007</v>
      </c>
      <c r="C1501" t="s">
        <v>40</v>
      </c>
      <c r="D1501">
        <v>3</v>
      </c>
      <c r="E1501">
        <v>88</v>
      </c>
      <c r="F1501">
        <v>2884475.86</v>
      </c>
      <c r="G1501">
        <v>218659.88</v>
      </c>
      <c r="H1501">
        <v>0</v>
      </c>
      <c r="I1501">
        <v>3929650</v>
      </c>
      <c r="J1501">
        <v>240681</v>
      </c>
      <c r="K1501">
        <f t="shared" si="23"/>
        <v>4170331</v>
      </c>
    </row>
    <row r="1502" spans="1:11" x14ac:dyDescent="0.2">
      <c r="A1502" t="s">
        <v>119</v>
      </c>
      <c r="B1502">
        <v>2007</v>
      </c>
      <c r="C1502" t="s">
        <v>40</v>
      </c>
      <c r="D1502">
        <v>4</v>
      </c>
      <c r="E1502">
        <v>131</v>
      </c>
      <c r="F1502">
        <v>4615821.0599999996</v>
      </c>
      <c r="G1502">
        <v>3294852.06</v>
      </c>
      <c r="H1502">
        <v>0</v>
      </c>
      <c r="I1502">
        <v>5461261</v>
      </c>
      <c r="J1502">
        <v>3969550</v>
      </c>
      <c r="K1502">
        <f t="shared" si="23"/>
        <v>9430811</v>
      </c>
    </row>
    <row r="1503" spans="1:11" x14ac:dyDescent="0.2">
      <c r="A1503" t="s">
        <v>119</v>
      </c>
      <c r="B1503">
        <v>2007</v>
      </c>
      <c r="C1503" t="s">
        <v>40</v>
      </c>
      <c r="D1503">
        <v>6</v>
      </c>
      <c r="E1503">
        <v>45</v>
      </c>
      <c r="F1503">
        <v>2916175.58</v>
      </c>
      <c r="G1503">
        <v>2650443.46999999</v>
      </c>
      <c r="H1503">
        <v>0</v>
      </c>
      <c r="I1503">
        <v>3074845</v>
      </c>
      <c r="J1503">
        <v>3030341</v>
      </c>
      <c r="K1503">
        <f t="shared" si="23"/>
        <v>6105186</v>
      </c>
    </row>
    <row r="1504" spans="1:11" x14ac:dyDescent="0.2">
      <c r="A1504" t="s">
        <v>119</v>
      </c>
      <c r="B1504">
        <v>2009</v>
      </c>
      <c r="C1504" t="s">
        <v>79</v>
      </c>
      <c r="D1504">
        <v>1</v>
      </c>
      <c r="E1504">
        <v>126</v>
      </c>
      <c r="F1504">
        <v>1738571.92</v>
      </c>
      <c r="G1504">
        <v>240594</v>
      </c>
      <c r="H1504">
        <v>18398.14</v>
      </c>
      <c r="I1504">
        <v>2227518</v>
      </c>
      <c r="J1504">
        <v>273113</v>
      </c>
      <c r="K1504">
        <f t="shared" si="23"/>
        <v>2500631</v>
      </c>
    </row>
    <row r="1505" spans="1:11" x14ac:dyDescent="0.2">
      <c r="A1505" t="s">
        <v>119</v>
      </c>
      <c r="B1505">
        <v>2009</v>
      </c>
      <c r="C1505" t="s">
        <v>79</v>
      </c>
      <c r="D1505">
        <v>2</v>
      </c>
      <c r="E1505">
        <v>14</v>
      </c>
      <c r="F1505">
        <v>219817.72</v>
      </c>
      <c r="G1505">
        <v>15000</v>
      </c>
      <c r="H1505">
        <v>0</v>
      </c>
      <c r="I1505">
        <v>238028</v>
      </c>
      <c r="J1505">
        <v>16064</v>
      </c>
      <c r="K1505">
        <f t="shared" si="23"/>
        <v>254092</v>
      </c>
    </row>
    <row r="1506" spans="1:11" x14ac:dyDescent="0.2">
      <c r="A1506" t="s">
        <v>119</v>
      </c>
      <c r="B1506">
        <v>2009</v>
      </c>
      <c r="C1506" t="s">
        <v>79</v>
      </c>
      <c r="D1506">
        <v>3</v>
      </c>
      <c r="E1506">
        <v>5</v>
      </c>
      <c r="F1506">
        <v>48758.63</v>
      </c>
      <c r="G1506">
        <v>0</v>
      </c>
      <c r="H1506">
        <v>0</v>
      </c>
      <c r="I1506">
        <v>57756</v>
      </c>
      <c r="J1506">
        <v>0</v>
      </c>
      <c r="K1506">
        <f t="shared" si="23"/>
        <v>57756</v>
      </c>
    </row>
    <row r="1507" spans="1:11" x14ac:dyDescent="0.2">
      <c r="A1507" t="s">
        <v>119</v>
      </c>
      <c r="B1507">
        <v>2009</v>
      </c>
      <c r="C1507" t="s">
        <v>79</v>
      </c>
      <c r="D1507">
        <v>4</v>
      </c>
      <c r="E1507">
        <v>9</v>
      </c>
      <c r="F1507">
        <v>723621.43</v>
      </c>
      <c r="G1507">
        <v>365573.88</v>
      </c>
      <c r="H1507">
        <v>0</v>
      </c>
      <c r="I1507">
        <v>757980</v>
      </c>
      <c r="J1507">
        <v>373633</v>
      </c>
      <c r="K1507">
        <f t="shared" si="23"/>
        <v>1131613</v>
      </c>
    </row>
    <row r="1508" spans="1:11" x14ac:dyDescent="0.2">
      <c r="A1508" t="s">
        <v>119</v>
      </c>
      <c r="B1508">
        <v>2009</v>
      </c>
      <c r="C1508" t="s">
        <v>79</v>
      </c>
      <c r="D1508">
        <v>6</v>
      </c>
      <c r="E1508">
        <v>4</v>
      </c>
      <c r="F1508">
        <v>109763.07</v>
      </c>
      <c r="G1508">
        <v>10500</v>
      </c>
      <c r="H1508">
        <v>0</v>
      </c>
      <c r="I1508">
        <v>140646</v>
      </c>
      <c r="J1508">
        <v>14495</v>
      </c>
      <c r="K1508">
        <f t="shared" si="23"/>
        <v>155141</v>
      </c>
    </row>
    <row r="1509" spans="1:11" x14ac:dyDescent="0.2">
      <c r="A1509" t="s">
        <v>119</v>
      </c>
      <c r="B1509">
        <v>2010</v>
      </c>
      <c r="C1509" t="s">
        <v>40</v>
      </c>
      <c r="D1509">
        <v>1</v>
      </c>
      <c r="E1509">
        <v>2226</v>
      </c>
      <c r="F1509">
        <v>12387864.119999999</v>
      </c>
      <c r="G1509">
        <v>922420.54</v>
      </c>
      <c r="H1509">
        <v>60000</v>
      </c>
      <c r="I1509">
        <v>14047891</v>
      </c>
      <c r="J1509">
        <v>1269386</v>
      </c>
      <c r="K1509">
        <f t="shared" si="23"/>
        <v>15317277</v>
      </c>
    </row>
    <row r="1510" spans="1:11" x14ac:dyDescent="0.2">
      <c r="A1510" t="s">
        <v>119</v>
      </c>
      <c r="B1510">
        <v>2010</v>
      </c>
      <c r="C1510" t="s">
        <v>40</v>
      </c>
      <c r="D1510">
        <v>2</v>
      </c>
      <c r="E1510">
        <v>145</v>
      </c>
      <c r="F1510">
        <v>810437.89</v>
      </c>
      <c r="G1510">
        <v>18323.599999999999</v>
      </c>
      <c r="H1510">
        <v>0</v>
      </c>
      <c r="I1510">
        <v>977764</v>
      </c>
      <c r="J1510">
        <v>33238</v>
      </c>
      <c r="K1510">
        <f t="shared" si="23"/>
        <v>1011002</v>
      </c>
    </row>
    <row r="1511" spans="1:11" x14ac:dyDescent="0.2">
      <c r="A1511" t="s">
        <v>119</v>
      </c>
      <c r="B1511">
        <v>2010</v>
      </c>
      <c r="C1511" t="s">
        <v>40</v>
      </c>
      <c r="D1511">
        <v>3</v>
      </c>
      <c r="E1511">
        <v>38</v>
      </c>
      <c r="F1511">
        <v>332992.63</v>
      </c>
      <c r="G1511">
        <v>4676.0200000000004</v>
      </c>
      <c r="H1511">
        <v>0</v>
      </c>
      <c r="I1511">
        <v>435163</v>
      </c>
      <c r="J1511">
        <v>6678</v>
      </c>
      <c r="K1511">
        <f t="shared" si="23"/>
        <v>441841</v>
      </c>
    </row>
    <row r="1512" spans="1:11" x14ac:dyDescent="0.2">
      <c r="A1512" t="s">
        <v>119</v>
      </c>
      <c r="B1512">
        <v>2010</v>
      </c>
      <c r="C1512" t="s">
        <v>40</v>
      </c>
      <c r="D1512">
        <v>4</v>
      </c>
      <c r="E1512">
        <v>82</v>
      </c>
      <c r="F1512">
        <v>2003640.89</v>
      </c>
      <c r="G1512">
        <v>409496.09</v>
      </c>
      <c r="H1512">
        <v>0</v>
      </c>
      <c r="I1512">
        <v>2243263</v>
      </c>
      <c r="J1512">
        <v>453925</v>
      </c>
      <c r="K1512">
        <f t="shared" si="23"/>
        <v>2697188</v>
      </c>
    </row>
    <row r="1513" spans="1:11" x14ac:dyDescent="0.2">
      <c r="A1513" t="s">
        <v>119</v>
      </c>
      <c r="B1513">
        <v>2010</v>
      </c>
      <c r="C1513" t="s">
        <v>40</v>
      </c>
      <c r="D1513">
        <v>6</v>
      </c>
      <c r="E1513">
        <v>9</v>
      </c>
      <c r="F1513">
        <v>123841.75</v>
      </c>
      <c r="G1513">
        <v>11921.23</v>
      </c>
      <c r="H1513">
        <v>0</v>
      </c>
      <c r="I1513">
        <v>140380</v>
      </c>
      <c r="J1513">
        <v>15923</v>
      </c>
      <c r="K1513">
        <f t="shared" si="23"/>
        <v>156303</v>
      </c>
    </row>
    <row r="1514" spans="1:11" x14ac:dyDescent="0.2">
      <c r="A1514" t="s">
        <v>119</v>
      </c>
      <c r="B1514">
        <v>2011</v>
      </c>
      <c r="C1514" t="s">
        <v>41</v>
      </c>
      <c r="D1514">
        <v>1</v>
      </c>
      <c r="E1514">
        <v>12109</v>
      </c>
      <c r="F1514">
        <v>232589864.38</v>
      </c>
      <c r="G1514">
        <v>25442522.829999998</v>
      </c>
      <c r="H1514">
        <v>2206726.06</v>
      </c>
      <c r="I1514">
        <v>247494156</v>
      </c>
      <c r="J1514">
        <v>33111560</v>
      </c>
      <c r="K1514">
        <f t="shared" si="23"/>
        <v>280605716</v>
      </c>
    </row>
    <row r="1515" spans="1:11" x14ac:dyDescent="0.2">
      <c r="A1515" t="s">
        <v>119</v>
      </c>
      <c r="B1515">
        <v>2011</v>
      </c>
      <c r="C1515" t="s">
        <v>41</v>
      </c>
      <c r="D1515">
        <v>2</v>
      </c>
      <c r="E1515">
        <v>1429</v>
      </c>
      <c r="F1515">
        <v>23105012.09</v>
      </c>
      <c r="G1515">
        <v>1759931.41</v>
      </c>
      <c r="H1515">
        <v>177000</v>
      </c>
      <c r="I1515">
        <v>26400228</v>
      </c>
      <c r="J1515">
        <v>2295514</v>
      </c>
      <c r="K1515">
        <f t="shared" si="23"/>
        <v>28695742</v>
      </c>
    </row>
    <row r="1516" spans="1:11" x14ac:dyDescent="0.2">
      <c r="A1516" t="s">
        <v>119</v>
      </c>
      <c r="B1516">
        <v>2011</v>
      </c>
      <c r="C1516" t="s">
        <v>41</v>
      </c>
      <c r="D1516">
        <v>3</v>
      </c>
      <c r="E1516">
        <v>315</v>
      </c>
      <c r="F1516">
        <v>9419186.4299999997</v>
      </c>
      <c r="G1516">
        <v>445197.01</v>
      </c>
      <c r="H1516">
        <v>2000</v>
      </c>
      <c r="I1516">
        <v>11369106</v>
      </c>
      <c r="J1516">
        <v>543103</v>
      </c>
      <c r="K1516">
        <f t="shared" si="23"/>
        <v>11912209</v>
      </c>
    </row>
    <row r="1517" spans="1:11" x14ac:dyDescent="0.2">
      <c r="A1517" t="s">
        <v>119</v>
      </c>
      <c r="B1517">
        <v>2011</v>
      </c>
      <c r="C1517" t="s">
        <v>41</v>
      </c>
      <c r="D1517">
        <v>4</v>
      </c>
      <c r="E1517">
        <v>637</v>
      </c>
      <c r="F1517">
        <v>26880895.140000001</v>
      </c>
      <c r="G1517">
        <v>8617102.3699999992</v>
      </c>
      <c r="H1517">
        <v>49210</v>
      </c>
      <c r="I1517">
        <v>30238242</v>
      </c>
      <c r="J1517">
        <v>11427506</v>
      </c>
      <c r="K1517">
        <f t="shared" si="23"/>
        <v>41665748</v>
      </c>
    </row>
    <row r="1518" spans="1:11" x14ac:dyDescent="0.2">
      <c r="A1518" t="s">
        <v>119</v>
      </c>
      <c r="B1518">
        <v>2011</v>
      </c>
      <c r="C1518" t="s">
        <v>41</v>
      </c>
      <c r="D1518">
        <v>6</v>
      </c>
      <c r="E1518">
        <v>254</v>
      </c>
      <c r="F1518">
        <v>13034765.15</v>
      </c>
      <c r="G1518">
        <v>4930002.7</v>
      </c>
      <c r="H1518">
        <v>0</v>
      </c>
      <c r="I1518">
        <v>14948780</v>
      </c>
      <c r="J1518">
        <v>8469983</v>
      </c>
      <c r="K1518">
        <f t="shared" si="23"/>
        <v>23418763</v>
      </c>
    </row>
    <row r="1519" spans="1:11" x14ac:dyDescent="0.2">
      <c r="A1519" t="s">
        <v>119</v>
      </c>
      <c r="B1519">
        <v>2011</v>
      </c>
      <c r="C1519" t="s">
        <v>79</v>
      </c>
      <c r="D1519">
        <v>1</v>
      </c>
      <c r="E1519">
        <v>1244</v>
      </c>
      <c r="F1519">
        <v>6692608.3799999999</v>
      </c>
      <c r="G1519">
        <v>305478.12</v>
      </c>
      <c r="H1519">
        <v>0</v>
      </c>
      <c r="I1519">
        <v>8428009</v>
      </c>
      <c r="J1519">
        <v>557746</v>
      </c>
      <c r="K1519">
        <f t="shared" si="23"/>
        <v>8985755</v>
      </c>
    </row>
    <row r="1520" spans="1:11" x14ac:dyDescent="0.2">
      <c r="A1520" t="s">
        <v>119</v>
      </c>
      <c r="B1520">
        <v>2011</v>
      </c>
      <c r="C1520" t="s">
        <v>79</v>
      </c>
      <c r="D1520">
        <v>2</v>
      </c>
      <c r="E1520">
        <v>187</v>
      </c>
      <c r="F1520">
        <v>1524387.56</v>
      </c>
      <c r="G1520">
        <v>40788.81</v>
      </c>
      <c r="H1520">
        <v>0</v>
      </c>
      <c r="I1520">
        <v>1892982</v>
      </c>
      <c r="J1520">
        <v>73780</v>
      </c>
      <c r="K1520">
        <f t="shared" si="23"/>
        <v>1966762</v>
      </c>
    </row>
    <row r="1521" spans="1:11" x14ac:dyDescent="0.2">
      <c r="A1521" t="s">
        <v>119</v>
      </c>
      <c r="B1521">
        <v>2011</v>
      </c>
      <c r="C1521" t="s">
        <v>79</v>
      </c>
      <c r="D1521">
        <v>3</v>
      </c>
      <c r="E1521">
        <v>33</v>
      </c>
      <c r="F1521">
        <v>1121523.92</v>
      </c>
      <c r="G1521">
        <v>0</v>
      </c>
      <c r="H1521">
        <v>0</v>
      </c>
      <c r="I1521">
        <v>1145890</v>
      </c>
      <c r="J1521">
        <v>885</v>
      </c>
      <c r="K1521">
        <f t="shared" si="23"/>
        <v>1146775</v>
      </c>
    </row>
    <row r="1522" spans="1:11" x14ac:dyDescent="0.2">
      <c r="A1522" t="s">
        <v>119</v>
      </c>
      <c r="B1522">
        <v>2011</v>
      </c>
      <c r="C1522" t="s">
        <v>79</v>
      </c>
      <c r="D1522">
        <v>4</v>
      </c>
      <c r="E1522">
        <v>14</v>
      </c>
      <c r="F1522">
        <v>591082.65</v>
      </c>
      <c r="G1522">
        <v>148125.639999999</v>
      </c>
      <c r="H1522">
        <v>0</v>
      </c>
      <c r="I1522">
        <v>661086</v>
      </c>
      <c r="J1522">
        <v>155128</v>
      </c>
      <c r="K1522">
        <f t="shared" si="23"/>
        <v>816214</v>
      </c>
    </row>
    <row r="1523" spans="1:11" x14ac:dyDescent="0.2">
      <c r="A1523" t="s">
        <v>119</v>
      </c>
      <c r="B1523">
        <v>2011</v>
      </c>
      <c r="C1523" t="s">
        <v>79</v>
      </c>
      <c r="D1523">
        <v>6</v>
      </c>
      <c r="E1523">
        <v>2</v>
      </c>
      <c r="F1523">
        <v>199839.45</v>
      </c>
      <c r="G1523">
        <v>0</v>
      </c>
      <c r="H1523">
        <v>0</v>
      </c>
      <c r="I1523">
        <v>203840</v>
      </c>
      <c r="J1523">
        <v>0</v>
      </c>
      <c r="K1523">
        <f t="shared" si="23"/>
        <v>203840</v>
      </c>
    </row>
    <row r="1524" spans="1:11" x14ac:dyDescent="0.2">
      <c r="A1524" t="s">
        <v>119</v>
      </c>
      <c r="B1524">
        <v>2011</v>
      </c>
      <c r="C1524" t="s">
        <v>120</v>
      </c>
      <c r="D1524">
        <v>1</v>
      </c>
      <c r="E1524">
        <v>2482</v>
      </c>
      <c r="F1524">
        <v>84302004.060000002</v>
      </c>
      <c r="G1524">
        <v>12738034.24</v>
      </c>
      <c r="H1524">
        <v>1703873.61</v>
      </c>
      <c r="I1524">
        <v>88007602</v>
      </c>
      <c r="J1524">
        <v>14818172</v>
      </c>
      <c r="K1524">
        <f t="shared" si="23"/>
        <v>102825774</v>
      </c>
    </row>
    <row r="1525" spans="1:11" x14ac:dyDescent="0.2">
      <c r="A1525" t="s">
        <v>119</v>
      </c>
      <c r="B1525">
        <v>2011</v>
      </c>
      <c r="C1525" t="s">
        <v>120</v>
      </c>
      <c r="D1525">
        <v>2</v>
      </c>
      <c r="E1525">
        <v>223</v>
      </c>
      <c r="F1525">
        <v>5939542.3700000001</v>
      </c>
      <c r="G1525">
        <v>197134.29</v>
      </c>
      <c r="H1525">
        <v>66980</v>
      </c>
      <c r="I1525">
        <v>6968284</v>
      </c>
      <c r="J1525">
        <v>252851</v>
      </c>
      <c r="K1525">
        <f t="shared" si="23"/>
        <v>7221135</v>
      </c>
    </row>
    <row r="1526" spans="1:11" x14ac:dyDescent="0.2">
      <c r="A1526" t="s">
        <v>119</v>
      </c>
      <c r="B1526">
        <v>2011</v>
      </c>
      <c r="C1526" t="s">
        <v>120</v>
      </c>
      <c r="D1526">
        <v>3</v>
      </c>
      <c r="E1526">
        <v>49</v>
      </c>
      <c r="F1526">
        <v>1715215.69</v>
      </c>
      <c r="G1526">
        <v>53072.11</v>
      </c>
      <c r="H1526">
        <v>0</v>
      </c>
      <c r="I1526">
        <v>1785383</v>
      </c>
      <c r="J1526">
        <v>64864</v>
      </c>
      <c r="K1526">
        <f t="shared" si="23"/>
        <v>1850247</v>
      </c>
    </row>
    <row r="1527" spans="1:11" x14ac:dyDescent="0.2">
      <c r="A1527" t="s">
        <v>119</v>
      </c>
      <c r="B1527">
        <v>2011</v>
      </c>
      <c r="C1527" t="s">
        <v>120</v>
      </c>
      <c r="D1527">
        <v>4</v>
      </c>
      <c r="E1527">
        <v>284</v>
      </c>
      <c r="F1527">
        <v>27468867.079999998</v>
      </c>
      <c r="G1527">
        <v>13094980.310000001</v>
      </c>
      <c r="H1527">
        <v>35190</v>
      </c>
      <c r="I1527">
        <v>32293470</v>
      </c>
      <c r="J1527">
        <v>17290502</v>
      </c>
      <c r="K1527">
        <f t="shared" si="23"/>
        <v>49583972</v>
      </c>
    </row>
    <row r="1528" spans="1:11" x14ac:dyDescent="0.2">
      <c r="A1528" t="s">
        <v>119</v>
      </c>
      <c r="B1528">
        <v>2011</v>
      </c>
      <c r="C1528" t="s">
        <v>120</v>
      </c>
      <c r="D1528">
        <v>6</v>
      </c>
      <c r="E1528">
        <v>121</v>
      </c>
      <c r="F1528">
        <v>9023163.8100000005</v>
      </c>
      <c r="G1528">
        <v>3971072.8</v>
      </c>
      <c r="H1528">
        <v>30000</v>
      </c>
      <c r="I1528">
        <v>9813027</v>
      </c>
      <c r="J1528">
        <v>4734854</v>
      </c>
      <c r="K1528">
        <f t="shared" si="23"/>
        <v>14547881</v>
      </c>
    </row>
    <row r="1529" spans="1:11" x14ac:dyDescent="0.2">
      <c r="A1529" t="s">
        <v>119</v>
      </c>
      <c r="B1529">
        <v>2012</v>
      </c>
      <c r="C1529" t="s">
        <v>42</v>
      </c>
      <c r="D1529">
        <v>1</v>
      </c>
      <c r="E1529">
        <v>47736</v>
      </c>
      <c r="F1529">
        <v>2846617458.3499999</v>
      </c>
      <c r="G1529">
        <v>371412941.16000003</v>
      </c>
      <c r="H1529">
        <v>42808189.960000001</v>
      </c>
      <c r="I1529">
        <v>2812432479</v>
      </c>
      <c r="J1529">
        <v>427214452</v>
      </c>
      <c r="K1529">
        <f t="shared" si="23"/>
        <v>3239646931</v>
      </c>
    </row>
    <row r="1530" spans="1:11" x14ac:dyDescent="0.2">
      <c r="A1530" t="s">
        <v>119</v>
      </c>
      <c r="B1530">
        <v>2012</v>
      </c>
      <c r="C1530" t="s">
        <v>42</v>
      </c>
      <c r="D1530">
        <v>2</v>
      </c>
      <c r="E1530">
        <v>5874</v>
      </c>
      <c r="F1530">
        <v>294940894.79000002</v>
      </c>
      <c r="G1530">
        <v>24759237.890000001</v>
      </c>
      <c r="H1530">
        <v>1862940.32</v>
      </c>
      <c r="I1530">
        <v>309213875</v>
      </c>
      <c r="J1530">
        <v>29127832</v>
      </c>
      <c r="K1530">
        <f t="shared" si="23"/>
        <v>338341707</v>
      </c>
    </row>
    <row r="1531" spans="1:11" x14ac:dyDescent="0.2">
      <c r="A1531" t="s">
        <v>119</v>
      </c>
      <c r="B1531">
        <v>2012</v>
      </c>
      <c r="C1531" t="s">
        <v>42</v>
      </c>
      <c r="D1531">
        <v>3</v>
      </c>
      <c r="E1531">
        <v>1841</v>
      </c>
      <c r="F1531">
        <v>290311243.44</v>
      </c>
      <c r="G1531">
        <v>4443438.6900000004</v>
      </c>
      <c r="H1531">
        <v>30000</v>
      </c>
      <c r="I1531">
        <v>331917232</v>
      </c>
      <c r="J1531">
        <v>5323727</v>
      </c>
      <c r="K1531">
        <f t="shared" si="23"/>
        <v>337240959</v>
      </c>
    </row>
    <row r="1532" spans="1:11" x14ac:dyDescent="0.2">
      <c r="A1532" t="s">
        <v>119</v>
      </c>
      <c r="B1532">
        <v>2012</v>
      </c>
      <c r="C1532" t="s">
        <v>42</v>
      </c>
      <c r="D1532">
        <v>4</v>
      </c>
      <c r="E1532">
        <v>1456</v>
      </c>
      <c r="F1532">
        <v>189632922.66</v>
      </c>
      <c r="G1532">
        <v>44384969.409999996</v>
      </c>
      <c r="H1532">
        <v>60000</v>
      </c>
      <c r="I1532">
        <v>248610580</v>
      </c>
      <c r="J1532">
        <v>71561595</v>
      </c>
      <c r="K1532">
        <f t="shared" si="23"/>
        <v>320172175</v>
      </c>
    </row>
    <row r="1533" spans="1:11" x14ac:dyDescent="0.2">
      <c r="A1533" t="s">
        <v>119</v>
      </c>
      <c r="B1533">
        <v>2012</v>
      </c>
      <c r="C1533" t="s">
        <v>42</v>
      </c>
      <c r="D1533">
        <v>6</v>
      </c>
      <c r="E1533">
        <v>497</v>
      </c>
      <c r="F1533">
        <v>80861186.790000007</v>
      </c>
      <c r="G1533">
        <v>20358010.579999998</v>
      </c>
      <c r="H1533">
        <v>0</v>
      </c>
      <c r="I1533">
        <v>102261635</v>
      </c>
      <c r="J1533">
        <v>24906817</v>
      </c>
      <c r="K1533">
        <f t="shared" si="23"/>
        <v>127168452</v>
      </c>
    </row>
    <row r="1534" spans="1:11" x14ac:dyDescent="0.2">
      <c r="A1534" t="s">
        <v>119</v>
      </c>
      <c r="B1534">
        <v>2014</v>
      </c>
      <c r="C1534" t="s">
        <v>27</v>
      </c>
      <c r="D1534">
        <v>1</v>
      </c>
      <c r="E1534">
        <v>128</v>
      </c>
      <c r="F1534">
        <v>704386.21</v>
      </c>
      <c r="G1534">
        <v>63078.77</v>
      </c>
      <c r="H1534">
        <v>0</v>
      </c>
      <c r="I1534">
        <v>798264</v>
      </c>
      <c r="J1534">
        <v>98838</v>
      </c>
      <c r="K1534">
        <f t="shared" si="23"/>
        <v>897102</v>
      </c>
    </row>
    <row r="1535" spans="1:11" x14ac:dyDescent="0.2">
      <c r="A1535" t="s">
        <v>119</v>
      </c>
      <c r="B1535">
        <v>2014</v>
      </c>
      <c r="C1535" t="s">
        <v>27</v>
      </c>
      <c r="D1535">
        <v>2</v>
      </c>
      <c r="E1535">
        <v>80</v>
      </c>
      <c r="F1535">
        <v>1312262.45</v>
      </c>
      <c r="G1535">
        <v>69894.47</v>
      </c>
      <c r="H1535">
        <v>0</v>
      </c>
      <c r="I1535">
        <v>1413159</v>
      </c>
      <c r="J1535">
        <v>106052</v>
      </c>
      <c r="K1535">
        <f t="shared" si="23"/>
        <v>1519211</v>
      </c>
    </row>
    <row r="1536" spans="1:11" x14ac:dyDescent="0.2">
      <c r="A1536" t="s">
        <v>119</v>
      </c>
      <c r="B1536">
        <v>2014</v>
      </c>
      <c r="C1536" t="s">
        <v>27</v>
      </c>
      <c r="D1536">
        <v>3</v>
      </c>
      <c r="E1536">
        <v>26</v>
      </c>
      <c r="F1536">
        <v>840227.24</v>
      </c>
      <c r="G1536">
        <v>44231.409999999902</v>
      </c>
      <c r="H1536">
        <v>0</v>
      </c>
      <c r="I1536">
        <v>946786</v>
      </c>
      <c r="J1536">
        <v>48231</v>
      </c>
      <c r="K1536">
        <f t="shared" si="23"/>
        <v>995017</v>
      </c>
    </row>
    <row r="1537" spans="1:11" x14ac:dyDescent="0.2">
      <c r="A1537" t="s">
        <v>119</v>
      </c>
      <c r="B1537">
        <v>2014</v>
      </c>
      <c r="C1537" t="s">
        <v>27</v>
      </c>
      <c r="D1537">
        <v>4</v>
      </c>
      <c r="E1537">
        <v>4</v>
      </c>
      <c r="F1537">
        <v>49669.51</v>
      </c>
      <c r="G1537">
        <v>0</v>
      </c>
      <c r="H1537">
        <v>0</v>
      </c>
      <c r="I1537">
        <v>60672</v>
      </c>
      <c r="J1537">
        <v>0</v>
      </c>
      <c r="K1537">
        <f t="shared" si="23"/>
        <v>60672</v>
      </c>
    </row>
    <row r="1538" spans="1:11" x14ac:dyDescent="0.2">
      <c r="A1538" t="s">
        <v>119</v>
      </c>
      <c r="B1538">
        <v>2014</v>
      </c>
      <c r="C1538" t="s">
        <v>27</v>
      </c>
      <c r="D1538">
        <v>6</v>
      </c>
      <c r="E1538">
        <v>2</v>
      </c>
      <c r="F1538">
        <v>5863.74</v>
      </c>
      <c r="G1538">
        <v>0</v>
      </c>
      <c r="H1538">
        <v>0</v>
      </c>
      <c r="I1538">
        <v>6864</v>
      </c>
      <c r="J1538">
        <v>0</v>
      </c>
      <c r="K1538">
        <f t="shared" si="23"/>
        <v>6864</v>
      </c>
    </row>
    <row r="1539" spans="1:11" x14ac:dyDescent="0.2">
      <c r="A1539" t="s">
        <v>119</v>
      </c>
      <c r="B1539">
        <v>2021</v>
      </c>
      <c r="C1539" t="s">
        <v>32</v>
      </c>
      <c r="D1539">
        <v>1</v>
      </c>
      <c r="E1539">
        <v>2252</v>
      </c>
      <c r="F1539">
        <v>71454495.180000007</v>
      </c>
      <c r="G1539">
        <v>7637602.8700000001</v>
      </c>
      <c r="H1539">
        <v>15000</v>
      </c>
      <c r="I1539">
        <v>73491159</v>
      </c>
      <c r="J1539">
        <v>9624368</v>
      </c>
      <c r="K1539">
        <f t="shared" ref="K1539:K1602" si="24">I1539+J1539</f>
        <v>83115527</v>
      </c>
    </row>
    <row r="1540" spans="1:11" x14ac:dyDescent="0.2">
      <c r="A1540" t="s">
        <v>119</v>
      </c>
      <c r="B1540">
        <v>2021</v>
      </c>
      <c r="C1540" t="s">
        <v>32</v>
      </c>
      <c r="D1540">
        <v>2</v>
      </c>
      <c r="E1540">
        <v>526</v>
      </c>
      <c r="F1540">
        <v>14268792.369999999</v>
      </c>
      <c r="G1540">
        <v>756109.45</v>
      </c>
      <c r="H1540">
        <v>0</v>
      </c>
      <c r="I1540">
        <v>15967061</v>
      </c>
      <c r="J1540">
        <v>1005662</v>
      </c>
      <c r="K1540">
        <f t="shared" si="24"/>
        <v>16972723</v>
      </c>
    </row>
    <row r="1541" spans="1:11" x14ac:dyDescent="0.2">
      <c r="A1541" t="s">
        <v>119</v>
      </c>
      <c r="B1541">
        <v>2021</v>
      </c>
      <c r="C1541" t="s">
        <v>32</v>
      </c>
      <c r="D1541">
        <v>3</v>
      </c>
      <c r="E1541">
        <v>276</v>
      </c>
      <c r="F1541">
        <v>16474122.41</v>
      </c>
      <c r="G1541">
        <v>347593.47</v>
      </c>
      <c r="H1541">
        <v>0</v>
      </c>
      <c r="I1541">
        <v>19141826</v>
      </c>
      <c r="J1541">
        <v>416998</v>
      </c>
      <c r="K1541">
        <f t="shared" si="24"/>
        <v>19558824</v>
      </c>
    </row>
    <row r="1542" spans="1:11" x14ac:dyDescent="0.2">
      <c r="A1542" t="s">
        <v>119</v>
      </c>
      <c r="B1542">
        <v>2021</v>
      </c>
      <c r="C1542" t="s">
        <v>32</v>
      </c>
      <c r="D1542">
        <v>4</v>
      </c>
      <c r="E1542">
        <v>37</v>
      </c>
      <c r="F1542">
        <v>3583142.63</v>
      </c>
      <c r="G1542">
        <v>1465163.33</v>
      </c>
      <c r="H1542">
        <v>0</v>
      </c>
      <c r="I1542">
        <v>4038591</v>
      </c>
      <c r="J1542">
        <v>1731627</v>
      </c>
      <c r="K1542">
        <f t="shared" si="24"/>
        <v>5770218</v>
      </c>
    </row>
    <row r="1543" spans="1:11" x14ac:dyDescent="0.2">
      <c r="A1543" t="s">
        <v>119</v>
      </c>
      <c r="B1543">
        <v>2021</v>
      </c>
      <c r="C1543" t="s">
        <v>32</v>
      </c>
      <c r="D1543">
        <v>6</v>
      </c>
      <c r="E1543">
        <v>263</v>
      </c>
      <c r="F1543">
        <v>22313201.739999998</v>
      </c>
      <c r="G1543">
        <v>10068346.960000001</v>
      </c>
      <c r="H1543">
        <v>0</v>
      </c>
      <c r="I1543">
        <v>25587641</v>
      </c>
      <c r="J1543">
        <v>15144426</v>
      </c>
      <c r="K1543">
        <f t="shared" si="24"/>
        <v>40732067</v>
      </c>
    </row>
    <row r="1544" spans="1:11" x14ac:dyDescent="0.2">
      <c r="A1544" t="s">
        <v>119</v>
      </c>
      <c r="B1544">
        <v>2021</v>
      </c>
      <c r="C1544" t="s">
        <v>73</v>
      </c>
      <c r="D1544">
        <v>1</v>
      </c>
      <c r="E1544">
        <v>28</v>
      </c>
      <c r="F1544">
        <v>329776.98</v>
      </c>
      <c r="G1544">
        <v>59047.46</v>
      </c>
      <c r="H1544">
        <v>0</v>
      </c>
      <c r="I1544">
        <v>378212</v>
      </c>
      <c r="J1544">
        <v>78149</v>
      </c>
      <c r="K1544">
        <f t="shared" si="24"/>
        <v>456361</v>
      </c>
    </row>
    <row r="1545" spans="1:11" x14ac:dyDescent="0.2">
      <c r="A1545" t="s">
        <v>119</v>
      </c>
      <c r="B1545">
        <v>2021</v>
      </c>
      <c r="C1545" t="s">
        <v>73</v>
      </c>
      <c r="D1545">
        <v>2</v>
      </c>
      <c r="E1545">
        <v>3</v>
      </c>
      <c r="F1545">
        <v>62002.14</v>
      </c>
      <c r="G1545">
        <v>764.2</v>
      </c>
      <c r="H1545">
        <v>0</v>
      </c>
      <c r="I1545">
        <v>66751</v>
      </c>
      <c r="J1545">
        <v>2014</v>
      </c>
      <c r="K1545">
        <f t="shared" si="24"/>
        <v>68765</v>
      </c>
    </row>
    <row r="1546" spans="1:11" x14ac:dyDescent="0.2">
      <c r="A1546" t="s">
        <v>119</v>
      </c>
      <c r="B1546">
        <v>2021</v>
      </c>
      <c r="C1546" t="s">
        <v>73</v>
      </c>
      <c r="D1546">
        <v>3</v>
      </c>
      <c r="E1546">
        <v>2</v>
      </c>
      <c r="F1546">
        <v>46244.11</v>
      </c>
      <c r="G1546">
        <v>0</v>
      </c>
      <c r="H1546">
        <v>0</v>
      </c>
      <c r="I1546">
        <v>66244</v>
      </c>
      <c r="J1546">
        <v>0</v>
      </c>
      <c r="K1546">
        <f t="shared" si="24"/>
        <v>66244</v>
      </c>
    </row>
    <row r="1547" spans="1:11" x14ac:dyDescent="0.2">
      <c r="A1547" t="s">
        <v>119</v>
      </c>
      <c r="B1547">
        <v>2021</v>
      </c>
      <c r="C1547" t="s">
        <v>73</v>
      </c>
      <c r="D1547">
        <v>4</v>
      </c>
      <c r="E1547">
        <v>1</v>
      </c>
      <c r="F1547">
        <v>500000</v>
      </c>
      <c r="G1547">
        <v>144213.39000000001</v>
      </c>
      <c r="H1547">
        <v>0</v>
      </c>
      <c r="I1547">
        <v>519437</v>
      </c>
      <c r="J1547">
        <v>149213</v>
      </c>
      <c r="K1547">
        <f t="shared" si="24"/>
        <v>668650</v>
      </c>
    </row>
    <row r="1548" spans="1:11" x14ac:dyDescent="0.2">
      <c r="A1548" t="s">
        <v>119</v>
      </c>
      <c r="B1548">
        <v>2021</v>
      </c>
      <c r="C1548" t="s">
        <v>73</v>
      </c>
      <c r="D1548">
        <v>6</v>
      </c>
      <c r="E1548">
        <v>3</v>
      </c>
      <c r="F1548">
        <v>154764.39000000001</v>
      </c>
      <c r="G1548">
        <v>27901.87</v>
      </c>
      <c r="H1548">
        <v>0</v>
      </c>
      <c r="I1548">
        <v>158014</v>
      </c>
      <c r="J1548">
        <v>31151</v>
      </c>
      <c r="K1548">
        <f t="shared" si="24"/>
        <v>189165</v>
      </c>
    </row>
    <row r="1549" spans="1:11" x14ac:dyDescent="0.2">
      <c r="A1549" t="s">
        <v>119</v>
      </c>
      <c r="B1549">
        <v>2021</v>
      </c>
      <c r="C1549" t="s">
        <v>44</v>
      </c>
      <c r="D1549">
        <v>1</v>
      </c>
      <c r="E1549">
        <v>84</v>
      </c>
      <c r="F1549">
        <v>738328.06</v>
      </c>
      <c r="G1549">
        <v>78352.78</v>
      </c>
      <c r="H1549">
        <v>0</v>
      </c>
      <c r="I1549">
        <v>839386</v>
      </c>
      <c r="J1549">
        <v>107201</v>
      </c>
      <c r="K1549">
        <f t="shared" si="24"/>
        <v>946587</v>
      </c>
    </row>
    <row r="1550" spans="1:11" x14ac:dyDescent="0.2">
      <c r="A1550" t="s">
        <v>119</v>
      </c>
      <c r="B1550">
        <v>2021</v>
      </c>
      <c r="C1550" t="s">
        <v>44</v>
      </c>
      <c r="D1550">
        <v>2</v>
      </c>
      <c r="E1550">
        <v>33</v>
      </c>
      <c r="F1550">
        <v>376257.67</v>
      </c>
      <c r="G1550">
        <v>7736.3099999999904</v>
      </c>
      <c r="H1550">
        <v>0</v>
      </c>
      <c r="I1550">
        <v>435572</v>
      </c>
      <c r="J1550">
        <v>18466</v>
      </c>
      <c r="K1550">
        <f t="shared" si="24"/>
        <v>454038</v>
      </c>
    </row>
    <row r="1551" spans="1:11" x14ac:dyDescent="0.2">
      <c r="A1551" t="s">
        <v>119</v>
      </c>
      <c r="B1551">
        <v>2021</v>
      </c>
      <c r="C1551" t="s">
        <v>44</v>
      </c>
      <c r="D1551">
        <v>3</v>
      </c>
      <c r="E1551">
        <v>6</v>
      </c>
      <c r="F1551">
        <v>161640.24</v>
      </c>
      <c r="G1551">
        <v>0</v>
      </c>
      <c r="H1551">
        <v>0</v>
      </c>
      <c r="I1551">
        <v>168890</v>
      </c>
      <c r="J1551">
        <v>1505</v>
      </c>
      <c r="K1551">
        <f t="shared" si="24"/>
        <v>170395</v>
      </c>
    </row>
    <row r="1552" spans="1:11" x14ac:dyDescent="0.2">
      <c r="A1552" t="s">
        <v>119</v>
      </c>
      <c r="B1552">
        <v>2021</v>
      </c>
      <c r="C1552" t="s">
        <v>44</v>
      </c>
      <c r="D1552">
        <v>4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x14ac:dyDescent="0.2">
      <c r="A1553" t="s">
        <v>119</v>
      </c>
      <c r="B1553">
        <v>2021</v>
      </c>
      <c r="C1553" t="s">
        <v>44</v>
      </c>
      <c r="D1553">
        <v>6</v>
      </c>
      <c r="E1553">
        <v>10</v>
      </c>
      <c r="F1553">
        <v>164405.10999999999</v>
      </c>
      <c r="G1553">
        <v>11703.04</v>
      </c>
      <c r="H1553">
        <v>0</v>
      </c>
      <c r="I1553">
        <v>183789</v>
      </c>
      <c r="J1553">
        <v>13703</v>
      </c>
      <c r="K1553">
        <f t="shared" si="24"/>
        <v>197492</v>
      </c>
    </row>
    <row r="1554" spans="1:11" x14ac:dyDescent="0.2">
      <c r="A1554" t="s">
        <v>121</v>
      </c>
      <c r="B1554">
        <v>1979</v>
      </c>
      <c r="C1554" t="s">
        <v>12</v>
      </c>
      <c r="D1554">
        <v>1</v>
      </c>
      <c r="E1554">
        <v>63</v>
      </c>
      <c r="F1554">
        <v>59075.91</v>
      </c>
      <c r="G1554">
        <v>59570.14</v>
      </c>
      <c r="H1554">
        <v>0</v>
      </c>
      <c r="I1554">
        <v>67833</v>
      </c>
      <c r="J1554">
        <v>73098</v>
      </c>
      <c r="K1554">
        <f t="shared" si="24"/>
        <v>140931</v>
      </c>
    </row>
    <row r="1555" spans="1:11" x14ac:dyDescent="0.2">
      <c r="A1555" t="s">
        <v>121</v>
      </c>
      <c r="B1555">
        <v>1979</v>
      </c>
      <c r="C1555" t="s">
        <v>12</v>
      </c>
      <c r="D1555">
        <v>2</v>
      </c>
      <c r="E1555">
        <v>8</v>
      </c>
      <c r="F1555">
        <v>10045.08</v>
      </c>
      <c r="G1555">
        <v>2032.75</v>
      </c>
      <c r="H1555">
        <v>0</v>
      </c>
      <c r="I1555">
        <v>12217</v>
      </c>
      <c r="J1555">
        <v>2233</v>
      </c>
      <c r="K1555">
        <f t="shared" si="24"/>
        <v>14450</v>
      </c>
    </row>
    <row r="1556" spans="1:11" x14ac:dyDescent="0.2">
      <c r="A1556" t="s">
        <v>121</v>
      </c>
      <c r="B1556">
        <v>1979</v>
      </c>
      <c r="C1556" t="s">
        <v>12</v>
      </c>
      <c r="D1556">
        <v>3</v>
      </c>
      <c r="E1556">
        <v>3</v>
      </c>
      <c r="F1556">
        <v>6433.06</v>
      </c>
      <c r="G1556">
        <v>2776</v>
      </c>
      <c r="H1556">
        <v>0</v>
      </c>
      <c r="I1556">
        <v>6633</v>
      </c>
      <c r="J1556">
        <v>2976</v>
      </c>
      <c r="K1556">
        <f t="shared" si="24"/>
        <v>9609</v>
      </c>
    </row>
    <row r="1557" spans="1:11" x14ac:dyDescent="0.2">
      <c r="A1557" t="s">
        <v>121</v>
      </c>
      <c r="B1557">
        <v>1979</v>
      </c>
      <c r="C1557" t="s">
        <v>12</v>
      </c>
      <c r="D1557">
        <v>4</v>
      </c>
      <c r="E1557">
        <v>82</v>
      </c>
      <c r="F1557">
        <v>209732.28999999899</v>
      </c>
      <c r="G1557">
        <v>1563444.49</v>
      </c>
      <c r="H1557">
        <v>0</v>
      </c>
      <c r="I1557">
        <v>241625</v>
      </c>
      <c r="J1557">
        <v>1949400</v>
      </c>
      <c r="K1557">
        <f t="shared" si="24"/>
        <v>2191025</v>
      </c>
    </row>
    <row r="1558" spans="1:11" x14ac:dyDescent="0.2">
      <c r="A1558" t="s">
        <v>121</v>
      </c>
      <c r="B1558">
        <v>1982</v>
      </c>
      <c r="C1558" t="s">
        <v>12</v>
      </c>
      <c r="D1558">
        <v>1</v>
      </c>
      <c r="E1558">
        <v>80</v>
      </c>
      <c r="F1558">
        <v>122682</v>
      </c>
      <c r="G1558">
        <v>91128.27</v>
      </c>
      <c r="H1558">
        <v>0</v>
      </c>
      <c r="I1558">
        <v>145532</v>
      </c>
      <c r="J1558">
        <v>125979</v>
      </c>
      <c r="K1558">
        <f t="shared" si="24"/>
        <v>271511</v>
      </c>
    </row>
    <row r="1559" spans="1:11" x14ac:dyDescent="0.2">
      <c r="A1559" t="s">
        <v>121</v>
      </c>
      <c r="B1559">
        <v>1982</v>
      </c>
      <c r="C1559" t="s">
        <v>12</v>
      </c>
      <c r="D1559">
        <v>2</v>
      </c>
      <c r="E1559">
        <v>8</v>
      </c>
      <c r="F1559">
        <v>15567.6499999999</v>
      </c>
      <c r="G1559">
        <v>928</v>
      </c>
      <c r="H1559">
        <v>0</v>
      </c>
      <c r="I1559">
        <v>19021</v>
      </c>
      <c r="J1559">
        <v>1386</v>
      </c>
      <c r="K1559">
        <f t="shared" si="24"/>
        <v>20407</v>
      </c>
    </row>
    <row r="1560" spans="1:11" x14ac:dyDescent="0.2">
      <c r="A1560" t="s">
        <v>121</v>
      </c>
      <c r="B1560">
        <v>1982</v>
      </c>
      <c r="C1560" t="s">
        <v>12</v>
      </c>
      <c r="D1560">
        <v>3</v>
      </c>
      <c r="E1560">
        <v>4</v>
      </c>
      <c r="F1560">
        <v>35904.339999999997</v>
      </c>
      <c r="G1560">
        <v>0</v>
      </c>
      <c r="H1560">
        <v>0</v>
      </c>
      <c r="I1560">
        <v>46640</v>
      </c>
      <c r="J1560">
        <v>0</v>
      </c>
      <c r="K1560">
        <f t="shared" si="24"/>
        <v>46640</v>
      </c>
    </row>
    <row r="1561" spans="1:11" x14ac:dyDescent="0.2">
      <c r="A1561" t="s">
        <v>121</v>
      </c>
      <c r="B1561">
        <v>1982</v>
      </c>
      <c r="C1561" t="s">
        <v>12</v>
      </c>
      <c r="D1561">
        <v>4</v>
      </c>
      <c r="E1561">
        <v>70</v>
      </c>
      <c r="F1561">
        <v>492815.32</v>
      </c>
      <c r="G1561">
        <v>1243919.5900000001</v>
      </c>
      <c r="H1561">
        <v>0</v>
      </c>
      <c r="I1561">
        <v>578826</v>
      </c>
      <c r="J1561">
        <v>1452435</v>
      </c>
      <c r="K1561">
        <f t="shared" si="24"/>
        <v>2031261</v>
      </c>
    </row>
    <row r="1562" spans="1:11" x14ac:dyDescent="0.2">
      <c r="A1562" t="s">
        <v>121</v>
      </c>
      <c r="B1562">
        <v>1991</v>
      </c>
      <c r="C1562" t="s">
        <v>81</v>
      </c>
      <c r="D1562">
        <v>1</v>
      </c>
      <c r="E1562">
        <v>467</v>
      </c>
      <c r="F1562">
        <v>2214199.2599999998</v>
      </c>
      <c r="G1562">
        <v>292784.68</v>
      </c>
      <c r="H1562">
        <v>0</v>
      </c>
      <c r="I1562">
        <v>2661954</v>
      </c>
      <c r="J1562">
        <v>442742</v>
      </c>
      <c r="K1562">
        <f t="shared" si="24"/>
        <v>3104696</v>
      </c>
    </row>
    <row r="1563" spans="1:11" x14ac:dyDescent="0.2">
      <c r="A1563" t="s">
        <v>121</v>
      </c>
      <c r="B1563">
        <v>1991</v>
      </c>
      <c r="C1563" t="s">
        <v>81</v>
      </c>
      <c r="D1563">
        <v>2</v>
      </c>
      <c r="E1563">
        <v>22</v>
      </c>
      <c r="F1563">
        <v>331507.01</v>
      </c>
      <c r="G1563">
        <v>34024.379999999997</v>
      </c>
      <c r="H1563">
        <v>0</v>
      </c>
      <c r="I1563">
        <v>393003</v>
      </c>
      <c r="J1563">
        <v>71282</v>
      </c>
      <c r="K1563">
        <f t="shared" si="24"/>
        <v>464285</v>
      </c>
    </row>
    <row r="1564" spans="1:11" x14ac:dyDescent="0.2">
      <c r="A1564" t="s">
        <v>121</v>
      </c>
      <c r="B1564">
        <v>1991</v>
      </c>
      <c r="C1564" t="s">
        <v>81</v>
      </c>
      <c r="D1564">
        <v>3</v>
      </c>
      <c r="E1564">
        <v>10</v>
      </c>
      <c r="F1564">
        <v>55977.97</v>
      </c>
      <c r="G1564">
        <v>0</v>
      </c>
      <c r="H1564">
        <v>0</v>
      </c>
      <c r="I1564">
        <v>65080</v>
      </c>
      <c r="J1564">
        <v>0</v>
      </c>
      <c r="K1564">
        <f t="shared" si="24"/>
        <v>65080</v>
      </c>
    </row>
    <row r="1565" spans="1:11" x14ac:dyDescent="0.2">
      <c r="A1565" t="s">
        <v>121</v>
      </c>
      <c r="B1565">
        <v>1991</v>
      </c>
      <c r="C1565" t="s">
        <v>81</v>
      </c>
      <c r="D1565">
        <v>4</v>
      </c>
      <c r="E1565">
        <v>124</v>
      </c>
      <c r="F1565">
        <v>2776057.66</v>
      </c>
      <c r="G1565">
        <v>585120.81000000006</v>
      </c>
      <c r="H1565">
        <v>0</v>
      </c>
      <c r="I1565">
        <v>3239083</v>
      </c>
      <c r="J1565">
        <v>2028003</v>
      </c>
      <c r="K1565">
        <f t="shared" si="24"/>
        <v>5267086</v>
      </c>
    </row>
    <row r="1566" spans="1:11" x14ac:dyDescent="0.2">
      <c r="A1566" t="s">
        <v>121</v>
      </c>
      <c r="B1566">
        <v>1991</v>
      </c>
      <c r="C1566" t="s">
        <v>81</v>
      </c>
      <c r="D1566">
        <v>6</v>
      </c>
      <c r="E1566">
        <v>3</v>
      </c>
      <c r="F1566">
        <v>10377.49</v>
      </c>
      <c r="G1566">
        <v>0</v>
      </c>
      <c r="H1566">
        <v>0</v>
      </c>
      <c r="I1566">
        <v>14534</v>
      </c>
      <c r="J1566">
        <v>0</v>
      </c>
      <c r="K1566">
        <f t="shared" si="24"/>
        <v>14534</v>
      </c>
    </row>
    <row r="1567" spans="1:11" x14ac:dyDescent="0.2">
      <c r="A1567" t="s">
        <v>121</v>
      </c>
      <c r="B1567">
        <v>2001</v>
      </c>
      <c r="C1567" t="s">
        <v>13</v>
      </c>
      <c r="D1567">
        <v>1</v>
      </c>
      <c r="E1567">
        <v>26</v>
      </c>
      <c r="F1567">
        <v>73644.73</v>
      </c>
      <c r="G1567">
        <v>10240.449999999901</v>
      </c>
      <c r="H1567">
        <v>0</v>
      </c>
      <c r="I1567">
        <v>91747</v>
      </c>
      <c r="J1567">
        <v>13391</v>
      </c>
      <c r="K1567">
        <f t="shared" si="24"/>
        <v>105138</v>
      </c>
    </row>
    <row r="1568" spans="1:11" x14ac:dyDescent="0.2">
      <c r="A1568" t="s">
        <v>121</v>
      </c>
      <c r="B1568">
        <v>2001</v>
      </c>
      <c r="C1568" t="s">
        <v>13</v>
      </c>
      <c r="D1568">
        <v>2</v>
      </c>
      <c r="E1568">
        <v>8</v>
      </c>
      <c r="F1568">
        <v>16864.34</v>
      </c>
      <c r="G1568">
        <v>870.42</v>
      </c>
      <c r="H1568">
        <v>0</v>
      </c>
      <c r="I1568">
        <v>29864</v>
      </c>
      <c r="J1568">
        <v>1571</v>
      </c>
      <c r="K1568">
        <f t="shared" si="24"/>
        <v>31435</v>
      </c>
    </row>
    <row r="1569" spans="1:11" x14ac:dyDescent="0.2">
      <c r="A1569" t="s">
        <v>121</v>
      </c>
      <c r="B1569">
        <v>2001</v>
      </c>
      <c r="C1569" t="s">
        <v>13</v>
      </c>
      <c r="D1569">
        <v>3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24"/>
        <v>0</v>
      </c>
    </row>
    <row r="1570" spans="1:11" x14ac:dyDescent="0.2">
      <c r="A1570" t="s">
        <v>121</v>
      </c>
      <c r="B1570">
        <v>2001</v>
      </c>
      <c r="C1570" t="s">
        <v>13</v>
      </c>
      <c r="D1570">
        <v>4</v>
      </c>
      <c r="E1570">
        <v>9</v>
      </c>
      <c r="F1570">
        <v>104263.2</v>
      </c>
      <c r="G1570">
        <v>192455.43</v>
      </c>
      <c r="H1570">
        <v>0</v>
      </c>
      <c r="I1570">
        <v>118572</v>
      </c>
      <c r="J1570">
        <v>202566</v>
      </c>
      <c r="K1570">
        <f t="shared" si="24"/>
        <v>321138</v>
      </c>
    </row>
    <row r="1571" spans="1:11" x14ac:dyDescent="0.2">
      <c r="A1571" t="s">
        <v>121</v>
      </c>
      <c r="B1571">
        <v>2010</v>
      </c>
      <c r="C1571" t="s">
        <v>40</v>
      </c>
      <c r="D1571">
        <v>1</v>
      </c>
      <c r="E1571">
        <v>1374</v>
      </c>
      <c r="F1571">
        <v>13250641.800000001</v>
      </c>
      <c r="G1571">
        <v>1150587.8700000001</v>
      </c>
      <c r="H1571">
        <v>128304</v>
      </c>
      <c r="I1571">
        <v>14701232</v>
      </c>
      <c r="J1571">
        <v>1421872</v>
      </c>
      <c r="K1571">
        <f t="shared" si="24"/>
        <v>16123104</v>
      </c>
    </row>
    <row r="1572" spans="1:11" x14ac:dyDescent="0.2">
      <c r="A1572" t="s">
        <v>121</v>
      </c>
      <c r="B1572">
        <v>2010</v>
      </c>
      <c r="C1572" t="s">
        <v>40</v>
      </c>
      <c r="D1572">
        <v>2</v>
      </c>
      <c r="E1572">
        <v>136</v>
      </c>
      <c r="F1572">
        <v>2316704.7400000002</v>
      </c>
      <c r="G1572">
        <v>31509.8</v>
      </c>
      <c r="H1572">
        <v>0</v>
      </c>
      <c r="I1572">
        <v>2571179</v>
      </c>
      <c r="J1572">
        <v>48232</v>
      </c>
      <c r="K1572">
        <f t="shared" si="24"/>
        <v>2619411</v>
      </c>
    </row>
    <row r="1573" spans="1:11" x14ac:dyDescent="0.2">
      <c r="A1573" t="s">
        <v>121</v>
      </c>
      <c r="B1573">
        <v>2010</v>
      </c>
      <c r="C1573" t="s">
        <v>40</v>
      </c>
      <c r="D1573">
        <v>3</v>
      </c>
      <c r="E1573">
        <v>55</v>
      </c>
      <c r="F1573">
        <v>5715197.2400000002</v>
      </c>
      <c r="G1573">
        <v>76058.45</v>
      </c>
      <c r="H1573">
        <v>0</v>
      </c>
      <c r="I1573">
        <v>6054864</v>
      </c>
      <c r="J1573">
        <v>96684</v>
      </c>
      <c r="K1573">
        <f t="shared" si="24"/>
        <v>6151548</v>
      </c>
    </row>
    <row r="1574" spans="1:11" x14ac:dyDescent="0.2">
      <c r="A1574" t="s">
        <v>121</v>
      </c>
      <c r="B1574">
        <v>2010</v>
      </c>
      <c r="C1574" t="s">
        <v>40</v>
      </c>
      <c r="D1574">
        <v>4</v>
      </c>
      <c r="E1574">
        <v>122</v>
      </c>
      <c r="F1574">
        <v>9429551.7899999991</v>
      </c>
      <c r="G1574">
        <v>4081718.06</v>
      </c>
      <c r="H1574">
        <v>0</v>
      </c>
      <c r="I1574">
        <v>11368980</v>
      </c>
      <c r="J1574">
        <v>9877819</v>
      </c>
      <c r="K1574">
        <f t="shared" si="24"/>
        <v>21246799</v>
      </c>
    </row>
    <row r="1575" spans="1:11" x14ac:dyDescent="0.2">
      <c r="A1575" t="s">
        <v>121</v>
      </c>
      <c r="B1575">
        <v>2010</v>
      </c>
      <c r="C1575" t="s">
        <v>40</v>
      </c>
      <c r="D1575">
        <v>6</v>
      </c>
      <c r="E1575">
        <v>29</v>
      </c>
      <c r="F1575">
        <v>4106617.86</v>
      </c>
      <c r="G1575">
        <v>2996741.36</v>
      </c>
      <c r="H1575">
        <v>0</v>
      </c>
      <c r="I1575">
        <v>4255230</v>
      </c>
      <c r="J1575">
        <v>4019586</v>
      </c>
      <c r="K1575">
        <f t="shared" si="24"/>
        <v>8274816</v>
      </c>
    </row>
    <row r="1576" spans="1:11" x14ac:dyDescent="0.2">
      <c r="A1576" t="s">
        <v>121</v>
      </c>
      <c r="B1576">
        <v>2011</v>
      </c>
      <c r="C1576" t="s">
        <v>41</v>
      </c>
      <c r="D1576">
        <v>1</v>
      </c>
      <c r="E1576">
        <v>44</v>
      </c>
      <c r="F1576">
        <v>181253.4</v>
      </c>
      <c r="G1576">
        <v>22351.32</v>
      </c>
      <c r="H1576">
        <v>0</v>
      </c>
      <c r="I1576">
        <v>243327</v>
      </c>
      <c r="J1576">
        <v>33488</v>
      </c>
      <c r="K1576">
        <f t="shared" si="24"/>
        <v>276815</v>
      </c>
    </row>
    <row r="1577" spans="1:11" x14ac:dyDescent="0.2">
      <c r="A1577" t="s">
        <v>121</v>
      </c>
      <c r="B1577">
        <v>2011</v>
      </c>
      <c r="C1577" t="s">
        <v>41</v>
      </c>
      <c r="D1577">
        <v>2</v>
      </c>
      <c r="E1577">
        <v>7</v>
      </c>
      <c r="F1577">
        <v>73646.850000000006</v>
      </c>
      <c r="G1577">
        <v>3311.57</v>
      </c>
      <c r="H1577">
        <v>0</v>
      </c>
      <c r="I1577">
        <v>85647</v>
      </c>
      <c r="J1577">
        <v>6476</v>
      </c>
      <c r="K1577">
        <f t="shared" si="24"/>
        <v>92123</v>
      </c>
    </row>
    <row r="1578" spans="1:11" x14ac:dyDescent="0.2">
      <c r="A1578" t="s">
        <v>121</v>
      </c>
      <c r="B1578">
        <v>2011</v>
      </c>
      <c r="C1578" t="s">
        <v>41</v>
      </c>
      <c r="D1578">
        <v>4</v>
      </c>
      <c r="E1578">
        <v>33</v>
      </c>
      <c r="F1578">
        <v>1663755.73</v>
      </c>
      <c r="G1578">
        <v>125019.9</v>
      </c>
      <c r="H1578">
        <v>0</v>
      </c>
      <c r="I1578">
        <v>1730888</v>
      </c>
      <c r="J1578">
        <v>134375</v>
      </c>
      <c r="K1578">
        <f t="shared" si="24"/>
        <v>1865263</v>
      </c>
    </row>
    <row r="1579" spans="1:11" x14ac:dyDescent="0.2">
      <c r="A1579" t="s">
        <v>121</v>
      </c>
      <c r="B1579">
        <v>2011</v>
      </c>
      <c r="C1579" t="s">
        <v>41</v>
      </c>
      <c r="D1579">
        <v>6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24"/>
        <v>0</v>
      </c>
    </row>
    <row r="1580" spans="1:11" x14ac:dyDescent="0.2">
      <c r="A1580" t="s">
        <v>121</v>
      </c>
      <c r="B1580">
        <v>2012</v>
      </c>
      <c r="C1580" t="s">
        <v>42</v>
      </c>
      <c r="D1580">
        <v>1</v>
      </c>
      <c r="E1580">
        <v>819</v>
      </c>
      <c r="F1580">
        <v>17462267.66</v>
      </c>
      <c r="G1580">
        <v>1400953.49</v>
      </c>
      <c r="H1580">
        <v>453928.85</v>
      </c>
      <c r="I1580">
        <v>19156347</v>
      </c>
      <c r="J1580">
        <v>1946200</v>
      </c>
      <c r="K1580">
        <f t="shared" si="24"/>
        <v>21102547</v>
      </c>
    </row>
    <row r="1581" spans="1:11" x14ac:dyDescent="0.2">
      <c r="A1581" t="s">
        <v>121</v>
      </c>
      <c r="B1581">
        <v>2012</v>
      </c>
      <c r="C1581" t="s">
        <v>42</v>
      </c>
      <c r="D1581">
        <v>2</v>
      </c>
      <c r="E1581">
        <v>53</v>
      </c>
      <c r="F1581">
        <v>1343190.71</v>
      </c>
      <c r="G1581">
        <v>108459.2</v>
      </c>
      <c r="H1581">
        <v>0</v>
      </c>
      <c r="I1581">
        <v>1505393</v>
      </c>
      <c r="J1581">
        <v>134798</v>
      </c>
      <c r="K1581">
        <f t="shared" si="24"/>
        <v>1640191</v>
      </c>
    </row>
    <row r="1582" spans="1:11" x14ac:dyDescent="0.2">
      <c r="A1582" t="s">
        <v>121</v>
      </c>
      <c r="B1582">
        <v>2012</v>
      </c>
      <c r="C1582" t="s">
        <v>42</v>
      </c>
      <c r="D1582">
        <v>3</v>
      </c>
      <c r="E1582">
        <v>12</v>
      </c>
      <c r="F1582">
        <v>242833.89</v>
      </c>
      <c r="G1582">
        <v>22475.54</v>
      </c>
      <c r="H1582">
        <v>0</v>
      </c>
      <c r="I1582">
        <v>257082</v>
      </c>
      <c r="J1582">
        <v>36870</v>
      </c>
      <c r="K1582">
        <f t="shared" si="24"/>
        <v>293952</v>
      </c>
    </row>
    <row r="1583" spans="1:11" x14ac:dyDescent="0.2">
      <c r="A1583" t="s">
        <v>121</v>
      </c>
      <c r="B1583">
        <v>2012</v>
      </c>
      <c r="C1583" t="s">
        <v>42</v>
      </c>
      <c r="D1583">
        <v>4</v>
      </c>
      <c r="E1583">
        <v>137</v>
      </c>
      <c r="F1583">
        <v>10068994.57</v>
      </c>
      <c r="G1583">
        <v>1164776.6599999999</v>
      </c>
      <c r="H1583">
        <v>60000</v>
      </c>
      <c r="I1583">
        <v>11221969</v>
      </c>
      <c r="J1583">
        <v>1365689</v>
      </c>
      <c r="K1583">
        <f t="shared" si="24"/>
        <v>12587658</v>
      </c>
    </row>
    <row r="1584" spans="1:11" x14ac:dyDescent="0.2">
      <c r="A1584" t="s">
        <v>121</v>
      </c>
      <c r="B1584">
        <v>2012</v>
      </c>
      <c r="C1584" t="s">
        <v>42</v>
      </c>
      <c r="D1584">
        <v>6</v>
      </c>
      <c r="E1584">
        <v>46</v>
      </c>
      <c r="F1584">
        <v>4952870.17</v>
      </c>
      <c r="G1584">
        <v>1359281.64</v>
      </c>
      <c r="H1584">
        <v>0</v>
      </c>
      <c r="I1584">
        <v>5728458</v>
      </c>
      <c r="J1584">
        <v>1501846</v>
      </c>
      <c r="K1584">
        <f t="shared" si="24"/>
        <v>7230304</v>
      </c>
    </row>
    <row r="1585" spans="1:11" x14ac:dyDescent="0.2">
      <c r="A1585" t="s">
        <v>121</v>
      </c>
      <c r="B1585">
        <v>2021</v>
      </c>
      <c r="C1585" t="s">
        <v>43</v>
      </c>
      <c r="D1585">
        <v>1</v>
      </c>
      <c r="E1585">
        <v>2</v>
      </c>
      <c r="F1585">
        <v>61965.59</v>
      </c>
      <c r="G1585">
        <v>496.16</v>
      </c>
      <c r="H1585">
        <v>0</v>
      </c>
      <c r="I1585">
        <v>59479</v>
      </c>
      <c r="J1585">
        <v>1496</v>
      </c>
      <c r="K1585">
        <f t="shared" si="24"/>
        <v>60975</v>
      </c>
    </row>
    <row r="1586" spans="1:11" x14ac:dyDescent="0.2">
      <c r="A1586" t="s">
        <v>121</v>
      </c>
      <c r="B1586">
        <v>2021</v>
      </c>
      <c r="C1586" t="s">
        <v>32</v>
      </c>
      <c r="D1586">
        <v>1</v>
      </c>
      <c r="E1586">
        <v>46</v>
      </c>
      <c r="F1586">
        <v>474501.19</v>
      </c>
      <c r="G1586">
        <v>94408.95</v>
      </c>
      <c r="H1586">
        <v>0</v>
      </c>
      <c r="I1586">
        <v>491074</v>
      </c>
      <c r="J1586">
        <v>109464</v>
      </c>
      <c r="K1586">
        <f t="shared" si="24"/>
        <v>600538</v>
      </c>
    </row>
    <row r="1587" spans="1:11" x14ac:dyDescent="0.2">
      <c r="A1587" t="s">
        <v>121</v>
      </c>
      <c r="B1587">
        <v>2021</v>
      </c>
      <c r="C1587" t="s">
        <v>32</v>
      </c>
      <c r="D1587">
        <v>2</v>
      </c>
      <c r="E1587">
        <v>14</v>
      </c>
      <c r="F1587">
        <v>243635.63</v>
      </c>
      <c r="G1587">
        <v>24872.39</v>
      </c>
      <c r="H1587">
        <v>0</v>
      </c>
      <c r="I1587">
        <v>270877</v>
      </c>
      <c r="J1587">
        <v>26227</v>
      </c>
      <c r="K1587">
        <f t="shared" si="24"/>
        <v>297104</v>
      </c>
    </row>
    <row r="1588" spans="1:11" x14ac:dyDescent="0.2">
      <c r="A1588" t="s">
        <v>121</v>
      </c>
      <c r="B1588">
        <v>2021</v>
      </c>
      <c r="C1588" t="s">
        <v>32</v>
      </c>
      <c r="D1588">
        <v>6</v>
      </c>
      <c r="E1588">
        <v>5</v>
      </c>
      <c r="F1588">
        <v>711733.179999999</v>
      </c>
      <c r="G1588">
        <v>25001.35</v>
      </c>
      <c r="H1588">
        <v>0</v>
      </c>
      <c r="I1588">
        <v>778903</v>
      </c>
      <c r="J1588">
        <v>26001</v>
      </c>
      <c r="K1588">
        <f t="shared" si="24"/>
        <v>804904</v>
      </c>
    </row>
    <row r="1589" spans="1:11" x14ac:dyDescent="0.2">
      <c r="A1589" t="s">
        <v>121</v>
      </c>
      <c r="B1589">
        <v>2021</v>
      </c>
      <c r="C1589" t="s">
        <v>122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24"/>
        <v>0</v>
      </c>
    </row>
    <row r="1590" spans="1:11" x14ac:dyDescent="0.2">
      <c r="A1590" t="s">
        <v>123</v>
      </c>
      <c r="B1590">
        <v>1984</v>
      </c>
      <c r="C1590" t="s">
        <v>105</v>
      </c>
      <c r="D1590">
        <v>1</v>
      </c>
      <c r="E1590">
        <v>10</v>
      </c>
      <c r="F1590">
        <v>6092.15</v>
      </c>
      <c r="G1590">
        <v>4655.1899999999996</v>
      </c>
      <c r="H1590">
        <v>0</v>
      </c>
      <c r="I1590">
        <v>10577</v>
      </c>
      <c r="J1590">
        <v>6094</v>
      </c>
      <c r="K1590">
        <f t="shared" si="24"/>
        <v>16671</v>
      </c>
    </row>
    <row r="1591" spans="1:11" x14ac:dyDescent="0.2">
      <c r="A1591" t="s">
        <v>123</v>
      </c>
      <c r="B1591">
        <v>1984</v>
      </c>
      <c r="C1591" t="s">
        <v>105</v>
      </c>
      <c r="D1591">
        <v>2</v>
      </c>
      <c r="E1591">
        <v>1</v>
      </c>
      <c r="F1591">
        <v>3610.23</v>
      </c>
      <c r="G1591">
        <v>0</v>
      </c>
      <c r="H1591">
        <v>0</v>
      </c>
      <c r="I1591">
        <v>4111</v>
      </c>
      <c r="J1591">
        <v>0</v>
      </c>
      <c r="K1591">
        <f t="shared" si="24"/>
        <v>4111</v>
      </c>
    </row>
    <row r="1592" spans="1:11" x14ac:dyDescent="0.2">
      <c r="A1592" t="s">
        <v>123</v>
      </c>
      <c r="B1592">
        <v>1984</v>
      </c>
      <c r="C1592" t="s">
        <v>105</v>
      </c>
      <c r="D1592">
        <v>3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x14ac:dyDescent="0.2">
      <c r="A1593" t="s">
        <v>123</v>
      </c>
      <c r="B1593">
        <v>1984</v>
      </c>
      <c r="C1593" t="s">
        <v>105</v>
      </c>
      <c r="D1593">
        <v>4</v>
      </c>
      <c r="E1593">
        <v>2</v>
      </c>
      <c r="F1593">
        <v>367.5</v>
      </c>
      <c r="G1593">
        <v>0</v>
      </c>
      <c r="H1593">
        <v>0</v>
      </c>
      <c r="I1593">
        <v>868</v>
      </c>
      <c r="J1593">
        <v>0</v>
      </c>
      <c r="K1593">
        <f t="shared" si="24"/>
        <v>868</v>
      </c>
    </row>
    <row r="1594" spans="1:11" x14ac:dyDescent="0.2">
      <c r="A1594" t="s">
        <v>123</v>
      </c>
      <c r="B1594">
        <v>1986</v>
      </c>
      <c r="C1594" t="s">
        <v>13</v>
      </c>
      <c r="D1594">
        <v>1</v>
      </c>
      <c r="E1594">
        <v>55</v>
      </c>
      <c r="F1594">
        <v>165140.76999999999</v>
      </c>
      <c r="G1594">
        <v>18309.25</v>
      </c>
      <c r="H1594">
        <v>0</v>
      </c>
      <c r="I1594">
        <v>189602</v>
      </c>
      <c r="J1594">
        <v>24463</v>
      </c>
      <c r="K1594">
        <f t="shared" si="24"/>
        <v>214065</v>
      </c>
    </row>
    <row r="1595" spans="1:11" x14ac:dyDescent="0.2">
      <c r="A1595" t="s">
        <v>123</v>
      </c>
      <c r="B1595">
        <v>1986</v>
      </c>
      <c r="C1595" t="s">
        <v>13</v>
      </c>
      <c r="D1595">
        <v>2</v>
      </c>
      <c r="E1595">
        <v>8</v>
      </c>
      <c r="F1595">
        <v>89796.87</v>
      </c>
      <c r="G1595">
        <v>5467.2</v>
      </c>
      <c r="H1595">
        <v>0</v>
      </c>
      <c r="I1595">
        <v>95872</v>
      </c>
      <c r="J1595">
        <v>7331</v>
      </c>
      <c r="K1595">
        <f t="shared" si="24"/>
        <v>103203</v>
      </c>
    </row>
    <row r="1596" spans="1:11" x14ac:dyDescent="0.2">
      <c r="A1596" t="s">
        <v>123</v>
      </c>
      <c r="B1596">
        <v>1986</v>
      </c>
      <c r="C1596" t="s">
        <v>13</v>
      </c>
      <c r="D1596">
        <v>3</v>
      </c>
      <c r="E1596">
        <v>11</v>
      </c>
      <c r="F1596">
        <v>97773.440000000002</v>
      </c>
      <c r="G1596">
        <v>81747.56</v>
      </c>
      <c r="H1596">
        <v>0</v>
      </c>
      <c r="I1596">
        <v>109188</v>
      </c>
      <c r="J1596">
        <v>86143</v>
      </c>
      <c r="K1596">
        <f t="shared" si="24"/>
        <v>195331</v>
      </c>
    </row>
    <row r="1597" spans="1:11" x14ac:dyDescent="0.2">
      <c r="A1597" t="s">
        <v>123</v>
      </c>
      <c r="B1597">
        <v>1986</v>
      </c>
      <c r="C1597" t="s">
        <v>13</v>
      </c>
      <c r="D1597">
        <v>4</v>
      </c>
      <c r="E1597">
        <v>8</v>
      </c>
      <c r="F1597">
        <v>78636.06</v>
      </c>
      <c r="G1597">
        <v>103438.81</v>
      </c>
      <c r="H1597">
        <v>0</v>
      </c>
      <c r="I1597">
        <v>82435</v>
      </c>
      <c r="J1597">
        <v>105636</v>
      </c>
      <c r="K1597">
        <f t="shared" si="24"/>
        <v>188071</v>
      </c>
    </row>
    <row r="1598" spans="1:11" x14ac:dyDescent="0.2">
      <c r="A1598" t="s">
        <v>123</v>
      </c>
      <c r="B1598">
        <v>1987</v>
      </c>
      <c r="C1598" t="s">
        <v>13</v>
      </c>
      <c r="D1598">
        <v>1</v>
      </c>
      <c r="E1598">
        <v>1035</v>
      </c>
      <c r="F1598">
        <v>2739613.28</v>
      </c>
      <c r="G1598">
        <v>569896.48</v>
      </c>
      <c r="H1598">
        <v>0</v>
      </c>
      <c r="I1598">
        <v>3655572</v>
      </c>
      <c r="J1598">
        <v>805630</v>
      </c>
      <c r="K1598">
        <f t="shared" si="24"/>
        <v>4461202</v>
      </c>
    </row>
    <row r="1599" spans="1:11" x14ac:dyDescent="0.2">
      <c r="A1599" t="s">
        <v>123</v>
      </c>
      <c r="B1599">
        <v>1987</v>
      </c>
      <c r="C1599" t="s">
        <v>13</v>
      </c>
      <c r="D1599">
        <v>2</v>
      </c>
      <c r="E1599">
        <v>120</v>
      </c>
      <c r="F1599">
        <v>612321.35</v>
      </c>
      <c r="G1599">
        <v>107161.69</v>
      </c>
      <c r="H1599">
        <v>0</v>
      </c>
      <c r="I1599">
        <v>712671</v>
      </c>
      <c r="J1599">
        <v>137646</v>
      </c>
      <c r="K1599">
        <f t="shared" si="24"/>
        <v>850317</v>
      </c>
    </row>
    <row r="1600" spans="1:11" x14ac:dyDescent="0.2">
      <c r="A1600" t="s">
        <v>123</v>
      </c>
      <c r="B1600">
        <v>1987</v>
      </c>
      <c r="C1600" t="s">
        <v>13</v>
      </c>
      <c r="D1600">
        <v>3</v>
      </c>
      <c r="E1600">
        <v>78</v>
      </c>
      <c r="F1600">
        <v>481643.96</v>
      </c>
      <c r="G1600">
        <v>3008.5</v>
      </c>
      <c r="H1600">
        <v>0</v>
      </c>
      <c r="I1600">
        <v>556878</v>
      </c>
      <c r="J1600">
        <v>6091</v>
      </c>
      <c r="K1600">
        <f t="shared" si="24"/>
        <v>562969</v>
      </c>
    </row>
    <row r="1601" spans="1:11" x14ac:dyDescent="0.2">
      <c r="A1601" t="s">
        <v>123</v>
      </c>
      <c r="B1601">
        <v>1987</v>
      </c>
      <c r="C1601" t="s">
        <v>13</v>
      </c>
      <c r="D1601">
        <v>4</v>
      </c>
      <c r="E1601">
        <v>41</v>
      </c>
      <c r="F1601">
        <v>221550.889999999</v>
      </c>
      <c r="G1601">
        <v>99876.2</v>
      </c>
      <c r="H1601">
        <v>0</v>
      </c>
      <c r="I1601">
        <v>250309</v>
      </c>
      <c r="J1601">
        <v>109236</v>
      </c>
      <c r="K1601">
        <f t="shared" si="24"/>
        <v>359545</v>
      </c>
    </row>
    <row r="1602" spans="1:11" x14ac:dyDescent="0.2">
      <c r="A1602" t="s">
        <v>123</v>
      </c>
      <c r="B1602">
        <v>1989</v>
      </c>
      <c r="C1602" t="s">
        <v>106</v>
      </c>
      <c r="D1602">
        <v>1</v>
      </c>
      <c r="E1602">
        <v>11485</v>
      </c>
      <c r="F1602">
        <v>192045431.25999999</v>
      </c>
      <c r="G1602">
        <v>30740316.27</v>
      </c>
      <c r="H1602">
        <v>0</v>
      </c>
      <c r="I1602">
        <v>416776988</v>
      </c>
      <c r="J1602">
        <v>71742155</v>
      </c>
      <c r="K1602">
        <f t="shared" si="24"/>
        <v>488519143</v>
      </c>
    </row>
    <row r="1603" spans="1:11" x14ac:dyDescent="0.2">
      <c r="A1603" t="s">
        <v>123</v>
      </c>
      <c r="B1603">
        <v>1989</v>
      </c>
      <c r="C1603" t="s">
        <v>106</v>
      </c>
      <c r="D1603">
        <v>2</v>
      </c>
      <c r="E1603">
        <v>1219</v>
      </c>
      <c r="F1603">
        <v>28120959.399999999</v>
      </c>
      <c r="G1603">
        <v>2493684.46</v>
      </c>
      <c r="H1603">
        <v>0</v>
      </c>
      <c r="I1603">
        <v>29863507</v>
      </c>
      <c r="J1603">
        <v>6630232</v>
      </c>
      <c r="K1603">
        <f t="shared" ref="K1603:K1666" si="25">I1603+J1603</f>
        <v>36493739</v>
      </c>
    </row>
    <row r="1604" spans="1:11" x14ac:dyDescent="0.2">
      <c r="A1604" t="s">
        <v>123</v>
      </c>
      <c r="B1604">
        <v>1989</v>
      </c>
      <c r="C1604" t="s">
        <v>106</v>
      </c>
      <c r="D1604">
        <v>3</v>
      </c>
      <c r="E1604">
        <v>1169</v>
      </c>
      <c r="F1604">
        <v>56480218.18</v>
      </c>
      <c r="G1604">
        <v>1530451.52</v>
      </c>
      <c r="H1604">
        <v>0</v>
      </c>
      <c r="I1604">
        <v>62639215</v>
      </c>
      <c r="J1604">
        <v>4102103</v>
      </c>
      <c r="K1604">
        <f t="shared" si="25"/>
        <v>66741318</v>
      </c>
    </row>
    <row r="1605" spans="1:11" x14ac:dyDescent="0.2">
      <c r="A1605" t="s">
        <v>123</v>
      </c>
      <c r="B1605">
        <v>1989</v>
      </c>
      <c r="C1605" t="s">
        <v>106</v>
      </c>
      <c r="D1605">
        <v>4</v>
      </c>
      <c r="E1605">
        <v>845</v>
      </c>
      <c r="F1605">
        <v>36475972.039999999</v>
      </c>
      <c r="G1605">
        <v>12861123.130000001</v>
      </c>
      <c r="H1605">
        <v>0</v>
      </c>
      <c r="I1605">
        <v>42345490</v>
      </c>
      <c r="J1605">
        <v>14599712</v>
      </c>
      <c r="K1605">
        <f t="shared" si="25"/>
        <v>56945202</v>
      </c>
    </row>
    <row r="1606" spans="1:11" x14ac:dyDescent="0.2">
      <c r="A1606" t="s">
        <v>123</v>
      </c>
      <c r="B1606">
        <v>1989</v>
      </c>
      <c r="C1606" t="s">
        <v>106</v>
      </c>
      <c r="D1606">
        <v>6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t="shared" si="25"/>
        <v>0</v>
      </c>
    </row>
    <row r="1607" spans="1:11" x14ac:dyDescent="0.2">
      <c r="A1607" t="s">
        <v>123</v>
      </c>
      <c r="B1607">
        <v>1994</v>
      </c>
      <c r="C1607" t="s">
        <v>13</v>
      </c>
      <c r="D1607">
        <v>1</v>
      </c>
      <c r="E1607">
        <v>506</v>
      </c>
      <c r="F1607">
        <v>1910017.84</v>
      </c>
      <c r="G1607">
        <v>504474</v>
      </c>
      <c r="H1607">
        <v>0</v>
      </c>
      <c r="I1607">
        <v>2888952</v>
      </c>
      <c r="J1607">
        <v>6837727</v>
      </c>
      <c r="K1607">
        <f t="shared" si="25"/>
        <v>9726679</v>
      </c>
    </row>
    <row r="1608" spans="1:11" x14ac:dyDescent="0.2">
      <c r="A1608" t="s">
        <v>123</v>
      </c>
      <c r="B1608">
        <v>1994</v>
      </c>
      <c r="C1608" t="s">
        <v>13</v>
      </c>
      <c r="D1608">
        <v>2</v>
      </c>
      <c r="E1608">
        <v>88</v>
      </c>
      <c r="F1608">
        <v>147597</v>
      </c>
      <c r="G1608">
        <v>21143.1</v>
      </c>
      <c r="H1608">
        <v>0</v>
      </c>
      <c r="I1608">
        <v>255209</v>
      </c>
      <c r="J1608">
        <v>26884</v>
      </c>
      <c r="K1608">
        <f t="shared" si="25"/>
        <v>282093</v>
      </c>
    </row>
    <row r="1609" spans="1:11" x14ac:dyDescent="0.2">
      <c r="A1609" t="s">
        <v>123</v>
      </c>
      <c r="B1609">
        <v>1994</v>
      </c>
      <c r="C1609" t="s">
        <v>13</v>
      </c>
      <c r="D1609">
        <v>3</v>
      </c>
      <c r="E1609">
        <v>50</v>
      </c>
      <c r="F1609">
        <v>118732.21</v>
      </c>
      <c r="G1609">
        <v>0</v>
      </c>
      <c r="H1609">
        <v>0</v>
      </c>
      <c r="I1609">
        <v>166675</v>
      </c>
      <c r="J1609">
        <v>0</v>
      </c>
      <c r="K1609">
        <f t="shared" si="25"/>
        <v>166675</v>
      </c>
    </row>
    <row r="1610" spans="1:11" x14ac:dyDescent="0.2">
      <c r="A1610" t="s">
        <v>123</v>
      </c>
      <c r="B1610">
        <v>1994</v>
      </c>
      <c r="C1610" t="s">
        <v>13</v>
      </c>
      <c r="D1610">
        <v>4</v>
      </c>
      <c r="E1610">
        <v>25</v>
      </c>
      <c r="F1610">
        <v>271920.86</v>
      </c>
      <c r="G1610">
        <v>9392.5</v>
      </c>
      <c r="H1610">
        <v>0</v>
      </c>
      <c r="I1610">
        <v>288720</v>
      </c>
      <c r="J1610">
        <v>35127</v>
      </c>
      <c r="K1610">
        <f t="shared" si="25"/>
        <v>323847</v>
      </c>
    </row>
    <row r="1611" spans="1:11" x14ac:dyDescent="0.2">
      <c r="A1611" t="s">
        <v>123</v>
      </c>
      <c r="B1611">
        <v>1994</v>
      </c>
      <c r="C1611" t="s">
        <v>13</v>
      </c>
      <c r="D1611">
        <v>6</v>
      </c>
      <c r="E1611">
        <v>1</v>
      </c>
      <c r="F1611">
        <v>15633.8</v>
      </c>
      <c r="G1611">
        <v>0</v>
      </c>
      <c r="H1611">
        <v>0</v>
      </c>
      <c r="I1611">
        <v>22000</v>
      </c>
      <c r="J1611">
        <v>0</v>
      </c>
      <c r="K1611">
        <f t="shared" si="25"/>
        <v>22000</v>
      </c>
    </row>
    <row r="1612" spans="1:11" x14ac:dyDescent="0.2">
      <c r="A1612" t="s">
        <v>123</v>
      </c>
      <c r="B1612">
        <v>1996</v>
      </c>
      <c r="C1612" t="s">
        <v>108</v>
      </c>
      <c r="D1612">
        <v>1</v>
      </c>
      <c r="E1612">
        <v>108</v>
      </c>
      <c r="F1612">
        <v>2546.69</v>
      </c>
      <c r="G1612">
        <v>0</v>
      </c>
      <c r="H1612">
        <v>0</v>
      </c>
      <c r="I1612">
        <v>5501</v>
      </c>
      <c r="J1612">
        <v>16</v>
      </c>
      <c r="K1612">
        <f t="shared" si="25"/>
        <v>5517</v>
      </c>
    </row>
    <row r="1613" spans="1:11" x14ac:dyDescent="0.2">
      <c r="A1613" t="s">
        <v>123</v>
      </c>
      <c r="B1613">
        <v>1996</v>
      </c>
      <c r="C1613" t="s">
        <v>108</v>
      </c>
      <c r="D1613">
        <v>2</v>
      </c>
      <c r="E1613">
        <v>28</v>
      </c>
      <c r="F1613">
        <v>0</v>
      </c>
      <c r="G1613">
        <v>0</v>
      </c>
      <c r="H1613">
        <v>0</v>
      </c>
      <c r="I1613">
        <v>181</v>
      </c>
      <c r="J1613">
        <v>384</v>
      </c>
      <c r="K1613">
        <f t="shared" si="25"/>
        <v>565</v>
      </c>
    </row>
    <row r="1614" spans="1:11" x14ac:dyDescent="0.2">
      <c r="A1614" t="s">
        <v>123</v>
      </c>
      <c r="B1614">
        <v>1996</v>
      </c>
      <c r="C1614" t="s">
        <v>108</v>
      </c>
      <c r="D1614">
        <v>3</v>
      </c>
      <c r="E1614">
        <v>39</v>
      </c>
      <c r="F1614">
        <v>0</v>
      </c>
      <c r="G1614">
        <v>0.01</v>
      </c>
      <c r="H1614">
        <v>0</v>
      </c>
      <c r="I1614">
        <v>10</v>
      </c>
      <c r="J1614">
        <v>0</v>
      </c>
      <c r="K1614">
        <f t="shared" si="25"/>
        <v>10</v>
      </c>
    </row>
    <row r="1615" spans="1:11" x14ac:dyDescent="0.2">
      <c r="A1615" t="s">
        <v>123</v>
      </c>
      <c r="B1615">
        <v>1996</v>
      </c>
      <c r="C1615" t="s">
        <v>108</v>
      </c>
      <c r="D1615">
        <v>4</v>
      </c>
      <c r="E1615">
        <v>39</v>
      </c>
      <c r="F1615">
        <v>1685.05</v>
      </c>
      <c r="G1615">
        <v>0.04</v>
      </c>
      <c r="H1615">
        <v>0</v>
      </c>
      <c r="I1615">
        <v>69186</v>
      </c>
      <c r="J1615">
        <v>37500</v>
      </c>
      <c r="K1615">
        <f t="shared" si="25"/>
        <v>106686</v>
      </c>
    </row>
    <row r="1616" spans="1:11" x14ac:dyDescent="0.2">
      <c r="A1616" t="s">
        <v>123</v>
      </c>
      <c r="B1616">
        <v>1996</v>
      </c>
      <c r="C1616" t="s">
        <v>99</v>
      </c>
      <c r="D1616">
        <v>1</v>
      </c>
      <c r="E1616">
        <v>503</v>
      </c>
      <c r="F1616">
        <v>1133864.3500000001</v>
      </c>
      <c r="G1616">
        <v>216854.09</v>
      </c>
      <c r="H1616">
        <v>0</v>
      </c>
      <c r="I1616">
        <v>1294075</v>
      </c>
      <c r="J1616">
        <v>314465</v>
      </c>
      <c r="K1616">
        <f t="shared" si="25"/>
        <v>1608540</v>
      </c>
    </row>
    <row r="1617" spans="1:11" x14ac:dyDescent="0.2">
      <c r="A1617" t="s">
        <v>123</v>
      </c>
      <c r="B1617">
        <v>1996</v>
      </c>
      <c r="C1617" t="s">
        <v>99</v>
      </c>
      <c r="D1617">
        <v>2</v>
      </c>
      <c r="E1617">
        <v>44</v>
      </c>
      <c r="F1617">
        <v>36123.68</v>
      </c>
      <c r="G1617">
        <v>1390</v>
      </c>
      <c r="H1617">
        <v>0</v>
      </c>
      <c r="I1617">
        <v>41327</v>
      </c>
      <c r="J1617">
        <v>2295</v>
      </c>
      <c r="K1617">
        <f t="shared" si="25"/>
        <v>43622</v>
      </c>
    </row>
    <row r="1618" spans="1:11" x14ac:dyDescent="0.2">
      <c r="A1618" t="s">
        <v>123</v>
      </c>
      <c r="B1618">
        <v>1996</v>
      </c>
      <c r="C1618" t="s">
        <v>99</v>
      </c>
      <c r="D1618">
        <v>3</v>
      </c>
      <c r="E1618">
        <v>43</v>
      </c>
      <c r="F1618">
        <v>52064.61</v>
      </c>
      <c r="G1618">
        <v>0</v>
      </c>
      <c r="H1618">
        <v>0</v>
      </c>
      <c r="I1618">
        <v>65570</v>
      </c>
      <c r="J1618">
        <v>0</v>
      </c>
      <c r="K1618">
        <f t="shared" si="25"/>
        <v>65570</v>
      </c>
    </row>
    <row r="1619" spans="1:11" x14ac:dyDescent="0.2">
      <c r="A1619" t="s">
        <v>123</v>
      </c>
      <c r="B1619">
        <v>1996</v>
      </c>
      <c r="C1619" t="s">
        <v>99</v>
      </c>
      <c r="D1619">
        <v>4</v>
      </c>
      <c r="E1619">
        <v>102</v>
      </c>
      <c r="F1619">
        <v>220177.03999999899</v>
      </c>
      <c r="G1619">
        <v>144688.54</v>
      </c>
      <c r="H1619">
        <v>0</v>
      </c>
      <c r="I1619">
        <v>329676</v>
      </c>
      <c r="J1619">
        <v>218179</v>
      </c>
      <c r="K1619">
        <f t="shared" si="25"/>
        <v>547855</v>
      </c>
    </row>
    <row r="1620" spans="1:11" x14ac:dyDescent="0.2">
      <c r="A1620" t="s">
        <v>123</v>
      </c>
      <c r="B1620">
        <v>1996</v>
      </c>
      <c r="C1620" t="s">
        <v>99</v>
      </c>
      <c r="D1620">
        <v>6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x14ac:dyDescent="0.2">
      <c r="A1621" t="s">
        <v>123</v>
      </c>
      <c r="B1621">
        <v>1999</v>
      </c>
      <c r="C1621" t="s">
        <v>22</v>
      </c>
      <c r="D1621">
        <v>1</v>
      </c>
      <c r="E1621">
        <v>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f t="shared" si="25"/>
        <v>0</v>
      </c>
    </row>
    <row r="1622" spans="1:11" x14ac:dyDescent="0.2">
      <c r="A1622" t="s">
        <v>123</v>
      </c>
      <c r="B1622">
        <v>1999</v>
      </c>
      <c r="C1622" t="s">
        <v>39</v>
      </c>
      <c r="D1622">
        <v>1</v>
      </c>
      <c r="E1622">
        <v>1630</v>
      </c>
      <c r="F1622">
        <v>10349632.17</v>
      </c>
      <c r="G1622">
        <v>2949604.91</v>
      </c>
      <c r="H1622">
        <v>294650</v>
      </c>
      <c r="I1622">
        <v>10739228</v>
      </c>
      <c r="J1622">
        <v>3430871</v>
      </c>
      <c r="K1622">
        <f t="shared" si="25"/>
        <v>14170099</v>
      </c>
    </row>
    <row r="1623" spans="1:11" x14ac:dyDescent="0.2">
      <c r="A1623" t="s">
        <v>123</v>
      </c>
      <c r="B1623">
        <v>1999</v>
      </c>
      <c r="C1623" t="s">
        <v>39</v>
      </c>
      <c r="D1623">
        <v>2</v>
      </c>
      <c r="E1623">
        <v>149</v>
      </c>
      <c r="F1623">
        <v>596400.55000000005</v>
      </c>
      <c r="G1623">
        <v>116573.65</v>
      </c>
      <c r="H1623">
        <v>0</v>
      </c>
      <c r="I1623">
        <v>771025</v>
      </c>
      <c r="J1623">
        <v>157344</v>
      </c>
      <c r="K1623">
        <f t="shared" si="25"/>
        <v>928369</v>
      </c>
    </row>
    <row r="1624" spans="1:11" x14ac:dyDescent="0.2">
      <c r="A1624" t="s">
        <v>123</v>
      </c>
      <c r="B1624">
        <v>1999</v>
      </c>
      <c r="C1624" t="s">
        <v>39</v>
      </c>
      <c r="D1624">
        <v>3</v>
      </c>
      <c r="E1624">
        <v>103</v>
      </c>
      <c r="F1624">
        <v>2850377.37</v>
      </c>
      <c r="G1624">
        <v>134246.47</v>
      </c>
      <c r="H1624">
        <v>0</v>
      </c>
      <c r="I1624">
        <v>2937836</v>
      </c>
      <c r="J1624">
        <v>168703</v>
      </c>
      <c r="K1624">
        <f t="shared" si="25"/>
        <v>3106539</v>
      </c>
    </row>
    <row r="1625" spans="1:11" x14ac:dyDescent="0.2">
      <c r="A1625" t="s">
        <v>123</v>
      </c>
      <c r="B1625">
        <v>1999</v>
      </c>
      <c r="C1625" t="s">
        <v>39</v>
      </c>
      <c r="D1625">
        <v>4</v>
      </c>
      <c r="E1625">
        <v>156</v>
      </c>
      <c r="F1625">
        <v>1599422.6199999901</v>
      </c>
      <c r="G1625">
        <v>728308.91</v>
      </c>
      <c r="H1625">
        <v>0</v>
      </c>
      <c r="I1625">
        <v>1687236</v>
      </c>
      <c r="J1625">
        <v>769507</v>
      </c>
      <c r="K1625">
        <f t="shared" si="25"/>
        <v>2456743</v>
      </c>
    </row>
    <row r="1626" spans="1:11" x14ac:dyDescent="0.2">
      <c r="A1626" t="s">
        <v>123</v>
      </c>
      <c r="B1626">
        <v>1999</v>
      </c>
      <c r="C1626" t="s">
        <v>39</v>
      </c>
      <c r="D1626">
        <v>6</v>
      </c>
      <c r="E1626">
        <v>11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x14ac:dyDescent="0.2">
      <c r="A1627" t="s">
        <v>123</v>
      </c>
      <c r="B1627">
        <v>2003</v>
      </c>
      <c r="C1627" t="s">
        <v>46</v>
      </c>
      <c r="D1627">
        <v>1</v>
      </c>
      <c r="E1627">
        <v>8</v>
      </c>
      <c r="F1627">
        <v>0</v>
      </c>
      <c r="G1627">
        <v>0</v>
      </c>
      <c r="H1627">
        <v>0</v>
      </c>
      <c r="I1627">
        <v>13000</v>
      </c>
      <c r="J1627">
        <v>0</v>
      </c>
      <c r="K1627">
        <f t="shared" si="25"/>
        <v>13000</v>
      </c>
    </row>
    <row r="1628" spans="1:11" x14ac:dyDescent="0.2">
      <c r="A1628" t="s">
        <v>123</v>
      </c>
      <c r="B1628">
        <v>2003</v>
      </c>
      <c r="C1628" t="s">
        <v>46</v>
      </c>
      <c r="D1628">
        <v>2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x14ac:dyDescent="0.2">
      <c r="A1629" t="s">
        <v>123</v>
      </c>
      <c r="B1629">
        <v>2003</v>
      </c>
      <c r="C1629" t="s">
        <v>46</v>
      </c>
      <c r="D1629">
        <v>3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t="shared" si="25"/>
        <v>0</v>
      </c>
    </row>
    <row r="1630" spans="1:11" x14ac:dyDescent="0.2">
      <c r="A1630" t="s">
        <v>123</v>
      </c>
      <c r="B1630">
        <v>2003</v>
      </c>
      <c r="C1630" t="s">
        <v>46</v>
      </c>
      <c r="D1630">
        <v>4</v>
      </c>
      <c r="E1630">
        <v>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x14ac:dyDescent="0.2">
      <c r="A1631" t="s">
        <v>123</v>
      </c>
      <c r="B1631">
        <v>2003</v>
      </c>
      <c r="C1631" t="s">
        <v>46</v>
      </c>
      <c r="D1631">
        <v>6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25"/>
        <v>0</v>
      </c>
    </row>
    <row r="1632" spans="1:11" x14ac:dyDescent="0.2">
      <c r="A1632" t="s">
        <v>123</v>
      </c>
      <c r="B1632">
        <v>2005</v>
      </c>
      <c r="C1632" t="s">
        <v>21</v>
      </c>
      <c r="D1632">
        <v>1</v>
      </c>
      <c r="E1632">
        <v>78</v>
      </c>
      <c r="F1632">
        <v>697011.31</v>
      </c>
      <c r="G1632">
        <v>100320.01</v>
      </c>
      <c r="H1632">
        <v>0</v>
      </c>
      <c r="I1632">
        <v>750942</v>
      </c>
      <c r="J1632">
        <v>123192</v>
      </c>
      <c r="K1632">
        <f t="shared" si="25"/>
        <v>874134</v>
      </c>
    </row>
    <row r="1633" spans="1:11" x14ac:dyDescent="0.2">
      <c r="A1633" t="s">
        <v>123</v>
      </c>
      <c r="B1633">
        <v>2005</v>
      </c>
      <c r="C1633" t="s">
        <v>21</v>
      </c>
      <c r="D1633">
        <v>2</v>
      </c>
      <c r="E1633">
        <v>3</v>
      </c>
      <c r="F1633">
        <v>25639.98</v>
      </c>
      <c r="G1633">
        <v>0</v>
      </c>
      <c r="H1633">
        <v>0</v>
      </c>
      <c r="I1633">
        <v>26641</v>
      </c>
      <c r="J1633">
        <v>0</v>
      </c>
      <c r="K1633">
        <f t="shared" si="25"/>
        <v>26641</v>
      </c>
    </row>
    <row r="1634" spans="1:11" x14ac:dyDescent="0.2">
      <c r="A1634" t="s">
        <v>123</v>
      </c>
      <c r="B1634">
        <v>2005</v>
      </c>
      <c r="C1634" t="s">
        <v>21</v>
      </c>
      <c r="D1634">
        <v>3</v>
      </c>
      <c r="E1634">
        <v>12</v>
      </c>
      <c r="F1634">
        <v>194387.03</v>
      </c>
      <c r="G1634">
        <v>0</v>
      </c>
      <c r="H1634">
        <v>0</v>
      </c>
      <c r="I1634">
        <v>211250</v>
      </c>
      <c r="J1634">
        <v>0</v>
      </c>
      <c r="K1634">
        <f t="shared" si="25"/>
        <v>211250</v>
      </c>
    </row>
    <row r="1635" spans="1:11" x14ac:dyDescent="0.2">
      <c r="A1635" t="s">
        <v>123</v>
      </c>
      <c r="B1635">
        <v>2005</v>
      </c>
      <c r="C1635" t="s">
        <v>21</v>
      </c>
      <c r="D1635">
        <v>4</v>
      </c>
      <c r="E1635">
        <v>5</v>
      </c>
      <c r="F1635">
        <v>40247.120000000003</v>
      </c>
      <c r="G1635">
        <v>1658.4</v>
      </c>
      <c r="H1635">
        <v>0</v>
      </c>
      <c r="I1635">
        <v>44249</v>
      </c>
      <c r="J1635">
        <v>2159</v>
      </c>
      <c r="K1635">
        <f t="shared" si="25"/>
        <v>46408</v>
      </c>
    </row>
    <row r="1636" spans="1:11" x14ac:dyDescent="0.2">
      <c r="A1636" t="s">
        <v>123</v>
      </c>
      <c r="B1636">
        <v>2005</v>
      </c>
      <c r="C1636" t="s">
        <v>21</v>
      </c>
      <c r="D1636">
        <v>6</v>
      </c>
      <c r="E1636">
        <v>1</v>
      </c>
      <c r="F1636">
        <v>0</v>
      </c>
      <c r="G1636">
        <v>15600</v>
      </c>
      <c r="H1636">
        <v>0</v>
      </c>
      <c r="I1636">
        <v>0</v>
      </c>
      <c r="J1636">
        <v>16961</v>
      </c>
      <c r="K1636">
        <f t="shared" si="25"/>
        <v>16961</v>
      </c>
    </row>
    <row r="1637" spans="1:11" x14ac:dyDescent="0.2">
      <c r="A1637" t="s">
        <v>123</v>
      </c>
      <c r="B1637">
        <v>2008</v>
      </c>
      <c r="C1637" t="s">
        <v>113</v>
      </c>
      <c r="D1637">
        <v>1</v>
      </c>
      <c r="E1637">
        <v>33</v>
      </c>
      <c r="F1637">
        <v>432017.64999999898</v>
      </c>
      <c r="G1637">
        <v>36051.9</v>
      </c>
      <c r="H1637">
        <v>0</v>
      </c>
      <c r="I1637">
        <v>452699</v>
      </c>
      <c r="J1637">
        <v>41840</v>
      </c>
      <c r="K1637">
        <f t="shared" si="25"/>
        <v>494539</v>
      </c>
    </row>
    <row r="1638" spans="1:11" x14ac:dyDescent="0.2">
      <c r="A1638" t="s">
        <v>123</v>
      </c>
      <c r="B1638">
        <v>2008</v>
      </c>
      <c r="C1638" t="s">
        <v>113</v>
      </c>
      <c r="D1638">
        <v>2</v>
      </c>
      <c r="E1638">
        <v>1</v>
      </c>
      <c r="F1638">
        <v>26154.73</v>
      </c>
      <c r="G1638">
        <v>2657.04</v>
      </c>
      <c r="H1638">
        <v>0</v>
      </c>
      <c r="I1638">
        <v>27155</v>
      </c>
      <c r="J1638">
        <v>3658</v>
      </c>
      <c r="K1638">
        <f t="shared" si="25"/>
        <v>30813</v>
      </c>
    </row>
    <row r="1639" spans="1:11" x14ac:dyDescent="0.2">
      <c r="A1639" t="s">
        <v>123</v>
      </c>
      <c r="B1639">
        <v>2011</v>
      </c>
      <c r="C1639" t="s">
        <v>41</v>
      </c>
      <c r="D1639">
        <v>1</v>
      </c>
      <c r="E1639">
        <v>8</v>
      </c>
      <c r="F1639">
        <v>173239.72999999899</v>
      </c>
      <c r="G1639">
        <v>0</v>
      </c>
      <c r="H1639">
        <v>0</v>
      </c>
      <c r="I1639">
        <v>181240</v>
      </c>
      <c r="J1639">
        <v>0</v>
      </c>
      <c r="K1639">
        <f t="shared" si="25"/>
        <v>181240</v>
      </c>
    </row>
    <row r="1640" spans="1:11" x14ac:dyDescent="0.2">
      <c r="A1640" t="s">
        <v>123</v>
      </c>
      <c r="B1640">
        <v>2011</v>
      </c>
      <c r="C1640" t="s">
        <v>41</v>
      </c>
      <c r="D1640">
        <v>6</v>
      </c>
      <c r="E1640">
        <v>2</v>
      </c>
      <c r="F1640">
        <v>1164.73</v>
      </c>
      <c r="G1640">
        <v>1947.92</v>
      </c>
      <c r="H1640">
        <v>0</v>
      </c>
      <c r="I1640">
        <v>2164</v>
      </c>
      <c r="J1640">
        <v>2947</v>
      </c>
      <c r="K1640">
        <f t="shared" si="25"/>
        <v>5111</v>
      </c>
    </row>
    <row r="1641" spans="1:11" x14ac:dyDescent="0.2">
      <c r="A1641" t="s">
        <v>123</v>
      </c>
      <c r="B1641">
        <v>2015</v>
      </c>
      <c r="C1641" t="s">
        <v>114</v>
      </c>
      <c r="D1641">
        <v>1</v>
      </c>
      <c r="E1641">
        <v>4556</v>
      </c>
      <c r="F1641">
        <v>98776281.359999999</v>
      </c>
      <c r="G1641">
        <v>13085111.08</v>
      </c>
      <c r="H1641">
        <v>781153.68</v>
      </c>
      <c r="I1641">
        <v>101032133</v>
      </c>
      <c r="J1641">
        <v>15815630</v>
      </c>
      <c r="K1641">
        <f t="shared" si="25"/>
        <v>116847763</v>
      </c>
    </row>
    <row r="1642" spans="1:11" x14ac:dyDescent="0.2">
      <c r="A1642" t="s">
        <v>123</v>
      </c>
      <c r="B1642">
        <v>2015</v>
      </c>
      <c r="C1642" t="s">
        <v>114</v>
      </c>
      <c r="D1642">
        <v>2</v>
      </c>
      <c r="E1642">
        <v>224</v>
      </c>
      <c r="F1642">
        <v>3941042.71</v>
      </c>
      <c r="G1642">
        <v>125774.39</v>
      </c>
      <c r="H1642">
        <v>0</v>
      </c>
      <c r="I1642">
        <v>4355771</v>
      </c>
      <c r="J1642">
        <v>177942</v>
      </c>
      <c r="K1642">
        <f t="shared" si="25"/>
        <v>4533713</v>
      </c>
    </row>
    <row r="1643" spans="1:11" x14ac:dyDescent="0.2">
      <c r="A1643" t="s">
        <v>123</v>
      </c>
      <c r="B1643">
        <v>2015</v>
      </c>
      <c r="C1643" t="s">
        <v>114</v>
      </c>
      <c r="D1643">
        <v>3</v>
      </c>
      <c r="E1643">
        <v>195</v>
      </c>
      <c r="F1643">
        <v>8808367.9199999999</v>
      </c>
      <c r="G1643">
        <v>84592.89</v>
      </c>
      <c r="H1643">
        <v>0</v>
      </c>
      <c r="I1643">
        <v>8924039</v>
      </c>
      <c r="J1643">
        <v>95898</v>
      </c>
      <c r="K1643">
        <f t="shared" si="25"/>
        <v>9019937</v>
      </c>
    </row>
    <row r="1644" spans="1:11" x14ac:dyDescent="0.2">
      <c r="A1644" t="s">
        <v>123</v>
      </c>
      <c r="B1644">
        <v>2015</v>
      </c>
      <c r="C1644" t="s">
        <v>114</v>
      </c>
      <c r="D1644">
        <v>4</v>
      </c>
      <c r="E1644">
        <v>85</v>
      </c>
      <c r="F1644">
        <v>2776245.48</v>
      </c>
      <c r="G1644">
        <v>436311.55</v>
      </c>
      <c r="H1644">
        <v>0</v>
      </c>
      <c r="I1644">
        <v>2966072</v>
      </c>
      <c r="J1644">
        <v>537231</v>
      </c>
      <c r="K1644">
        <f t="shared" si="25"/>
        <v>3503303</v>
      </c>
    </row>
    <row r="1645" spans="1:11" x14ac:dyDescent="0.2">
      <c r="A1645" t="s">
        <v>123</v>
      </c>
      <c r="B1645">
        <v>2015</v>
      </c>
      <c r="C1645" t="s">
        <v>114</v>
      </c>
      <c r="D1645">
        <v>6</v>
      </c>
      <c r="E1645">
        <v>219</v>
      </c>
      <c r="F1645">
        <v>10376525.689999999</v>
      </c>
      <c r="G1645">
        <v>2323243.84</v>
      </c>
      <c r="H1645">
        <v>32967.85</v>
      </c>
      <c r="I1645">
        <v>11379931</v>
      </c>
      <c r="J1645">
        <v>3664330</v>
      </c>
      <c r="K1645">
        <f t="shared" si="25"/>
        <v>15044261</v>
      </c>
    </row>
    <row r="1646" spans="1:11" x14ac:dyDescent="0.2">
      <c r="A1646" t="s">
        <v>123</v>
      </c>
      <c r="B1646">
        <v>2016</v>
      </c>
      <c r="C1646" t="s">
        <v>70</v>
      </c>
      <c r="D1646">
        <v>1</v>
      </c>
      <c r="E1646">
        <v>5926</v>
      </c>
      <c r="F1646">
        <v>108729337.42</v>
      </c>
      <c r="G1646">
        <v>18244007.16</v>
      </c>
      <c r="H1646">
        <v>1019639.3</v>
      </c>
      <c r="I1646">
        <v>114168649</v>
      </c>
      <c r="J1646">
        <v>22450196</v>
      </c>
      <c r="K1646">
        <f t="shared" si="25"/>
        <v>136618845</v>
      </c>
    </row>
    <row r="1647" spans="1:11" x14ac:dyDescent="0.2">
      <c r="A1647" t="s">
        <v>123</v>
      </c>
      <c r="B1647">
        <v>2016</v>
      </c>
      <c r="C1647" t="s">
        <v>70</v>
      </c>
      <c r="D1647">
        <v>2</v>
      </c>
      <c r="E1647">
        <v>406</v>
      </c>
      <c r="F1647">
        <v>10303111.59</v>
      </c>
      <c r="G1647">
        <v>431286.84</v>
      </c>
      <c r="H1647">
        <v>0</v>
      </c>
      <c r="I1647">
        <v>10356599</v>
      </c>
      <c r="J1647">
        <v>566770</v>
      </c>
      <c r="K1647">
        <f t="shared" si="25"/>
        <v>10923369</v>
      </c>
    </row>
    <row r="1648" spans="1:11" x14ac:dyDescent="0.2">
      <c r="A1648" t="s">
        <v>123</v>
      </c>
      <c r="B1648">
        <v>2016</v>
      </c>
      <c r="C1648" t="s">
        <v>70</v>
      </c>
      <c r="D1648">
        <v>3</v>
      </c>
      <c r="E1648">
        <v>341</v>
      </c>
      <c r="F1648">
        <v>15289451.720000001</v>
      </c>
      <c r="G1648">
        <v>267623.87</v>
      </c>
      <c r="H1648">
        <v>0</v>
      </c>
      <c r="I1648">
        <v>15196098</v>
      </c>
      <c r="J1648">
        <v>400077</v>
      </c>
      <c r="K1648">
        <f t="shared" si="25"/>
        <v>15596175</v>
      </c>
    </row>
    <row r="1649" spans="1:11" x14ac:dyDescent="0.2">
      <c r="A1649" t="s">
        <v>123</v>
      </c>
      <c r="B1649">
        <v>2016</v>
      </c>
      <c r="C1649" t="s">
        <v>70</v>
      </c>
      <c r="D1649">
        <v>4</v>
      </c>
      <c r="E1649">
        <v>52</v>
      </c>
      <c r="F1649">
        <v>1429112.29</v>
      </c>
      <c r="G1649">
        <v>215207.93</v>
      </c>
      <c r="H1649">
        <v>0</v>
      </c>
      <c r="I1649">
        <v>1534312</v>
      </c>
      <c r="J1649">
        <v>231905</v>
      </c>
      <c r="K1649">
        <f t="shared" si="25"/>
        <v>1766217</v>
      </c>
    </row>
    <row r="1650" spans="1:11" x14ac:dyDescent="0.2">
      <c r="A1650" t="s">
        <v>123</v>
      </c>
      <c r="B1650">
        <v>2016</v>
      </c>
      <c r="C1650" t="s">
        <v>70</v>
      </c>
      <c r="D1650">
        <v>6</v>
      </c>
      <c r="E1650">
        <v>275</v>
      </c>
      <c r="F1650">
        <v>8795648.0999999996</v>
      </c>
      <c r="G1650">
        <v>2710638.83</v>
      </c>
      <c r="H1650">
        <v>30000</v>
      </c>
      <c r="I1650">
        <v>9453804</v>
      </c>
      <c r="J1650">
        <v>3210967</v>
      </c>
      <c r="K1650">
        <f t="shared" si="25"/>
        <v>12664771</v>
      </c>
    </row>
    <row r="1651" spans="1:11" x14ac:dyDescent="0.2">
      <c r="A1651" t="s">
        <v>123</v>
      </c>
      <c r="B1651">
        <v>2017</v>
      </c>
      <c r="C1651" t="s">
        <v>29</v>
      </c>
      <c r="D1651">
        <v>1</v>
      </c>
      <c r="E1651">
        <v>2043</v>
      </c>
      <c r="F1651">
        <v>40328945.869999997</v>
      </c>
      <c r="G1651">
        <v>3553172.96</v>
      </c>
      <c r="H1651">
        <v>132950</v>
      </c>
      <c r="I1651">
        <v>42885890</v>
      </c>
      <c r="J1651">
        <v>4782832</v>
      </c>
      <c r="K1651">
        <f t="shared" si="25"/>
        <v>47668722</v>
      </c>
    </row>
    <row r="1652" spans="1:11" x14ac:dyDescent="0.2">
      <c r="A1652" t="s">
        <v>123</v>
      </c>
      <c r="B1652">
        <v>2017</v>
      </c>
      <c r="C1652" t="s">
        <v>29</v>
      </c>
      <c r="D1652">
        <v>2</v>
      </c>
      <c r="E1652">
        <v>170</v>
      </c>
      <c r="F1652">
        <v>4087374.76</v>
      </c>
      <c r="G1652">
        <v>106421.16</v>
      </c>
      <c r="H1652">
        <v>0</v>
      </c>
      <c r="I1652">
        <v>4758292</v>
      </c>
      <c r="J1652">
        <v>145344</v>
      </c>
      <c r="K1652">
        <f t="shared" si="25"/>
        <v>4903636</v>
      </c>
    </row>
    <row r="1653" spans="1:11" x14ac:dyDescent="0.2">
      <c r="A1653" t="s">
        <v>123</v>
      </c>
      <c r="B1653">
        <v>2017</v>
      </c>
      <c r="C1653" t="s">
        <v>29</v>
      </c>
      <c r="D1653">
        <v>3</v>
      </c>
      <c r="E1653">
        <v>66</v>
      </c>
      <c r="F1653">
        <v>3393661.16</v>
      </c>
      <c r="G1653">
        <v>32759.360000000001</v>
      </c>
      <c r="H1653">
        <v>0</v>
      </c>
      <c r="I1653">
        <v>3400338</v>
      </c>
      <c r="J1653">
        <v>48344</v>
      </c>
      <c r="K1653">
        <f t="shared" si="25"/>
        <v>3448682</v>
      </c>
    </row>
    <row r="1654" spans="1:11" x14ac:dyDescent="0.2">
      <c r="A1654" t="s">
        <v>123</v>
      </c>
      <c r="B1654">
        <v>2017</v>
      </c>
      <c r="C1654" t="s">
        <v>29</v>
      </c>
      <c r="D1654">
        <v>4</v>
      </c>
      <c r="E1654">
        <v>13</v>
      </c>
      <c r="F1654">
        <v>940299.2</v>
      </c>
      <c r="G1654">
        <v>98694.34</v>
      </c>
      <c r="H1654">
        <v>0</v>
      </c>
      <c r="I1654">
        <v>1016478</v>
      </c>
      <c r="J1654">
        <v>106694</v>
      </c>
      <c r="K1654">
        <f t="shared" si="25"/>
        <v>1123172</v>
      </c>
    </row>
    <row r="1655" spans="1:11" x14ac:dyDescent="0.2">
      <c r="A1655" t="s">
        <v>123</v>
      </c>
      <c r="B1655">
        <v>2017</v>
      </c>
      <c r="C1655" t="s">
        <v>29</v>
      </c>
      <c r="D1655">
        <v>6</v>
      </c>
      <c r="E1655">
        <v>70</v>
      </c>
      <c r="F1655">
        <v>2783282.67</v>
      </c>
      <c r="G1655">
        <v>593894.34</v>
      </c>
      <c r="H1655">
        <v>0</v>
      </c>
      <c r="I1655">
        <v>3078331</v>
      </c>
      <c r="J1655">
        <v>649641</v>
      </c>
      <c r="K1655">
        <f t="shared" si="25"/>
        <v>3727972</v>
      </c>
    </row>
    <row r="1656" spans="1:11" x14ac:dyDescent="0.2">
      <c r="A1656" t="s">
        <v>123</v>
      </c>
      <c r="B1656">
        <v>2018</v>
      </c>
      <c r="C1656" t="s">
        <v>83</v>
      </c>
      <c r="D1656">
        <v>1</v>
      </c>
      <c r="E1656">
        <v>1282</v>
      </c>
      <c r="F1656">
        <v>75770953.150000006</v>
      </c>
      <c r="G1656">
        <v>14143351.300000001</v>
      </c>
      <c r="H1656">
        <v>860346.38</v>
      </c>
      <c r="I1656">
        <v>76204552</v>
      </c>
      <c r="J1656">
        <v>15563743</v>
      </c>
      <c r="K1656">
        <f t="shared" si="25"/>
        <v>91768295</v>
      </c>
    </row>
    <row r="1657" spans="1:11" x14ac:dyDescent="0.2">
      <c r="A1657" t="s">
        <v>123</v>
      </c>
      <c r="B1657">
        <v>2018</v>
      </c>
      <c r="C1657" t="s">
        <v>83</v>
      </c>
      <c r="D1657">
        <v>2</v>
      </c>
      <c r="E1657">
        <v>14</v>
      </c>
      <c r="F1657">
        <v>1659566.69</v>
      </c>
      <c r="G1657">
        <v>44825.99</v>
      </c>
      <c r="H1657">
        <v>30000</v>
      </c>
      <c r="I1657">
        <v>1563223</v>
      </c>
      <c r="J1657">
        <v>71213</v>
      </c>
      <c r="K1657">
        <f t="shared" si="25"/>
        <v>1634436</v>
      </c>
    </row>
    <row r="1658" spans="1:11" x14ac:dyDescent="0.2">
      <c r="A1658" t="s">
        <v>123</v>
      </c>
      <c r="B1658">
        <v>2018</v>
      </c>
      <c r="C1658" t="s">
        <v>83</v>
      </c>
      <c r="D1658">
        <v>3</v>
      </c>
      <c r="E1658">
        <v>51</v>
      </c>
      <c r="F1658">
        <v>7434501.7000000002</v>
      </c>
      <c r="G1658">
        <v>102596.01</v>
      </c>
      <c r="H1658">
        <v>0</v>
      </c>
      <c r="I1658">
        <v>7183516</v>
      </c>
      <c r="J1658">
        <v>121551</v>
      </c>
      <c r="K1658">
        <f t="shared" si="25"/>
        <v>7305067</v>
      </c>
    </row>
    <row r="1659" spans="1:11" x14ac:dyDescent="0.2">
      <c r="A1659" t="s">
        <v>123</v>
      </c>
      <c r="B1659">
        <v>2018</v>
      </c>
      <c r="C1659" t="s">
        <v>83</v>
      </c>
      <c r="D1659">
        <v>4</v>
      </c>
      <c r="E1659">
        <v>10</v>
      </c>
      <c r="F1659">
        <v>293406.14</v>
      </c>
      <c r="G1659">
        <v>63564.97</v>
      </c>
      <c r="H1659">
        <v>0</v>
      </c>
      <c r="I1659">
        <v>329989</v>
      </c>
      <c r="J1659">
        <v>68880</v>
      </c>
      <c r="K1659">
        <f t="shared" si="25"/>
        <v>398869</v>
      </c>
    </row>
    <row r="1660" spans="1:11" x14ac:dyDescent="0.2">
      <c r="A1660" t="s">
        <v>123</v>
      </c>
      <c r="B1660">
        <v>2018</v>
      </c>
      <c r="C1660" t="s">
        <v>83</v>
      </c>
      <c r="D1660">
        <v>6</v>
      </c>
      <c r="E1660">
        <v>45</v>
      </c>
      <c r="F1660">
        <v>3719724.81</v>
      </c>
      <c r="G1660">
        <v>1127280.79</v>
      </c>
      <c r="H1660">
        <v>0</v>
      </c>
      <c r="I1660">
        <v>3854184</v>
      </c>
      <c r="J1660">
        <v>1375876</v>
      </c>
      <c r="K1660">
        <f t="shared" si="25"/>
        <v>5230060</v>
      </c>
    </row>
    <row r="1661" spans="1:11" x14ac:dyDescent="0.2">
      <c r="A1661" t="s">
        <v>123</v>
      </c>
      <c r="B1661">
        <v>2018</v>
      </c>
      <c r="C1661" t="s">
        <v>71</v>
      </c>
      <c r="D1661">
        <v>1</v>
      </c>
      <c r="E1661">
        <v>28</v>
      </c>
      <c r="F1661">
        <v>393594.54</v>
      </c>
      <c r="G1661">
        <v>22556.94</v>
      </c>
      <c r="H1661">
        <v>0</v>
      </c>
      <c r="I1661">
        <v>398789</v>
      </c>
      <c r="J1661">
        <v>32151</v>
      </c>
      <c r="K1661">
        <f t="shared" si="25"/>
        <v>430940</v>
      </c>
    </row>
    <row r="1662" spans="1:11" x14ac:dyDescent="0.2">
      <c r="A1662" t="s">
        <v>123</v>
      </c>
      <c r="B1662">
        <v>2020</v>
      </c>
      <c r="C1662" t="s">
        <v>72</v>
      </c>
      <c r="D1662">
        <v>1</v>
      </c>
      <c r="E1662">
        <v>4</v>
      </c>
      <c r="F1662">
        <v>28511.41</v>
      </c>
      <c r="G1662">
        <v>2534.31</v>
      </c>
      <c r="H1662">
        <v>0</v>
      </c>
      <c r="I1662">
        <v>30512</v>
      </c>
      <c r="J1662">
        <v>4482</v>
      </c>
      <c r="K1662">
        <f t="shared" si="25"/>
        <v>34994</v>
      </c>
    </row>
    <row r="1663" spans="1:11" x14ac:dyDescent="0.2">
      <c r="A1663" t="s">
        <v>123</v>
      </c>
      <c r="B1663">
        <v>2020</v>
      </c>
      <c r="C1663" t="s">
        <v>101</v>
      </c>
      <c r="D1663">
        <v>1</v>
      </c>
      <c r="E1663">
        <v>284</v>
      </c>
      <c r="F1663">
        <v>4366201.92</v>
      </c>
      <c r="G1663">
        <v>914689.76</v>
      </c>
      <c r="H1663">
        <v>30000</v>
      </c>
      <c r="I1663">
        <v>4170195</v>
      </c>
      <c r="J1663">
        <v>1070001</v>
      </c>
      <c r="K1663">
        <f t="shared" si="25"/>
        <v>5240196</v>
      </c>
    </row>
    <row r="1664" spans="1:11" x14ac:dyDescent="0.2">
      <c r="A1664" t="s">
        <v>123</v>
      </c>
      <c r="B1664">
        <v>2020</v>
      </c>
      <c r="C1664" t="s">
        <v>101</v>
      </c>
      <c r="D1664">
        <v>2</v>
      </c>
      <c r="E1664">
        <v>33</v>
      </c>
      <c r="F1664">
        <v>959431.75</v>
      </c>
      <c r="G1664">
        <v>60386.8999999999</v>
      </c>
      <c r="H1664">
        <v>0</v>
      </c>
      <c r="I1664">
        <v>883635</v>
      </c>
      <c r="J1664">
        <v>78721</v>
      </c>
      <c r="K1664">
        <f t="shared" si="25"/>
        <v>962356</v>
      </c>
    </row>
    <row r="1665" spans="1:11" x14ac:dyDescent="0.2">
      <c r="A1665" t="s">
        <v>123</v>
      </c>
      <c r="B1665">
        <v>2020</v>
      </c>
      <c r="C1665" t="s">
        <v>101</v>
      </c>
      <c r="D1665">
        <v>3</v>
      </c>
      <c r="E1665">
        <v>18</v>
      </c>
      <c r="F1665">
        <v>307446.14</v>
      </c>
      <c r="G1665">
        <v>10990.7</v>
      </c>
      <c r="H1665">
        <v>0</v>
      </c>
      <c r="I1665">
        <v>304431</v>
      </c>
      <c r="J1665">
        <v>12240</v>
      </c>
      <c r="K1665">
        <f t="shared" si="25"/>
        <v>316671</v>
      </c>
    </row>
    <row r="1666" spans="1:11" x14ac:dyDescent="0.2">
      <c r="A1666" t="s">
        <v>123</v>
      </c>
      <c r="B1666">
        <v>2020</v>
      </c>
      <c r="C1666" t="s">
        <v>101</v>
      </c>
      <c r="D1666">
        <v>6</v>
      </c>
      <c r="E1666">
        <v>15</v>
      </c>
      <c r="F1666">
        <v>290338.8</v>
      </c>
      <c r="G1666">
        <v>313295.38</v>
      </c>
      <c r="H1666">
        <v>0</v>
      </c>
      <c r="I1666">
        <v>308420</v>
      </c>
      <c r="J1666">
        <v>341485</v>
      </c>
      <c r="K1666">
        <f t="shared" si="25"/>
        <v>649905</v>
      </c>
    </row>
    <row r="1667" spans="1:11" x14ac:dyDescent="0.2">
      <c r="A1667" t="s">
        <v>123</v>
      </c>
      <c r="B1667">
        <v>2021</v>
      </c>
      <c r="C1667" t="s">
        <v>43</v>
      </c>
      <c r="D1667">
        <v>1</v>
      </c>
      <c r="E1667">
        <v>14</v>
      </c>
      <c r="F1667">
        <v>69011.399999999994</v>
      </c>
      <c r="G1667">
        <v>0</v>
      </c>
      <c r="H1667">
        <v>0</v>
      </c>
      <c r="I1667">
        <v>86429</v>
      </c>
      <c r="J1667">
        <v>2247</v>
      </c>
      <c r="K1667">
        <f t="shared" ref="K1667:K1730" si="26">I1667+J1667</f>
        <v>88676</v>
      </c>
    </row>
    <row r="1668" spans="1:11" x14ac:dyDescent="0.2">
      <c r="A1668" t="s">
        <v>123</v>
      </c>
      <c r="B1668">
        <v>2021</v>
      </c>
      <c r="C1668" t="s">
        <v>43</v>
      </c>
      <c r="D1668">
        <v>2</v>
      </c>
      <c r="E1668">
        <v>2</v>
      </c>
      <c r="F1668">
        <v>40121.11</v>
      </c>
      <c r="G1668">
        <v>0</v>
      </c>
      <c r="H1668">
        <v>0</v>
      </c>
      <c r="I1668">
        <v>46620</v>
      </c>
      <c r="J1668">
        <v>0</v>
      </c>
      <c r="K1668">
        <f t="shared" si="26"/>
        <v>46620</v>
      </c>
    </row>
    <row r="1669" spans="1:11" x14ac:dyDescent="0.2">
      <c r="A1669" t="s">
        <v>123</v>
      </c>
      <c r="B1669">
        <v>2021</v>
      </c>
      <c r="C1669" t="s">
        <v>43</v>
      </c>
      <c r="D1669">
        <v>3</v>
      </c>
      <c r="E1669">
        <v>1</v>
      </c>
      <c r="F1669">
        <v>14082.7</v>
      </c>
      <c r="G1669">
        <v>0</v>
      </c>
      <c r="H1669">
        <v>0</v>
      </c>
      <c r="I1669">
        <v>18365</v>
      </c>
      <c r="J1669">
        <v>0</v>
      </c>
      <c r="K1669">
        <f t="shared" si="26"/>
        <v>18365</v>
      </c>
    </row>
    <row r="1670" spans="1:11" x14ac:dyDescent="0.2">
      <c r="A1670" t="s">
        <v>123</v>
      </c>
      <c r="B1670">
        <v>2021</v>
      </c>
      <c r="C1670" t="s">
        <v>43</v>
      </c>
      <c r="D1670">
        <v>6</v>
      </c>
      <c r="E1670">
        <v>5</v>
      </c>
      <c r="F1670">
        <v>558501.89</v>
      </c>
      <c r="G1670">
        <v>10480.99</v>
      </c>
      <c r="H1670">
        <v>0</v>
      </c>
      <c r="I1670">
        <v>573253</v>
      </c>
      <c r="J1670">
        <v>13981</v>
      </c>
      <c r="K1670">
        <f t="shared" si="26"/>
        <v>587234</v>
      </c>
    </row>
    <row r="1671" spans="1:11" x14ac:dyDescent="0.2">
      <c r="A1671" t="s">
        <v>123</v>
      </c>
      <c r="B1671">
        <v>2022</v>
      </c>
      <c r="C1671" t="s">
        <v>74</v>
      </c>
      <c r="D1671">
        <v>1</v>
      </c>
      <c r="E1671">
        <v>255</v>
      </c>
      <c r="F1671">
        <v>4781044.26</v>
      </c>
      <c r="G1671">
        <v>633853.06000000006</v>
      </c>
      <c r="H1671">
        <v>0</v>
      </c>
      <c r="I1671">
        <v>4811097</v>
      </c>
      <c r="J1671">
        <v>914750</v>
      </c>
      <c r="K1671">
        <f t="shared" si="26"/>
        <v>5725847</v>
      </c>
    </row>
    <row r="1672" spans="1:11" x14ac:dyDescent="0.2">
      <c r="A1672" t="s">
        <v>123</v>
      </c>
      <c r="B1672">
        <v>2022</v>
      </c>
      <c r="C1672" t="s">
        <v>74</v>
      </c>
      <c r="D1672">
        <v>2</v>
      </c>
      <c r="E1672">
        <v>48</v>
      </c>
      <c r="F1672">
        <v>2161255.0099999998</v>
      </c>
      <c r="G1672">
        <v>76033.17</v>
      </c>
      <c r="H1672">
        <v>0</v>
      </c>
      <c r="I1672">
        <v>2055199</v>
      </c>
      <c r="J1672">
        <v>89853</v>
      </c>
      <c r="K1672">
        <f t="shared" si="26"/>
        <v>2145052</v>
      </c>
    </row>
    <row r="1673" spans="1:11" x14ac:dyDescent="0.2">
      <c r="A1673" t="s">
        <v>123</v>
      </c>
      <c r="B1673">
        <v>2022</v>
      </c>
      <c r="C1673" t="s">
        <v>74</v>
      </c>
      <c r="D1673">
        <v>3</v>
      </c>
      <c r="E1673">
        <v>37</v>
      </c>
      <c r="F1673">
        <v>1831906.86</v>
      </c>
      <c r="G1673">
        <v>68854.019999999902</v>
      </c>
      <c r="H1673">
        <v>0</v>
      </c>
      <c r="I1673">
        <v>1672716</v>
      </c>
      <c r="J1673">
        <v>72104</v>
      </c>
      <c r="K1673">
        <f t="shared" si="26"/>
        <v>1744820</v>
      </c>
    </row>
    <row r="1674" spans="1:11" x14ac:dyDescent="0.2">
      <c r="A1674" t="s">
        <v>123</v>
      </c>
      <c r="B1674">
        <v>2022</v>
      </c>
      <c r="C1674" t="s">
        <v>74</v>
      </c>
      <c r="D1674">
        <v>4</v>
      </c>
      <c r="E1674">
        <v>2</v>
      </c>
      <c r="F1674">
        <v>9107.7800000000007</v>
      </c>
      <c r="G1674">
        <v>0</v>
      </c>
      <c r="H1674">
        <v>0</v>
      </c>
      <c r="I1674">
        <v>10358</v>
      </c>
      <c r="J1674">
        <v>0</v>
      </c>
      <c r="K1674">
        <f t="shared" si="26"/>
        <v>10358</v>
      </c>
    </row>
    <row r="1675" spans="1:11" x14ac:dyDescent="0.2">
      <c r="A1675" t="s">
        <v>123</v>
      </c>
      <c r="B1675">
        <v>2022</v>
      </c>
      <c r="C1675" t="s">
        <v>74</v>
      </c>
      <c r="D1675">
        <v>6</v>
      </c>
      <c r="E1675">
        <v>10</v>
      </c>
      <c r="F1675">
        <v>1820771.77</v>
      </c>
      <c r="G1675">
        <v>140361.60999999999</v>
      </c>
      <c r="H1675">
        <v>0</v>
      </c>
      <c r="I1675">
        <v>1396836</v>
      </c>
      <c r="J1675">
        <v>159862</v>
      </c>
      <c r="K1675">
        <f t="shared" si="26"/>
        <v>1556698</v>
      </c>
    </row>
    <row r="1676" spans="1:11" x14ac:dyDescent="0.2">
      <c r="A1676" t="s">
        <v>123</v>
      </c>
      <c r="B1676">
        <v>2022</v>
      </c>
      <c r="C1676" t="s">
        <v>74</v>
      </c>
      <c r="D1676">
        <v>11</v>
      </c>
      <c r="E1676">
        <v>462</v>
      </c>
      <c r="F1676">
        <v>9780737.0299999993</v>
      </c>
      <c r="G1676">
        <v>1374565.91</v>
      </c>
      <c r="H1676">
        <v>0</v>
      </c>
      <c r="I1676">
        <v>10212979</v>
      </c>
      <c r="J1676">
        <v>1739421</v>
      </c>
      <c r="K1676">
        <f t="shared" si="26"/>
        <v>11952400</v>
      </c>
    </row>
    <row r="1677" spans="1:11" x14ac:dyDescent="0.2">
      <c r="A1677" t="s">
        <v>123</v>
      </c>
      <c r="B1677">
        <v>2022</v>
      </c>
      <c r="C1677" t="s">
        <v>74</v>
      </c>
      <c r="D1677">
        <v>12</v>
      </c>
      <c r="E1677">
        <v>29</v>
      </c>
      <c r="F1677">
        <v>807516.07</v>
      </c>
      <c r="G1677">
        <v>83283.66</v>
      </c>
      <c r="H1677">
        <v>0</v>
      </c>
      <c r="I1677">
        <v>856955</v>
      </c>
      <c r="J1677">
        <v>111429</v>
      </c>
      <c r="K1677">
        <f t="shared" si="26"/>
        <v>968384</v>
      </c>
    </row>
    <row r="1678" spans="1:11" x14ac:dyDescent="0.2">
      <c r="A1678" t="s">
        <v>123</v>
      </c>
      <c r="B1678">
        <v>2022</v>
      </c>
      <c r="C1678" t="s">
        <v>74</v>
      </c>
      <c r="D1678">
        <v>13</v>
      </c>
      <c r="E1678">
        <v>6</v>
      </c>
      <c r="F1678">
        <v>99735.13</v>
      </c>
      <c r="G1678">
        <v>1163.9000000000001</v>
      </c>
      <c r="H1678">
        <v>0</v>
      </c>
      <c r="I1678">
        <v>106735</v>
      </c>
      <c r="J1678">
        <v>2164</v>
      </c>
      <c r="K1678">
        <f t="shared" si="26"/>
        <v>108899</v>
      </c>
    </row>
    <row r="1679" spans="1:11" x14ac:dyDescent="0.2">
      <c r="A1679" t="s">
        <v>123</v>
      </c>
      <c r="B1679">
        <v>2022</v>
      </c>
      <c r="C1679" t="s">
        <v>74</v>
      </c>
      <c r="D1679">
        <v>14</v>
      </c>
      <c r="E1679">
        <v>21</v>
      </c>
      <c r="F1679">
        <v>238229.63</v>
      </c>
      <c r="G1679">
        <v>14417.88</v>
      </c>
      <c r="H1679">
        <v>0</v>
      </c>
      <c r="I1679">
        <v>241979</v>
      </c>
      <c r="J1679">
        <v>20844</v>
      </c>
      <c r="K1679">
        <f t="shared" si="26"/>
        <v>262823</v>
      </c>
    </row>
    <row r="1680" spans="1:11" x14ac:dyDescent="0.2">
      <c r="A1680" t="s">
        <v>123</v>
      </c>
      <c r="B1680">
        <v>2022</v>
      </c>
      <c r="C1680" t="s">
        <v>74</v>
      </c>
      <c r="D1680">
        <v>15</v>
      </c>
      <c r="E1680">
        <v>122</v>
      </c>
      <c r="F1680">
        <v>9788874.1199999992</v>
      </c>
      <c r="G1680">
        <v>0</v>
      </c>
      <c r="H1680">
        <v>0</v>
      </c>
      <c r="I1680">
        <v>9420220</v>
      </c>
      <c r="J1680">
        <v>0</v>
      </c>
      <c r="K1680">
        <f t="shared" si="26"/>
        <v>9420220</v>
      </c>
    </row>
    <row r="1681" spans="1:11" x14ac:dyDescent="0.2">
      <c r="A1681" t="s">
        <v>123</v>
      </c>
      <c r="B1681">
        <v>2022</v>
      </c>
      <c r="C1681" t="s">
        <v>74</v>
      </c>
      <c r="D1681">
        <v>16</v>
      </c>
      <c r="E1681">
        <v>15</v>
      </c>
      <c r="F1681">
        <v>57345.06</v>
      </c>
      <c r="G1681">
        <v>122194.95</v>
      </c>
      <c r="H1681">
        <v>0</v>
      </c>
      <c r="I1681">
        <v>31683</v>
      </c>
      <c r="J1681">
        <v>102939</v>
      </c>
      <c r="K1681">
        <f t="shared" si="26"/>
        <v>134622</v>
      </c>
    </row>
    <row r="1682" spans="1:11" x14ac:dyDescent="0.2">
      <c r="A1682" t="s">
        <v>123</v>
      </c>
      <c r="B1682">
        <v>2022</v>
      </c>
      <c r="C1682" t="s">
        <v>74</v>
      </c>
      <c r="D1682">
        <v>18</v>
      </c>
      <c r="E1682">
        <v>51</v>
      </c>
      <c r="F1682">
        <v>3123743.46999999</v>
      </c>
      <c r="G1682">
        <v>989729.679999999</v>
      </c>
      <c r="H1682">
        <v>0</v>
      </c>
      <c r="I1682">
        <v>3692680</v>
      </c>
      <c r="J1682">
        <v>1062646</v>
      </c>
      <c r="K1682">
        <f t="shared" si="26"/>
        <v>4755326</v>
      </c>
    </row>
    <row r="1683" spans="1:11" x14ac:dyDescent="0.2">
      <c r="A1683" t="s">
        <v>124</v>
      </c>
      <c r="B1683">
        <v>1979</v>
      </c>
      <c r="C1683" t="s">
        <v>13</v>
      </c>
      <c r="D1683">
        <v>1</v>
      </c>
      <c r="E1683">
        <v>8029</v>
      </c>
      <c r="F1683">
        <v>42715626.43</v>
      </c>
      <c r="G1683">
        <v>14940482.619999999</v>
      </c>
      <c r="H1683">
        <v>0</v>
      </c>
      <c r="I1683">
        <v>46263865</v>
      </c>
      <c r="J1683">
        <v>18601792</v>
      </c>
      <c r="K1683">
        <f t="shared" si="26"/>
        <v>64865657</v>
      </c>
    </row>
    <row r="1684" spans="1:11" x14ac:dyDescent="0.2">
      <c r="A1684" t="s">
        <v>124</v>
      </c>
      <c r="B1684">
        <v>1979</v>
      </c>
      <c r="C1684" t="s">
        <v>13</v>
      </c>
      <c r="D1684">
        <v>2</v>
      </c>
      <c r="E1684">
        <v>134</v>
      </c>
      <c r="F1684">
        <v>557711.85</v>
      </c>
      <c r="G1684">
        <v>127780.22</v>
      </c>
      <c r="H1684">
        <v>0</v>
      </c>
      <c r="I1684">
        <v>588262</v>
      </c>
      <c r="J1684">
        <v>167045</v>
      </c>
      <c r="K1684">
        <f t="shared" si="26"/>
        <v>755307</v>
      </c>
    </row>
    <row r="1685" spans="1:11" x14ac:dyDescent="0.2">
      <c r="A1685" t="s">
        <v>124</v>
      </c>
      <c r="B1685">
        <v>1979</v>
      </c>
      <c r="C1685" t="s">
        <v>13</v>
      </c>
      <c r="D1685">
        <v>3</v>
      </c>
      <c r="E1685">
        <v>385</v>
      </c>
      <c r="F1685">
        <v>2033737.99</v>
      </c>
      <c r="G1685">
        <v>179774.23</v>
      </c>
      <c r="H1685">
        <v>0</v>
      </c>
      <c r="I1685">
        <v>2503233</v>
      </c>
      <c r="J1685">
        <v>221674</v>
      </c>
      <c r="K1685">
        <f t="shared" si="26"/>
        <v>2724907</v>
      </c>
    </row>
    <row r="1686" spans="1:11" x14ac:dyDescent="0.2">
      <c r="A1686" t="s">
        <v>124</v>
      </c>
      <c r="B1686">
        <v>1979</v>
      </c>
      <c r="C1686" t="s">
        <v>13</v>
      </c>
      <c r="D1686">
        <v>4</v>
      </c>
      <c r="E1686">
        <v>722</v>
      </c>
      <c r="F1686">
        <v>2632359.13</v>
      </c>
      <c r="G1686">
        <v>2957626.09</v>
      </c>
      <c r="H1686">
        <v>0</v>
      </c>
      <c r="I1686">
        <v>3440109</v>
      </c>
      <c r="J1686">
        <v>3692399</v>
      </c>
      <c r="K1686">
        <f t="shared" si="26"/>
        <v>7132508</v>
      </c>
    </row>
    <row r="1687" spans="1:11" x14ac:dyDescent="0.2">
      <c r="A1687" t="s">
        <v>124</v>
      </c>
      <c r="B1687">
        <v>1979</v>
      </c>
      <c r="C1687" t="s">
        <v>33</v>
      </c>
      <c r="D1687">
        <v>1</v>
      </c>
      <c r="E1687">
        <v>9579</v>
      </c>
      <c r="F1687">
        <v>97435619.129999995</v>
      </c>
      <c r="G1687">
        <v>35315366.460000001</v>
      </c>
      <c r="H1687">
        <v>0</v>
      </c>
      <c r="I1687">
        <v>106392743</v>
      </c>
      <c r="J1687">
        <v>49039093</v>
      </c>
      <c r="K1687">
        <f t="shared" si="26"/>
        <v>155431836</v>
      </c>
    </row>
    <row r="1688" spans="1:11" x14ac:dyDescent="0.2">
      <c r="A1688" t="s">
        <v>124</v>
      </c>
      <c r="B1688">
        <v>1979</v>
      </c>
      <c r="C1688" t="s">
        <v>33</v>
      </c>
      <c r="D1688">
        <v>2</v>
      </c>
      <c r="E1688">
        <v>132</v>
      </c>
      <c r="F1688">
        <v>1016965.27</v>
      </c>
      <c r="G1688">
        <v>145341.29999999999</v>
      </c>
      <c r="H1688">
        <v>0</v>
      </c>
      <c r="I1688">
        <v>1178560</v>
      </c>
      <c r="J1688">
        <v>207315</v>
      </c>
      <c r="K1688">
        <f t="shared" si="26"/>
        <v>1385875</v>
      </c>
    </row>
    <row r="1689" spans="1:11" x14ac:dyDescent="0.2">
      <c r="A1689" t="s">
        <v>124</v>
      </c>
      <c r="B1689">
        <v>1979</v>
      </c>
      <c r="C1689" t="s">
        <v>33</v>
      </c>
      <c r="D1689">
        <v>3</v>
      </c>
      <c r="E1689">
        <v>372</v>
      </c>
      <c r="F1689">
        <v>3935916.6</v>
      </c>
      <c r="G1689">
        <v>190171.11</v>
      </c>
      <c r="H1689">
        <v>0</v>
      </c>
      <c r="I1689">
        <v>4632111</v>
      </c>
      <c r="J1689">
        <v>261985</v>
      </c>
      <c r="K1689">
        <f t="shared" si="26"/>
        <v>4894096</v>
      </c>
    </row>
    <row r="1690" spans="1:11" x14ac:dyDescent="0.2">
      <c r="A1690" t="s">
        <v>124</v>
      </c>
      <c r="B1690">
        <v>1979</v>
      </c>
      <c r="C1690" t="s">
        <v>33</v>
      </c>
      <c r="D1690">
        <v>4</v>
      </c>
      <c r="E1690">
        <v>547</v>
      </c>
      <c r="F1690">
        <v>3191822.35</v>
      </c>
      <c r="G1690">
        <v>2676793.62</v>
      </c>
      <c r="H1690">
        <v>0</v>
      </c>
      <c r="I1690">
        <v>3500862</v>
      </c>
      <c r="J1690">
        <v>3404520</v>
      </c>
      <c r="K1690">
        <f t="shared" si="26"/>
        <v>6905382</v>
      </c>
    </row>
    <row r="1691" spans="1:11" x14ac:dyDescent="0.2">
      <c r="A1691" t="s">
        <v>124</v>
      </c>
      <c r="B1691">
        <v>1980</v>
      </c>
      <c r="C1691" t="s">
        <v>13</v>
      </c>
      <c r="D1691">
        <v>1</v>
      </c>
      <c r="E1691">
        <v>376</v>
      </c>
      <c r="F1691">
        <v>1043153.38</v>
      </c>
      <c r="G1691">
        <v>449258.33</v>
      </c>
      <c r="H1691">
        <v>0</v>
      </c>
      <c r="I1691">
        <v>1145870</v>
      </c>
      <c r="J1691">
        <v>545999</v>
      </c>
      <c r="K1691">
        <f t="shared" si="26"/>
        <v>1691869</v>
      </c>
    </row>
    <row r="1692" spans="1:11" x14ac:dyDescent="0.2">
      <c r="A1692" t="s">
        <v>124</v>
      </c>
      <c r="B1692">
        <v>1980</v>
      </c>
      <c r="C1692" t="s">
        <v>13</v>
      </c>
      <c r="D1692">
        <v>2</v>
      </c>
      <c r="E1692">
        <v>4</v>
      </c>
      <c r="F1692">
        <v>3629.17</v>
      </c>
      <c r="G1692">
        <v>0</v>
      </c>
      <c r="H1692">
        <v>0</v>
      </c>
      <c r="I1692">
        <v>4231</v>
      </c>
      <c r="J1692">
        <v>0</v>
      </c>
      <c r="K1692">
        <f t="shared" si="26"/>
        <v>4231</v>
      </c>
    </row>
    <row r="1693" spans="1:11" x14ac:dyDescent="0.2">
      <c r="A1693" t="s">
        <v>124</v>
      </c>
      <c r="B1693">
        <v>1980</v>
      </c>
      <c r="C1693" t="s">
        <v>13</v>
      </c>
      <c r="D1693">
        <v>3</v>
      </c>
      <c r="E1693">
        <v>15</v>
      </c>
      <c r="F1693">
        <v>265655.76</v>
      </c>
      <c r="G1693">
        <v>724.32</v>
      </c>
      <c r="H1693">
        <v>0</v>
      </c>
      <c r="I1693">
        <v>286959</v>
      </c>
      <c r="J1693">
        <v>925</v>
      </c>
      <c r="K1693">
        <f t="shared" si="26"/>
        <v>287884</v>
      </c>
    </row>
    <row r="1694" spans="1:11" x14ac:dyDescent="0.2">
      <c r="A1694" t="s">
        <v>124</v>
      </c>
      <c r="B1694">
        <v>1980</v>
      </c>
      <c r="C1694" t="s">
        <v>13</v>
      </c>
      <c r="D1694">
        <v>4</v>
      </c>
      <c r="E1694">
        <v>33</v>
      </c>
      <c r="F1694">
        <v>86506.05</v>
      </c>
      <c r="G1694">
        <v>45539.95</v>
      </c>
      <c r="H1694">
        <v>0</v>
      </c>
      <c r="I1694">
        <v>97099</v>
      </c>
      <c r="J1694">
        <v>54178</v>
      </c>
      <c r="K1694">
        <f t="shared" si="26"/>
        <v>151277</v>
      </c>
    </row>
    <row r="1695" spans="1:11" x14ac:dyDescent="0.2">
      <c r="A1695" t="s">
        <v>124</v>
      </c>
      <c r="B1695">
        <v>1980</v>
      </c>
      <c r="C1695" t="s">
        <v>125</v>
      </c>
      <c r="D1695">
        <v>1</v>
      </c>
      <c r="E1695">
        <v>2929</v>
      </c>
      <c r="F1695">
        <v>9117258.0099999998</v>
      </c>
      <c r="G1695">
        <v>2889622.15</v>
      </c>
      <c r="H1695">
        <v>0</v>
      </c>
      <c r="I1695">
        <v>10328314</v>
      </c>
      <c r="J1695">
        <v>3609687</v>
      </c>
      <c r="K1695">
        <f t="shared" si="26"/>
        <v>13938001</v>
      </c>
    </row>
    <row r="1696" spans="1:11" x14ac:dyDescent="0.2">
      <c r="A1696" t="s">
        <v>124</v>
      </c>
      <c r="B1696">
        <v>1980</v>
      </c>
      <c r="C1696" t="s">
        <v>125</v>
      </c>
      <c r="D1696">
        <v>2</v>
      </c>
      <c r="E1696">
        <v>168</v>
      </c>
      <c r="F1696">
        <v>897063.37</v>
      </c>
      <c r="G1696">
        <v>166557.48000000001</v>
      </c>
      <c r="H1696">
        <v>0</v>
      </c>
      <c r="I1696">
        <v>998665</v>
      </c>
      <c r="J1696">
        <v>220107</v>
      </c>
      <c r="K1696">
        <f t="shared" si="26"/>
        <v>1218772</v>
      </c>
    </row>
    <row r="1697" spans="1:11" x14ac:dyDescent="0.2">
      <c r="A1697" t="s">
        <v>124</v>
      </c>
      <c r="B1697">
        <v>1980</v>
      </c>
      <c r="C1697" t="s">
        <v>125</v>
      </c>
      <c r="D1697">
        <v>3</v>
      </c>
      <c r="E1697">
        <v>507</v>
      </c>
      <c r="F1697">
        <v>3574010.84</v>
      </c>
      <c r="G1697">
        <v>298125.78999999998</v>
      </c>
      <c r="H1697">
        <v>0</v>
      </c>
      <c r="I1697">
        <v>3866614</v>
      </c>
      <c r="J1697">
        <v>372871</v>
      </c>
      <c r="K1697">
        <f t="shared" si="26"/>
        <v>4239485</v>
      </c>
    </row>
    <row r="1698" spans="1:11" x14ac:dyDescent="0.2">
      <c r="A1698" t="s">
        <v>124</v>
      </c>
      <c r="B1698">
        <v>1980</v>
      </c>
      <c r="C1698" t="s">
        <v>125</v>
      </c>
      <c r="D1698">
        <v>4</v>
      </c>
      <c r="E1698">
        <v>989</v>
      </c>
      <c r="F1698">
        <v>4941673.3600000003</v>
      </c>
      <c r="G1698">
        <v>3828654.14</v>
      </c>
      <c r="H1698">
        <v>0</v>
      </c>
      <c r="I1698">
        <v>5901592</v>
      </c>
      <c r="J1698">
        <v>4951810</v>
      </c>
      <c r="K1698">
        <f t="shared" si="26"/>
        <v>10853402</v>
      </c>
    </row>
    <row r="1699" spans="1:11" x14ac:dyDescent="0.2">
      <c r="A1699" t="s">
        <v>124</v>
      </c>
      <c r="B1699">
        <v>1980</v>
      </c>
      <c r="C1699" t="s">
        <v>126</v>
      </c>
      <c r="D1699">
        <v>1</v>
      </c>
      <c r="E1699">
        <v>1063</v>
      </c>
      <c r="F1699">
        <v>2616828.5699999998</v>
      </c>
      <c r="G1699">
        <v>1018061.21</v>
      </c>
      <c r="H1699">
        <v>0</v>
      </c>
      <c r="I1699">
        <v>2954516</v>
      </c>
      <c r="J1699">
        <v>1399653</v>
      </c>
      <c r="K1699">
        <f t="shared" si="26"/>
        <v>4354169</v>
      </c>
    </row>
    <row r="1700" spans="1:11" x14ac:dyDescent="0.2">
      <c r="A1700" t="s">
        <v>124</v>
      </c>
      <c r="B1700">
        <v>1980</v>
      </c>
      <c r="C1700" t="s">
        <v>126</v>
      </c>
      <c r="D1700">
        <v>2</v>
      </c>
      <c r="E1700">
        <v>16</v>
      </c>
      <c r="F1700">
        <v>18540.66</v>
      </c>
      <c r="G1700">
        <v>3202.79</v>
      </c>
      <c r="H1700">
        <v>0</v>
      </c>
      <c r="I1700">
        <v>23547</v>
      </c>
      <c r="J1700">
        <v>4558</v>
      </c>
      <c r="K1700">
        <f t="shared" si="26"/>
        <v>28105</v>
      </c>
    </row>
    <row r="1701" spans="1:11" x14ac:dyDescent="0.2">
      <c r="A1701" t="s">
        <v>124</v>
      </c>
      <c r="B1701">
        <v>1980</v>
      </c>
      <c r="C1701" t="s">
        <v>126</v>
      </c>
      <c r="D1701">
        <v>3</v>
      </c>
      <c r="E1701">
        <v>17</v>
      </c>
      <c r="F1701">
        <v>55480.72</v>
      </c>
      <c r="G1701">
        <v>3855.56</v>
      </c>
      <c r="H1701">
        <v>0</v>
      </c>
      <c r="I1701">
        <v>57653</v>
      </c>
      <c r="J1701">
        <v>4923</v>
      </c>
      <c r="K1701">
        <f t="shared" si="26"/>
        <v>62576</v>
      </c>
    </row>
    <row r="1702" spans="1:11" x14ac:dyDescent="0.2">
      <c r="A1702" t="s">
        <v>124</v>
      </c>
      <c r="B1702">
        <v>1980</v>
      </c>
      <c r="C1702" t="s">
        <v>126</v>
      </c>
      <c r="D1702">
        <v>4</v>
      </c>
      <c r="E1702">
        <v>122</v>
      </c>
      <c r="F1702">
        <v>349600.63</v>
      </c>
      <c r="G1702">
        <v>425031.05</v>
      </c>
      <c r="H1702">
        <v>0</v>
      </c>
      <c r="I1702">
        <v>422359</v>
      </c>
      <c r="J1702">
        <v>558625</v>
      </c>
      <c r="K1702">
        <f t="shared" si="26"/>
        <v>980984</v>
      </c>
    </row>
    <row r="1703" spans="1:11" x14ac:dyDescent="0.2">
      <c r="A1703" t="s">
        <v>124</v>
      </c>
      <c r="B1703">
        <v>1981</v>
      </c>
      <c r="C1703" t="s">
        <v>13</v>
      </c>
      <c r="D1703">
        <v>1</v>
      </c>
      <c r="E1703">
        <v>6893</v>
      </c>
      <c r="F1703">
        <v>29103618.809999999</v>
      </c>
      <c r="G1703">
        <v>11459982.77</v>
      </c>
      <c r="H1703">
        <v>0</v>
      </c>
      <c r="I1703">
        <v>34250302</v>
      </c>
      <c r="J1703">
        <v>15635591</v>
      </c>
      <c r="K1703">
        <f t="shared" si="26"/>
        <v>49885893</v>
      </c>
    </row>
    <row r="1704" spans="1:11" x14ac:dyDescent="0.2">
      <c r="A1704" t="s">
        <v>124</v>
      </c>
      <c r="B1704">
        <v>1981</v>
      </c>
      <c r="C1704" t="s">
        <v>13</v>
      </c>
      <c r="D1704">
        <v>2</v>
      </c>
      <c r="E1704">
        <v>213</v>
      </c>
      <c r="F1704">
        <v>767411.83</v>
      </c>
      <c r="G1704">
        <v>210986.65</v>
      </c>
      <c r="H1704">
        <v>0</v>
      </c>
      <c r="I1704">
        <v>880752</v>
      </c>
      <c r="J1704">
        <v>346124</v>
      </c>
      <c r="K1704">
        <f t="shared" si="26"/>
        <v>1226876</v>
      </c>
    </row>
    <row r="1705" spans="1:11" x14ac:dyDescent="0.2">
      <c r="A1705" t="s">
        <v>124</v>
      </c>
      <c r="B1705">
        <v>1981</v>
      </c>
      <c r="C1705" t="s">
        <v>13</v>
      </c>
      <c r="D1705">
        <v>3</v>
      </c>
      <c r="E1705">
        <v>507</v>
      </c>
      <c r="F1705">
        <v>2260568.12</v>
      </c>
      <c r="G1705">
        <v>209129.44</v>
      </c>
      <c r="H1705">
        <v>0</v>
      </c>
      <c r="I1705">
        <v>2736892</v>
      </c>
      <c r="J1705">
        <v>270031</v>
      </c>
      <c r="K1705">
        <f t="shared" si="26"/>
        <v>3006923</v>
      </c>
    </row>
    <row r="1706" spans="1:11" x14ac:dyDescent="0.2">
      <c r="A1706" t="s">
        <v>124</v>
      </c>
      <c r="B1706">
        <v>1981</v>
      </c>
      <c r="C1706" t="s">
        <v>13</v>
      </c>
      <c r="D1706">
        <v>4</v>
      </c>
      <c r="E1706">
        <v>922</v>
      </c>
      <c r="F1706">
        <v>3476129.66</v>
      </c>
      <c r="G1706">
        <v>4169002.51</v>
      </c>
      <c r="H1706">
        <v>0</v>
      </c>
      <c r="I1706">
        <v>4179990</v>
      </c>
      <c r="J1706">
        <v>6341894</v>
      </c>
      <c r="K1706">
        <f t="shared" si="26"/>
        <v>10521884</v>
      </c>
    </row>
    <row r="1707" spans="1:11" x14ac:dyDescent="0.2">
      <c r="A1707" t="s">
        <v>124</v>
      </c>
      <c r="B1707">
        <v>1982</v>
      </c>
      <c r="C1707" t="s">
        <v>13</v>
      </c>
      <c r="D1707">
        <v>1</v>
      </c>
      <c r="E1707">
        <v>509</v>
      </c>
      <c r="F1707">
        <v>1647089.3</v>
      </c>
      <c r="G1707">
        <v>587527.59</v>
      </c>
      <c r="H1707">
        <v>0</v>
      </c>
      <c r="I1707">
        <v>1906384</v>
      </c>
      <c r="J1707">
        <v>748155</v>
      </c>
      <c r="K1707">
        <f t="shared" si="26"/>
        <v>2654539</v>
      </c>
    </row>
    <row r="1708" spans="1:11" x14ac:dyDescent="0.2">
      <c r="A1708" t="s">
        <v>124</v>
      </c>
      <c r="B1708">
        <v>1982</v>
      </c>
      <c r="C1708" t="s">
        <v>13</v>
      </c>
      <c r="D1708">
        <v>2</v>
      </c>
      <c r="E1708">
        <v>11</v>
      </c>
      <c r="F1708">
        <v>53250.59</v>
      </c>
      <c r="G1708">
        <v>10220.209999999999</v>
      </c>
      <c r="H1708">
        <v>0</v>
      </c>
      <c r="I1708">
        <v>54799</v>
      </c>
      <c r="J1708">
        <v>11560</v>
      </c>
      <c r="K1708">
        <f t="shared" si="26"/>
        <v>66359</v>
      </c>
    </row>
    <row r="1709" spans="1:11" x14ac:dyDescent="0.2">
      <c r="A1709" t="s">
        <v>124</v>
      </c>
      <c r="B1709">
        <v>1982</v>
      </c>
      <c r="C1709" t="s">
        <v>13</v>
      </c>
      <c r="D1709">
        <v>3</v>
      </c>
      <c r="E1709">
        <v>33</v>
      </c>
      <c r="F1709">
        <v>47807.18</v>
      </c>
      <c r="G1709">
        <v>15036.96</v>
      </c>
      <c r="H1709">
        <v>0</v>
      </c>
      <c r="I1709">
        <v>88598</v>
      </c>
      <c r="J1709">
        <v>25528</v>
      </c>
      <c r="K1709">
        <f t="shared" si="26"/>
        <v>114126</v>
      </c>
    </row>
    <row r="1710" spans="1:11" x14ac:dyDescent="0.2">
      <c r="A1710" t="s">
        <v>124</v>
      </c>
      <c r="B1710">
        <v>1982</v>
      </c>
      <c r="C1710" t="s">
        <v>13</v>
      </c>
      <c r="D1710">
        <v>4</v>
      </c>
      <c r="E1710">
        <v>118</v>
      </c>
      <c r="F1710">
        <v>735192.93</v>
      </c>
      <c r="G1710">
        <v>553228.73</v>
      </c>
      <c r="H1710">
        <v>0</v>
      </c>
      <c r="I1710">
        <v>816098</v>
      </c>
      <c r="J1710">
        <v>647122</v>
      </c>
      <c r="K1710">
        <f t="shared" si="26"/>
        <v>1463220</v>
      </c>
    </row>
    <row r="1711" spans="1:11" x14ac:dyDescent="0.2">
      <c r="A1711" t="s">
        <v>124</v>
      </c>
      <c r="B1711">
        <v>1983</v>
      </c>
      <c r="C1711" t="s">
        <v>13</v>
      </c>
      <c r="D1711">
        <v>1</v>
      </c>
      <c r="E1711">
        <v>2103</v>
      </c>
      <c r="F1711">
        <v>22168541.379999999</v>
      </c>
      <c r="G1711">
        <v>10737075.68</v>
      </c>
      <c r="H1711">
        <v>0</v>
      </c>
      <c r="I1711">
        <v>28191953</v>
      </c>
      <c r="J1711">
        <v>13910518</v>
      </c>
      <c r="K1711">
        <f t="shared" si="26"/>
        <v>42102471</v>
      </c>
    </row>
    <row r="1712" spans="1:11" x14ac:dyDescent="0.2">
      <c r="A1712" t="s">
        <v>124</v>
      </c>
      <c r="B1712">
        <v>1983</v>
      </c>
      <c r="C1712" t="s">
        <v>13</v>
      </c>
      <c r="D1712">
        <v>2</v>
      </c>
      <c r="E1712">
        <v>19</v>
      </c>
      <c r="F1712">
        <v>113978.19</v>
      </c>
      <c r="G1712">
        <v>24414.06</v>
      </c>
      <c r="H1712">
        <v>0</v>
      </c>
      <c r="I1712">
        <v>142783</v>
      </c>
      <c r="J1712">
        <v>32116</v>
      </c>
      <c r="K1712">
        <f t="shared" si="26"/>
        <v>174899</v>
      </c>
    </row>
    <row r="1713" spans="1:11" x14ac:dyDescent="0.2">
      <c r="A1713" t="s">
        <v>124</v>
      </c>
      <c r="B1713">
        <v>1983</v>
      </c>
      <c r="C1713" t="s">
        <v>13</v>
      </c>
      <c r="D1713">
        <v>3</v>
      </c>
      <c r="E1713">
        <v>71</v>
      </c>
      <c r="F1713">
        <v>353924.95</v>
      </c>
      <c r="G1713">
        <v>131348.15</v>
      </c>
      <c r="H1713">
        <v>0</v>
      </c>
      <c r="I1713">
        <v>597298</v>
      </c>
      <c r="J1713">
        <v>227032</v>
      </c>
      <c r="K1713">
        <f t="shared" si="26"/>
        <v>824330</v>
      </c>
    </row>
    <row r="1714" spans="1:11" x14ac:dyDescent="0.2">
      <c r="A1714" t="s">
        <v>124</v>
      </c>
      <c r="B1714">
        <v>1983</v>
      </c>
      <c r="C1714" t="s">
        <v>13</v>
      </c>
      <c r="D1714">
        <v>4</v>
      </c>
      <c r="E1714">
        <v>128</v>
      </c>
      <c r="F1714">
        <v>515598.57</v>
      </c>
      <c r="G1714">
        <v>625458.63</v>
      </c>
      <c r="H1714">
        <v>0</v>
      </c>
      <c r="I1714">
        <v>835329</v>
      </c>
      <c r="J1714">
        <v>762349</v>
      </c>
      <c r="K1714">
        <f t="shared" si="26"/>
        <v>1597678</v>
      </c>
    </row>
    <row r="1715" spans="1:11" x14ac:dyDescent="0.2">
      <c r="A1715" t="s">
        <v>124</v>
      </c>
      <c r="B1715">
        <v>1983</v>
      </c>
      <c r="C1715" t="s">
        <v>127</v>
      </c>
      <c r="D1715">
        <v>1</v>
      </c>
      <c r="E1715">
        <v>12105</v>
      </c>
      <c r="F1715">
        <v>64660075.829999998</v>
      </c>
      <c r="G1715">
        <v>27151684.98</v>
      </c>
      <c r="H1715">
        <v>0</v>
      </c>
      <c r="I1715">
        <v>82748926</v>
      </c>
      <c r="J1715">
        <v>39186138</v>
      </c>
      <c r="K1715">
        <f t="shared" si="26"/>
        <v>121935064</v>
      </c>
    </row>
    <row r="1716" spans="1:11" x14ac:dyDescent="0.2">
      <c r="A1716" t="s">
        <v>124</v>
      </c>
      <c r="B1716">
        <v>1983</v>
      </c>
      <c r="C1716" t="s">
        <v>127</v>
      </c>
      <c r="D1716">
        <v>2</v>
      </c>
      <c r="E1716">
        <v>235</v>
      </c>
      <c r="F1716">
        <v>1272546.26</v>
      </c>
      <c r="G1716">
        <v>257015.99</v>
      </c>
      <c r="H1716">
        <v>0</v>
      </c>
      <c r="I1716">
        <v>1431316</v>
      </c>
      <c r="J1716">
        <v>420597</v>
      </c>
      <c r="K1716">
        <f t="shared" si="26"/>
        <v>1851913</v>
      </c>
    </row>
    <row r="1717" spans="1:11" x14ac:dyDescent="0.2">
      <c r="A1717" t="s">
        <v>124</v>
      </c>
      <c r="B1717">
        <v>1983</v>
      </c>
      <c r="C1717" t="s">
        <v>127</v>
      </c>
      <c r="D1717">
        <v>3</v>
      </c>
      <c r="E1717">
        <v>571</v>
      </c>
      <c r="F1717">
        <v>4338404.7699999996</v>
      </c>
      <c r="G1717">
        <v>403831.82</v>
      </c>
      <c r="H1717">
        <v>0</v>
      </c>
      <c r="I1717">
        <v>5826094</v>
      </c>
      <c r="J1717">
        <v>580788</v>
      </c>
      <c r="K1717">
        <f t="shared" si="26"/>
        <v>6406882</v>
      </c>
    </row>
    <row r="1718" spans="1:11" x14ac:dyDescent="0.2">
      <c r="A1718" t="s">
        <v>124</v>
      </c>
      <c r="B1718">
        <v>1983</v>
      </c>
      <c r="C1718" t="s">
        <v>127</v>
      </c>
      <c r="D1718">
        <v>4</v>
      </c>
      <c r="E1718">
        <v>1161</v>
      </c>
      <c r="F1718">
        <v>8645585.0500000007</v>
      </c>
      <c r="G1718">
        <v>7535811.04</v>
      </c>
      <c r="H1718">
        <v>0</v>
      </c>
      <c r="I1718">
        <v>10541906</v>
      </c>
      <c r="J1718">
        <v>9792598</v>
      </c>
      <c r="K1718">
        <f t="shared" si="26"/>
        <v>20334504</v>
      </c>
    </row>
    <row r="1719" spans="1:11" x14ac:dyDescent="0.2">
      <c r="A1719" t="s">
        <v>124</v>
      </c>
      <c r="B1719">
        <v>1984</v>
      </c>
      <c r="C1719" t="s">
        <v>13</v>
      </c>
      <c r="D1719">
        <v>1</v>
      </c>
      <c r="E1719">
        <v>2126</v>
      </c>
      <c r="F1719">
        <v>13854660.119999999</v>
      </c>
      <c r="G1719">
        <v>6014940.5499999998</v>
      </c>
      <c r="H1719">
        <v>0</v>
      </c>
      <c r="I1719">
        <v>16408116</v>
      </c>
      <c r="J1719">
        <v>7608047</v>
      </c>
      <c r="K1719">
        <f t="shared" si="26"/>
        <v>24016163</v>
      </c>
    </row>
    <row r="1720" spans="1:11" x14ac:dyDescent="0.2">
      <c r="A1720" t="s">
        <v>124</v>
      </c>
      <c r="B1720">
        <v>1984</v>
      </c>
      <c r="C1720" t="s">
        <v>13</v>
      </c>
      <c r="D1720">
        <v>2</v>
      </c>
      <c r="E1720">
        <v>69</v>
      </c>
      <c r="F1720">
        <v>133832.24</v>
      </c>
      <c r="G1720">
        <v>19663.419999999998</v>
      </c>
      <c r="H1720">
        <v>0</v>
      </c>
      <c r="I1720">
        <v>162116</v>
      </c>
      <c r="J1720">
        <v>28357</v>
      </c>
      <c r="K1720">
        <f t="shared" si="26"/>
        <v>190473</v>
      </c>
    </row>
    <row r="1721" spans="1:11" x14ac:dyDescent="0.2">
      <c r="A1721" t="s">
        <v>124</v>
      </c>
      <c r="B1721">
        <v>1984</v>
      </c>
      <c r="C1721" t="s">
        <v>13</v>
      </c>
      <c r="D1721">
        <v>3</v>
      </c>
      <c r="E1721">
        <v>104</v>
      </c>
      <c r="F1721">
        <v>189977</v>
      </c>
      <c r="G1721">
        <v>39107.71</v>
      </c>
      <c r="H1721">
        <v>0</v>
      </c>
      <c r="I1721">
        <v>223394</v>
      </c>
      <c r="J1721">
        <v>49155</v>
      </c>
      <c r="K1721">
        <f t="shared" si="26"/>
        <v>272549</v>
      </c>
    </row>
    <row r="1722" spans="1:11" x14ac:dyDescent="0.2">
      <c r="A1722" t="s">
        <v>124</v>
      </c>
      <c r="B1722">
        <v>1984</v>
      </c>
      <c r="C1722" t="s">
        <v>13</v>
      </c>
      <c r="D1722">
        <v>4</v>
      </c>
      <c r="E1722">
        <v>297</v>
      </c>
      <c r="F1722">
        <v>1355673.55</v>
      </c>
      <c r="G1722">
        <v>1272012.18</v>
      </c>
      <c r="H1722">
        <v>0</v>
      </c>
      <c r="I1722">
        <v>1649150</v>
      </c>
      <c r="J1722">
        <v>1578511</v>
      </c>
      <c r="K1722">
        <f t="shared" si="26"/>
        <v>3227661</v>
      </c>
    </row>
    <row r="1723" spans="1:11" x14ac:dyDescent="0.2">
      <c r="A1723" t="s">
        <v>124</v>
      </c>
      <c r="B1723">
        <v>1986</v>
      </c>
      <c r="C1723" t="s">
        <v>13</v>
      </c>
      <c r="D1723">
        <v>1</v>
      </c>
      <c r="E1723">
        <v>201</v>
      </c>
      <c r="F1723">
        <v>693508.5</v>
      </c>
      <c r="G1723">
        <v>290221.98</v>
      </c>
      <c r="H1723">
        <v>0</v>
      </c>
      <c r="I1723">
        <v>1065739</v>
      </c>
      <c r="J1723">
        <v>397564</v>
      </c>
      <c r="K1723">
        <f t="shared" si="26"/>
        <v>1463303</v>
      </c>
    </row>
    <row r="1724" spans="1:11" x14ac:dyDescent="0.2">
      <c r="A1724" t="s">
        <v>124</v>
      </c>
      <c r="B1724">
        <v>1986</v>
      </c>
      <c r="C1724" t="s">
        <v>13</v>
      </c>
      <c r="D1724">
        <v>2</v>
      </c>
      <c r="E1724">
        <v>4</v>
      </c>
      <c r="F1724">
        <v>14290.59</v>
      </c>
      <c r="G1724">
        <v>1545.45</v>
      </c>
      <c r="H1724">
        <v>0</v>
      </c>
      <c r="I1724">
        <v>16596</v>
      </c>
      <c r="J1724">
        <v>2046</v>
      </c>
      <c r="K1724">
        <f t="shared" si="26"/>
        <v>18642</v>
      </c>
    </row>
    <row r="1725" spans="1:11" x14ac:dyDescent="0.2">
      <c r="A1725" t="s">
        <v>124</v>
      </c>
      <c r="B1725">
        <v>1986</v>
      </c>
      <c r="C1725" t="s">
        <v>13</v>
      </c>
      <c r="D1725">
        <v>3</v>
      </c>
      <c r="E1725">
        <v>17</v>
      </c>
      <c r="F1725">
        <v>156813.88</v>
      </c>
      <c r="G1725">
        <v>653.98</v>
      </c>
      <c r="H1725">
        <v>0</v>
      </c>
      <c r="I1725">
        <v>176824</v>
      </c>
      <c r="J1725">
        <v>1154</v>
      </c>
      <c r="K1725">
        <f t="shared" si="26"/>
        <v>177978</v>
      </c>
    </row>
    <row r="1726" spans="1:11" x14ac:dyDescent="0.2">
      <c r="A1726" t="s">
        <v>124</v>
      </c>
      <c r="B1726">
        <v>1986</v>
      </c>
      <c r="C1726" t="s">
        <v>13</v>
      </c>
      <c r="D1726">
        <v>4</v>
      </c>
      <c r="E1726">
        <v>32</v>
      </c>
      <c r="F1726">
        <v>102414.18</v>
      </c>
      <c r="G1726">
        <v>97876.959999999905</v>
      </c>
      <c r="H1726">
        <v>0</v>
      </c>
      <c r="I1726">
        <v>118435</v>
      </c>
      <c r="J1726">
        <v>109413</v>
      </c>
      <c r="K1726">
        <f t="shared" si="26"/>
        <v>227848</v>
      </c>
    </row>
    <row r="1727" spans="1:11" x14ac:dyDescent="0.2">
      <c r="A1727" t="s">
        <v>124</v>
      </c>
      <c r="B1727">
        <v>1986</v>
      </c>
      <c r="C1727" t="s">
        <v>109</v>
      </c>
      <c r="D1727">
        <v>1</v>
      </c>
      <c r="E1727">
        <v>28</v>
      </c>
      <c r="F1727">
        <v>65166.1899999999</v>
      </c>
      <c r="G1727">
        <v>14067.1</v>
      </c>
      <c r="H1727">
        <v>0</v>
      </c>
      <c r="I1727">
        <v>74117</v>
      </c>
      <c r="J1727">
        <v>22128</v>
      </c>
      <c r="K1727">
        <f t="shared" si="26"/>
        <v>96245</v>
      </c>
    </row>
    <row r="1728" spans="1:11" x14ac:dyDescent="0.2">
      <c r="A1728" t="s">
        <v>124</v>
      </c>
      <c r="B1728">
        <v>1986</v>
      </c>
      <c r="C1728" t="s">
        <v>109</v>
      </c>
      <c r="D1728">
        <v>4</v>
      </c>
      <c r="E1728">
        <v>3</v>
      </c>
      <c r="F1728">
        <v>18728.23</v>
      </c>
      <c r="G1728">
        <v>819.34</v>
      </c>
      <c r="H1728">
        <v>0</v>
      </c>
      <c r="I1728">
        <v>23132</v>
      </c>
      <c r="J1728">
        <v>1400</v>
      </c>
      <c r="K1728">
        <f t="shared" si="26"/>
        <v>24532</v>
      </c>
    </row>
    <row r="1729" spans="1:11" x14ac:dyDescent="0.2">
      <c r="A1729" t="s">
        <v>124</v>
      </c>
      <c r="B1729">
        <v>1987</v>
      </c>
      <c r="C1729" t="s">
        <v>13</v>
      </c>
      <c r="D1729">
        <v>1</v>
      </c>
      <c r="E1729">
        <v>521</v>
      </c>
      <c r="F1729">
        <v>2349426.13</v>
      </c>
      <c r="G1729">
        <v>899875.08</v>
      </c>
      <c r="H1729">
        <v>0</v>
      </c>
      <c r="I1729">
        <v>17540356</v>
      </c>
      <c r="J1729">
        <v>8420215</v>
      </c>
      <c r="K1729">
        <f t="shared" si="26"/>
        <v>25960571</v>
      </c>
    </row>
    <row r="1730" spans="1:11" x14ac:dyDescent="0.2">
      <c r="A1730" t="s">
        <v>124</v>
      </c>
      <c r="B1730">
        <v>1987</v>
      </c>
      <c r="C1730" t="s">
        <v>13</v>
      </c>
      <c r="D1730">
        <v>2</v>
      </c>
      <c r="E1730">
        <v>62</v>
      </c>
      <c r="F1730">
        <v>193601.74</v>
      </c>
      <c r="G1730">
        <v>2407.4</v>
      </c>
      <c r="H1730">
        <v>0</v>
      </c>
      <c r="I1730">
        <v>400206</v>
      </c>
      <c r="J1730">
        <v>31615</v>
      </c>
      <c r="K1730">
        <f t="shared" si="26"/>
        <v>431821</v>
      </c>
    </row>
    <row r="1731" spans="1:11" x14ac:dyDescent="0.2">
      <c r="A1731" t="s">
        <v>124</v>
      </c>
      <c r="B1731">
        <v>1987</v>
      </c>
      <c r="C1731" t="s">
        <v>13</v>
      </c>
      <c r="D1731">
        <v>3</v>
      </c>
      <c r="E1731">
        <v>36</v>
      </c>
      <c r="F1731">
        <v>107539.39</v>
      </c>
      <c r="G1731">
        <v>26468.75</v>
      </c>
      <c r="H1731">
        <v>0</v>
      </c>
      <c r="I1731">
        <v>148457</v>
      </c>
      <c r="J1731">
        <v>1657775</v>
      </c>
      <c r="K1731">
        <f t="shared" ref="K1731:K1794" si="27">I1731+J1731</f>
        <v>1806232</v>
      </c>
    </row>
    <row r="1732" spans="1:11" x14ac:dyDescent="0.2">
      <c r="A1732" t="s">
        <v>124</v>
      </c>
      <c r="B1732">
        <v>1987</v>
      </c>
      <c r="C1732" t="s">
        <v>13</v>
      </c>
      <c r="D1732">
        <v>4</v>
      </c>
      <c r="E1732">
        <v>43</v>
      </c>
      <c r="F1732">
        <v>287451.58</v>
      </c>
      <c r="G1732">
        <v>126793.08</v>
      </c>
      <c r="H1732">
        <v>0</v>
      </c>
      <c r="I1732">
        <v>2135271</v>
      </c>
      <c r="J1732">
        <v>342440</v>
      </c>
      <c r="K1732">
        <f t="shared" si="27"/>
        <v>2477711</v>
      </c>
    </row>
    <row r="1733" spans="1:11" x14ac:dyDescent="0.2">
      <c r="A1733" t="s">
        <v>124</v>
      </c>
      <c r="B1733">
        <v>1988</v>
      </c>
      <c r="C1733" t="s">
        <v>128</v>
      </c>
      <c r="D1733">
        <v>1</v>
      </c>
      <c r="E1733">
        <v>84</v>
      </c>
      <c r="F1733">
        <v>175160.66</v>
      </c>
      <c r="G1733">
        <v>51530.979999999901</v>
      </c>
      <c r="H1733">
        <v>0</v>
      </c>
      <c r="I1733">
        <v>2631194</v>
      </c>
      <c r="J1733">
        <v>624734</v>
      </c>
      <c r="K1733">
        <f t="shared" si="27"/>
        <v>3255928</v>
      </c>
    </row>
    <row r="1734" spans="1:11" x14ac:dyDescent="0.2">
      <c r="A1734" t="s">
        <v>124</v>
      </c>
      <c r="B1734">
        <v>1988</v>
      </c>
      <c r="C1734" t="s">
        <v>128</v>
      </c>
      <c r="D1734">
        <v>2</v>
      </c>
      <c r="E1734">
        <v>4</v>
      </c>
      <c r="F1734">
        <v>78937.789999999994</v>
      </c>
      <c r="G1734">
        <v>0</v>
      </c>
      <c r="H1734">
        <v>0</v>
      </c>
      <c r="I1734">
        <v>100500</v>
      </c>
      <c r="J1734">
        <v>0</v>
      </c>
      <c r="K1734">
        <f t="shared" si="27"/>
        <v>100500</v>
      </c>
    </row>
    <row r="1735" spans="1:11" x14ac:dyDescent="0.2">
      <c r="A1735" t="s">
        <v>124</v>
      </c>
      <c r="B1735">
        <v>1988</v>
      </c>
      <c r="C1735" t="s">
        <v>128</v>
      </c>
      <c r="D1735">
        <v>3</v>
      </c>
      <c r="E1735">
        <v>48</v>
      </c>
      <c r="F1735">
        <v>1398297.23</v>
      </c>
      <c r="G1735">
        <v>16904.64</v>
      </c>
      <c r="H1735">
        <v>0</v>
      </c>
      <c r="I1735">
        <v>1525353</v>
      </c>
      <c r="J1735">
        <v>21021</v>
      </c>
      <c r="K1735">
        <f t="shared" si="27"/>
        <v>1546374</v>
      </c>
    </row>
    <row r="1736" spans="1:11" x14ac:dyDescent="0.2">
      <c r="A1736" t="s">
        <v>124</v>
      </c>
      <c r="B1736">
        <v>1988</v>
      </c>
      <c r="C1736" t="s">
        <v>128</v>
      </c>
      <c r="D1736">
        <v>4</v>
      </c>
      <c r="E1736">
        <v>31</v>
      </c>
      <c r="F1736">
        <v>270704.39</v>
      </c>
      <c r="G1736">
        <v>178722.93</v>
      </c>
      <c r="H1736">
        <v>0</v>
      </c>
      <c r="I1736">
        <v>2877972</v>
      </c>
      <c r="J1736">
        <v>1191869</v>
      </c>
      <c r="K1736">
        <f t="shared" si="27"/>
        <v>4069841</v>
      </c>
    </row>
    <row r="1737" spans="1:11" x14ac:dyDescent="0.2">
      <c r="A1737" t="s">
        <v>124</v>
      </c>
      <c r="B1737">
        <v>1988</v>
      </c>
      <c r="C1737" t="s">
        <v>128</v>
      </c>
      <c r="D1737">
        <v>6</v>
      </c>
      <c r="E1737">
        <v>1</v>
      </c>
      <c r="F1737">
        <v>13777.15</v>
      </c>
      <c r="G1737">
        <v>0</v>
      </c>
      <c r="H1737">
        <v>0</v>
      </c>
      <c r="I1737">
        <v>15000</v>
      </c>
      <c r="J1737">
        <v>0</v>
      </c>
      <c r="K1737">
        <f t="shared" si="27"/>
        <v>15000</v>
      </c>
    </row>
    <row r="1738" spans="1:11" x14ac:dyDescent="0.2">
      <c r="A1738" t="s">
        <v>124</v>
      </c>
      <c r="B1738">
        <v>1989</v>
      </c>
      <c r="C1738" t="s">
        <v>13</v>
      </c>
      <c r="D1738">
        <v>1</v>
      </c>
      <c r="E1738">
        <v>3609</v>
      </c>
      <c r="F1738">
        <v>43790313.850000001</v>
      </c>
      <c r="G1738">
        <v>18774295.379999999</v>
      </c>
      <c r="H1738">
        <v>0</v>
      </c>
      <c r="I1738">
        <v>79386656</v>
      </c>
      <c r="J1738">
        <v>34620954</v>
      </c>
      <c r="K1738">
        <f t="shared" si="27"/>
        <v>114007610</v>
      </c>
    </row>
    <row r="1739" spans="1:11" x14ac:dyDescent="0.2">
      <c r="A1739" t="s">
        <v>124</v>
      </c>
      <c r="B1739">
        <v>1989</v>
      </c>
      <c r="C1739" t="s">
        <v>13</v>
      </c>
      <c r="D1739">
        <v>2</v>
      </c>
      <c r="E1739">
        <v>49</v>
      </c>
      <c r="F1739">
        <v>564079.34</v>
      </c>
      <c r="G1739">
        <v>30696.809999999899</v>
      </c>
      <c r="H1739">
        <v>0</v>
      </c>
      <c r="I1739">
        <v>5560567</v>
      </c>
      <c r="J1739">
        <v>36218</v>
      </c>
      <c r="K1739">
        <f t="shared" si="27"/>
        <v>5596785</v>
      </c>
    </row>
    <row r="1740" spans="1:11" x14ac:dyDescent="0.2">
      <c r="A1740" t="s">
        <v>124</v>
      </c>
      <c r="B1740">
        <v>1989</v>
      </c>
      <c r="C1740" t="s">
        <v>13</v>
      </c>
      <c r="D1740">
        <v>3</v>
      </c>
      <c r="E1740">
        <v>120</v>
      </c>
      <c r="F1740">
        <v>1025802</v>
      </c>
      <c r="G1740">
        <v>47300.800000000003</v>
      </c>
      <c r="H1740">
        <v>0</v>
      </c>
      <c r="I1740">
        <v>1095315</v>
      </c>
      <c r="J1740">
        <v>59077</v>
      </c>
      <c r="K1740">
        <f t="shared" si="27"/>
        <v>1154392</v>
      </c>
    </row>
    <row r="1741" spans="1:11" x14ac:dyDescent="0.2">
      <c r="A1741" t="s">
        <v>124</v>
      </c>
      <c r="B1741">
        <v>1989</v>
      </c>
      <c r="C1741" t="s">
        <v>13</v>
      </c>
      <c r="D1741">
        <v>4</v>
      </c>
      <c r="E1741">
        <v>189</v>
      </c>
      <c r="F1741">
        <v>1902392.3</v>
      </c>
      <c r="G1741">
        <v>1246365.6000000001</v>
      </c>
      <c r="H1741">
        <v>0</v>
      </c>
      <c r="I1741">
        <v>2369836</v>
      </c>
      <c r="J1741">
        <v>1746884</v>
      </c>
      <c r="K1741">
        <f t="shared" si="27"/>
        <v>4116720</v>
      </c>
    </row>
    <row r="1742" spans="1:11" x14ac:dyDescent="0.2">
      <c r="A1742" t="s">
        <v>124</v>
      </c>
      <c r="B1742">
        <v>1989</v>
      </c>
      <c r="C1742" t="s">
        <v>13</v>
      </c>
      <c r="D1742">
        <v>6</v>
      </c>
      <c r="E1742">
        <v>2</v>
      </c>
      <c r="F1742">
        <v>4547.55</v>
      </c>
      <c r="G1742">
        <v>0</v>
      </c>
      <c r="H1742">
        <v>0</v>
      </c>
      <c r="I1742">
        <v>5548</v>
      </c>
      <c r="J1742">
        <v>0</v>
      </c>
      <c r="K1742">
        <f t="shared" si="27"/>
        <v>5548</v>
      </c>
    </row>
    <row r="1743" spans="1:11" x14ac:dyDescent="0.2">
      <c r="A1743" t="s">
        <v>124</v>
      </c>
      <c r="B1743">
        <v>1989</v>
      </c>
      <c r="C1743" t="s">
        <v>129</v>
      </c>
      <c r="D1743">
        <v>1</v>
      </c>
      <c r="E1743">
        <v>3520</v>
      </c>
      <c r="F1743">
        <v>25364321.77</v>
      </c>
      <c r="G1743">
        <v>10393319.800000001</v>
      </c>
      <c r="H1743">
        <v>0</v>
      </c>
      <c r="I1743">
        <v>30122770</v>
      </c>
      <c r="J1743">
        <v>16304066</v>
      </c>
      <c r="K1743">
        <f t="shared" si="27"/>
        <v>46426836</v>
      </c>
    </row>
    <row r="1744" spans="1:11" x14ac:dyDescent="0.2">
      <c r="A1744" t="s">
        <v>124</v>
      </c>
      <c r="B1744">
        <v>1989</v>
      </c>
      <c r="C1744" t="s">
        <v>129</v>
      </c>
      <c r="D1744">
        <v>2</v>
      </c>
      <c r="E1744">
        <v>45</v>
      </c>
      <c r="F1744">
        <v>400296.25</v>
      </c>
      <c r="G1744">
        <v>30975.29</v>
      </c>
      <c r="H1744">
        <v>0</v>
      </c>
      <c r="I1744">
        <v>441054</v>
      </c>
      <c r="J1744">
        <v>42150</v>
      </c>
      <c r="K1744">
        <f t="shared" si="27"/>
        <v>483204</v>
      </c>
    </row>
    <row r="1745" spans="1:11" x14ac:dyDescent="0.2">
      <c r="A1745" t="s">
        <v>124</v>
      </c>
      <c r="B1745">
        <v>1989</v>
      </c>
      <c r="C1745" t="s">
        <v>129</v>
      </c>
      <c r="D1745">
        <v>3</v>
      </c>
      <c r="E1745">
        <v>266</v>
      </c>
      <c r="F1745">
        <v>1546682.36</v>
      </c>
      <c r="G1745">
        <v>33185.339999999997</v>
      </c>
      <c r="H1745">
        <v>0</v>
      </c>
      <c r="I1745">
        <v>2055354</v>
      </c>
      <c r="J1745">
        <v>47222</v>
      </c>
      <c r="K1745">
        <f t="shared" si="27"/>
        <v>2102576</v>
      </c>
    </row>
    <row r="1746" spans="1:11" x14ac:dyDescent="0.2">
      <c r="A1746" t="s">
        <v>124</v>
      </c>
      <c r="B1746">
        <v>1989</v>
      </c>
      <c r="C1746" t="s">
        <v>129</v>
      </c>
      <c r="D1746">
        <v>4</v>
      </c>
      <c r="E1746">
        <v>192</v>
      </c>
      <c r="F1746">
        <v>1093323.8899999999</v>
      </c>
      <c r="G1746">
        <v>561229.77</v>
      </c>
      <c r="H1746">
        <v>0</v>
      </c>
      <c r="I1746">
        <v>1291601</v>
      </c>
      <c r="J1746">
        <v>681339</v>
      </c>
      <c r="K1746">
        <f t="shared" si="27"/>
        <v>1972940</v>
      </c>
    </row>
    <row r="1747" spans="1:11" x14ac:dyDescent="0.2">
      <c r="A1747" t="s">
        <v>124</v>
      </c>
      <c r="B1747">
        <v>1989</v>
      </c>
      <c r="C1747" t="s">
        <v>129</v>
      </c>
      <c r="D1747">
        <v>6</v>
      </c>
      <c r="E1747">
        <v>1</v>
      </c>
      <c r="F1747">
        <v>10659.4</v>
      </c>
      <c r="G1747">
        <v>2407.48</v>
      </c>
      <c r="H1747">
        <v>0</v>
      </c>
      <c r="I1747">
        <v>11160</v>
      </c>
      <c r="J1747">
        <v>2908</v>
      </c>
      <c r="K1747">
        <f t="shared" si="27"/>
        <v>14068</v>
      </c>
    </row>
    <row r="1748" spans="1:11" x14ac:dyDescent="0.2">
      <c r="A1748" t="s">
        <v>124</v>
      </c>
      <c r="B1748">
        <v>1989</v>
      </c>
      <c r="C1748" t="s">
        <v>130</v>
      </c>
      <c r="D1748">
        <v>1</v>
      </c>
      <c r="E1748">
        <v>391</v>
      </c>
      <c r="F1748">
        <v>1331298.8799999999</v>
      </c>
      <c r="G1748">
        <v>700015.28</v>
      </c>
      <c r="H1748">
        <v>0</v>
      </c>
      <c r="I1748">
        <v>1585315</v>
      </c>
      <c r="J1748">
        <v>931988</v>
      </c>
      <c r="K1748">
        <f t="shared" si="27"/>
        <v>2517303</v>
      </c>
    </row>
    <row r="1749" spans="1:11" x14ac:dyDescent="0.2">
      <c r="A1749" t="s">
        <v>124</v>
      </c>
      <c r="B1749">
        <v>1989</v>
      </c>
      <c r="C1749" t="s">
        <v>130</v>
      </c>
      <c r="D1749">
        <v>2</v>
      </c>
      <c r="E1749">
        <v>14</v>
      </c>
      <c r="F1749">
        <v>58940.27</v>
      </c>
      <c r="G1749">
        <v>7919</v>
      </c>
      <c r="H1749">
        <v>0</v>
      </c>
      <c r="I1749">
        <v>66620</v>
      </c>
      <c r="J1749">
        <v>8919</v>
      </c>
      <c r="K1749">
        <f t="shared" si="27"/>
        <v>75539</v>
      </c>
    </row>
    <row r="1750" spans="1:11" x14ac:dyDescent="0.2">
      <c r="A1750" t="s">
        <v>124</v>
      </c>
      <c r="B1750">
        <v>1989</v>
      </c>
      <c r="C1750" t="s">
        <v>130</v>
      </c>
      <c r="D1750">
        <v>3</v>
      </c>
      <c r="E1750">
        <v>33</v>
      </c>
      <c r="F1750">
        <v>156051.29</v>
      </c>
      <c r="G1750">
        <v>7568</v>
      </c>
      <c r="H1750">
        <v>0</v>
      </c>
      <c r="I1750">
        <v>165979</v>
      </c>
      <c r="J1750">
        <v>31856</v>
      </c>
      <c r="K1750">
        <f t="shared" si="27"/>
        <v>197835</v>
      </c>
    </row>
    <row r="1751" spans="1:11" x14ac:dyDescent="0.2">
      <c r="A1751" t="s">
        <v>124</v>
      </c>
      <c r="B1751">
        <v>1989</v>
      </c>
      <c r="C1751" t="s">
        <v>130</v>
      </c>
      <c r="D1751">
        <v>4</v>
      </c>
      <c r="E1751">
        <v>75</v>
      </c>
      <c r="F1751">
        <v>603605.31000000006</v>
      </c>
      <c r="G1751">
        <v>845336.4</v>
      </c>
      <c r="H1751">
        <v>0</v>
      </c>
      <c r="I1751">
        <v>715698</v>
      </c>
      <c r="J1751">
        <v>1095366</v>
      </c>
      <c r="K1751">
        <f t="shared" si="27"/>
        <v>1811064</v>
      </c>
    </row>
    <row r="1752" spans="1:11" x14ac:dyDescent="0.2">
      <c r="A1752" t="s">
        <v>124</v>
      </c>
      <c r="B1752">
        <v>1989</v>
      </c>
      <c r="C1752" t="s">
        <v>60</v>
      </c>
      <c r="D1752">
        <v>1</v>
      </c>
      <c r="E1752">
        <v>3208</v>
      </c>
      <c r="F1752">
        <v>21826884.949999999</v>
      </c>
      <c r="G1752">
        <v>9545917.1799999997</v>
      </c>
      <c r="H1752">
        <v>0</v>
      </c>
      <c r="I1752">
        <v>27077114</v>
      </c>
      <c r="J1752">
        <v>13628231</v>
      </c>
      <c r="K1752">
        <f t="shared" si="27"/>
        <v>40705345</v>
      </c>
    </row>
    <row r="1753" spans="1:11" x14ac:dyDescent="0.2">
      <c r="A1753" t="s">
        <v>124</v>
      </c>
      <c r="B1753">
        <v>1989</v>
      </c>
      <c r="C1753" t="s">
        <v>60</v>
      </c>
      <c r="D1753">
        <v>2</v>
      </c>
      <c r="E1753">
        <v>94</v>
      </c>
      <c r="F1753">
        <v>674362.64</v>
      </c>
      <c r="G1753">
        <v>129462.599999999</v>
      </c>
      <c r="H1753">
        <v>0</v>
      </c>
      <c r="I1753">
        <v>767658</v>
      </c>
      <c r="J1753">
        <v>209289</v>
      </c>
      <c r="K1753">
        <f t="shared" si="27"/>
        <v>976947</v>
      </c>
    </row>
    <row r="1754" spans="1:11" x14ac:dyDescent="0.2">
      <c r="A1754" t="s">
        <v>124</v>
      </c>
      <c r="B1754">
        <v>1989</v>
      </c>
      <c r="C1754" t="s">
        <v>60</v>
      </c>
      <c r="D1754">
        <v>3</v>
      </c>
      <c r="E1754">
        <v>288</v>
      </c>
      <c r="F1754">
        <v>1974243.66</v>
      </c>
      <c r="G1754">
        <v>117226.66</v>
      </c>
      <c r="H1754">
        <v>0</v>
      </c>
      <c r="I1754">
        <v>2630062</v>
      </c>
      <c r="J1754">
        <v>158384</v>
      </c>
      <c r="K1754">
        <f t="shared" si="27"/>
        <v>2788446</v>
      </c>
    </row>
    <row r="1755" spans="1:11" x14ac:dyDescent="0.2">
      <c r="A1755" t="s">
        <v>124</v>
      </c>
      <c r="B1755">
        <v>1989</v>
      </c>
      <c r="C1755" t="s">
        <v>60</v>
      </c>
      <c r="D1755">
        <v>4</v>
      </c>
      <c r="E1755">
        <v>312</v>
      </c>
      <c r="F1755">
        <v>3420460.88</v>
      </c>
      <c r="G1755">
        <v>1596093.11</v>
      </c>
      <c r="H1755">
        <v>0</v>
      </c>
      <c r="I1755">
        <v>4144381</v>
      </c>
      <c r="J1755">
        <v>2373860</v>
      </c>
      <c r="K1755">
        <f t="shared" si="27"/>
        <v>6518241</v>
      </c>
    </row>
    <row r="1756" spans="1:11" x14ac:dyDescent="0.2">
      <c r="A1756" t="s">
        <v>124</v>
      </c>
      <c r="B1756">
        <v>1990</v>
      </c>
      <c r="C1756" t="s">
        <v>13</v>
      </c>
      <c r="D1756">
        <v>1</v>
      </c>
      <c r="E1756">
        <v>562</v>
      </c>
      <c r="F1756">
        <v>6272406.0499999998</v>
      </c>
      <c r="G1756">
        <v>1768590.88</v>
      </c>
      <c r="H1756">
        <v>0</v>
      </c>
      <c r="I1756">
        <v>14351008</v>
      </c>
      <c r="J1756">
        <v>4677380</v>
      </c>
      <c r="K1756">
        <f t="shared" si="27"/>
        <v>19028388</v>
      </c>
    </row>
    <row r="1757" spans="1:11" x14ac:dyDescent="0.2">
      <c r="A1757" t="s">
        <v>124</v>
      </c>
      <c r="B1757">
        <v>1990</v>
      </c>
      <c r="C1757" t="s">
        <v>13</v>
      </c>
      <c r="D1757">
        <v>2</v>
      </c>
      <c r="E1757">
        <v>52</v>
      </c>
      <c r="F1757">
        <v>248492.45</v>
      </c>
      <c r="G1757">
        <v>2250</v>
      </c>
      <c r="H1757">
        <v>0</v>
      </c>
      <c r="I1757">
        <v>312788</v>
      </c>
      <c r="J1757">
        <v>2750</v>
      </c>
      <c r="K1757">
        <f t="shared" si="27"/>
        <v>315538</v>
      </c>
    </row>
    <row r="1758" spans="1:11" x14ac:dyDescent="0.2">
      <c r="A1758" t="s">
        <v>124</v>
      </c>
      <c r="B1758">
        <v>1990</v>
      </c>
      <c r="C1758" t="s">
        <v>13</v>
      </c>
      <c r="D1758">
        <v>3</v>
      </c>
      <c r="E1758">
        <v>24</v>
      </c>
      <c r="F1758">
        <v>232355.41999999899</v>
      </c>
      <c r="G1758">
        <v>19901.04</v>
      </c>
      <c r="H1758">
        <v>0</v>
      </c>
      <c r="I1758">
        <v>274291</v>
      </c>
      <c r="J1758">
        <v>28359</v>
      </c>
      <c r="K1758">
        <f t="shared" si="27"/>
        <v>302650</v>
      </c>
    </row>
    <row r="1759" spans="1:11" x14ac:dyDescent="0.2">
      <c r="A1759" t="s">
        <v>124</v>
      </c>
      <c r="B1759">
        <v>1990</v>
      </c>
      <c r="C1759" t="s">
        <v>13</v>
      </c>
      <c r="D1759">
        <v>4</v>
      </c>
      <c r="E1759">
        <v>107</v>
      </c>
      <c r="F1759">
        <v>1883160.31</v>
      </c>
      <c r="G1759">
        <v>1828622.15</v>
      </c>
      <c r="H1759">
        <v>0</v>
      </c>
      <c r="I1759">
        <v>2165335</v>
      </c>
      <c r="J1759">
        <v>4614742</v>
      </c>
      <c r="K1759">
        <f t="shared" si="27"/>
        <v>6780077</v>
      </c>
    </row>
    <row r="1760" spans="1:11" x14ac:dyDescent="0.2">
      <c r="A1760" t="s">
        <v>124</v>
      </c>
      <c r="B1760">
        <v>1990</v>
      </c>
      <c r="C1760" t="s">
        <v>13</v>
      </c>
      <c r="D1760">
        <v>6</v>
      </c>
      <c r="E1760">
        <v>1</v>
      </c>
      <c r="F1760">
        <v>2946.35</v>
      </c>
      <c r="G1760">
        <v>2167.44</v>
      </c>
      <c r="H1760">
        <v>0</v>
      </c>
      <c r="I1760">
        <v>3947</v>
      </c>
      <c r="J1760">
        <v>3168</v>
      </c>
      <c r="K1760">
        <f t="shared" si="27"/>
        <v>7115</v>
      </c>
    </row>
    <row r="1761" spans="1:11" x14ac:dyDescent="0.2">
      <c r="A1761" t="s">
        <v>124</v>
      </c>
      <c r="B1761">
        <v>1991</v>
      </c>
      <c r="C1761" t="s">
        <v>13</v>
      </c>
      <c r="D1761">
        <v>1</v>
      </c>
      <c r="E1761">
        <v>1591</v>
      </c>
      <c r="F1761">
        <v>13531591.76</v>
      </c>
      <c r="G1761">
        <v>4420104.03</v>
      </c>
      <c r="H1761">
        <v>0</v>
      </c>
      <c r="I1761">
        <v>17144560</v>
      </c>
      <c r="J1761">
        <v>7840197</v>
      </c>
      <c r="K1761">
        <f t="shared" si="27"/>
        <v>24984757</v>
      </c>
    </row>
    <row r="1762" spans="1:11" x14ac:dyDescent="0.2">
      <c r="A1762" t="s">
        <v>124</v>
      </c>
      <c r="B1762">
        <v>1991</v>
      </c>
      <c r="C1762" t="s">
        <v>13</v>
      </c>
      <c r="D1762">
        <v>2</v>
      </c>
      <c r="E1762">
        <v>30</v>
      </c>
      <c r="F1762">
        <v>243894.72999999899</v>
      </c>
      <c r="G1762">
        <v>6451.81</v>
      </c>
      <c r="H1762">
        <v>0</v>
      </c>
      <c r="I1762">
        <v>308367</v>
      </c>
      <c r="J1762">
        <v>8907</v>
      </c>
      <c r="K1762">
        <f t="shared" si="27"/>
        <v>317274</v>
      </c>
    </row>
    <row r="1763" spans="1:11" x14ac:dyDescent="0.2">
      <c r="A1763" t="s">
        <v>124</v>
      </c>
      <c r="B1763">
        <v>1991</v>
      </c>
      <c r="C1763" t="s">
        <v>13</v>
      </c>
      <c r="D1763">
        <v>3</v>
      </c>
      <c r="E1763">
        <v>50</v>
      </c>
      <c r="F1763">
        <v>914608.51</v>
      </c>
      <c r="G1763">
        <v>12065.23</v>
      </c>
      <c r="H1763">
        <v>0</v>
      </c>
      <c r="I1763">
        <v>997753</v>
      </c>
      <c r="J1763">
        <v>17091</v>
      </c>
      <c r="K1763">
        <f t="shared" si="27"/>
        <v>1014844</v>
      </c>
    </row>
    <row r="1764" spans="1:11" x14ac:dyDescent="0.2">
      <c r="A1764" t="s">
        <v>124</v>
      </c>
      <c r="B1764">
        <v>1991</v>
      </c>
      <c r="C1764" t="s">
        <v>13</v>
      </c>
      <c r="D1764">
        <v>4</v>
      </c>
      <c r="E1764">
        <v>217</v>
      </c>
      <c r="F1764">
        <v>1694291.29</v>
      </c>
      <c r="G1764">
        <v>2553526.04</v>
      </c>
      <c r="H1764">
        <v>0</v>
      </c>
      <c r="I1764">
        <v>2127573</v>
      </c>
      <c r="J1764">
        <v>3558777</v>
      </c>
      <c r="K1764">
        <f t="shared" si="27"/>
        <v>5686350</v>
      </c>
    </row>
    <row r="1765" spans="1:11" x14ac:dyDescent="0.2">
      <c r="A1765" t="s">
        <v>124</v>
      </c>
      <c r="B1765">
        <v>1992</v>
      </c>
      <c r="C1765" t="s">
        <v>13</v>
      </c>
      <c r="D1765">
        <v>1</v>
      </c>
      <c r="E1765">
        <v>2418</v>
      </c>
      <c r="F1765">
        <v>30596720.719999999</v>
      </c>
      <c r="G1765">
        <v>12472909.76</v>
      </c>
      <c r="H1765">
        <v>0</v>
      </c>
      <c r="I1765">
        <v>38637229</v>
      </c>
      <c r="J1765">
        <v>17154447</v>
      </c>
      <c r="K1765">
        <f t="shared" si="27"/>
        <v>55791676</v>
      </c>
    </row>
    <row r="1766" spans="1:11" x14ac:dyDescent="0.2">
      <c r="A1766" t="s">
        <v>124</v>
      </c>
      <c r="B1766">
        <v>1992</v>
      </c>
      <c r="C1766" t="s">
        <v>13</v>
      </c>
      <c r="D1766">
        <v>2</v>
      </c>
      <c r="E1766">
        <v>31</v>
      </c>
      <c r="F1766">
        <v>354538.37</v>
      </c>
      <c r="G1766">
        <v>212480.47</v>
      </c>
      <c r="H1766">
        <v>0</v>
      </c>
      <c r="I1766">
        <v>402032</v>
      </c>
      <c r="J1766">
        <v>223023</v>
      </c>
      <c r="K1766">
        <f t="shared" si="27"/>
        <v>625055</v>
      </c>
    </row>
    <row r="1767" spans="1:11" x14ac:dyDescent="0.2">
      <c r="A1767" t="s">
        <v>124</v>
      </c>
      <c r="B1767">
        <v>1992</v>
      </c>
      <c r="C1767" t="s">
        <v>13</v>
      </c>
      <c r="D1767">
        <v>3</v>
      </c>
      <c r="E1767">
        <v>57</v>
      </c>
      <c r="F1767">
        <v>2234019.11</v>
      </c>
      <c r="G1767">
        <v>145866.16</v>
      </c>
      <c r="H1767">
        <v>0</v>
      </c>
      <c r="I1767">
        <v>2996507</v>
      </c>
      <c r="J1767">
        <v>362902</v>
      </c>
      <c r="K1767">
        <f t="shared" si="27"/>
        <v>3359409</v>
      </c>
    </row>
    <row r="1768" spans="1:11" x14ac:dyDescent="0.2">
      <c r="A1768" t="s">
        <v>124</v>
      </c>
      <c r="B1768">
        <v>1992</v>
      </c>
      <c r="C1768" t="s">
        <v>13</v>
      </c>
      <c r="D1768">
        <v>4</v>
      </c>
      <c r="E1768">
        <v>115</v>
      </c>
      <c r="F1768">
        <v>3264592.88</v>
      </c>
      <c r="G1768">
        <v>1679699.48</v>
      </c>
      <c r="H1768">
        <v>0</v>
      </c>
      <c r="I1768">
        <v>3786362</v>
      </c>
      <c r="J1768">
        <v>2954562</v>
      </c>
      <c r="K1768">
        <f t="shared" si="27"/>
        <v>6740924</v>
      </c>
    </row>
    <row r="1769" spans="1:11" x14ac:dyDescent="0.2">
      <c r="A1769" t="s">
        <v>124</v>
      </c>
      <c r="B1769">
        <v>1994</v>
      </c>
      <c r="C1769" t="s">
        <v>13</v>
      </c>
      <c r="D1769">
        <v>1</v>
      </c>
      <c r="E1769">
        <v>6631</v>
      </c>
      <c r="F1769">
        <v>155379997.75</v>
      </c>
      <c r="G1769">
        <v>54602329.710000001</v>
      </c>
      <c r="H1769">
        <v>0</v>
      </c>
      <c r="I1769">
        <v>169259579</v>
      </c>
      <c r="J1769">
        <v>71084810</v>
      </c>
      <c r="K1769">
        <f t="shared" si="27"/>
        <v>240344389</v>
      </c>
    </row>
    <row r="1770" spans="1:11" x14ac:dyDescent="0.2">
      <c r="A1770" t="s">
        <v>124</v>
      </c>
      <c r="B1770">
        <v>1994</v>
      </c>
      <c r="C1770" t="s">
        <v>13</v>
      </c>
      <c r="D1770">
        <v>2</v>
      </c>
      <c r="E1770">
        <v>54</v>
      </c>
      <c r="F1770">
        <v>1056667.8899999999</v>
      </c>
      <c r="G1770">
        <v>213642.05</v>
      </c>
      <c r="H1770">
        <v>0</v>
      </c>
      <c r="I1770">
        <v>1149977</v>
      </c>
      <c r="J1770">
        <v>228238</v>
      </c>
      <c r="K1770">
        <f t="shared" si="27"/>
        <v>1378215</v>
      </c>
    </row>
    <row r="1771" spans="1:11" x14ac:dyDescent="0.2">
      <c r="A1771" t="s">
        <v>124</v>
      </c>
      <c r="B1771">
        <v>1994</v>
      </c>
      <c r="C1771" t="s">
        <v>13</v>
      </c>
      <c r="D1771">
        <v>3</v>
      </c>
      <c r="E1771">
        <v>139</v>
      </c>
      <c r="F1771">
        <v>1155694.3400000001</v>
      </c>
      <c r="G1771">
        <v>112550.94</v>
      </c>
      <c r="H1771">
        <v>0</v>
      </c>
      <c r="I1771">
        <v>1414832</v>
      </c>
      <c r="J1771">
        <v>230965</v>
      </c>
      <c r="K1771">
        <f t="shared" si="27"/>
        <v>1645797</v>
      </c>
    </row>
    <row r="1772" spans="1:11" x14ac:dyDescent="0.2">
      <c r="A1772" t="s">
        <v>124</v>
      </c>
      <c r="B1772">
        <v>1994</v>
      </c>
      <c r="C1772" t="s">
        <v>13</v>
      </c>
      <c r="D1772">
        <v>4</v>
      </c>
      <c r="E1772">
        <v>226</v>
      </c>
      <c r="F1772">
        <v>2978260.51</v>
      </c>
      <c r="G1772">
        <v>2109344.98</v>
      </c>
      <c r="H1772">
        <v>0</v>
      </c>
      <c r="I1772">
        <v>3705449</v>
      </c>
      <c r="J1772">
        <v>2406458</v>
      </c>
      <c r="K1772">
        <f t="shared" si="27"/>
        <v>6111907</v>
      </c>
    </row>
    <row r="1773" spans="1:11" x14ac:dyDescent="0.2">
      <c r="A1773" t="s">
        <v>124</v>
      </c>
      <c r="B1773">
        <v>1997</v>
      </c>
      <c r="C1773" t="s">
        <v>13</v>
      </c>
      <c r="D1773">
        <v>1</v>
      </c>
      <c r="E1773">
        <v>414</v>
      </c>
      <c r="F1773">
        <v>7335704.5800000001</v>
      </c>
      <c r="G1773">
        <v>1442171.5</v>
      </c>
      <c r="H1773">
        <v>15000</v>
      </c>
      <c r="I1773">
        <v>7679638</v>
      </c>
      <c r="J1773">
        <v>1679375</v>
      </c>
      <c r="K1773">
        <f t="shared" si="27"/>
        <v>9359013</v>
      </c>
    </row>
    <row r="1774" spans="1:11" x14ac:dyDescent="0.2">
      <c r="A1774" t="s">
        <v>124</v>
      </c>
      <c r="B1774">
        <v>1997</v>
      </c>
      <c r="C1774" t="s">
        <v>13</v>
      </c>
      <c r="D1774">
        <v>2</v>
      </c>
      <c r="E1774">
        <v>1</v>
      </c>
      <c r="F1774">
        <v>16852.810000000001</v>
      </c>
      <c r="G1774">
        <v>0</v>
      </c>
      <c r="H1774">
        <v>0</v>
      </c>
      <c r="I1774">
        <v>17603</v>
      </c>
      <c r="J1774">
        <v>0</v>
      </c>
      <c r="K1774">
        <f t="shared" si="27"/>
        <v>17603</v>
      </c>
    </row>
    <row r="1775" spans="1:11" x14ac:dyDescent="0.2">
      <c r="A1775" t="s">
        <v>124</v>
      </c>
      <c r="B1775">
        <v>1997</v>
      </c>
      <c r="C1775" t="s">
        <v>13</v>
      </c>
      <c r="D1775">
        <v>3</v>
      </c>
      <c r="E1775">
        <v>4</v>
      </c>
      <c r="F1775">
        <v>57936.45</v>
      </c>
      <c r="G1775">
        <v>0</v>
      </c>
      <c r="H1775">
        <v>0</v>
      </c>
      <c r="I1775">
        <v>113565</v>
      </c>
      <c r="J1775">
        <v>0</v>
      </c>
      <c r="K1775">
        <f t="shared" si="27"/>
        <v>113565</v>
      </c>
    </row>
    <row r="1776" spans="1:11" x14ac:dyDescent="0.2">
      <c r="A1776" t="s">
        <v>124</v>
      </c>
      <c r="B1776">
        <v>1997</v>
      </c>
      <c r="C1776" t="s">
        <v>13</v>
      </c>
      <c r="D1776">
        <v>4</v>
      </c>
      <c r="E1776">
        <v>25</v>
      </c>
      <c r="F1776">
        <v>388116.15</v>
      </c>
      <c r="G1776">
        <v>65950.47</v>
      </c>
      <c r="H1776">
        <v>0</v>
      </c>
      <c r="I1776">
        <v>430905</v>
      </c>
      <c r="J1776">
        <v>71694</v>
      </c>
      <c r="K1776">
        <f t="shared" si="27"/>
        <v>502599</v>
      </c>
    </row>
    <row r="1777" spans="1:11" x14ac:dyDescent="0.2">
      <c r="A1777" t="s">
        <v>124</v>
      </c>
      <c r="B1777">
        <v>1997</v>
      </c>
      <c r="C1777" t="s">
        <v>13</v>
      </c>
      <c r="D1777">
        <v>6</v>
      </c>
      <c r="E1777">
        <v>1</v>
      </c>
      <c r="F1777">
        <v>7427.49</v>
      </c>
      <c r="G1777">
        <v>0</v>
      </c>
      <c r="H1777">
        <v>0</v>
      </c>
      <c r="I1777">
        <v>8428</v>
      </c>
      <c r="J1777">
        <v>0</v>
      </c>
      <c r="K1777">
        <f t="shared" si="27"/>
        <v>8428</v>
      </c>
    </row>
    <row r="1778" spans="1:11" x14ac:dyDescent="0.2">
      <c r="A1778" t="s">
        <v>124</v>
      </c>
      <c r="B1778">
        <v>1998</v>
      </c>
      <c r="C1778" t="s">
        <v>13</v>
      </c>
      <c r="D1778">
        <v>1</v>
      </c>
      <c r="E1778">
        <v>9053</v>
      </c>
      <c r="F1778">
        <v>145649770.38</v>
      </c>
      <c r="G1778">
        <v>46584104.259999998</v>
      </c>
      <c r="H1778">
        <v>1917957.49</v>
      </c>
      <c r="I1778">
        <v>152779642</v>
      </c>
      <c r="J1778">
        <v>54804943</v>
      </c>
      <c r="K1778">
        <f t="shared" si="27"/>
        <v>207584585</v>
      </c>
    </row>
    <row r="1779" spans="1:11" x14ac:dyDescent="0.2">
      <c r="A1779" t="s">
        <v>124</v>
      </c>
      <c r="B1779">
        <v>1998</v>
      </c>
      <c r="C1779" t="s">
        <v>13</v>
      </c>
      <c r="D1779">
        <v>2</v>
      </c>
      <c r="E1779">
        <v>164</v>
      </c>
      <c r="F1779">
        <v>2824150.34</v>
      </c>
      <c r="G1779">
        <v>289617.36</v>
      </c>
      <c r="H1779">
        <v>15000</v>
      </c>
      <c r="I1779">
        <v>2961216</v>
      </c>
      <c r="J1779">
        <v>367639</v>
      </c>
      <c r="K1779">
        <f t="shared" si="27"/>
        <v>3328855</v>
      </c>
    </row>
    <row r="1780" spans="1:11" x14ac:dyDescent="0.2">
      <c r="A1780" t="s">
        <v>124</v>
      </c>
      <c r="B1780">
        <v>1998</v>
      </c>
      <c r="C1780" t="s">
        <v>13</v>
      </c>
      <c r="D1780">
        <v>3</v>
      </c>
      <c r="E1780">
        <v>274</v>
      </c>
      <c r="F1780">
        <v>7207765.6299999999</v>
      </c>
      <c r="G1780">
        <v>474868.25</v>
      </c>
      <c r="H1780">
        <v>0</v>
      </c>
      <c r="I1780">
        <v>8235283</v>
      </c>
      <c r="J1780">
        <v>555297</v>
      </c>
      <c r="K1780">
        <f t="shared" si="27"/>
        <v>8790580</v>
      </c>
    </row>
    <row r="1781" spans="1:11" x14ac:dyDescent="0.2">
      <c r="A1781" t="s">
        <v>124</v>
      </c>
      <c r="B1781">
        <v>1998</v>
      </c>
      <c r="C1781" t="s">
        <v>13</v>
      </c>
      <c r="D1781">
        <v>4</v>
      </c>
      <c r="E1781">
        <v>621</v>
      </c>
      <c r="F1781">
        <v>12366565.039999999</v>
      </c>
      <c r="G1781">
        <v>7341716.25</v>
      </c>
      <c r="H1781">
        <v>15000</v>
      </c>
      <c r="I1781">
        <v>13308109</v>
      </c>
      <c r="J1781">
        <v>8396378</v>
      </c>
      <c r="K1781">
        <f t="shared" si="27"/>
        <v>21704487</v>
      </c>
    </row>
    <row r="1782" spans="1:11" x14ac:dyDescent="0.2">
      <c r="A1782" t="s">
        <v>124</v>
      </c>
      <c r="B1782">
        <v>1998</v>
      </c>
      <c r="C1782" t="s">
        <v>13</v>
      </c>
      <c r="D1782">
        <v>6</v>
      </c>
      <c r="E1782">
        <v>3</v>
      </c>
      <c r="F1782">
        <v>109525.15</v>
      </c>
      <c r="G1782">
        <v>15500</v>
      </c>
      <c r="H1782">
        <v>0</v>
      </c>
      <c r="I1782">
        <v>135830</v>
      </c>
      <c r="J1782">
        <v>18665</v>
      </c>
      <c r="K1782">
        <f t="shared" si="27"/>
        <v>154495</v>
      </c>
    </row>
    <row r="1783" spans="1:11" x14ac:dyDescent="0.2">
      <c r="A1783" t="s">
        <v>124</v>
      </c>
      <c r="B1783">
        <v>1999</v>
      </c>
      <c r="C1783" t="s">
        <v>13</v>
      </c>
      <c r="D1783">
        <v>1</v>
      </c>
      <c r="E1783">
        <v>230</v>
      </c>
      <c r="F1783">
        <v>287846.49</v>
      </c>
      <c r="G1783">
        <v>45102.04</v>
      </c>
      <c r="H1783">
        <v>0</v>
      </c>
      <c r="I1783">
        <v>347103</v>
      </c>
      <c r="J1783">
        <v>56718</v>
      </c>
      <c r="K1783">
        <f t="shared" si="27"/>
        <v>403821</v>
      </c>
    </row>
    <row r="1784" spans="1:11" x14ac:dyDescent="0.2">
      <c r="A1784" t="s">
        <v>124</v>
      </c>
      <c r="B1784">
        <v>1999</v>
      </c>
      <c r="C1784" t="s">
        <v>13</v>
      </c>
      <c r="D1784">
        <v>2</v>
      </c>
      <c r="E1784">
        <v>22</v>
      </c>
      <c r="F1784">
        <v>19199.93</v>
      </c>
      <c r="G1784">
        <v>1376.02</v>
      </c>
      <c r="H1784">
        <v>0</v>
      </c>
      <c r="I1784">
        <v>22558</v>
      </c>
      <c r="J1784">
        <v>2114</v>
      </c>
      <c r="K1784">
        <f t="shared" si="27"/>
        <v>24672</v>
      </c>
    </row>
    <row r="1785" spans="1:11" x14ac:dyDescent="0.2">
      <c r="A1785" t="s">
        <v>124</v>
      </c>
      <c r="B1785">
        <v>1999</v>
      </c>
      <c r="C1785" t="s">
        <v>13</v>
      </c>
      <c r="D1785">
        <v>3</v>
      </c>
      <c r="E1785">
        <v>21</v>
      </c>
      <c r="F1785">
        <v>40222.629999999997</v>
      </c>
      <c r="G1785">
        <v>0</v>
      </c>
      <c r="H1785">
        <v>0</v>
      </c>
      <c r="I1785">
        <v>41721</v>
      </c>
      <c r="J1785">
        <v>0</v>
      </c>
      <c r="K1785">
        <f t="shared" si="27"/>
        <v>41721</v>
      </c>
    </row>
    <row r="1786" spans="1:11" x14ac:dyDescent="0.2">
      <c r="A1786" t="s">
        <v>124</v>
      </c>
      <c r="B1786">
        <v>1999</v>
      </c>
      <c r="C1786" t="s">
        <v>13</v>
      </c>
      <c r="D1786">
        <v>4</v>
      </c>
      <c r="E1786">
        <v>47</v>
      </c>
      <c r="F1786">
        <v>442584.79</v>
      </c>
      <c r="G1786">
        <v>132846.46</v>
      </c>
      <c r="H1786">
        <v>0</v>
      </c>
      <c r="I1786">
        <v>462341</v>
      </c>
      <c r="J1786">
        <v>147743</v>
      </c>
      <c r="K1786">
        <f t="shared" si="27"/>
        <v>610084</v>
      </c>
    </row>
    <row r="1787" spans="1:11" x14ac:dyDescent="0.2">
      <c r="A1787" t="s">
        <v>124</v>
      </c>
      <c r="B1787">
        <v>2001</v>
      </c>
      <c r="C1787" t="s">
        <v>60</v>
      </c>
      <c r="D1787">
        <v>1</v>
      </c>
      <c r="E1787">
        <v>24811</v>
      </c>
      <c r="F1787">
        <v>614809547.5</v>
      </c>
      <c r="G1787">
        <v>217575917.81999999</v>
      </c>
      <c r="H1787">
        <v>4880740.93</v>
      </c>
      <c r="I1787">
        <v>635755436</v>
      </c>
      <c r="J1787">
        <v>246615478</v>
      </c>
      <c r="K1787">
        <f t="shared" si="27"/>
        <v>882370914</v>
      </c>
    </row>
    <row r="1788" spans="1:11" x14ac:dyDescent="0.2">
      <c r="A1788" t="s">
        <v>124</v>
      </c>
      <c r="B1788">
        <v>2001</v>
      </c>
      <c r="C1788" t="s">
        <v>60</v>
      </c>
      <c r="D1788">
        <v>2</v>
      </c>
      <c r="E1788">
        <v>306</v>
      </c>
      <c r="F1788">
        <v>7719468.7300000004</v>
      </c>
      <c r="G1788">
        <v>744847.56</v>
      </c>
      <c r="H1788">
        <v>0</v>
      </c>
      <c r="I1788">
        <v>8208915</v>
      </c>
      <c r="J1788">
        <v>803589</v>
      </c>
      <c r="K1788">
        <f t="shared" si="27"/>
        <v>9012504</v>
      </c>
    </row>
    <row r="1789" spans="1:11" x14ac:dyDescent="0.2">
      <c r="A1789" t="s">
        <v>124</v>
      </c>
      <c r="B1789">
        <v>2001</v>
      </c>
      <c r="C1789" t="s">
        <v>60</v>
      </c>
      <c r="D1789">
        <v>3</v>
      </c>
      <c r="E1789">
        <v>660</v>
      </c>
      <c r="F1789">
        <v>46206356.119999997</v>
      </c>
      <c r="G1789">
        <v>1131526.1199999901</v>
      </c>
      <c r="H1789">
        <v>0</v>
      </c>
      <c r="I1789">
        <v>48250971</v>
      </c>
      <c r="J1789">
        <v>1295043</v>
      </c>
      <c r="K1789">
        <f t="shared" si="27"/>
        <v>49546014</v>
      </c>
    </row>
    <row r="1790" spans="1:11" x14ac:dyDescent="0.2">
      <c r="A1790" t="s">
        <v>124</v>
      </c>
      <c r="B1790">
        <v>2001</v>
      </c>
      <c r="C1790" t="s">
        <v>60</v>
      </c>
      <c r="D1790">
        <v>4</v>
      </c>
      <c r="E1790">
        <v>1013</v>
      </c>
      <c r="F1790">
        <v>52328372.270000003</v>
      </c>
      <c r="G1790">
        <v>29990422.18</v>
      </c>
      <c r="H1790">
        <v>0</v>
      </c>
      <c r="I1790">
        <v>58133682</v>
      </c>
      <c r="J1790">
        <v>33434525</v>
      </c>
      <c r="K1790">
        <f t="shared" si="27"/>
        <v>91568207</v>
      </c>
    </row>
    <row r="1791" spans="1:11" x14ac:dyDescent="0.2">
      <c r="A1791" t="s">
        <v>124</v>
      </c>
      <c r="B1791">
        <v>2001</v>
      </c>
      <c r="C1791" t="s">
        <v>60</v>
      </c>
      <c r="D1791">
        <v>6</v>
      </c>
      <c r="E1791">
        <v>31</v>
      </c>
      <c r="F1791">
        <v>1954105.98</v>
      </c>
      <c r="G1791">
        <v>755531.80999999901</v>
      </c>
      <c r="H1791">
        <v>0</v>
      </c>
      <c r="I1791">
        <v>2103479</v>
      </c>
      <c r="J1791">
        <v>779897</v>
      </c>
      <c r="K1791">
        <f t="shared" si="27"/>
        <v>2883376</v>
      </c>
    </row>
    <row r="1792" spans="1:11" x14ac:dyDescent="0.2">
      <c r="A1792" t="s">
        <v>124</v>
      </c>
      <c r="B1792">
        <v>2002</v>
      </c>
      <c r="C1792" t="s">
        <v>13</v>
      </c>
      <c r="D1792">
        <v>1</v>
      </c>
      <c r="E1792">
        <v>1271</v>
      </c>
      <c r="F1792">
        <v>12259783.630000001</v>
      </c>
      <c r="G1792">
        <v>3169972.95</v>
      </c>
      <c r="H1792">
        <v>0</v>
      </c>
      <c r="I1792">
        <v>13442460</v>
      </c>
      <c r="J1792">
        <v>3702558</v>
      </c>
      <c r="K1792">
        <f t="shared" si="27"/>
        <v>17145018</v>
      </c>
    </row>
    <row r="1793" spans="1:11" x14ac:dyDescent="0.2">
      <c r="A1793" t="s">
        <v>124</v>
      </c>
      <c r="B1793">
        <v>2002</v>
      </c>
      <c r="C1793" t="s">
        <v>13</v>
      </c>
      <c r="D1793">
        <v>2</v>
      </c>
      <c r="E1793">
        <v>10</v>
      </c>
      <c r="F1793">
        <v>149639.04999999999</v>
      </c>
      <c r="G1793">
        <v>1589.13</v>
      </c>
      <c r="H1793">
        <v>0</v>
      </c>
      <c r="I1793">
        <v>154201</v>
      </c>
      <c r="J1793">
        <v>2090</v>
      </c>
      <c r="K1793">
        <f t="shared" si="27"/>
        <v>156291</v>
      </c>
    </row>
    <row r="1794" spans="1:11" x14ac:dyDescent="0.2">
      <c r="A1794" t="s">
        <v>124</v>
      </c>
      <c r="B1794">
        <v>2002</v>
      </c>
      <c r="C1794" t="s">
        <v>13</v>
      </c>
      <c r="D1794">
        <v>3</v>
      </c>
      <c r="E1794">
        <v>41</v>
      </c>
      <c r="F1794">
        <v>604669.54</v>
      </c>
      <c r="G1794">
        <v>11182.07</v>
      </c>
      <c r="H1794">
        <v>0</v>
      </c>
      <c r="I1794">
        <v>622184</v>
      </c>
      <c r="J1794">
        <v>13183</v>
      </c>
      <c r="K1794">
        <f t="shared" si="27"/>
        <v>635367</v>
      </c>
    </row>
    <row r="1795" spans="1:11" x14ac:dyDescent="0.2">
      <c r="A1795" t="s">
        <v>124</v>
      </c>
      <c r="B1795">
        <v>2002</v>
      </c>
      <c r="C1795" t="s">
        <v>13</v>
      </c>
      <c r="D1795">
        <v>4</v>
      </c>
      <c r="E1795">
        <v>115</v>
      </c>
      <c r="F1795">
        <v>1968223.26</v>
      </c>
      <c r="G1795">
        <v>620822.71</v>
      </c>
      <c r="H1795">
        <v>0</v>
      </c>
      <c r="I1795">
        <v>2084715</v>
      </c>
      <c r="J1795">
        <v>684505</v>
      </c>
      <c r="K1795">
        <f t="shared" ref="K1795:K1858" si="28">I1795+J1795</f>
        <v>2769220</v>
      </c>
    </row>
    <row r="1796" spans="1:11" x14ac:dyDescent="0.2">
      <c r="A1796" t="s">
        <v>124</v>
      </c>
      <c r="B1796">
        <v>2002</v>
      </c>
      <c r="C1796" t="s">
        <v>13</v>
      </c>
      <c r="D1796">
        <v>6</v>
      </c>
      <c r="E1796">
        <v>4</v>
      </c>
      <c r="F1796">
        <v>133702.5</v>
      </c>
      <c r="G1796">
        <v>10140.67</v>
      </c>
      <c r="H1796">
        <v>0</v>
      </c>
      <c r="I1796">
        <v>136703</v>
      </c>
      <c r="J1796">
        <v>12519</v>
      </c>
      <c r="K1796">
        <f t="shared" si="28"/>
        <v>149222</v>
      </c>
    </row>
    <row r="1797" spans="1:11" x14ac:dyDescent="0.2">
      <c r="A1797" t="s">
        <v>124</v>
      </c>
      <c r="B1797">
        <v>2002</v>
      </c>
      <c r="C1797" t="s">
        <v>131</v>
      </c>
      <c r="D1797">
        <v>1</v>
      </c>
      <c r="E1797">
        <v>3306</v>
      </c>
      <c r="F1797">
        <v>46790207.57</v>
      </c>
      <c r="G1797">
        <v>15361882.609999999</v>
      </c>
      <c r="H1797">
        <v>108863.25</v>
      </c>
      <c r="I1797">
        <v>49611165</v>
      </c>
      <c r="J1797">
        <v>17066678</v>
      </c>
      <c r="K1797">
        <f t="shared" si="28"/>
        <v>66677843</v>
      </c>
    </row>
    <row r="1798" spans="1:11" x14ac:dyDescent="0.2">
      <c r="A1798" t="s">
        <v>124</v>
      </c>
      <c r="B1798">
        <v>2002</v>
      </c>
      <c r="C1798" t="s">
        <v>131</v>
      </c>
      <c r="D1798">
        <v>2</v>
      </c>
      <c r="E1798">
        <v>13</v>
      </c>
      <c r="F1798">
        <v>118763.14</v>
      </c>
      <c r="G1798">
        <v>7575.08</v>
      </c>
      <c r="H1798">
        <v>0</v>
      </c>
      <c r="I1798">
        <v>125263</v>
      </c>
      <c r="J1798">
        <v>9516</v>
      </c>
      <c r="K1798">
        <f t="shared" si="28"/>
        <v>134779</v>
      </c>
    </row>
    <row r="1799" spans="1:11" x14ac:dyDescent="0.2">
      <c r="A1799" t="s">
        <v>124</v>
      </c>
      <c r="B1799">
        <v>2002</v>
      </c>
      <c r="C1799" t="s">
        <v>131</v>
      </c>
      <c r="D1799">
        <v>3</v>
      </c>
      <c r="E1799">
        <v>90</v>
      </c>
      <c r="F1799">
        <v>8923392.7599999998</v>
      </c>
      <c r="G1799">
        <v>35471.800000000003</v>
      </c>
      <c r="H1799">
        <v>0</v>
      </c>
      <c r="I1799">
        <v>9077471</v>
      </c>
      <c r="J1799">
        <v>37961</v>
      </c>
      <c r="K1799">
        <f t="shared" si="28"/>
        <v>9115432</v>
      </c>
    </row>
    <row r="1800" spans="1:11" x14ac:dyDescent="0.2">
      <c r="A1800" t="s">
        <v>124</v>
      </c>
      <c r="B1800">
        <v>2002</v>
      </c>
      <c r="C1800" t="s">
        <v>131</v>
      </c>
      <c r="D1800">
        <v>4</v>
      </c>
      <c r="E1800">
        <v>243</v>
      </c>
      <c r="F1800">
        <v>10794751.27</v>
      </c>
      <c r="G1800">
        <v>6640564.8799999999</v>
      </c>
      <c r="H1800">
        <v>0</v>
      </c>
      <c r="I1800">
        <v>11115997</v>
      </c>
      <c r="J1800">
        <v>7279127</v>
      </c>
      <c r="K1800">
        <f t="shared" si="28"/>
        <v>18395124</v>
      </c>
    </row>
    <row r="1801" spans="1:11" x14ac:dyDescent="0.2">
      <c r="A1801" t="s">
        <v>124</v>
      </c>
      <c r="B1801">
        <v>2002</v>
      </c>
      <c r="C1801" t="s">
        <v>131</v>
      </c>
      <c r="D1801">
        <v>6</v>
      </c>
      <c r="E1801">
        <v>6</v>
      </c>
      <c r="F1801">
        <v>232126.78</v>
      </c>
      <c r="G1801">
        <v>21096.65</v>
      </c>
      <c r="H1801">
        <v>0</v>
      </c>
      <c r="I1801">
        <v>235129</v>
      </c>
      <c r="J1801">
        <v>22097</v>
      </c>
      <c r="K1801">
        <f t="shared" si="28"/>
        <v>257226</v>
      </c>
    </row>
    <row r="1802" spans="1:11" x14ac:dyDescent="0.2">
      <c r="A1802" t="s">
        <v>124</v>
      </c>
      <c r="B1802">
        <v>2002</v>
      </c>
      <c r="C1802" t="s">
        <v>59</v>
      </c>
      <c r="D1802">
        <v>1</v>
      </c>
      <c r="E1802">
        <v>2061</v>
      </c>
      <c r="F1802">
        <v>49882729.82</v>
      </c>
      <c r="G1802">
        <v>11404808.210000001</v>
      </c>
      <c r="H1802">
        <v>404206.43</v>
      </c>
      <c r="I1802">
        <v>52762467</v>
      </c>
      <c r="J1802">
        <v>12776471</v>
      </c>
      <c r="K1802">
        <f t="shared" si="28"/>
        <v>65538938</v>
      </c>
    </row>
    <row r="1803" spans="1:11" x14ac:dyDescent="0.2">
      <c r="A1803" t="s">
        <v>124</v>
      </c>
      <c r="B1803">
        <v>2002</v>
      </c>
      <c r="C1803" t="s">
        <v>59</v>
      </c>
      <c r="D1803">
        <v>2</v>
      </c>
      <c r="E1803">
        <v>15</v>
      </c>
      <c r="F1803">
        <v>258192.06</v>
      </c>
      <c r="G1803">
        <v>32246.75</v>
      </c>
      <c r="H1803">
        <v>0</v>
      </c>
      <c r="I1803">
        <v>272353</v>
      </c>
      <c r="J1803">
        <v>34248</v>
      </c>
      <c r="K1803">
        <f t="shared" si="28"/>
        <v>306601</v>
      </c>
    </row>
    <row r="1804" spans="1:11" x14ac:dyDescent="0.2">
      <c r="A1804" t="s">
        <v>124</v>
      </c>
      <c r="B1804">
        <v>2002</v>
      </c>
      <c r="C1804" t="s">
        <v>59</v>
      </c>
      <c r="D1804">
        <v>3</v>
      </c>
      <c r="E1804">
        <v>53</v>
      </c>
      <c r="F1804">
        <v>408307.56</v>
      </c>
      <c r="G1804">
        <v>10667.51</v>
      </c>
      <c r="H1804">
        <v>0</v>
      </c>
      <c r="I1804">
        <v>425163</v>
      </c>
      <c r="J1804">
        <v>12169</v>
      </c>
      <c r="K1804">
        <f t="shared" si="28"/>
        <v>437332</v>
      </c>
    </row>
    <row r="1805" spans="1:11" x14ac:dyDescent="0.2">
      <c r="A1805" t="s">
        <v>124</v>
      </c>
      <c r="B1805">
        <v>2002</v>
      </c>
      <c r="C1805" t="s">
        <v>59</v>
      </c>
      <c r="D1805">
        <v>4</v>
      </c>
      <c r="E1805">
        <v>215</v>
      </c>
      <c r="F1805">
        <v>5815754.4000000004</v>
      </c>
      <c r="G1805">
        <v>2176342.21</v>
      </c>
      <c r="H1805">
        <v>0</v>
      </c>
      <c r="I1805">
        <v>6222099</v>
      </c>
      <c r="J1805">
        <v>2426867</v>
      </c>
      <c r="K1805">
        <f t="shared" si="28"/>
        <v>8648966</v>
      </c>
    </row>
    <row r="1806" spans="1:11" x14ac:dyDescent="0.2">
      <c r="A1806" t="s">
        <v>124</v>
      </c>
      <c r="B1806">
        <v>2002</v>
      </c>
      <c r="C1806" t="s">
        <v>59</v>
      </c>
      <c r="D1806">
        <v>6</v>
      </c>
      <c r="E1806">
        <v>13</v>
      </c>
      <c r="F1806">
        <v>355045.11</v>
      </c>
      <c r="G1806">
        <v>153420.43</v>
      </c>
      <c r="H1806">
        <v>0</v>
      </c>
      <c r="I1806">
        <v>363544</v>
      </c>
      <c r="J1806">
        <v>159420</v>
      </c>
      <c r="K1806">
        <f t="shared" si="28"/>
        <v>522964</v>
      </c>
    </row>
    <row r="1807" spans="1:11" x14ac:dyDescent="0.2">
      <c r="A1807" t="s">
        <v>124</v>
      </c>
      <c r="B1807">
        <v>2003</v>
      </c>
      <c r="C1807" t="s">
        <v>132</v>
      </c>
      <c r="D1807">
        <v>1</v>
      </c>
      <c r="E1807">
        <v>1299</v>
      </c>
      <c r="F1807">
        <v>7244845.6200000001</v>
      </c>
      <c r="G1807">
        <v>1968290.53</v>
      </c>
      <c r="H1807">
        <v>283764.65000000002</v>
      </c>
      <c r="I1807">
        <v>8682410</v>
      </c>
      <c r="J1807">
        <v>2574099</v>
      </c>
      <c r="K1807">
        <f t="shared" si="28"/>
        <v>11256509</v>
      </c>
    </row>
    <row r="1808" spans="1:11" x14ac:dyDescent="0.2">
      <c r="A1808" t="s">
        <v>124</v>
      </c>
      <c r="B1808">
        <v>2003</v>
      </c>
      <c r="C1808" t="s">
        <v>132</v>
      </c>
      <c r="D1808">
        <v>2</v>
      </c>
      <c r="E1808">
        <v>31</v>
      </c>
      <c r="F1808">
        <v>142316.44</v>
      </c>
      <c r="G1808">
        <v>34996.479999999901</v>
      </c>
      <c r="H1808">
        <v>30000</v>
      </c>
      <c r="I1808">
        <v>162171</v>
      </c>
      <c r="J1808">
        <v>43051</v>
      </c>
      <c r="K1808">
        <f t="shared" si="28"/>
        <v>205222</v>
      </c>
    </row>
    <row r="1809" spans="1:11" x14ac:dyDescent="0.2">
      <c r="A1809" t="s">
        <v>124</v>
      </c>
      <c r="B1809">
        <v>2003</v>
      </c>
      <c r="C1809" t="s">
        <v>132</v>
      </c>
      <c r="D1809">
        <v>3</v>
      </c>
      <c r="E1809">
        <v>15</v>
      </c>
      <c r="F1809">
        <v>51766.559999999998</v>
      </c>
      <c r="G1809">
        <v>18737.18</v>
      </c>
      <c r="H1809">
        <v>0</v>
      </c>
      <c r="I1809">
        <v>56701</v>
      </c>
      <c r="J1809">
        <v>21493</v>
      </c>
      <c r="K1809">
        <f t="shared" si="28"/>
        <v>78194</v>
      </c>
    </row>
    <row r="1810" spans="1:11" x14ac:dyDescent="0.2">
      <c r="A1810" t="s">
        <v>124</v>
      </c>
      <c r="B1810">
        <v>2003</v>
      </c>
      <c r="C1810" t="s">
        <v>132</v>
      </c>
      <c r="D1810">
        <v>4</v>
      </c>
      <c r="E1810">
        <v>105</v>
      </c>
      <c r="F1810">
        <v>1136536.06</v>
      </c>
      <c r="G1810">
        <v>602494.679999999</v>
      </c>
      <c r="H1810">
        <v>12031.3</v>
      </c>
      <c r="I1810">
        <v>1283983</v>
      </c>
      <c r="J1810">
        <v>706264</v>
      </c>
      <c r="K1810">
        <f t="shared" si="28"/>
        <v>1990247</v>
      </c>
    </row>
    <row r="1811" spans="1:11" x14ac:dyDescent="0.2">
      <c r="A1811" t="s">
        <v>124</v>
      </c>
      <c r="B1811">
        <v>2003</v>
      </c>
      <c r="C1811" t="s">
        <v>132</v>
      </c>
      <c r="D1811">
        <v>6</v>
      </c>
      <c r="E1811">
        <v>1</v>
      </c>
      <c r="F1811">
        <v>0</v>
      </c>
      <c r="G1811">
        <v>0</v>
      </c>
      <c r="H1811">
        <v>0</v>
      </c>
      <c r="I1811">
        <v>568</v>
      </c>
      <c r="J1811">
        <v>0</v>
      </c>
      <c r="K1811">
        <f t="shared" si="28"/>
        <v>568</v>
      </c>
    </row>
    <row r="1812" spans="1:11" x14ac:dyDescent="0.2">
      <c r="A1812" t="s">
        <v>124</v>
      </c>
      <c r="B1812">
        <v>2005</v>
      </c>
      <c r="C1812" t="s">
        <v>85</v>
      </c>
      <c r="D1812">
        <v>1</v>
      </c>
      <c r="E1812">
        <v>3545</v>
      </c>
      <c r="F1812">
        <v>33005422.48</v>
      </c>
      <c r="G1812">
        <v>9979582.0099999998</v>
      </c>
      <c r="H1812">
        <v>137648.81</v>
      </c>
      <c r="I1812">
        <v>34642361</v>
      </c>
      <c r="J1812">
        <v>11760992</v>
      </c>
      <c r="K1812">
        <f t="shared" si="28"/>
        <v>46403353</v>
      </c>
    </row>
    <row r="1813" spans="1:11" x14ac:dyDescent="0.2">
      <c r="A1813" t="s">
        <v>124</v>
      </c>
      <c r="B1813">
        <v>2005</v>
      </c>
      <c r="C1813" t="s">
        <v>85</v>
      </c>
      <c r="D1813">
        <v>2</v>
      </c>
      <c r="E1813">
        <v>17</v>
      </c>
      <c r="F1813">
        <v>165542.56</v>
      </c>
      <c r="G1813">
        <v>24319.279999999999</v>
      </c>
      <c r="H1813">
        <v>0</v>
      </c>
      <c r="I1813">
        <v>176546</v>
      </c>
      <c r="J1813">
        <v>25820</v>
      </c>
      <c r="K1813">
        <f t="shared" si="28"/>
        <v>202366</v>
      </c>
    </row>
    <row r="1814" spans="1:11" x14ac:dyDescent="0.2">
      <c r="A1814" t="s">
        <v>124</v>
      </c>
      <c r="B1814">
        <v>2005</v>
      </c>
      <c r="C1814" t="s">
        <v>85</v>
      </c>
      <c r="D1814">
        <v>3</v>
      </c>
      <c r="E1814">
        <v>73</v>
      </c>
      <c r="F1814">
        <v>433023.22</v>
      </c>
      <c r="G1814">
        <v>52053.67</v>
      </c>
      <c r="H1814">
        <v>0</v>
      </c>
      <c r="I1814">
        <v>449061</v>
      </c>
      <c r="J1814">
        <v>62407</v>
      </c>
      <c r="K1814">
        <f t="shared" si="28"/>
        <v>511468</v>
      </c>
    </row>
    <row r="1815" spans="1:11" x14ac:dyDescent="0.2">
      <c r="A1815" t="s">
        <v>124</v>
      </c>
      <c r="B1815">
        <v>2005</v>
      </c>
      <c r="C1815" t="s">
        <v>85</v>
      </c>
      <c r="D1815">
        <v>4</v>
      </c>
      <c r="E1815">
        <v>210</v>
      </c>
      <c r="F1815">
        <v>5233221.62</v>
      </c>
      <c r="G1815">
        <v>2027296.73</v>
      </c>
      <c r="H1815">
        <v>0</v>
      </c>
      <c r="I1815">
        <v>5557777</v>
      </c>
      <c r="J1815">
        <v>2328528</v>
      </c>
      <c r="K1815">
        <f t="shared" si="28"/>
        <v>7886305</v>
      </c>
    </row>
    <row r="1816" spans="1:11" x14ac:dyDescent="0.2">
      <c r="A1816" t="s">
        <v>124</v>
      </c>
      <c r="B1816">
        <v>2005</v>
      </c>
      <c r="C1816" t="s">
        <v>85</v>
      </c>
      <c r="D1816">
        <v>6</v>
      </c>
      <c r="E1816">
        <v>7</v>
      </c>
      <c r="F1816">
        <v>22308.01</v>
      </c>
      <c r="G1816">
        <v>34551.35</v>
      </c>
      <c r="H1816">
        <v>0</v>
      </c>
      <c r="I1816">
        <v>22809</v>
      </c>
      <c r="J1816">
        <v>35052</v>
      </c>
      <c r="K1816">
        <f t="shared" si="28"/>
        <v>57861</v>
      </c>
    </row>
    <row r="1817" spans="1:11" x14ac:dyDescent="0.2">
      <c r="A1817" t="s">
        <v>124</v>
      </c>
      <c r="B1817">
        <v>2006</v>
      </c>
      <c r="C1817" t="s">
        <v>133</v>
      </c>
      <c r="D1817">
        <v>1</v>
      </c>
      <c r="E1817">
        <v>1523</v>
      </c>
      <c r="F1817">
        <v>24919911.690000001</v>
      </c>
      <c r="G1817">
        <v>6383514.4800000004</v>
      </c>
      <c r="H1817">
        <v>65983.56</v>
      </c>
      <c r="I1817">
        <v>25827274</v>
      </c>
      <c r="J1817">
        <v>7253759</v>
      </c>
      <c r="K1817">
        <f t="shared" si="28"/>
        <v>33081033</v>
      </c>
    </row>
    <row r="1818" spans="1:11" x14ac:dyDescent="0.2">
      <c r="A1818" t="s">
        <v>124</v>
      </c>
      <c r="B1818">
        <v>2006</v>
      </c>
      <c r="C1818" t="s">
        <v>133</v>
      </c>
      <c r="D1818">
        <v>2</v>
      </c>
      <c r="E1818">
        <v>20</v>
      </c>
      <c r="F1818">
        <v>196282.89</v>
      </c>
      <c r="G1818">
        <v>18367.36</v>
      </c>
      <c r="H1818">
        <v>0</v>
      </c>
      <c r="I1818">
        <v>196222</v>
      </c>
      <c r="J1818">
        <v>20169</v>
      </c>
      <c r="K1818">
        <f t="shared" si="28"/>
        <v>216391</v>
      </c>
    </row>
    <row r="1819" spans="1:11" x14ac:dyDescent="0.2">
      <c r="A1819" t="s">
        <v>124</v>
      </c>
      <c r="B1819">
        <v>2006</v>
      </c>
      <c r="C1819" t="s">
        <v>133</v>
      </c>
      <c r="D1819">
        <v>3</v>
      </c>
      <c r="E1819">
        <v>46</v>
      </c>
      <c r="F1819">
        <v>1754160.35</v>
      </c>
      <c r="G1819">
        <v>26572.49</v>
      </c>
      <c r="H1819">
        <v>0</v>
      </c>
      <c r="I1819">
        <v>1780015</v>
      </c>
      <c r="J1819">
        <v>36075</v>
      </c>
      <c r="K1819">
        <f t="shared" si="28"/>
        <v>1816090</v>
      </c>
    </row>
    <row r="1820" spans="1:11" x14ac:dyDescent="0.2">
      <c r="A1820" t="s">
        <v>124</v>
      </c>
      <c r="B1820">
        <v>2006</v>
      </c>
      <c r="C1820" t="s">
        <v>133</v>
      </c>
      <c r="D1820">
        <v>4</v>
      </c>
      <c r="E1820">
        <v>108</v>
      </c>
      <c r="F1820">
        <v>2114685.79</v>
      </c>
      <c r="G1820">
        <v>1355813.52</v>
      </c>
      <c r="H1820">
        <v>0</v>
      </c>
      <c r="I1820">
        <v>2265411</v>
      </c>
      <c r="J1820">
        <v>1410320</v>
      </c>
      <c r="K1820">
        <f t="shared" si="28"/>
        <v>3675731</v>
      </c>
    </row>
    <row r="1821" spans="1:11" x14ac:dyDescent="0.2">
      <c r="A1821" t="s">
        <v>124</v>
      </c>
      <c r="B1821">
        <v>2006</v>
      </c>
      <c r="C1821" t="s">
        <v>133</v>
      </c>
      <c r="D1821">
        <v>6</v>
      </c>
      <c r="E1821">
        <v>14</v>
      </c>
      <c r="F1821">
        <v>391053.97</v>
      </c>
      <c r="G1821">
        <v>35517.83</v>
      </c>
      <c r="H1821">
        <v>0</v>
      </c>
      <c r="I1821">
        <v>399590</v>
      </c>
      <c r="J1821">
        <v>40792</v>
      </c>
      <c r="K1821">
        <f t="shared" si="28"/>
        <v>440382</v>
      </c>
    </row>
    <row r="1822" spans="1:11" x14ac:dyDescent="0.2">
      <c r="A1822" t="s">
        <v>124</v>
      </c>
      <c r="B1822">
        <v>2007</v>
      </c>
      <c r="C1822" t="s">
        <v>134</v>
      </c>
      <c r="D1822">
        <v>1</v>
      </c>
      <c r="E1822">
        <v>989</v>
      </c>
      <c r="F1822">
        <v>21120470.039999999</v>
      </c>
      <c r="G1822">
        <v>3736409.99</v>
      </c>
      <c r="H1822">
        <v>296027</v>
      </c>
      <c r="I1822">
        <v>22340056</v>
      </c>
      <c r="J1822">
        <v>4454239</v>
      </c>
      <c r="K1822">
        <f t="shared" si="28"/>
        <v>26794295</v>
      </c>
    </row>
    <row r="1823" spans="1:11" x14ac:dyDescent="0.2">
      <c r="A1823" t="s">
        <v>124</v>
      </c>
      <c r="B1823">
        <v>2007</v>
      </c>
      <c r="C1823" t="s">
        <v>134</v>
      </c>
      <c r="D1823">
        <v>2</v>
      </c>
      <c r="E1823">
        <v>57</v>
      </c>
      <c r="F1823">
        <v>2226322.81</v>
      </c>
      <c r="G1823">
        <v>54989.18</v>
      </c>
      <c r="H1823">
        <v>15205</v>
      </c>
      <c r="I1823">
        <v>2514110</v>
      </c>
      <c r="J1823">
        <v>70094</v>
      </c>
      <c r="K1823">
        <f t="shared" si="28"/>
        <v>2584204</v>
      </c>
    </row>
    <row r="1824" spans="1:11" x14ac:dyDescent="0.2">
      <c r="A1824" t="s">
        <v>124</v>
      </c>
      <c r="B1824">
        <v>2007</v>
      </c>
      <c r="C1824" t="s">
        <v>134</v>
      </c>
      <c r="D1824">
        <v>3</v>
      </c>
      <c r="E1824">
        <v>45</v>
      </c>
      <c r="F1824">
        <v>3273993.85</v>
      </c>
      <c r="G1824">
        <v>50336.89</v>
      </c>
      <c r="H1824">
        <v>0</v>
      </c>
      <c r="I1824">
        <v>3647006</v>
      </c>
      <c r="J1824">
        <v>51837</v>
      </c>
      <c r="K1824">
        <f t="shared" si="28"/>
        <v>3698843</v>
      </c>
    </row>
    <row r="1825" spans="1:11" x14ac:dyDescent="0.2">
      <c r="A1825" t="s">
        <v>124</v>
      </c>
      <c r="B1825">
        <v>2007</v>
      </c>
      <c r="C1825" t="s">
        <v>134</v>
      </c>
      <c r="D1825">
        <v>4</v>
      </c>
      <c r="E1825">
        <v>79</v>
      </c>
      <c r="F1825">
        <v>3741796.51</v>
      </c>
      <c r="G1825">
        <v>665691.69999999995</v>
      </c>
      <c r="H1825">
        <v>0</v>
      </c>
      <c r="I1825">
        <v>4397777</v>
      </c>
      <c r="J1825">
        <v>1323485</v>
      </c>
      <c r="K1825">
        <f t="shared" si="28"/>
        <v>5721262</v>
      </c>
    </row>
    <row r="1826" spans="1:11" x14ac:dyDescent="0.2">
      <c r="A1826" t="s">
        <v>124</v>
      </c>
      <c r="B1826">
        <v>2007</v>
      </c>
      <c r="C1826" t="s">
        <v>134</v>
      </c>
      <c r="D1826">
        <v>6</v>
      </c>
      <c r="E1826">
        <v>16</v>
      </c>
      <c r="F1826">
        <v>931159.47</v>
      </c>
      <c r="G1826">
        <v>409669.75</v>
      </c>
      <c r="H1826">
        <v>0</v>
      </c>
      <c r="I1826">
        <v>965752</v>
      </c>
      <c r="J1826">
        <v>466705</v>
      </c>
      <c r="K1826">
        <f t="shared" si="28"/>
        <v>1432457</v>
      </c>
    </row>
    <row r="1827" spans="1:11" x14ac:dyDescent="0.2">
      <c r="A1827" t="s">
        <v>124</v>
      </c>
      <c r="B1827">
        <v>2007</v>
      </c>
      <c r="C1827" t="s">
        <v>135</v>
      </c>
      <c r="D1827">
        <v>1</v>
      </c>
      <c r="E1827">
        <v>798</v>
      </c>
      <c r="F1827">
        <v>15526989.289999999</v>
      </c>
      <c r="G1827">
        <v>4352333.33</v>
      </c>
      <c r="H1827">
        <v>0</v>
      </c>
      <c r="I1827">
        <v>15886471</v>
      </c>
      <c r="J1827">
        <v>4757750</v>
      </c>
      <c r="K1827">
        <f t="shared" si="28"/>
        <v>20644221</v>
      </c>
    </row>
    <row r="1828" spans="1:11" x14ac:dyDescent="0.2">
      <c r="A1828" t="s">
        <v>124</v>
      </c>
      <c r="B1828">
        <v>2007</v>
      </c>
      <c r="C1828" t="s">
        <v>135</v>
      </c>
      <c r="D1828">
        <v>2</v>
      </c>
      <c r="E1828">
        <v>22</v>
      </c>
      <c r="F1828">
        <v>478501.61</v>
      </c>
      <c r="G1828">
        <v>39716.400000000001</v>
      </c>
      <c r="H1828">
        <v>0</v>
      </c>
      <c r="I1828">
        <v>494260</v>
      </c>
      <c r="J1828">
        <v>41986</v>
      </c>
      <c r="K1828">
        <f t="shared" si="28"/>
        <v>536246</v>
      </c>
    </row>
    <row r="1829" spans="1:11" x14ac:dyDescent="0.2">
      <c r="A1829" t="s">
        <v>124</v>
      </c>
      <c r="B1829">
        <v>2007</v>
      </c>
      <c r="C1829" t="s">
        <v>135</v>
      </c>
      <c r="D1829">
        <v>3</v>
      </c>
      <c r="E1829">
        <v>44</v>
      </c>
      <c r="F1829">
        <v>3974956.05</v>
      </c>
      <c r="G1829">
        <v>27141.99</v>
      </c>
      <c r="H1829">
        <v>0</v>
      </c>
      <c r="I1829">
        <v>4142550</v>
      </c>
      <c r="J1829">
        <v>38657</v>
      </c>
      <c r="K1829">
        <f t="shared" si="28"/>
        <v>4181207</v>
      </c>
    </row>
    <row r="1830" spans="1:11" x14ac:dyDescent="0.2">
      <c r="A1830" t="s">
        <v>124</v>
      </c>
      <c r="B1830">
        <v>2007</v>
      </c>
      <c r="C1830" t="s">
        <v>135</v>
      </c>
      <c r="D1830">
        <v>4</v>
      </c>
      <c r="E1830">
        <v>85</v>
      </c>
      <c r="F1830">
        <v>1804456.86</v>
      </c>
      <c r="G1830">
        <v>1609709.3</v>
      </c>
      <c r="H1830">
        <v>0</v>
      </c>
      <c r="I1830">
        <v>1899120</v>
      </c>
      <c r="J1830">
        <v>1724477</v>
      </c>
      <c r="K1830">
        <f t="shared" si="28"/>
        <v>3623597</v>
      </c>
    </row>
    <row r="1831" spans="1:11" x14ac:dyDescent="0.2">
      <c r="A1831" t="s">
        <v>124</v>
      </c>
      <c r="B1831">
        <v>2007</v>
      </c>
      <c r="C1831" t="s">
        <v>135</v>
      </c>
      <c r="D1831">
        <v>6</v>
      </c>
      <c r="E1831">
        <v>13</v>
      </c>
      <c r="F1831">
        <v>712397.36</v>
      </c>
      <c r="G1831">
        <v>340929.3</v>
      </c>
      <c r="H1831">
        <v>0</v>
      </c>
      <c r="I1831">
        <v>723640</v>
      </c>
      <c r="J1831">
        <v>415073</v>
      </c>
      <c r="K1831">
        <f t="shared" si="28"/>
        <v>1138713</v>
      </c>
    </row>
    <row r="1832" spans="1:11" x14ac:dyDescent="0.2">
      <c r="A1832" t="s">
        <v>124</v>
      </c>
      <c r="B1832">
        <v>2008</v>
      </c>
      <c r="C1832" t="s">
        <v>136</v>
      </c>
      <c r="D1832">
        <v>1</v>
      </c>
      <c r="E1832">
        <v>1443</v>
      </c>
      <c r="F1832">
        <v>14938349.880000001</v>
      </c>
      <c r="G1832">
        <v>3867342.34</v>
      </c>
      <c r="H1832">
        <v>0</v>
      </c>
      <c r="I1832">
        <v>15171025</v>
      </c>
      <c r="J1832">
        <v>4286908</v>
      </c>
      <c r="K1832">
        <f t="shared" si="28"/>
        <v>19457933</v>
      </c>
    </row>
    <row r="1833" spans="1:11" x14ac:dyDescent="0.2">
      <c r="A1833" t="s">
        <v>124</v>
      </c>
      <c r="B1833">
        <v>2008</v>
      </c>
      <c r="C1833" t="s">
        <v>136</v>
      </c>
      <c r="D1833">
        <v>2</v>
      </c>
      <c r="E1833">
        <v>98</v>
      </c>
      <c r="F1833">
        <v>1967000.24</v>
      </c>
      <c r="G1833">
        <v>93202.69</v>
      </c>
      <c r="H1833">
        <v>0</v>
      </c>
      <c r="I1833">
        <v>2030128</v>
      </c>
      <c r="J1833">
        <v>113793</v>
      </c>
      <c r="K1833">
        <f t="shared" si="28"/>
        <v>2143921</v>
      </c>
    </row>
    <row r="1834" spans="1:11" x14ac:dyDescent="0.2">
      <c r="A1834" t="s">
        <v>124</v>
      </c>
      <c r="B1834">
        <v>2008</v>
      </c>
      <c r="C1834" t="s">
        <v>136</v>
      </c>
      <c r="D1834">
        <v>3</v>
      </c>
      <c r="E1834">
        <v>126</v>
      </c>
      <c r="F1834">
        <v>1455249.71</v>
      </c>
      <c r="G1834">
        <v>129307.1</v>
      </c>
      <c r="H1834">
        <v>0</v>
      </c>
      <c r="I1834">
        <v>1485138</v>
      </c>
      <c r="J1834">
        <v>146701</v>
      </c>
      <c r="K1834">
        <f t="shared" si="28"/>
        <v>1631839</v>
      </c>
    </row>
    <row r="1835" spans="1:11" x14ac:dyDescent="0.2">
      <c r="A1835" t="s">
        <v>124</v>
      </c>
      <c r="B1835">
        <v>2008</v>
      </c>
      <c r="C1835" t="s">
        <v>136</v>
      </c>
      <c r="D1835">
        <v>4</v>
      </c>
      <c r="E1835">
        <v>210</v>
      </c>
      <c r="F1835">
        <v>2577262.75</v>
      </c>
      <c r="G1835">
        <v>877100.74</v>
      </c>
      <c r="H1835">
        <v>0</v>
      </c>
      <c r="I1835">
        <v>2739527</v>
      </c>
      <c r="J1835">
        <v>1062645</v>
      </c>
      <c r="K1835">
        <f t="shared" si="28"/>
        <v>3802172</v>
      </c>
    </row>
    <row r="1836" spans="1:11" x14ac:dyDescent="0.2">
      <c r="A1836" t="s">
        <v>124</v>
      </c>
      <c r="B1836">
        <v>2008</v>
      </c>
      <c r="C1836" t="s">
        <v>136</v>
      </c>
      <c r="D1836">
        <v>6</v>
      </c>
      <c r="E1836">
        <v>4</v>
      </c>
      <c r="F1836">
        <v>34447.869999999901</v>
      </c>
      <c r="G1836">
        <v>0</v>
      </c>
      <c r="H1836">
        <v>0</v>
      </c>
      <c r="I1836">
        <v>36449</v>
      </c>
      <c r="J1836">
        <v>0</v>
      </c>
      <c r="K1836">
        <f t="shared" si="28"/>
        <v>36449</v>
      </c>
    </row>
    <row r="1837" spans="1:11" x14ac:dyDescent="0.2">
      <c r="A1837" t="s">
        <v>124</v>
      </c>
      <c r="B1837">
        <v>2008</v>
      </c>
      <c r="C1837" t="s">
        <v>25</v>
      </c>
      <c r="D1837">
        <v>1</v>
      </c>
      <c r="E1837">
        <v>38710</v>
      </c>
      <c r="F1837">
        <v>1369758178.46</v>
      </c>
      <c r="G1837">
        <v>397541129.47000003</v>
      </c>
      <c r="H1837">
        <v>24420033.09</v>
      </c>
      <c r="I1837">
        <v>1590880769</v>
      </c>
      <c r="J1837">
        <v>455165618</v>
      </c>
      <c r="K1837">
        <f t="shared" si="28"/>
        <v>2046046387</v>
      </c>
    </row>
    <row r="1838" spans="1:11" x14ac:dyDescent="0.2">
      <c r="A1838" t="s">
        <v>124</v>
      </c>
      <c r="B1838">
        <v>2008</v>
      </c>
      <c r="C1838" t="s">
        <v>25</v>
      </c>
      <c r="D1838">
        <v>2</v>
      </c>
      <c r="E1838">
        <v>746</v>
      </c>
      <c r="F1838">
        <v>27384309.109999999</v>
      </c>
      <c r="G1838">
        <v>1329824.3999999999</v>
      </c>
      <c r="H1838">
        <v>274859.74</v>
      </c>
      <c r="I1838">
        <v>28663805</v>
      </c>
      <c r="J1838">
        <v>1514371</v>
      </c>
      <c r="K1838">
        <f t="shared" si="28"/>
        <v>30178176</v>
      </c>
    </row>
    <row r="1839" spans="1:11" x14ac:dyDescent="0.2">
      <c r="A1839" t="s">
        <v>124</v>
      </c>
      <c r="B1839">
        <v>2008</v>
      </c>
      <c r="C1839" t="s">
        <v>25</v>
      </c>
      <c r="D1839">
        <v>3</v>
      </c>
      <c r="E1839">
        <v>1582</v>
      </c>
      <c r="F1839">
        <v>126377180.68000001</v>
      </c>
      <c r="G1839">
        <v>3152430</v>
      </c>
      <c r="H1839">
        <v>104534.38</v>
      </c>
      <c r="I1839">
        <v>139816119</v>
      </c>
      <c r="J1839">
        <v>3595345</v>
      </c>
      <c r="K1839">
        <f t="shared" si="28"/>
        <v>143411464</v>
      </c>
    </row>
    <row r="1840" spans="1:11" x14ac:dyDescent="0.2">
      <c r="A1840" t="s">
        <v>124</v>
      </c>
      <c r="B1840">
        <v>2008</v>
      </c>
      <c r="C1840" t="s">
        <v>25</v>
      </c>
      <c r="D1840">
        <v>4</v>
      </c>
      <c r="E1840">
        <v>2836</v>
      </c>
      <c r="F1840">
        <v>185537906.38999999</v>
      </c>
      <c r="G1840">
        <v>74629241.189999998</v>
      </c>
      <c r="H1840">
        <v>736858.91</v>
      </c>
      <c r="I1840">
        <v>210834034</v>
      </c>
      <c r="J1840">
        <v>98118003</v>
      </c>
      <c r="K1840">
        <f t="shared" si="28"/>
        <v>308952037</v>
      </c>
    </row>
    <row r="1841" spans="1:11" x14ac:dyDescent="0.2">
      <c r="A1841" t="s">
        <v>124</v>
      </c>
      <c r="B1841">
        <v>2008</v>
      </c>
      <c r="C1841" t="s">
        <v>25</v>
      </c>
      <c r="D1841">
        <v>6</v>
      </c>
      <c r="E1841">
        <v>221</v>
      </c>
      <c r="F1841">
        <v>14266321.460000001</v>
      </c>
      <c r="G1841">
        <v>4794298.3499999996</v>
      </c>
      <c r="H1841">
        <v>0</v>
      </c>
      <c r="I1841">
        <v>16610508</v>
      </c>
      <c r="J1841">
        <v>5417345</v>
      </c>
      <c r="K1841">
        <f t="shared" si="28"/>
        <v>22027853</v>
      </c>
    </row>
    <row r="1842" spans="1:11" x14ac:dyDescent="0.2">
      <c r="A1842" t="s">
        <v>124</v>
      </c>
      <c r="B1842">
        <v>2008</v>
      </c>
      <c r="C1842" t="s">
        <v>137</v>
      </c>
      <c r="D1842">
        <v>1</v>
      </c>
      <c r="E1842">
        <v>50</v>
      </c>
      <c r="F1842">
        <v>446969.94</v>
      </c>
      <c r="G1842">
        <v>74770.37</v>
      </c>
      <c r="H1842">
        <v>0</v>
      </c>
      <c r="I1842">
        <v>477111</v>
      </c>
      <c r="J1842">
        <v>86107</v>
      </c>
      <c r="K1842">
        <f t="shared" si="28"/>
        <v>563218</v>
      </c>
    </row>
    <row r="1843" spans="1:11" x14ac:dyDescent="0.2">
      <c r="A1843" t="s">
        <v>124</v>
      </c>
      <c r="B1843">
        <v>2008</v>
      </c>
      <c r="C1843" t="s">
        <v>137</v>
      </c>
      <c r="D1843">
        <v>4</v>
      </c>
      <c r="E1843">
        <v>4</v>
      </c>
      <c r="F1843">
        <v>123378.16</v>
      </c>
      <c r="G1843">
        <v>19681.79</v>
      </c>
      <c r="H1843">
        <v>0</v>
      </c>
      <c r="I1843">
        <v>126881</v>
      </c>
      <c r="J1843">
        <v>21183</v>
      </c>
      <c r="K1843">
        <f t="shared" si="28"/>
        <v>148064</v>
      </c>
    </row>
    <row r="1844" spans="1:11" x14ac:dyDescent="0.2">
      <c r="A1844" t="s">
        <v>124</v>
      </c>
      <c r="B1844">
        <v>2008</v>
      </c>
      <c r="C1844" t="s">
        <v>137</v>
      </c>
      <c r="D1844">
        <v>6</v>
      </c>
      <c r="E1844">
        <v>2</v>
      </c>
      <c r="F1844">
        <v>28442.82</v>
      </c>
      <c r="G1844">
        <v>40234.99</v>
      </c>
      <c r="H1844">
        <v>0</v>
      </c>
      <c r="I1844">
        <v>31444</v>
      </c>
      <c r="J1844">
        <v>41235</v>
      </c>
      <c r="K1844">
        <f t="shared" si="28"/>
        <v>72679</v>
      </c>
    </row>
    <row r="1845" spans="1:11" x14ac:dyDescent="0.2">
      <c r="A1845" t="s">
        <v>124</v>
      </c>
      <c r="B1845">
        <v>2009</v>
      </c>
      <c r="C1845" t="s">
        <v>138</v>
      </c>
      <c r="D1845">
        <v>1</v>
      </c>
      <c r="E1845">
        <v>3417</v>
      </c>
      <c r="F1845">
        <v>98801007.439999998</v>
      </c>
      <c r="G1845">
        <v>19112621.43</v>
      </c>
      <c r="H1845">
        <v>30000</v>
      </c>
      <c r="I1845">
        <v>97491535</v>
      </c>
      <c r="J1845">
        <v>20604324</v>
      </c>
      <c r="K1845">
        <f t="shared" si="28"/>
        <v>118095859</v>
      </c>
    </row>
    <row r="1846" spans="1:11" x14ac:dyDescent="0.2">
      <c r="A1846" t="s">
        <v>124</v>
      </c>
      <c r="B1846">
        <v>2009</v>
      </c>
      <c r="C1846" t="s">
        <v>138</v>
      </c>
      <c r="D1846">
        <v>2</v>
      </c>
      <c r="E1846">
        <v>16</v>
      </c>
      <c r="F1846">
        <v>454355.36</v>
      </c>
      <c r="G1846">
        <v>23981.25</v>
      </c>
      <c r="H1846">
        <v>0</v>
      </c>
      <c r="I1846">
        <v>477363</v>
      </c>
      <c r="J1846">
        <v>27982</v>
      </c>
      <c r="K1846">
        <f t="shared" si="28"/>
        <v>505345</v>
      </c>
    </row>
    <row r="1847" spans="1:11" x14ac:dyDescent="0.2">
      <c r="A1847" t="s">
        <v>124</v>
      </c>
      <c r="B1847">
        <v>2009</v>
      </c>
      <c r="C1847" t="s">
        <v>138</v>
      </c>
      <c r="D1847">
        <v>3</v>
      </c>
      <c r="E1847">
        <v>11</v>
      </c>
      <c r="F1847">
        <v>335100.43</v>
      </c>
      <c r="G1847">
        <v>67024.84</v>
      </c>
      <c r="H1847">
        <v>0</v>
      </c>
      <c r="I1847">
        <v>336131</v>
      </c>
      <c r="J1847">
        <v>71354</v>
      </c>
      <c r="K1847">
        <f t="shared" si="28"/>
        <v>407485</v>
      </c>
    </row>
    <row r="1848" spans="1:11" x14ac:dyDescent="0.2">
      <c r="A1848" t="s">
        <v>124</v>
      </c>
      <c r="B1848">
        <v>2009</v>
      </c>
      <c r="C1848" t="s">
        <v>138</v>
      </c>
      <c r="D1848">
        <v>4</v>
      </c>
      <c r="E1848">
        <v>107</v>
      </c>
      <c r="F1848">
        <v>6057686.4100000001</v>
      </c>
      <c r="G1848">
        <v>2271557.5499999998</v>
      </c>
      <c r="H1848">
        <v>0</v>
      </c>
      <c r="I1848">
        <v>6877861</v>
      </c>
      <c r="J1848">
        <v>2497423</v>
      </c>
      <c r="K1848">
        <f t="shared" si="28"/>
        <v>9375284</v>
      </c>
    </row>
    <row r="1849" spans="1:11" x14ac:dyDescent="0.2">
      <c r="A1849" t="s">
        <v>124</v>
      </c>
      <c r="B1849">
        <v>2009</v>
      </c>
      <c r="C1849" t="s">
        <v>138</v>
      </c>
      <c r="D1849">
        <v>6</v>
      </c>
      <c r="E1849">
        <v>10</v>
      </c>
      <c r="F1849">
        <v>328278.09999999998</v>
      </c>
      <c r="G1849">
        <v>49195.41</v>
      </c>
      <c r="H1849">
        <v>0</v>
      </c>
      <c r="I1849">
        <v>842781</v>
      </c>
      <c r="J1849">
        <v>50697</v>
      </c>
      <c r="K1849">
        <f t="shared" si="28"/>
        <v>893478</v>
      </c>
    </row>
    <row r="1850" spans="1:11" x14ac:dyDescent="0.2">
      <c r="A1850" t="s">
        <v>124</v>
      </c>
      <c r="B1850">
        <v>2015</v>
      </c>
      <c r="C1850" t="s">
        <v>139</v>
      </c>
      <c r="D1850">
        <v>1</v>
      </c>
      <c r="E1850">
        <v>6935</v>
      </c>
      <c r="F1850">
        <v>313641771.55000001</v>
      </c>
      <c r="G1850">
        <v>76451085.840000004</v>
      </c>
      <c r="H1850">
        <v>2683650.46</v>
      </c>
      <c r="I1850">
        <v>311010754</v>
      </c>
      <c r="J1850">
        <v>89059925</v>
      </c>
      <c r="K1850">
        <f t="shared" si="28"/>
        <v>400070679</v>
      </c>
    </row>
    <row r="1851" spans="1:11" x14ac:dyDescent="0.2">
      <c r="A1851" t="s">
        <v>124</v>
      </c>
      <c r="B1851">
        <v>2015</v>
      </c>
      <c r="C1851" t="s">
        <v>139</v>
      </c>
      <c r="D1851">
        <v>2</v>
      </c>
      <c r="E1851">
        <v>162</v>
      </c>
      <c r="F1851">
        <v>5428159.4100000001</v>
      </c>
      <c r="G1851">
        <v>215231.78</v>
      </c>
      <c r="H1851">
        <v>0</v>
      </c>
      <c r="I1851">
        <v>5624720</v>
      </c>
      <c r="J1851">
        <v>242383</v>
      </c>
      <c r="K1851">
        <f t="shared" si="28"/>
        <v>5867103</v>
      </c>
    </row>
    <row r="1852" spans="1:11" x14ac:dyDescent="0.2">
      <c r="A1852" t="s">
        <v>124</v>
      </c>
      <c r="B1852">
        <v>2015</v>
      </c>
      <c r="C1852" t="s">
        <v>139</v>
      </c>
      <c r="D1852">
        <v>3</v>
      </c>
      <c r="E1852">
        <v>338</v>
      </c>
      <c r="F1852">
        <v>29696252.289999999</v>
      </c>
      <c r="G1852">
        <v>191286.87</v>
      </c>
      <c r="H1852">
        <v>0</v>
      </c>
      <c r="I1852">
        <v>31492871</v>
      </c>
      <c r="J1852">
        <v>226612</v>
      </c>
      <c r="K1852">
        <f t="shared" si="28"/>
        <v>31719483</v>
      </c>
    </row>
    <row r="1853" spans="1:11" x14ac:dyDescent="0.2">
      <c r="A1853" t="s">
        <v>124</v>
      </c>
      <c r="B1853">
        <v>2015</v>
      </c>
      <c r="C1853" t="s">
        <v>139</v>
      </c>
      <c r="D1853">
        <v>4</v>
      </c>
      <c r="E1853">
        <v>182</v>
      </c>
      <c r="F1853">
        <v>7266302.7999999998</v>
      </c>
      <c r="G1853">
        <v>2930377.03</v>
      </c>
      <c r="H1853">
        <v>0</v>
      </c>
      <c r="I1853">
        <v>7757317</v>
      </c>
      <c r="J1853">
        <v>3304956</v>
      </c>
      <c r="K1853">
        <f t="shared" si="28"/>
        <v>11062273</v>
      </c>
    </row>
    <row r="1854" spans="1:11" x14ac:dyDescent="0.2">
      <c r="A1854" t="s">
        <v>124</v>
      </c>
      <c r="B1854">
        <v>2015</v>
      </c>
      <c r="C1854" t="s">
        <v>139</v>
      </c>
      <c r="D1854">
        <v>6</v>
      </c>
      <c r="E1854">
        <v>366</v>
      </c>
      <c r="F1854">
        <v>24306935.23</v>
      </c>
      <c r="G1854">
        <v>9467355.2699999996</v>
      </c>
      <c r="H1854">
        <v>0</v>
      </c>
      <c r="I1854">
        <v>27185779</v>
      </c>
      <c r="J1854">
        <v>18656981</v>
      </c>
      <c r="K1854">
        <f t="shared" si="28"/>
        <v>45842760</v>
      </c>
    </row>
    <row r="1855" spans="1:11" x14ac:dyDescent="0.2">
      <c r="A1855" t="s">
        <v>124</v>
      </c>
      <c r="B1855">
        <v>2015</v>
      </c>
      <c r="C1855" t="s">
        <v>140</v>
      </c>
      <c r="D1855">
        <v>1</v>
      </c>
      <c r="E1855">
        <v>1658</v>
      </c>
      <c r="F1855">
        <v>43467993.140000001</v>
      </c>
      <c r="G1855">
        <v>9138407.4199999999</v>
      </c>
      <c r="H1855">
        <v>256836.15</v>
      </c>
      <c r="I1855">
        <v>44468126</v>
      </c>
      <c r="J1855">
        <v>10703341</v>
      </c>
      <c r="K1855">
        <f t="shared" si="28"/>
        <v>55171467</v>
      </c>
    </row>
    <row r="1856" spans="1:11" x14ac:dyDescent="0.2">
      <c r="A1856" t="s">
        <v>124</v>
      </c>
      <c r="B1856">
        <v>2015</v>
      </c>
      <c r="C1856" t="s">
        <v>140</v>
      </c>
      <c r="D1856">
        <v>2</v>
      </c>
      <c r="E1856">
        <v>89</v>
      </c>
      <c r="F1856">
        <v>2206586.4300000002</v>
      </c>
      <c r="G1856">
        <v>15971.38</v>
      </c>
      <c r="H1856">
        <v>0</v>
      </c>
      <c r="I1856">
        <v>2372857</v>
      </c>
      <c r="J1856">
        <v>38211</v>
      </c>
      <c r="K1856">
        <f t="shared" si="28"/>
        <v>2411068</v>
      </c>
    </row>
    <row r="1857" spans="1:11" x14ac:dyDescent="0.2">
      <c r="A1857" t="s">
        <v>124</v>
      </c>
      <c r="B1857">
        <v>2015</v>
      </c>
      <c r="C1857" t="s">
        <v>140</v>
      </c>
      <c r="D1857">
        <v>3</v>
      </c>
      <c r="E1857">
        <v>29</v>
      </c>
      <c r="F1857">
        <v>1248505.22</v>
      </c>
      <c r="G1857">
        <v>41962.18</v>
      </c>
      <c r="H1857">
        <v>0</v>
      </c>
      <c r="I1857">
        <v>1291147</v>
      </c>
      <c r="J1857">
        <v>48684</v>
      </c>
      <c r="K1857">
        <f t="shared" si="28"/>
        <v>1339831</v>
      </c>
    </row>
    <row r="1858" spans="1:11" x14ac:dyDescent="0.2">
      <c r="A1858" t="s">
        <v>124</v>
      </c>
      <c r="B1858">
        <v>2015</v>
      </c>
      <c r="C1858" t="s">
        <v>140</v>
      </c>
      <c r="D1858">
        <v>4</v>
      </c>
      <c r="E1858">
        <v>42</v>
      </c>
      <c r="F1858">
        <v>1338914.45</v>
      </c>
      <c r="G1858">
        <v>365081.04</v>
      </c>
      <c r="H1858">
        <v>0</v>
      </c>
      <c r="I1858">
        <v>1409433</v>
      </c>
      <c r="J1858">
        <v>384702</v>
      </c>
      <c r="K1858">
        <f t="shared" si="28"/>
        <v>1794135</v>
      </c>
    </row>
    <row r="1859" spans="1:11" x14ac:dyDescent="0.2">
      <c r="A1859" t="s">
        <v>124</v>
      </c>
      <c r="B1859">
        <v>2015</v>
      </c>
      <c r="C1859" t="s">
        <v>140</v>
      </c>
      <c r="D1859">
        <v>6</v>
      </c>
      <c r="E1859">
        <v>85</v>
      </c>
      <c r="F1859">
        <v>2805230.62</v>
      </c>
      <c r="G1859">
        <v>598484.49</v>
      </c>
      <c r="H1859">
        <v>0</v>
      </c>
      <c r="I1859">
        <v>2958858</v>
      </c>
      <c r="J1859">
        <v>687413</v>
      </c>
      <c r="K1859">
        <f t="shared" ref="K1859:K1922" si="29">I1859+J1859</f>
        <v>3646271</v>
      </c>
    </row>
    <row r="1860" spans="1:11" x14ac:dyDescent="0.2">
      <c r="A1860" t="s">
        <v>124</v>
      </c>
      <c r="B1860">
        <v>2015</v>
      </c>
      <c r="C1860" t="s">
        <v>100</v>
      </c>
      <c r="D1860">
        <v>1</v>
      </c>
      <c r="E1860">
        <v>277</v>
      </c>
      <c r="F1860">
        <v>3548435.86</v>
      </c>
      <c r="G1860">
        <v>674349.64</v>
      </c>
      <c r="H1860">
        <v>30000</v>
      </c>
      <c r="I1860">
        <v>3747181</v>
      </c>
      <c r="J1860">
        <v>815651</v>
      </c>
      <c r="K1860">
        <f t="shared" si="29"/>
        <v>4562832</v>
      </c>
    </row>
    <row r="1861" spans="1:11" x14ac:dyDescent="0.2">
      <c r="A1861" t="s">
        <v>124</v>
      </c>
      <c r="B1861">
        <v>2015</v>
      </c>
      <c r="C1861" t="s">
        <v>100</v>
      </c>
      <c r="D1861">
        <v>2</v>
      </c>
      <c r="E1861">
        <v>2</v>
      </c>
      <c r="F1861">
        <v>57356.85</v>
      </c>
      <c r="G1861">
        <v>0</v>
      </c>
      <c r="H1861">
        <v>0</v>
      </c>
      <c r="I1861">
        <v>62356</v>
      </c>
      <c r="J1861">
        <v>0</v>
      </c>
      <c r="K1861">
        <f t="shared" si="29"/>
        <v>62356</v>
      </c>
    </row>
    <row r="1862" spans="1:11" x14ac:dyDescent="0.2">
      <c r="A1862" t="s">
        <v>124</v>
      </c>
      <c r="B1862">
        <v>2015</v>
      </c>
      <c r="C1862" t="s">
        <v>100</v>
      </c>
      <c r="D1862">
        <v>3</v>
      </c>
      <c r="E1862">
        <v>2</v>
      </c>
      <c r="F1862">
        <v>10329.620000000001</v>
      </c>
      <c r="G1862">
        <v>0</v>
      </c>
      <c r="H1862">
        <v>0</v>
      </c>
      <c r="I1862">
        <v>11907</v>
      </c>
      <c r="J1862">
        <v>0</v>
      </c>
      <c r="K1862">
        <f t="shared" si="29"/>
        <v>11907</v>
      </c>
    </row>
    <row r="1863" spans="1:11" x14ac:dyDescent="0.2">
      <c r="A1863" t="s">
        <v>124</v>
      </c>
      <c r="B1863">
        <v>2015</v>
      </c>
      <c r="C1863" t="s">
        <v>100</v>
      </c>
      <c r="D1863">
        <v>4</v>
      </c>
      <c r="E1863">
        <v>15</v>
      </c>
      <c r="F1863">
        <v>83234.84</v>
      </c>
      <c r="G1863">
        <v>57927.07</v>
      </c>
      <c r="H1863">
        <v>0</v>
      </c>
      <c r="I1863">
        <v>95297</v>
      </c>
      <c r="J1863">
        <v>61667</v>
      </c>
      <c r="K1863">
        <f t="shared" si="29"/>
        <v>156964</v>
      </c>
    </row>
    <row r="1864" spans="1:11" x14ac:dyDescent="0.2">
      <c r="A1864" t="s">
        <v>124</v>
      </c>
      <c r="B1864">
        <v>2015</v>
      </c>
      <c r="C1864" t="s">
        <v>100</v>
      </c>
      <c r="D1864">
        <v>6</v>
      </c>
      <c r="E1864">
        <v>10</v>
      </c>
      <c r="F1864">
        <v>286524.34999999998</v>
      </c>
      <c r="G1864">
        <v>50787.360000000001</v>
      </c>
      <c r="H1864">
        <v>0</v>
      </c>
      <c r="I1864">
        <v>305525</v>
      </c>
      <c r="J1864">
        <v>55489</v>
      </c>
      <c r="K1864">
        <f t="shared" si="29"/>
        <v>361014</v>
      </c>
    </row>
    <row r="1865" spans="1:11" x14ac:dyDescent="0.2">
      <c r="A1865" t="s">
        <v>124</v>
      </c>
      <c r="B1865">
        <v>2016</v>
      </c>
      <c r="C1865" t="s">
        <v>141</v>
      </c>
      <c r="D1865">
        <v>1</v>
      </c>
      <c r="E1865">
        <v>3303</v>
      </c>
      <c r="F1865">
        <v>131329190.22</v>
      </c>
      <c r="G1865">
        <v>36947888.43</v>
      </c>
      <c r="H1865">
        <v>860266.04</v>
      </c>
      <c r="I1865">
        <v>130282949</v>
      </c>
      <c r="J1865">
        <v>42060101</v>
      </c>
      <c r="K1865">
        <f t="shared" si="29"/>
        <v>172343050</v>
      </c>
    </row>
    <row r="1866" spans="1:11" x14ac:dyDescent="0.2">
      <c r="A1866" t="s">
        <v>124</v>
      </c>
      <c r="B1866">
        <v>2016</v>
      </c>
      <c r="C1866" t="s">
        <v>141</v>
      </c>
      <c r="D1866">
        <v>2</v>
      </c>
      <c r="E1866">
        <v>64</v>
      </c>
      <c r="F1866">
        <v>3984709.38</v>
      </c>
      <c r="G1866">
        <v>104954.22</v>
      </c>
      <c r="H1866">
        <v>0</v>
      </c>
      <c r="I1866">
        <v>4096734</v>
      </c>
      <c r="J1866">
        <v>159055</v>
      </c>
      <c r="K1866">
        <f t="shared" si="29"/>
        <v>4255789</v>
      </c>
    </row>
    <row r="1867" spans="1:11" x14ac:dyDescent="0.2">
      <c r="A1867" t="s">
        <v>124</v>
      </c>
      <c r="B1867">
        <v>2016</v>
      </c>
      <c r="C1867" t="s">
        <v>141</v>
      </c>
      <c r="D1867">
        <v>3</v>
      </c>
      <c r="E1867">
        <v>46</v>
      </c>
      <c r="F1867">
        <v>2418524.2799999998</v>
      </c>
      <c r="G1867">
        <v>79464.899999999994</v>
      </c>
      <c r="H1867">
        <v>0</v>
      </c>
      <c r="I1867">
        <v>2958214</v>
      </c>
      <c r="J1867">
        <v>99704</v>
      </c>
      <c r="K1867">
        <f t="shared" si="29"/>
        <v>3057918</v>
      </c>
    </row>
    <row r="1868" spans="1:11" x14ac:dyDescent="0.2">
      <c r="A1868" t="s">
        <v>124</v>
      </c>
      <c r="B1868">
        <v>2016</v>
      </c>
      <c r="C1868" t="s">
        <v>141</v>
      </c>
      <c r="D1868">
        <v>4</v>
      </c>
      <c r="E1868">
        <v>50</v>
      </c>
      <c r="F1868">
        <v>1513653.8</v>
      </c>
      <c r="G1868">
        <v>839054.55</v>
      </c>
      <c r="H1868">
        <v>0</v>
      </c>
      <c r="I1868">
        <v>1738865</v>
      </c>
      <c r="J1868">
        <v>1598764</v>
      </c>
      <c r="K1868">
        <f t="shared" si="29"/>
        <v>3337629</v>
      </c>
    </row>
    <row r="1869" spans="1:11" x14ac:dyDescent="0.2">
      <c r="A1869" t="s">
        <v>124</v>
      </c>
      <c r="B1869">
        <v>2016</v>
      </c>
      <c r="C1869" t="s">
        <v>141</v>
      </c>
      <c r="D1869">
        <v>6</v>
      </c>
      <c r="E1869">
        <v>124</v>
      </c>
      <c r="F1869">
        <v>5113864.41</v>
      </c>
      <c r="G1869">
        <v>2138352.06</v>
      </c>
      <c r="H1869">
        <v>0</v>
      </c>
      <c r="I1869">
        <v>5843355</v>
      </c>
      <c r="J1869">
        <v>2520829</v>
      </c>
      <c r="K1869">
        <f t="shared" si="29"/>
        <v>8364184</v>
      </c>
    </row>
    <row r="1870" spans="1:11" x14ac:dyDescent="0.2">
      <c r="A1870" t="s">
        <v>124</v>
      </c>
      <c r="B1870">
        <v>2016</v>
      </c>
      <c r="C1870" t="s">
        <v>87</v>
      </c>
      <c r="D1870">
        <v>1</v>
      </c>
      <c r="E1870">
        <v>457</v>
      </c>
      <c r="F1870">
        <v>16345249.789999999</v>
      </c>
      <c r="G1870">
        <v>4008800.58</v>
      </c>
      <c r="H1870">
        <v>375297.6</v>
      </c>
      <c r="I1870">
        <v>16867113</v>
      </c>
      <c r="J1870">
        <v>4625944</v>
      </c>
      <c r="K1870">
        <f t="shared" si="29"/>
        <v>21493057</v>
      </c>
    </row>
    <row r="1871" spans="1:11" x14ac:dyDescent="0.2">
      <c r="A1871" t="s">
        <v>124</v>
      </c>
      <c r="B1871">
        <v>2016</v>
      </c>
      <c r="C1871" t="s">
        <v>87</v>
      </c>
      <c r="D1871">
        <v>2</v>
      </c>
      <c r="E1871">
        <v>10</v>
      </c>
      <c r="F1871">
        <v>118505.77</v>
      </c>
      <c r="G1871">
        <v>10904.43</v>
      </c>
      <c r="H1871">
        <v>0</v>
      </c>
      <c r="I1871">
        <v>131008</v>
      </c>
      <c r="J1871">
        <v>18136</v>
      </c>
      <c r="K1871">
        <f t="shared" si="29"/>
        <v>149144</v>
      </c>
    </row>
    <row r="1872" spans="1:11" x14ac:dyDescent="0.2">
      <c r="A1872" t="s">
        <v>124</v>
      </c>
      <c r="B1872">
        <v>2016</v>
      </c>
      <c r="C1872" t="s">
        <v>87</v>
      </c>
      <c r="D1872">
        <v>3</v>
      </c>
      <c r="E1872">
        <v>5</v>
      </c>
      <c r="F1872">
        <v>207970.41</v>
      </c>
      <c r="G1872">
        <v>22429.59</v>
      </c>
      <c r="H1872">
        <v>0</v>
      </c>
      <c r="I1872">
        <v>224688</v>
      </c>
      <c r="J1872">
        <v>23680</v>
      </c>
      <c r="K1872">
        <f t="shared" si="29"/>
        <v>248368</v>
      </c>
    </row>
    <row r="1873" spans="1:11" x14ac:dyDescent="0.2">
      <c r="A1873" t="s">
        <v>124</v>
      </c>
      <c r="B1873">
        <v>2016</v>
      </c>
      <c r="C1873" t="s">
        <v>87</v>
      </c>
      <c r="D1873">
        <v>4</v>
      </c>
      <c r="E1873">
        <v>18</v>
      </c>
      <c r="F1873">
        <v>1365118.15</v>
      </c>
      <c r="G1873">
        <v>327354.33</v>
      </c>
      <c r="H1873">
        <v>0</v>
      </c>
      <c r="I1873">
        <v>1479539</v>
      </c>
      <c r="J1873">
        <v>381607</v>
      </c>
      <c r="K1873">
        <f t="shared" si="29"/>
        <v>1861146</v>
      </c>
    </row>
    <row r="1874" spans="1:11" x14ac:dyDescent="0.2">
      <c r="A1874" t="s">
        <v>124</v>
      </c>
      <c r="B1874">
        <v>2016</v>
      </c>
      <c r="C1874" t="s">
        <v>87</v>
      </c>
      <c r="D1874">
        <v>6</v>
      </c>
      <c r="E1874">
        <v>22</v>
      </c>
      <c r="F1874">
        <v>990381.92</v>
      </c>
      <c r="G1874">
        <v>415317.05</v>
      </c>
      <c r="H1874">
        <v>0</v>
      </c>
      <c r="I1874">
        <v>1083991</v>
      </c>
      <c r="J1874">
        <v>423587</v>
      </c>
      <c r="K1874">
        <f t="shared" si="29"/>
        <v>1507578</v>
      </c>
    </row>
    <row r="1875" spans="1:11" x14ac:dyDescent="0.2">
      <c r="A1875" t="s">
        <v>124</v>
      </c>
      <c r="B1875">
        <v>2016</v>
      </c>
      <c r="C1875" t="s">
        <v>89</v>
      </c>
      <c r="D1875">
        <v>1</v>
      </c>
      <c r="E1875">
        <v>7543</v>
      </c>
      <c r="F1875">
        <v>322226702.75999999</v>
      </c>
      <c r="G1875">
        <v>73106267.340000004</v>
      </c>
      <c r="H1875">
        <v>601467.4</v>
      </c>
      <c r="I1875">
        <v>319499583</v>
      </c>
      <c r="J1875">
        <v>82833517</v>
      </c>
      <c r="K1875">
        <f t="shared" si="29"/>
        <v>402333100</v>
      </c>
    </row>
    <row r="1876" spans="1:11" x14ac:dyDescent="0.2">
      <c r="A1876" t="s">
        <v>124</v>
      </c>
      <c r="B1876">
        <v>2016</v>
      </c>
      <c r="C1876" t="s">
        <v>89</v>
      </c>
      <c r="D1876">
        <v>2</v>
      </c>
      <c r="E1876">
        <v>93</v>
      </c>
      <c r="F1876">
        <v>1839732.32</v>
      </c>
      <c r="G1876">
        <v>117224.88</v>
      </c>
      <c r="H1876">
        <v>0</v>
      </c>
      <c r="I1876">
        <v>1990726</v>
      </c>
      <c r="J1876">
        <v>141875</v>
      </c>
      <c r="K1876">
        <f t="shared" si="29"/>
        <v>2132601</v>
      </c>
    </row>
    <row r="1877" spans="1:11" x14ac:dyDescent="0.2">
      <c r="A1877" t="s">
        <v>124</v>
      </c>
      <c r="B1877">
        <v>2016</v>
      </c>
      <c r="C1877" t="s">
        <v>89</v>
      </c>
      <c r="D1877">
        <v>3</v>
      </c>
      <c r="E1877">
        <v>267</v>
      </c>
      <c r="F1877">
        <v>25799238.149999999</v>
      </c>
      <c r="G1877">
        <v>122016.18</v>
      </c>
      <c r="H1877">
        <v>0</v>
      </c>
      <c r="I1877">
        <v>28034459</v>
      </c>
      <c r="J1877">
        <v>136273</v>
      </c>
      <c r="K1877">
        <f t="shared" si="29"/>
        <v>28170732</v>
      </c>
    </row>
    <row r="1878" spans="1:11" x14ac:dyDescent="0.2">
      <c r="A1878" t="s">
        <v>124</v>
      </c>
      <c r="B1878">
        <v>2016</v>
      </c>
      <c r="C1878" t="s">
        <v>89</v>
      </c>
      <c r="D1878">
        <v>4</v>
      </c>
      <c r="E1878">
        <v>165</v>
      </c>
      <c r="F1878">
        <v>14262609.91</v>
      </c>
      <c r="G1878">
        <v>2497037.7799999998</v>
      </c>
      <c r="H1878">
        <v>0</v>
      </c>
      <c r="I1878">
        <v>17559191</v>
      </c>
      <c r="J1878">
        <v>2801342</v>
      </c>
      <c r="K1878">
        <f t="shared" si="29"/>
        <v>20360533</v>
      </c>
    </row>
    <row r="1879" spans="1:11" x14ac:dyDescent="0.2">
      <c r="A1879" t="s">
        <v>124</v>
      </c>
      <c r="B1879">
        <v>2016</v>
      </c>
      <c r="C1879" t="s">
        <v>89</v>
      </c>
      <c r="D1879">
        <v>6</v>
      </c>
      <c r="E1879">
        <v>346</v>
      </c>
      <c r="F1879">
        <v>25016962.649999999</v>
      </c>
      <c r="G1879">
        <v>7118230.1399999997</v>
      </c>
      <c r="H1879">
        <v>0</v>
      </c>
      <c r="I1879">
        <v>26325003</v>
      </c>
      <c r="J1879">
        <v>8335895</v>
      </c>
      <c r="K1879">
        <f t="shared" si="29"/>
        <v>34660898</v>
      </c>
    </row>
    <row r="1880" spans="1:11" x14ac:dyDescent="0.2">
      <c r="A1880" t="s">
        <v>124</v>
      </c>
      <c r="B1880">
        <v>2017</v>
      </c>
      <c r="C1880" t="s">
        <v>91</v>
      </c>
      <c r="D1880">
        <v>1</v>
      </c>
      <c r="E1880">
        <v>81543</v>
      </c>
      <c r="F1880">
        <v>5976860641.8400002</v>
      </c>
      <c r="G1880">
        <v>1938885977.8900001</v>
      </c>
      <c r="H1880">
        <v>14252002.42</v>
      </c>
      <c r="I1880">
        <v>6023278288</v>
      </c>
      <c r="J1880">
        <v>2249549188</v>
      </c>
      <c r="K1880">
        <f t="shared" si="29"/>
        <v>8272827476</v>
      </c>
    </row>
    <row r="1881" spans="1:11" x14ac:dyDescent="0.2">
      <c r="A1881" t="s">
        <v>124</v>
      </c>
      <c r="B1881">
        <v>2017</v>
      </c>
      <c r="C1881" t="s">
        <v>91</v>
      </c>
      <c r="D1881">
        <v>2</v>
      </c>
      <c r="E1881">
        <v>1020</v>
      </c>
      <c r="F1881">
        <v>50885807.219999999</v>
      </c>
      <c r="G1881">
        <v>3752416.67</v>
      </c>
      <c r="H1881">
        <v>129896.5</v>
      </c>
      <c r="I1881">
        <v>53397440</v>
      </c>
      <c r="J1881">
        <v>4342554</v>
      </c>
      <c r="K1881">
        <f t="shared" si="29"/>
        <v>57739994</v>
      </c>
    </row>
    <row r="1882" spans="1:11" x14ac:dyDescent="0.2">
      <c r="A1882" t="s">
        <v>124</v>
      </c>
      <c r="B1882">
        <v>2017</v>
      </c>
      <c r="C1882" t="s">
        <v>91</v>
      </c>
      <c r="D1882">
        <v>3</v>
      </c>
      <c r="E1882">
        <v>3529</v>
      </c>
      <c r="F1882">
        <v>408387581.81</v>
      </c>
      <c r="G1882">
        <v>7154423.54</v>
      </c>
      <c r="H1882">
        <v>30000</v>
      </c>
      <c r="I1882">
        <v>458625400</v>
      </c>
      <c r="J1882">
        <v>8735809</v>
      </c>
      <c r="K1882">
        <f t="shared" si="29"/>
        <v>467361209</v>
      </c>
    </row>
    <row r="1883" spans="1:11" x14ac:dyDescent="0.2">
      <c r="A1883" t="s">
        <v>124</v>
      </c>
      <c r="B1883">
        <v>2017</v>
      </c>
      <c r="C1883" t="s">
        <v>91</v>
      </c>
      <c r="D1883">
        <v>4</v>
      </c>
      <c r="E1883">
        <v>1228</v>
      </c>
      <c r="F1883">
        <v>87770404.579999998</v>
      </c>
      <c r="G1883">
        <v>26020452.699999999</v>
      </c>
      <c r="H1883">
        <v>6500</v>
      </c>
      <c r="I1883">
        <v>103644637</v>
      </c>
      <c r="J1883">
        <v>30080820</v>
      </c>
      <c r="K1883">
        <f t="shared" si="29"/>
        <v>133725457</v>
      </c>
    </row>
    <row r="1884" spans="1:11" x14ac:dyDescent="0.2">
      <c r="A1884" t="s">
        <v>124</v>
      </c>
      <c r="B1884">
        <v>2017</v>
      </c>
      <c r="C1884" t="s">
        <v>91</v>
      </c>
      <c r="D1884">
        <v>6</v>
      </c>
      <c r="E1884">
        <v>4547</v>
      </c>
      <c r="F1884">
        <v>388707768.44</v>
      </c>
      <c r="G1884">
        <v>136607184.84999999</v>
      </c>
      <c r="H1884">
        <v>90000</v>
      </c>
      <c r="I1884">
        <v>452218744</v>
      </c>
      <c r="J1884">
        <v>170977885</v>
      </c>
      <c r="K1884">
        <f t="shared" si="29"/>
        <v>623196629</v>
      </c>
    </row>
    <row r="1885" spans="1:11" x14ac:dyDescent="0.2">
      <c r="A1885" t="s">
        <v>124</v>
      </c>
      <c r="B1885">
        <v>2018</v>
      </c>
      <c r="C1885" t="s">
        <v>142</v>
      </c>
      <c r="D1885">
        <v>1</v>
      </c>
      <c r="E1885">
        <v>831</v>
      </c>
      <c r="F1885">
        <v>34166719.590000004</v>
      </c>
      <c r="G1885">
        <v>4974247.58</v>
      </c>
      <c r="H1885">
        <v>179500</v>
      </c>
      <c r="I1885">
        <v>35691996</v>
      </c>
      <c r="J1885">
        <v>6097313</v>
      </c>
      <c r="K1885">
        <f t="shared" si="29"/>
        <v>41789309</v>
      </c>
    </row>
    <row r="1886" spans="1:11" x14ac:dyDescent="0.2">
      <c r="A1886" t="s">
        <v>124</v>
      </c>
      <c r="B1886">
        <v>2018</v>
      </c>
      <c r="C1886" t="s">
        <v>142</v>
      </c>
      <c r="D1886">
        <v>2</v>
      </c>
      <c r="E1886">
        <v>11</v>
      </c>
      <c r="F1886">
        <v>293726.27</v>
      </c>
      <c r="G1886">
        <v>60648.91</v>
      </c>
      <c r="H1886">
        <v>0</v>
      </c>
      <c r="I1886">
        <v>370008</v>
      </c>
      <c r="J1886">
        <v>66607</v>
      </c>
      <c r="K1886">
        <f t="shared" si="29"/>
        <v>436615</v>
      </c>
    </row>
    <row r="1887" spans="1:11" x14ac:dyDescent="0.2">
      <c r="A1887" t="s">
        <v>124</v>
      </c>
      <c r="B1887">
        <v>2018</v>
      </c>
      <c r="C1887" t="s">
        <v>142</v>
      </c>
      <c r="D1887">
        <v>3</v>
      </c>
      <c r="E1887">
        <v>22</v>
      </c>
      <c r="F1887">
        <v>622256.17000000004</v>
      </c>
      <c r="G1887">
        <v>5912.6</v>
      </c>
      <c r="H1887">
        <v>0</v>
      </c>
      <c r="I1887">
        <v>815889</v>
      </c>
      <c r="J1887">
        <v>12304</v>
      </c>
      <c r="K1887">
        <f t="shared" si="29"/>
        <v>828193</v>
      </c>
    </row>
    <row r="1888" spans="1:11" x14ac:dyDescent="0.2">
      <c r="A1888" t="s">
        <v>124</v>
      </c>
      <c r="B1888">
        <v>2018</v>
      </c>
      <c r="C1888" t="s">
        <v>142</v>
      </c>
      <c r="D1888">
        <v>4</v>
      </c>
      <c r="E1888">
        <v>5</v>
      </c>
      <c r="F1888">
        <v>43979.79</v>
      </c>
      <c r="G1888">
        <v>0</v>
      </c>
      <c r="H1888">
        <v>0</v>
      </c>
      <c r="I1888">
        <v>50272</v>
      </c>
      <c r="J1888">
        <v>1637</v>
      </c>
      <c r="K1888">
        <f t="shared" si="29"/>
        <v>51909</v>
      </c>
    </row>
    <row r="1889" spans="1:11" x14ac:dyDescent="0.2">
      <c r="A1889" t="s">
        <v>124</v>
      </c>
      <c r="B1889">
        <v>2018</v>
      </c>
      <c r="C1889" t="s">
        <v>142</v>
      </c>
      <c r="D1889">
        <v>6</v>
      </c>
      <c r="E1889">
        <v>20</v>
      </c>
      <c r="F1889">
        <v>646309.67000000004</v>
      </c>
      <c r="G1889">
        <v>23079.66</v>
      </c>
      <c r="H1889">
        <v>0</v>
      </c>
      <c r="I1889">
        <v>698458</v>
      </c>
      <c r="J1889">
        <v>33801</v>
      </c>
      <c r="K1889">
        <f t="shared" si="29"/>
        <v>732259</v>
      </c>
    </row>
    <row r="1890" spans="1:11" x14ac:dyDescent="0.2">
      <c r="A1890" t="s">
        <v>124</v>
      </c>
      <c r="B1890">
        <v>2019</v>
      </c>
      <c r="C1890" t="s">
        <v>92</v>
      </c>
      <c r="D1890">
        <v>1</v>
      </c>
      <c r="E1890">
        <v>9996</v>
      </c>
      <c r="F1890">
        <v>517496368.26999998</v>
      </c>
      <c r="G1890">
        <v>141625881.47999999</v>
      </c>
      <c r="H1890">
        <v>894166.19</v>
      </c>
      <c r="I1890">
        <v>423045447</v>
      </c>
      <c r="J1890">
        <v>130394088</v>
      </c>
      <c r="K1890">
        <f t="shared" si="29"/>
        <v>553439535</v>
      </c>
    </row>
    <row r="1891" spans="1:11" x14ac:dyDescent="0.2">
      <c r="A1891" t="s">
        <v>124</v>
      </c>
      <c r="B1891">
        <v>2019</v>
      </c>
      <c r="C1891" t="s">
        <v>92</v>
      </c>
      <c r="D1891">
        <v>2</v>
      </c>
      <c r="E1891">
        <v>112</v>
      </c>
      <c r="F1891">
        <v>4068810.1</v>
      </c>
      <c r="G1891">
        <v>293032.31</v>
      </c>
      <c r="H1891">
        <v>0</v>
      </c>
      <c r="I1891">
        <v>3270242</v>
      </c>
      <c r="J1891">
        <v>320683</v>
      </c>
      <c r="K1891">
        <f t="shared" si="29"/>
        <v>3590925</v>
      </c>
    </row>
    <row r="1892" spans="1:11" x14ac:dyDescent="0.2">
      <c r="A1892" t="s">
        <v>124</v>
      </c>
      <c r="B1892">
        <v>2019</v>
      </c>
      <c r="C1892" t="s">
        <v>92</v>
      </c>
      <c r="D1892">
        <v>3</v>
      </c>
      <c r="E1892">
        <v>137</v>
      </c>
      <c r="F1892">
        <v>16844980.23</v>
      </c>
      <c r="G1892">
        <v>473141.24</v>
      </c>
      <c r="H1892">
        <v>0</v>
      </c>
      <c r="I1892">
        <v>16207238</v>
      </c>
      <c r="J1892">
        <v>1016114</v>
      </c>
      <c r="K1892">
        <f t="shared" si="29"/>
        <v>17223352</v>
      </c>
    </row>
    <row r="1893" spans="1:11" x14ac:dyDescent="0.2">
      <c r="A1893" t="s">
        <v>124</v>
      </c>
      <c r="B1893">
        <v>2019</v>
      </c>
      <c r="C1893" t="s">
        <v>92</v>
      </c>
      <c r="D1893">
        <v>4</v>
      </c>
      <c r="E1893">
        <v>173</v>
      </c>
      <c r="F1893">
        <v>15464367.84</v>
      </c>
      <c r="G1893">
        <v>2810494.14</v>
      </c>
      <c r="H1893">
        <v>0</v>
      </c>
      <c r="I1893">
        <v>13006993</v>
      </c>
      <c r="J1893">
        <v>2473791</v>
      </c>
      <c r="K1893">
        <f t="shared" si="29"/>
        <v>15480784</v>
      </c>
    </row>
    <row r="1894" spans="1:11" x14ac:dyDescent="0.2">
      <c r="A1894" t="s">
        <v>124</v>
      </c>
      <c r="B1894">
        <v>2019</v>
      </c>
      <c r="C1894" t="s">
        <v>92</v>
      </c>
      <c r="D1894">
        <v>6</v>
      </c>
      <c r="E1894">
        <v>519</v>
      </c>
      <c r="F1894">
        <v>35778506.450000003</v>
      </c>
      <c r="G1894">
        <v>16362341.92</v>
      </c>
      <c r="H1894">
        <v>30000</v>
      </c>
      <c r="I1894">
        <v>33836480</v>
      </c>
      <c r="J1894">
        <v>15851617</v>
      </c>
      <c r="K1894">
        <f t="shared" si="29"/>
        <v>49688097</v>
      </c>
    </row>
    <row r="1895" spans="1:11" x14ac:dyDescent="0.2">
      <c r="A1895" t="s">
        <v>124</v>
      </c>
      <c r="B1895">
        <v>2020</v>
      </c>
      <c r="C1895" t="s">
        <v>113</v>
      </c>
      <c r="D1895">
        <v>1</v>
      </c>
      <c r="E1895">
        <v>953</v>
      </c>
      <c r="F1895">
        <v>18766389.559999999</v>
      </c>
      <c r="G1895">
        <v>4197072.82</v>
      </c>
      <c r="H1895">
        <v>0</v>
      </c>
      <c r="I1895">
        <v>17747895</v>
      </c>
      <c r="J1895">
        <v>4552599</v>
      </c>
      <c r="K1895">
        <f t="shared" si="29"/>
        <v>22300494</v>
      </c>
    </row>
    <row r="1896" spans="1:11" x14ac:dyDescent="0.2">
      <c r="A1896" t="s">
        <v>124</v>
      </c>
      <c r="B1896">
        <v>2020</v>
      </c>
      <c r="C1896" t="s">
        <v>113</v>
      </c>
      <c r="D1896">
        <v>2</v>
      </c>
      <c r="E1896">
        <v>35</v>
      </c>
      <c r="F1896">
        <v>367678.04</v>
      </c>
      <c r="G1896">
        <v>37909.550000000003</v>
      </c>
      <c r="H1896">
        <v>0</v>
      </c>
      <c r="I1896">
        <v>373089</v>
      </c>
      <c r="J1896">
        <v>42408</v>
      </c>
      <c r="K1896">
        <f t="shared" si="29"/>
        <v>415497</v>
      </c>
    </row>
    <row r="1897" spans="1:11" x14ac:dyDescent="0.2">
      <c r="A1897" t="s">
        <v>124</v>
      </c>
      <c r="B1897">
        <v>2020</v>
      </c>
      <c r="C1897" t="s">
        <v>113</v>
      </c>
      <c r="D1897">
        <v>3</v>
      </c>
      <c r="E1897">
        <v>26</v>
      </c>
      <c r="F1897">
        <v>404810.57999999903</v>
      </c>
      <c r="G1897">
        <v>33996.089999999997</v>
      </c>
      <c r="H1897">
        <v>0</v>
      </c>
      <c r="I1897">
        <v>397049</v>
      </c>
      <c r="J1897">
        <v>36794</v>
      </c>
      <c r="K1897">
        <f t="shared" si="29"/>
        <v>433843</v>
      </c>
    </row>
    <row r="1898" spans="1:11" x14ac:dyDescent="0.2">
      <c r="A1898" t="s">
        <v>124</v>
      </c>
      <c r="B1898">
        <v>2020</v>
      </c>
      <c r="C1898" t="s">
        <v>113</v>
      </c>
      <c r="D1898">
        <v>4</v>
      </c>
      <c r="E1898">
        <v>18</v>
      </c>
      <c r="F1898">
        <v>276733</v>
      </c>
      <c r="G1898">
        <v>212495.53</v>
      </c>
      <c r="H1898">
        <v>0</v>
      </c>
      <c r="I1898">
        <v>315581</v>
      </c>
      <c r="J1898">
        <v>244667</v>
      </c>
      <c r="K1898">
        <f t="shared" si="29"/>
        <v>560248</v>
      </c>
    </row>
    <row r="1899" spans="1:11" x14ac:dyDescent="0.2">
      <c r="A1899" t="s">
        <v>124</v>
      </c>
      <c r="B1899">
        <v>2020</v>
      </c>
      <c r="C1899" t="s">
        <v>113</v>
      </c>
      <c r="D1899">
        <v>6</v>
      </c>
      <c r="E1899">
        <v>47</v>
      </c>
      <c r="F1899">
        <v>1078459.5900000001</v>
      </c>
      <c r="G1899">
        <v>1455097.3599999901</v>
      </c>
      <c r="H1899">
        <v>0</v>
      </c>
      <c r="I1899">
        <v>1006928</v>
      </c>
      <c r="J1899">
        <v>1535114</v>
      </c>
      <c r="K1899">
        <f t="shared" si="29"/>
        <v>2542042</v>
      </c>
    </row>
    <row r="1900" spans="1:11" x14ac:dyDescent="0.2">
      <c r="A1900" t="s">
        <v>124</v>
      </c>
      <c r="B1900">
        <v>2020</v>
      </c>
      <c r="C1900" t="s">
        <v>94</v>
      </c>
      <c r="D1900">
        <v>1</v>
      </c>
      <c r="E1900">
        <v>122</v>
      </c>
      <c r="F1900">
        <v>400328.77999999898</v>
      </c>
      <c r="G1900">
        <v>37615.839999999997</v>
      </c>
      <c r="H1900">
        <v>0</v>
      </c>
      <c r="I1900">
        <v>389338</v>
      </c>
      <c r="J1900">
        <v>47924</v>
      </c>
      <c r="K1900">
        <f t="shared" si="29"/>
        <v>437262</v>
      </c>
    </row>
    <row r="1901" spans="1:11" x14ac:dyDescent="0.2">
      <c r="A1901" t="s">
        <v>124</v>
      </c>
      <c r="B1901">
        <v>2020</v>
      </c>
      <c r="C1901" t="s">
        <v>94</v>
      </c>
      <c r="D1901">
        <v>2</v>
      </c>
      <c r="E1901">
        <v>2</v>
      </c>
      <c r="F1901">
        <v>21041.16</v>
      </c>
      <c r="G1901">
        <v>0</v>
      </c>
      <c r="H1901">
        <v>0</v>
      </c>
      <c r="I1901">
        <v>24041</v>
      </c>
      <c r="J1901">
        <v>0</v>
      </c>
      <c r="K1901">
        <f t="shared" si="29"/>
        <v>24041</v>
      </c>
    </row>
    <row r="1902" spans="1:11" x14ac:dyDescent="0.2">
      <c r="A1902" t="s">
        <v>124</v>
      </c>
      <c r="B1902">
        <v>2020</v>
      </c>
      <c r="C1902" t="s">
        <v>94</v>
      </c>
      <c r="D1902">
        <v>4</v>
      </c>
      <c r="E1902">
        <v>1</v>
      </c>
      <c r="F1902">
        <v>15570.72</v>
      </c>
      <c r="G1902">
        <v>40248.39</v>
      </c>
      <c r="H1902">
        <v>0</v>
      </c>
      <c r="I1902">
        <v>9035</v>
      </c>
      <c r="J1902">
        <v>41498</v>
      </c>
      <c r="K1902">
        <f t="shared" si="29"/>
        <v>50533</v>
      </c>
    </row>
    <row r="1903" spans="1:11" x14ac:dyDescent="0.2">
      <c r="A1903" t="s">
        <v>124</v>
      </c>
      <c r="B1903">
        <v>2020</v>
      </c>
      <c r="C1903" t="s">
        <v>94</v>
      </c>
      <c r="D1903">
        <v>6</v>
      </c>
      <c r="E1903">
        <v>7</v>
      </c>
      <c r="F1903">
        <v>96927.81</v>
      </c>
      <c r="G1903">
        <v>9699.39</v>
      </c>
      <c r="H1903">
        <v>0</v>
      </c>
      <c r="I1903">
        <v>44955</v>
      </c>
      <c r="J1903">
        <v>11699</v>
      </c>
      <c r="K1903">
        <f t="shared" si="29"/>
        <v>56654</v>
      </c>
    </row>
    <row r="1904" spans="1:11" x14ac:dyDescent="0.2">
      <c r="A1904" t="s">
        <v>124</v>
      </c>
      <c r="B1904">
        <v>2020</v>
      </c>
      <c r="C1904" t="s">
        <v>95</v>
      </c>
      <c r="D1904">
        <v>1</v>
      </c>
      <c r="E1904">
        <v>297</v>
      </c>
      <c r="F1904">
        <v>4334922.99</v>
      </c>
      <c r="G1904">
        <v>948972.47</v>
      </c>
      <c r="H1904">
        <v>0</v>
      </c>
      <c r="I1904">
        <v>4648355</v>
      </c>
      <c r="J1904">
        <v>1167711</v>
      </c>
      <c r="K1904">
        <f t="shared" si="29"/>
        <v>5816066</v>
      </c>
    </row>
    <row r="1905" spans="1:11" x14ac:dyDescent="0.2">
      <c r="A1905" t="s">
        <v>124</v>
      </c>
      <c r="B1905">
        <v>2020</v>
      </c>
      <c r="C1905" t="s">
        <v>95</v>
      </c>
      <c r="D1905">
        <v>2</v>
      </c>
      <c r="E1905">
        <v>9</v>
      </c>
      <c r="F1905">
        <v>140210.32</v>
      </c>
      <c r="G1905">
        <v>4661.7700000000004</v>
      </c>
      <c r="H1905">
        <v>0</v>
      </c>
      <c r="I1905">
        <v>159459</v>
      </c>
      <c r="J1905">
        <v>6162</v>
      </c>
      <c r="K1905">
        <f t="shared" si="29"/>
        <v>165621</v>
      </c>
    </row>
    <row r="1906" spans="1:11" x14ac:dyDescent="0.2">
      <c r="A1906" t="s">
        <v>124</v>
      </c>
      <c r="B1906">
        <v>2020</v>
      </c>
      <c r="C1906" t="s">
        <v>95</v>
      </c>
      <c r="D1906">
        <v>3</v>
      </c>
      <c r="E1906">
        <v>3</v>
      </c>
      <c r="F1906">
        <v>227138.61</v>
      </c>
      <c r="G1906">
        <v>0</v>
      </c>
      <c r="H1906">
        <v>0</v>
      </c>
      <c r="I1906">
        <v>234389</v>
      </c>
      <c r="J1906">
        <v>0</v>
      </c>
      <c r="K1906">
        <f t="shared" si="29"/>
        <v>234389</v>
      </c>
    </row>
    <row r="1907" spans="1:11" x14ac:dyDescent="0.2">
      <c r="A1907" t="s">
        <v>124</v>
      </c>
      <c r="B1907">
        <v>2020</v>
      </c>
      <c r="C1907" t="s">
        <v>95</v>
      </c>
      <c r="D1907">
        <v>4</v>
      </c>
      <c r="E1907">
        <v>5</v>
      </c>
      <c r="F1907">
        <v>152158.06</v>
      </c>
      <c r="G1907">
        <v>48165.63</v>
      </c>
      <c r="H1907">
        <v>0</v>
      </c>
      <c r="I1907">
        <v>189874</v>
      </c>
      <c r="J1907">
        <v>60666</v>
      </c>
      <c r="K1907">
        <f t="shared" si="29"/>
        <v>250540</v>
      </c>
    </row>
    <row r="1908" spans="1:11" x14ac:dyDescent="0.2">
      <c r="A1908" t="s">
        <v>124</v>
      </c>
      <c r="B1908">
        <v>2020</v>
      </c>
      <c r="C1908" t="s">
        <v>95</v>
      </c>
      <c r="D1908">
        <v>6</v>
      </c>
      <c r="E1908">
        <v>21</v>
      </c>
      <c r="F1908">
        <v>462292.99</v>
      </c>
      <c r="G1908">
        <v>893786.3</v>
      </c>
      <c r="H1908">
        <v>0</v>
      </c>
      <c r="I1908">
        <v>479292</v>
      </c>
      <c r="J1908">
        <v>1406930</v>
      </c>
      <c r="K1908">
        <f t="shared" si="29"/>
        <v>1886222</v>
      </c>
    </row>
    <row r="1909" spans="1:11" x14ac:dyDescent="0.2">
      <c r="A1909" t="s">
        <v>124</v>
      </c>
      <c r="B1909">
        <v>2021</v>
      </c>
      <c r="C1909" t="s">
        <v>143</v>
      </c>
      <c r="D1909">
        <v>1</v>
      </c>
      <c r="E1909">
        <v>412</v>
      </c>
      <c r="F1909">
        <v>42107.71</v>
      </c>
      <c r="G1909">
        <v>3518.91</v>
      </c>
      <c r="H1909">
        <v>0</v>
      </c>
      <c r="I1909">
        <v>42578</v>
      </c>
      <c r="J1909">
        <v>5769</v>
      </c>
      <c r="K1909">
        <f t="shared" si="29"/>
        <v>48347</v>
      </c>
    </row>
    <row r="1910" spans="1:11" x14ac:dyDescent="0.2">
      <c r="A1910" t="s">
        <v>124</v>
      </c>
      <c r="B1910">
        <v>2021</v>
      </c>
      <c r="C1910" t="s">
        <v>143</v>
      </c>
      <c r="D1910">
        <v>2</v>
      </c>
      <c r="E1910">
        <v>5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x14ac:dyDescent="0.2">
      <c r="A1911" t="s">
        <v>124</v>
      </c>
      <c r="B1911">
        <v>2021</v>
      </c>
      <c r="C1911" t="s">
        <v>143</v>
      </c>
      <c r="D1911">
        <v>3</v>
      </c>
      <c r="E1911">
        <v>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29"/>
        <v>0</v>
      </c>
    </row>
    <row r="1912" spans="1:11" x14ac:dyDescent="0.2">
      <c r="A1912" t="s">
        <v>124</v>
      </c>
      <c r="B1912">
        <v>2021</v>
      </c>
      <c r="C1912" t="s">
        <v>143</v>
      </c>
      <c r="D1912">
        <v>4</v>
      </c>
      <c r="E1912">
        <v>4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x14ac:dyDescent="0.2">
      <c r="A1913" t="s">
        <v>124</v>
      </c>
      <c r="B1913">
        <v>2021</v>
      </c>
      <c r="C1913" t="s">
        <v>143</v>
      </c>
      <c r="D1913">
        <v>6</v>
      </c>
      <c r="E1913">
        <v>10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f t="shared" si="29"/>
        <v>0</v>
      </c>
    </row>
    <row r="1914" spans="1:11" x14ac:dyDescent="0.2">
      <c r="A1914" t="s">
        <v>124</v>
      </c>
      <c r="B1914">
        <v>2021</v>
      </c>
      <c r="C1914" t="s">
        <v>34</v>
      </c>
      <c r="D1914">
        <v>1</v>
      </c>
      <c r="E1914">
        <v>286</v>
      </c>
      <c r="F1914">
        <v>1874236.36</v>
      </c>
      <c r="G1914">
        <v>219083.09</v>
      </c>
      <c r="H1914">
        <v>0</v>
      </c>
      <c r="I1914">
        <v>2171009</v>
      </c>
      <c r="J1914">
        <v>322498</v>
      </c>
      <c r="K1914">
        <f t="shared" si="29"/>
        <v>2493507</v>
      </c>
    </row>
    <row r="1915" spans="1:11" x14ac:dyDescent="0.2">
      <c r="A1915" t="s">
        <v>124</v>
      </c>
      <c r="B1915">
        <v>2021</v>
      </c>
      <c r="C1915" t="s">
        <v>34</v>
      </c>
      <c r="D1915">
        <v>2</v>
      </c>
      <c r="E1915">
        <v>6</v>
      </c>
      <c r="F1915">
        <v>15823.13</v>
      </c>
      <c r="G1915">
        <v>0</v>
      </c>
      <c r="H1915">
        <v>0</v>
      </c>
      <c r="I1915">
        <v>22073</v>
      </c>
      <c r="J1915">
        <v>2099</v>
      </c>
      <c r="K1915">
        <f t="shared" si="29"/>
        <v>24172</v>
      </c>
    </row>
    <row r="1916" spans="1:11" x14ac:dyDescent="0.2">
      <c r="A1916" t="s">
        <v>124</v>
      </c>
      <c r="B1916">
        <v>2021</v>
      </c>
      <c r="C1916" t="s">
        <v>34</v>
      </c>
      <c r="D1916">
        <v>3</v>
      </c>
      <c r="E1916">
        <v>19</v>
      </c>
      <c r="F1916">
        <v>213733.17</v>
      </c>
      <c r="G1916">
        <v>0</v>
      </c>
      <c r="H1916">
        <v>0</v>
      </c>
      <c r="I1916">
        <v>234732</v>
      </c>
      <c r="J1916">
        <v>0</v>
      </c>
      <c r="K1916">
        <f t="shared" si="29"/>
        <v>234732</v>
      </c>
    </row>
    <row r="1917" spans="1:11" x14ac:dyDescent="0.2">
      <c r="A1917" t="s">
        <v>124</v>
      </c>
      <c r="B1917">
        <v>2021</v>
      </c>
      <c r="C1917" t="s">
        <v>34</v>
      </c>
      <c r="D1917">
        <v>4</v>
      </c>
      <c r="E1917">
        <v>6</v>
      </c>
      <c r="F1917">
        <v>76082.16</v>
      </c>
      <c r="G1917">
        <v>2079.9899999999998</v>
      </c>
      <c r="H1917">
        <v>0</v>
      </c>
      <c r="I1917">
        <v>93082</v>
      </c>
      <c r="J1917">
        <v>4080</v>
      </c>
      <c r="K1917">
        <f t="shared" si="29"/>
        <v>97162</v>
      </c>
    </row>
    <row r="1918" spans="1:11" x14ac:dyDescent="0.2">
      <c r="A1918" t="s">
        <v>124</v>
      </c>
      <c r="B1918">
        <v>2021</v>
      </c>
      <c r="C1918" t="s">
        <v>34</v>
      </c>
      <c r="D1918">
        <v>6</v>
      </c>
      <c r="E1918">
        <v>32</v>
      </c>
      <c r="F1918">
        <v>1104906.52</v>
      </c>
      <c r="G1918">
        <v>477787.42</v>
      </c>
      <c r="H1918">
        <v>0</v>
      </c>
      <c r="I1918">
        <v>1180470</v>
      </c>
      <c r="J1918">
        <v>376693</v>
      </c>
      <c r="K1918">
        <f t="shared" si="29"/>
        <v>1557163</v>
      </c>
    </row>
    <row r="1919" spans="1:11" x14ac:dyDescent="0.2">
      <c r="A1919" t="s">
        <v>124</v>
      </c>
      <c r="B1919">
        <v>2022</v>
      </c>
      <c r="C1919" t="s">
        <v>144</v>
      </c>
      <c r="D1919">
        <v>1</v>
      </c>
      <c r="E1919">
        <v>64</v>
      </c>
      <c r="F1919">
        <v>1995316.5899999901</v>
      </c>
      <c r="G1919">
        <v>329976.42</v>
      </c>
      <c r="H1919">
        <v>0</v>
      </c>
      <c r="I1919">
        <v>2060096</v>
      </c>
      <c r="J1919">
        <v>396177</v>
      </c>
      <c r="K1919">
        <f t="shared" si="29"/>
        <v>2456273</v>
      </c>
    </row>
    <row r="1920" spans="1:11" x14ac:dyDescent="0.2">
      <c r="A1920" t="s">
        <v>124</v>
      </c>
      <c r="B1920">
        <v>2022</v>
      </c>
      <c r="C1920" t="s">
        <v>144</v>
      </c>
      <c r="D1920">
        <v>2</v>
      </c>
      <c r="E1920">
        <v>1</v>
      </c>
      <c r="F1920">
        <v>129802.3</v>
      </c>
      <c r="G1920">
        <v>0</v>
      </c>
      <c r="H1920">
        <v>0</v>
      </c>
      <c r="I1920">
        <v>131052</v>
      </c>
      <c r="J1920">
        <v>0</v>
      </c>
      <c r="K1920">
        <f t="shared" si="29"/>
        <v>131052</v>
      </c>
    </row>
    <row r="1921" spans="1:11" x14ac:dyDescent="0.2">
      <c r="A1921" t="s">
        <v>124</v>
      </c>
      <c r="B1921">
        <v>2022</v>
      </c>
      <c r="C1921" t="s">
        <v>144</v>
      </c>
      <c r="D1921">
        <v>3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t="shared" si="29"/>
        <v>0</v>
      </c>
    </row>
    <row r="1922" spans="1:11" x14ac:dyDescent="0.2">
      <c r="A1922" t="s">
        <v>124</v>
      </c>
      <c r="B1922">
        <v>2022</v>
      </c>
      <c r="C1922" t="s">
        <v>144</v>
      </c>
      <c r="D1922">
        <v>6</v>
      </c>
      <c r="E1922">
        <v>3</v>
      </c>
      <c r="F1922">
        <v>100941.25</v>
      </c>
      <c r="G1922">
        <v>0</v>
      </c>
      <c r="H1922">
        <v>0</v>
      </c>
      <c r="I1922">
        <v>104192</v>
      </c>
      <c r="J1922">
        <v>0</v>
      </c>
      <c r="K1922">
        <f t="shared" si="29"/>
        <v>104192</v>
      </c>
    </row>
    <row r="1923" spans="1:11" x14ac:dyDescent="0.2">
      <c r="A1923" t="s">
        <v>124</v>
      </c>
      <c r="B1923">
        <v>2022</v>
      </c>
      <c r="C1923" t="s">
        <v>144</v>
      </c>
      <c r="D1923">
        <v>11</v>
      </c>
      <c r="E1923">
        <v>77</v>
      </c>
      <c r="F1923">
        <v>2681503.8199999998</v>
      </c>
      <c r="G1923">
        <v>468533.45</v>
      </c>
      <c r="H1923">
        <v>0</v>
      </c>
      <c r="I1923">
        <v>2397288</v>
      </c>
      <c r="J1923">
        <v>532744</v>
      </c>
      <c r="K1923">
        <f t="shared" ref="K1923:K1986" si="30">I1923+J1923</f>
        <v>2930032</v>
      </c>
    </row>
    <row r="1924" spans="1:11" x14ac:dyDescent="0.2">
      <c r="A1924" t="s">
        <v>124</v>
      </c>
      <c r="B1924">
        <v>2022</v>
      </c>
      <c r="C1924" t="s">
        <v>144</v>
      </c>
      <c r="D1924">
        <v>12</v>
      </c>
      <c r="E1924">
        <v>3</v>
      </c>
      <c r="F1924">
        <v>163242.28999999899</v>
      </c>
      <c r="G1924">
        <v>10750.02</v>
      </c>
      <c r="H1924">
        <v>0</v>
      </c>
      <c r="I1924">
        <v>189691</v>
      </c>
      <c r="J1924">
        <v>12720</v>
      </c>
      <c r="K1924">
        <f t="shared" si="30"/>
        <v>202411</v>
      </c>
    </row>
    <row r="1925" spans="1:11" x14ac:dyDescent="0.2">
      <c r="A1925" t="s">
        <v>124</v>
      </c>
      <c r="B1925">
        <v>2022</v>
      </c>
      <c r="C1925" t="s">
        <v>144</v>
      </c>
      <c r="D1925">
        <v>13</v>
      </c>
      <c r="E1925">
        <v>4</v>
      </c>
      <c r="F1925">
        <v>722064.26</v>
      </c>
      <c r="G1925">
        <v>0</v>
      </c>
      <c r="H1925">
        <v>0</v>
      </c>
      <c r="I1925">
        <v>882065</v>
      </c>
      <c r="J1925">
        <v>0</v>
      </c>
      <c r="K1925">
        <f t="shared" si="30"/>
        <v>882065</v>
      </c>
    </row>
    <row r="1926" spans="1:11" x14ac:dyDescent="0.2">
      <c r="A1926" t="s">
        <v>124</v>
      </c>
      <c r="B1926">
        <v>2022</v>
      </c>
      <c r="C1926" t="s">
        <v>144</v>
      </c>
      <c r="D1926">
        <v>15</v>
      </c>
      <c r="E1926">
        <v>2</v>
      </c>
      <c r="F1926">
        <v>93326.67</v>
      </c>
      <c r="G1926">
        <v>0</v>
      </c>
      <c r="H1926">
        <v>0</v>
      </c>
      <c r="I1926">
        <v>75901</v>
      </c>
      <c r="J1926">
        <v>0</v>
      </c>
      <c r="K1926">
        <f t="shared" si="30"/>
        <v>75901</v>
      </c>
    </row>
    <row r="1927" spans="1:11" x14ac:dyDescent="0.2">
      <c r="A1927" t="s">
        <v>124</v>
      </c>
      <c r="B1927">
        <v>2022</v>
      </c>
      <c r="C1927" t="s">
        <v>144</v>
      </c>
      <c r="D1927">
        <v>18</v>
      </c>
      <c r="E1927">
        <v>12</v>
      </c>
      <c r="F1927">
        <v>1435384.73</v>
      </c>
      <c r="G1927">
        <v>230706.59</v>
      </c>
      <c r="H1927">
        <v>0</v>
      </c>
      <c r="I1927">
        <v>2083240</v>
      </c>
      <c r="J1927">
        <v>266432</v>
      </c>
      <c r="K1927">
        <f t="shared" si="30"/>
        <v>2349672</v>
      </c>
    </row>
    <row r="1928" spans="1:11" x14ac:dyDescent="0.2">
      <c r="A1928" t="s">
        <v>145</v>
      </c>
      <c r="B1928">
        <v>1982</v>
      </c>
      <c r="C1928" t="s">
        <v>13</v>
      </c>
      <c r="D1928">
        <v>1</v>
      </c>
      <c r="E1928">
        <v>180</v>
      </c>
      <c r="F1928">
        <v>275606.24</v>
      </c>
      <c r="G1928">
        <v>69590.19</v>
      </c>
      <c r="H1928">
        <v>0</v>
      </c>
      <c r="I1928">
        <v>329777</v>
      </c>
      <c r="J1928">
        <v>112167</v>
      </c>
      <c r="K1928">
        <f t="shared" si="30"/>
        <v>441944</v>
      </c>
    </row>
    <row r="1929" spans="1:11" x14ac:dyDescent="0.2">
      <c r="A1929" t="s">
        <v>145</v>
      </c>
      <c r="B1929">
        <v>1982</v>
      </c>
      <c r="C1929" t="s">
        <v>13</v>
      </c>
      <c r="D1929">
        <v>2</v>
      </c>
      <c r="E1929">
        <v>32</v>
      </c>
      <c r="F1929">
        <v>35171.019999999997</v>
      </c>
      <c r="G1929">
        <v>13847.89</v>
      </c>
      <c r="H1929">
        <v>0</v>
      </c>
      <c r="I1929">
        <v>55471</v>
      </c>
      <c r="J1929">
        <v>22394</v>
      </c>
      <c r="K1929">
        <f t="shared" si="30"/>
        <v>77865</v>
      </c>
    </row>
    <row r="1930" spans="1:11" x14ac:dyDescent="0.2">
      <c r="A1930" t="s">
        <v>145</v>
      </c>
      <c r="B1930">
        <v>1982</v>
      </c>
      <c r="C1930" t="s">
        <v>13</v>
      </c>
      <c r="D1930">
        <v>3</v>
      </c>
      <c r="E1930">
        <v>10</v>
      </c>
      <c r="F1930">
        <v>5436.46</v>
      </c>
      <c r="G1930">
        <v>80.400000000000006</v>
      </c>
      <c r="H1930">
        <v>0</v>
      </c>
      <c r="I1930">
        <v>7181</v>
      </c>
      <c r="J1930">
        <v>621</v>
      </c>
      <c r="K1930">
        <f t="shared" si="30"/>
        <v>7802</v>
      </c>
    </row>
    <row r="1931" spans="1:11" x14ac:dyDescent="0.2">
      <c r="A1931" t="s">
        <v>145</v>
      </c>
      <c r="B1931">
        <v>1982</v>
      </c>
      <c r="C1931" t="s">
        <v>13</v>
      </c>
      <c r="D1931">
        <v>4</v>
      </c>
      <c r="E1931">
        <v>18</v>
      </c>
      <c r="F1931">
        <v>24992.16</v>
      </c>
      <c r="G1931">
        <v>91034.01</v>
      </c>
      <c r="H1931">
        <v>0</v>
      </c>
      <c r="I1931">
        <v>32029</v>
      </c>
      <c r="J1931">
        <v>101269</v>
      </c>
      <c r="K1931">
        <f t="shared" si="30"/>
        <v>133298</v>
      </c>
    </row>
    <row r="1932" spans="1:11" x14ac:dyDescent="0.2">
      <c r="A1932" t="s">
        <v>145</v>
      </c>
      <c r="B1932">
        <v>1984</v>
      </c>
      <c r="C1932" t="s">
        <v>13</v>
      </c>
      <c r="D1932">
        <v>1</v>
      </c>
      <c r="E1932">
        <v>200</v>
      </c>
      <c r="F1932">
        <v>336681.04</v>
      </c>
      <c r="G1932">
        <v>109338.34</v>
      </c>
      <c r="H1932">
        <v>0</v>
      </c>
      <c r="I1932">
        <v>480592</v>
      </c>
      <c r="J1932">
        <v>164394</v>
      </c>
      <c r="K1932">
        <f t="shared" si="30"/>
        <v>644986</v>
      </c>
    </row>
    <row r="1933" spans="1:11" x14ac:dyDescent="0.2">
      <c r="A1933" t="s">
        <v>145</v>
      </c>
      <c r="B1933">
        <v>1984</v>
      </c>
      <c r="C1933" t="s">
        <v>13</v>
      </c>
      <c r="D1933">
        <v>2</v>
      </c>
      <c r="E1933">
        <v>7</v>
      </c>
      <c r="F1933">
        <v>3419.7799999999902</v>
      </c>
      <c r="G1933">
        <v>1872.15</v>
      </c>
      <c r="H1933">
        <v>0</v>
      </c>
      <c r="I1933">
        <v>5421</v>
      </c>
      <c r="J1933">
        <v>2873</v>
      </c>
      <c r="K1933">
        <f t="shared" si="30"/>
        <v>8294</v>
      </c>
    </row>
    <row r="1934" spans="1:11" x14ac:dyDescent="0.2">
      <c r="A1934" t="s">
        <v>145</v>
      </c>
      <c r="B1934">
        <v>1984</v>
      </c>
      <c r="C1934" t="s">
        <v>13</v>
      </c>
      <c r="D1934">
        <v>3</v>
      </c>
      <c r="E1934">
        <v>2</v>
      </c>
      <c r="F1934">
        <v>771</v>
      </c>
      <c r="G1934">
        <v>2192.25</v>
      </c>
      <c r="H1934">
        <v>0</v>
      </c>
      <c r="I1934">
        <v>2000</v>
      </c>
      <c r="J1934">
        <v>2692</v>
      </c>
      <c r="K1934">
        <f t="shared" si="30"/>
        <v>4692</v>
      </c>
    </row>
    <row r="1935" spans="1:11" x14ac:dyDescent="0.2">
      <c r="A1935" t="s">
        <v>145</v>
      </c>
      <c r="B1935">
        <v>1984</v>
      </c>
      <c r="C1935" t="s">
        <v>13</v>
      </c>
      <c r="D1935">
        <v>4</v>
      </c>
      <c r="E1935">
        <v>115</v>
      </c>
      <c r="F1935">
        <v>415702.44</v>
      </c>
      <c r="G1935">
        <v>615851.19999999995</v>
      </c>
      <c r="H1935">
        <v>0</v>
      </c>
      <c r="I1935">
        <v>472731</v>
      </c>
      <c r="J1935">
        <v>708974</v>
      </c>
      <c r="K1935">
        <f t="shared" si="30"/>
        <v>1181705</v>
      </c>
    </row>
    <row r="1936" spans="1:11" x14ac:dyDescent="0.2">
      <c r="A1936" t="s">
        <v>145</v>
      </c>
      <c r="B1936">
        <v>1985</v>
      </c>
      <c r="C1936" t="s">
        <v>13</v>
      </c>
      <c r="D1936">
        <v>1</v>
      </c>
      <c r="E1936">
        <v>990</v>
      </c>
      <c r="F1936">
        <v>9953729.4000000004</v>
      </c>
      <c r="G1936">
        <v>2548560.87</v>
      </c>
      <c r="H1936">
        <v>0</v>
      </c>
      <c r="I1936">
        <v>12912766</v>
      </c>
      <c r="J1936">
        <v>3740859</v>
      </c>
      <c r="K1936">
        <f t="shared" si="30"/>
        <v>16653625</v>
      </c>
    </row>
    <row r="1937" spans="1:11" x14ac:dyDescent="0.2">
      <c r="A1937" t="s">
        <v>145</v>
      </c>
      <c r="B1937">
        <v>1985</v>
      </c>
      <c r="C1937" t="s">
        <v>13</v>
      </c>
      <c r="D1937">
        <v>2</v>
      </c>
      <c r="E1937">
        <v>31</v>
      </c>
      <c r="F1937">
        <v>261015.33</v>
      </c>
      <c r="G1937">
        <v>38723.800000000003</v>
      </c>
      <c r="H1937">
        <v>0</v>
      </c>
      <c r="I1937">
        <v>1816451</v>
      </c>
      <c r="J1937">
        <v>62914</v>
      </c>
      <c r="K1937">
        <f t="shared" si="30"/>
        <v>1879365</v>
      </c>
    </row>
    <row r="1938" spans="1:11" x14ac:dyDescent="0.2">
      <c r="A1938" t="s">
        <v>145</v>
      </c>
      <c r="B1938">
        <v>1985</v>
      </c>
      <c r="C1938" t="s">
        <v>13</v>
      </c>
      <c r="D1938">
        <v>3</v>
      </c>
      <c r="E1938">
        <v>49</v>
      </c>
      <c r="F1938">
        <v>2942101.68</v>
      </c>
      <c r="G1938">
        <v>186180.11</v>
      </c>
      <c r="H1938">
        <v>0</v>
      </c>
      <c r="I1938">
        <v>3693345</v>
      </c>
      <c r="J1938">
        <v>723893</v>
      </c>
      <c r="K1938">
        <f t="shared" si="30"/>
        <v>4417238</v>
      </c>
    </row>
    <row r="1939" spans="1:11" x14ac:dyDescent="0.2">
      <c r="A1939" t="s">
        <v>145</v>
      </c>
      <c r="B1939">
        <v>1985</v>
      </c>
      <c r="C1939" t="s">
        <v>13</v>
      </c>
      <c r="D1939">
        <v>4</v>
      </c>
      <c r="E1939">
        <v>487</v>
      </c>
      <c r="F1939">
        <v>9871773.6099999994</v>
      </c>
      <c r="G1939">
        <v>11914485.890000001</v>
      </c>
      <c r="H1939">
        <v>0</v>
      </c>
      <c r="I1939">
        <v>13138635</v>
      </c>
      <c r="J1939">
        <v>23970153</v>
      </c>
      <c r="K1939">
        <f t="shared" si="30"/>
        <v>37108788</v>
      </c>
    </row>
    <row r="1940" spans="1:11" x14ac:dyDescent="0.2">
      <c r="A1940" t="s">
        <v>145</v>
      </c>
      <c r="B1940">
        <v>1985</v>
      </c>
      <c r="C1940" t="s">
        <v>36</v>
      </c>
      <c r="D1940">
        <v>1</v>
      </c>
      <c r="E1940">
        <v>117</v>
      </c>
      <c r="F1940">
        <v>222437.1</v>
      </c>
      <c r="G1940">
        <v>80429.22</v>
      </c>
      <c r="H1940">
        <v>0</v>
      </c>
      <c r="I1940">
        <v>377327</v>
      </c>
      <c r="J1940">
        <v>122670</v>
      </c>
      <c r="K1940">
        <f t="shared" si="30"/>
        <v>499997</v>
      </c>
    </row>
    <row r="1941" spans="1:11" x14ac:dyDescent="0.2">
      <c r="A1941" t="s">
        <v>145</v>
      </c>
      <c r="B1941">
        <v>1985</v>
      </c>
      <c r="C1941" t="s">
        <v>36</v>
      </c>
      <c r="D1941">
        <v>2</v>
      </c>
      <c r="E1941">
        <v>5</v>
      </c>
      <c r="F1941">
        <v>2324.6099999999901</v>
      </c>
      <c r="G1941">
        <v>0</v>
      </c>
      <c r="H1941">
        <v>0</v>
      </c>
      <c r="I1941">
        <v>3558</v>
      </c>
      <c r="J1941">
        <v>0</v>
      </c>
      <c r="K1941">
        <f t="shared" si="30"/>
        <v>3558</v>
      </c>
    </row>
    <row r="1942" spans="1:11" x14ac:dyDescent="0.2">
      <c r="A1942" t="s">
        <v>145</v>
      </c>
      <c r="B1942">
        <v>1985</v>
      </c>
      <c r="C1942" t="s">
        <v>36</v>
      </c>
      <c r="D1942">
        <v>3</v>
      </c>
      <c r="E1942">
        <v>4</v>
      </c>
      <c r="F1942">
        <v>53049.039999999899</v>
      </c>
      <c r="G1942">
        <v>0</v>
      </c>
      <c r="H1942">
        <v>0</v>
      </c>
      <c r="I1942">
        <v>73352</v>
      </c>
      <c r="J1942">
        <v>0</v>
      </c>
      <c r="K1942">
        <f t="shared" si="30"/>
        <v>73352</v>
      </c>
    </row>
    <row r="1943" spans="1:11" x14ac:dyDescent="0.2">
      <c r="A1943" t="s">
        <v>145</v>
      </c>
      <c r="B1943">
        <v>1985</v>
      </c>
      <c r="C1943" t="s">
        <v>36</v>
      </c>
      <c r="D1943">
        <v>4</v>
      </c>
      <c r="E1943">
        <v>8</v>
      </c>
      <c r="F1943">
        <v>5356.94</v>
      </c>
      <c r="G1943">
        <v>8714.6299999999992</v>
      </c>
      <c r="H1943">
        <v>0</v>
      </c>
      <c r="I1943">
        <v>7824</v>
      </c>
      <c r="J1943">
        <v>10797</v>
      </c>
      <c r="K1943">
        <f t="shared" si="30"/>
        <v>18621</v>
      </c>
    </row>
    <row r="1944" spans="1:11" x14ac:dyDescent="0.2">
      <c r="A1944" t="s">
        <v>145</v>
      </c>
      <c r="B1944">
        <v>1987</v>
      </c>
      <c r="C1944" t="s">
        <v>13</v>
      </c>
      <c r="D1944">
        <v>1</v>
      </c>
      <c r="E1944">
        <v>93</v>
      </c>
      <c r="F1944">
        <v>454747.64</v>
      </c>
      <c r="G1944">
        <v>41319.089999999997</v>
      </c>
      <c r="H1944">
        <v>0</v>
      </c>
      <c r="I1944">
        <v>656926</v>
      </c>
      <c r="J1944">
        <v>66421</v>
      </c>
      <c r="K1944">
        <f t="shared" si="30"/>
        <v>723347</v>
      </c>
    </row>
    <row r="1945" spans="1:11" x14ac:dyDescent="0.2">
      <c r="A1945" t="s">
        <v>145</v>
      </c>
      <c r="B1945">
        <v>1987</v>
      </c>
      <c r="C1945" t="s">
        <v>13</v>
      </c>
      <c r="D1945">
        <v>2</v>
      </c>
      <c r="E1945">
        <v>6</v>
      </c>
      <c r="F1945">
        <v>23771.01</v>
      </c>
      <c r="G1945">
        <v>207.8</v>
      </c>
      <c r="H1945">
        <v>0</v>
      </c>
      <c r="I1945">
        <v>26294</v>
      </c>
      <c r="J1945">
        <v>708</v>
      </c>
      <c r="K1945">
        <f t="shared" si="30"/>
        <v>27002</v>
      </c>
    </row>
    <row r="1946" spans="1:11" x14ac:dyDescent="0.2">
      <c r="A1946" t="s">
        <v>145</v>
      </c>
      <c r="B1946">
        <v>1987</v>
      </c>
      <c r="C1946" t="s">
        <v>13</v>
      </c>
      <c r="D1946">
        <v>3</v>
      </c>
      <c r="E1946">
        <v>3</v>
      </c>
      <c r="F1946">
        <v>34189.18</v>
      </c>
      <c r="G1946">
        <v>0</v>
      </c>
      <c r="H1946">
        <v>0</v>
      </c>
      <c r="I1946">
        <v>36863</v>
      </c>
      <c r="J1946">
        <v>0</v>
      </c>
      <c r="K1946">
        <f t="shared" si="30"/>
        <v>36863</v>
      </c>
    </row>
    <row r="1947" spans="1:11" x14ac:dyDescent="0.2">
      <c r="A1947" t="s">
        <v>145</v>
      </c>
      <c r="B1947">
        <v>1987</v>
      </c>
      <c r="C1947" t="s">
        <v>13</v>
      </c>
      <c r="D1947">
        <v>4</v>
      </c>
      <c r="E1947">
        <v>212</v>
      </c>
      <c r="F1947">
        <v>723231.49</v>
      </c>
      <c r="G1947">
        <v>1028566.42999999</v>
      </c>
      <c r="H1947">
        <v>0</v>
      </c>
      <c r="I1947">
        <v>814368</v>
      </c>
      <c r="J1947">
        <v>1240478</v>
      </c>
      <c r="K1947">
        <f t="shared" si="30"/>
        <v>2054846</v>
      </c>
    </row>
    <row r="1948" spans="1:11" x14ac:dyDescent="0.2">
      <c r="A1948" t="s">
        <v>145</v>
      </c>
      <c r="B1948">
        <v>1988</v>
      </c>
      <c r="C1948" t="s">
        <v>13</v>
      </c>
      <c r="D1948">
        <v>1</v>
      </c>
      <c r="E1948">
        <v>98</v>
      </c>
      <c r="F1948">
        <v>472611.58</v>
      </c>
      <c r="G1948">
        <v>43756.32</v>
      </c>
      <c r="H1948">
        <v>0</v>
      </c>
      <c r="I1948">
        <v>558577</v>
      </c>
      <c r="J1948">
        <v>53286</v>
      </c>
      <c r="K1948">
        <f t="shared" si="30"/>
        <v>611863</v>
      </c>
    </row>
    <row r="1949" spans="1:11" x14ac:dyDescent="0.2">
      <c r="A1949" t="s">
        <v>145</v>
      </c>
      <c r="B1949">
        <v>1988</v>
      </c>
      <c r="C1949" t="s">
        <v>13</v>
      </c>
      <c r="D1949">
        <v>2</v>
      </c>
      <c r="E1949">
        <v>3</v>
      </c>
      <c r="F1949">
        <v>3413.97</v>
      </c>
      <c r="G1949">
        <v>0</v>
      </c>
      <c r="H1949">
        <v>0</v>
      </c>
      <c r="I1949">
        <v>9074</v>
      </c>
      <c r="J1949">
        <v>0</v>
      </c>
      <c r="K1949">
        <f t="shared" si="30"/>
        <v>9074</v>
      </c>
    </row>
    <row r="1950" spans="1:11" x14ac:dyDescent="0.2">
      <c r="A1950" t="s">
        <v>145</v>
      </c>
      <c r="B1950">
        <v>1988</v>
      </c>
      <c r="C1950" t="s">
        <v>13</v>
      </c>
      <c r="D1950">
        <v>3</v>
      </c>
      <c r="E1950">
        <v>1</v>
      </c>
      <c r="F1950">
        <v>0</v>
      </c>
      <c r="G1950">
        <v>0</v>
      </c>
      <c r="H1950">
        <v>0</v>
      </c>
      <c r="I1950">
        <v>400</v>
      </c>
      <c r="J1950">
        <v>0</v>
      </c>
      <c r="K1950">
        <f t="shared" si="30"/>
        <v>400</v>
      </c>
    </row>
    <row r="1951" spans="1:11" x14ac:dyDescent="0.2">
      <c r="A1951" t="s">
        <v>145</v>
      </c>
      <c r="B1951">
        <v>1988</v>
      </c>
      <c r="C1951" t="s">
        <v>13</v>
      </c>
      <c r="D1951">
        <v>4</v>
      </c>
      <c r="E1951">
        <v>6</v>
      </c>
      <c r="F1951">
        <v>4371.8899999999903</v>
      </c>
      <c r="G1951">
        <v>5799.48</v>
      </c>
      <c r="H1951">
        <v>0</v>
      </c>
      <c r="I1951">
        <v>6251</v>
      </c>
      <c r="J1951">
        <v>10020</v>
      </c>
      <c r="K1951">
        <f t="shared" si="30"/>
        <v>16271</v>
      </c>
    </row>
    <row r="1952" spans="1:11" x14ac:dyDescent="0.2">
      <c r="A1952" t="s">
        <v>145</v>
      </c>
      <c r="B1952">
        <v>1996</v>
      </c>
      <c r="C1952" t="s">
        <v>13</v>
      </c>
      <c r="D1952">
        <v>1</v>
      </c>
      <c r="E1952">
        <v>505</v>
      </c>
      <c r="F1952">
        <v>4992449.5999999996</v>
      </c>
      <c r="G1952">
        <v>1403681.08</v>
      </c>
      <c r="H1952">
        <v>0</v>
      </c>
      <c r="I1952">
        <v>5910335</v>
      </c>
      <c r="J1952">
        <v>1903296</v>
      </c>
      <c r="K1952">
        <f t="shared" si="30"/>
        <v>7813631</v>
      </c>
    </row>
    <row r="1953" spans="1:11" x14ac:dyDescent="0.2">
      <c r="A1953" t="s">
        <v>145</v>
      </c>
      <c r="B1953">
        <v>1996</v>
      </c>
      <c r="C1953" t="s">
        <v>13</v>
      </c>
      <c r="D1953">
        <v>2</v>
      </c>
      <c r="E1953">
        <v>12</v>
      </c>
      <c r="F1953">
        <v>234355.93</v>
      </c>
      <c r="G1953">
        <v>1425.78</v>
      </c>
      <c r="H1953">
        <v>0</v>
      </c>
      <c r="I1953">
        <v>255842</v>
      </c>
      <c r="J1953">
        <v>1926</v>
      </c>
      <c r="K1953">
        <f t="shared" si="30"/>
        <v>257768</v>
      </c>
    </row>
    <row r="1954" spans="1:11" x14ac:dyDescent="0.2">
      <c r="A1954" t="s">
        <v>145</v>
      </c>
      <c r="B1954">
        <v>1996</v>
      </c>
      <c r="C1954" t="s">
        <v>13</v>
      </c>
      <c r="D1954">
        <v>3</v>
      </c>
      <c r="E1954">
        <v>4</v>
      </c>
      <c r="F1954">
        <v>64653.919999999998</v>
      </c>
      <c r="G1954">
        <v>0</v>
      </c>
      <c r="H1954">
        <v>0</v>
      </c>
      <c r="I1954">
        <v>67655</v>
      </c>
      <c r="J1954">
        <v>0</v>
      </c>
      <c r="K1954">
        <f t="shared" si="30"/>
        <v>67655</v>
      </c>
    </row>
    <row r="1955" spans="1:11" x14ac:dyDescent="0.2">
      <c r="A1955" t="s">
        <v>145</v>
      </c>
      <c r="B1955">
        <v>1996</v>
      </c>
      <c r="C1955" t="s">
        <v>13</v>
      </c>
      <c r="D1955">
        <v>4</v>
      </c>
      <c r="E1955">
        <v>94</v>
      </c>
      <c r="F1955">
        <v>1461046.24</v>
      </c>
      <c r="G1955">
        <v>1933008.45</v>
      </c>
      <c r="H1955">
        <v>0</v>
      </c>
      <c r="I1955">
        <v>1718913</v>
      </c>
      <c r="J1955">
        <v>2317236</v>
      </c>
      <c r="K1955">
        <f t="shared" si="30"/>
        <v>4036149</v>
      </c>
    </row>
    <row r="1956" spans="1:11" x14ac:dyDescent="0.2">
      <c r="A1956" t="s">
        <v>145</v>
      </c>
      <c r="B1956">
        <v>1996</v>
      </c>
      <c r="C1956" t="s">
        <v>13</v>
      </c>
      <c r="D1956">
        <v>6</v>
      </c>
      <c r="E1956">
        <v>2</v>
      </c>
      <c r="F1956">
        <v>43790.33</v>
      </c>
      <c r="G1956">
        <v>0</v>
      </c>
      <c r="H1956">
        <v>0</v>
      </c>
      <c r="I1956">
        <v>64151</v>
      </c>
      <c r="J1956">
        <v>0</v>
      </c>
      <c r="K1956">
        <f t="shared" si="30"/>
        <v>64151</v>
      </c>
    </row>
    <row r="1957" spans="1:11" x14ac:dyDescent="0.2">
      <c r="A1957" t="s">
        <v>145</v>
      </c>
      <c r="B1957">
        <v>1996</v>
      </c>
      <c r="C1957" t="s">
        <v>99</v>
      </c>
      <c r="D1957">
        <v>1</v>
      </c>
      <c r="E1957">
        <v>883</v>
      </c>
      <c r="F1957">
        <v>12449772.699999999</v>
      </c>
      <c r="G1957">
        <v>2624525.33</v>
      </c>
      <c r="H1957">
        <v>0</v>
      </c>
      <c r="I1957">
        <v>24160123</v>
      </c>
      <c r="J1957">
        <v>6113269</v>
      </c>
      <c r="K1957">
        <f t="shared" si="30"/>
        <v>30273392</v>
      </c>
    </row>
    <row r="1958" spans="1:11" x14ac:dyDescent="0.2">
      <c r="A1958" t="s">
        <v>145</v>
      </c>
      <c r="B1958">
        <v>1996</v>
      </c>
      <c r="C1958" t="s">
        <v>99</v>
      </c>
      <c r="D1958">
        <v>2</v>
      </c>
      <c r="E1958">
        <v>18</v>
      </c>
      <c r="F1958">
        <v>423379.02999999898</v>
      </c>
      <c r="G1958">
        <v>17505.36</v>
      </c>
      <c r="H1958">
        <v>0</v>
      </c>
      <c r="I1958">
        <v>516373</v>
      </c>
      <c r="J1958">
        <v>21548</v>
      </c>
      <c r="K1958">
        <f t="shared" si="30"/>
        <v>537921</v>
      </c>
    </row>
    <row r="1959" spans="1:11" x14ac:dyDescent="0.2">
      <c r="A1959" t="s">
        <v>145</v>
      </c>
      <c r="B1959">
        <v>1996</v>
      </c>
      <c r="C1959" t="s">
        <v>99</v>
      </c>
      <c r="D1959">
        <v>3</v>
      </c>
      <c r="E1959">
        <v>18</v>
      </c>
      <c r="F1959">
        <v>633006.27</v>
      </c>
      <c r="G1959">
        <v>12733.32</v>
      </c>
      <c r="H1959">
        <v>0</v>
      </c>
      <c r="I1959">
        <v>689868</v>
      </c>
      <c r="J1959">
        <v>17646</v>
      </c>
      <c r="K1959">
        <f t="shared" si="30"/>
        <v>707514</v>
      </c>
    </row>
    <row r="1960" spans="1:11" x14ac:dyDescent="0.2">
      <c r="A1960" t="s">
        <v>145</v>
      </c>
      <c r="B1960">
        <v>1996</v>
      </c>
      <c r="C1960" t="s">
        <v>99</v>
      </c>
      <c r="D1960">
        <v>4</v>
      </c>
      <c r="E1960">
        <v>195</v>
      </c>
      <c r="F1960">
        <v>3190477.79</v>
      </c>
      <c r="G1960">
        <v>2245921.5699999998</v>
      </c>
      <c r="H1960">
        <v>0</v>
      </c>
      <c r="I1960">
        <v>3590924</v>
      </c>
      <c r="J1960">
        <v>2435619</v>
      </c>
      <c r="K1960">
        <f t="shared" si="30"/>
        <v>6026543</v>
      </c>
    </row>
    <row r="1961" spans="1:11" x14ac:dyDescent="0.2">
      <c r="A1961" t="s">
        <v>145</v>
      </c>
      <c r="B1961">
        <v>1996</v>
      </c>
      <c r="C1961" t="s">
        <v>99</v>
      </c>
      <c r="D1961">
        <v>6</v>
      </c>
      <c r="E1961">
        <v>9</v>
      </c>
      <c r="F1961">
        <v>106079.87</v>
      </c>
      <c r="G1961">
        <v>38616.03</v>
      </c>
      <c r="H1961">
        <v>0</v>
      </c>
      <c r="I1961">
        <v>125044</v>
      </c>
      <c r="J1961">
        <v>45770</v>
      </c>
      <c r="K1961">
        <f t="shared" si="30"/>
        <v>170814</v>
      </c>
    </row>
    <row r="1962" spans="1:11" x14ac:dyDescent="0.2">
      <c r="A1962" t="s">
        <v>145</v>
      </c>
      <c r="B1962">
        <v>1998</v>
      </c>
      <c r="C1962" t="s">
        <v>13</v>
      </c>
      <c r="D1962">
        <v>1</v>
      </c>
      <c r="E1962">
        <v>1299</v>
      </c>
      <c r="F1962">
        <v>4751104.6399999997</v>
      </c>
      <c r="G1962">
        <v>483790.62</v>
      </c>
      <c r="H1962">
        <v>18400</v>
      </c>
      <c r="I1962">
        <v>205992276</v>
      </c>
      <c r="J1962">
        <v>10867785</v>
      </c>
      <c r="K1962">
        <f t="shared" si="30"/>
        <v>216860061</v>
      </c>
    </row>
    <row r="1963" spans="1:11" x14ac:dyDescent="0.2">
      <c r="A1963" t="s">
        <v>145</v>
      </c>
      <c r="B1963">
        <v>1998</v>
      </c>
      <c r="C1963" t="s">
        <v>13</v>
      </c>
      <c r="D1963">
        <v>2</v>
      </c>
      <c r="E1963">
        <v>80</v>
      </c>
      <c r="F1963">
        <v>311426.37</v>
      </c>
      <c r="G1963">
        <v>7388.82</v>
      </c>
      <c r="H1963">
        <v>0</v>
      </c>
      <c r="I1963">
        <v>12465682</v>
      </c>
      <c r="J1963">
        <v>21466</v>
      </c>
      <c r="K1963">
        <f t="shared" si="30"/>
        <v>12487148</v>
      </c>
    </row>
    <row r="1964" spans="1:11" x14ac:dyDescent="0.2">
      <c r="A1964" t="s">
        <v>145</v>
      </c>
      <c r="B1964">
        <v>1998</v>
      </c>
      <c r="C1964" t="s">
        <v>13</v>
      </c>
      <c r="D1964">
        <v>3</v>
      </c>
      <c r="E1964">
        <v>26</v>
      </c>
      <c r="F1964">
        <v>233369.41999999899</v>
      </c>
      <c r="G1964">
        <v>5470.08</v>
      </c>
      <c r="H1964">
        <v>0</v>
      </c>
      <c r="I1964">
        <v>1193828</v>
      </c>
      <c r="J1964">
        <v>6969</v>
      </c>
      <c r="K1964">
        <f t="shared" si="30"/>
        <v>1200797</v>
      </c>
    </row>
    <row r="1965" spans="1:11" x14ac:dyDescent="0.2">
      <c r="A1965" t="s">
        <v>145</v>
      </c>
      <c r="B1965">
        <v>1998</v>
      </c>
      <c r="C1965" t="s">
        <v>13</v>
      </c>
      <c r="D1965">
        <v>4</v>
      </c>
      <c r="E1965">
        <v>45</v>
      </c>
      <c r="F1965">
        <v>463640.02</v>
      </c>
      <c r="G1965">
        <v>55752.959999999999</v>
      </c>
      <c r="H1965">
        <v>0</v>
      </c>
      <c r="I1965">
        <v>3714446</v>
      </c>
      <c r="J1965">
        <v>72424</v>
      </c>
      <c r="K1965">
        <f t="shared" si="30"/>
        <v>3786870</v>
      </c>
    </row>
    <row r="1966" spans="1:11" x14ac:dyDescent="0.2">
      <c r="A1966" t="s">
        <v>145</v>
      </c>
      <c r="B1966">
        <v>1998</v>
      </c>
      <c r="C1966" t="s">
        <v>13</v>
      </c>
      <c r="D1966">
        <v>6</v>
      </c>
      <c r="E1966">
        <v>1</v>
      </c>
      <c r="F1966">
        <v>16699.89</v>
      </c>
      <c r="G1966">
        <v>2490.35</v>
      </c>
      <c r="H1966">
        <v>0</v>
      </c>
      <c r="I1966">
        <v>17700</v>
      </c>
      <c r="J1966">
        <v>3491</v>
      </c>
      <c r="K1966">
        <f t="shared" si="30"/>
        <v>21191</v>
      </c>
    </row>
    <row r="1967" spans="1:11" x14ac:dyDescent="0.2">
      <c r="A1967" t="s">
        <v>145</v>
      </c>
      <c r="B1967">
        <v>1998</v>
      </c>
      <c r="C1967" t="s">
        <v>109</v>
      </c>
      <c r="D1967">
        <v>1</v>
      </c>
      <c r="E1967">
        <v>70</v>
      </c>
      <c r="F1967">
        <v>74600.02</v>
      </c>
      <c r="G1967">
        <v>771.28</v>
      </c>
      <c r="H1967">
        <v>0</v>
      </c>
      <c r="I1967">
        <v>85598</v>
      </c>
      <c r="J1967">
        <v>2565</v>
      </c>
      <c r="K1967">
        <f t="shared" si="30"/>
        <v>88163</v>
      </c>
    </row>
    <row r="1968" spans="1:11" x14ac:dyDescent="0.2">
      <c r="A1968" t="s">
        <v>145</v>
      </c>
      <c r="B1968">
        <v>1998</v>
      </c>
      <c r="C1968" t="s">
        <v>109</v>
      </c>
      <c r="D1968">
        <v>2</v>
      </c>
      <c r="E1968">
        <v>9</v>
      </c>
      <c r="F1968">
        <v>3742.12</v>
      </c>
      <c r="G1968">
        <v>0</v>
      </c>
      <c r="H1968">
        <v>0</v>
      </c>
      <c r="I1968">
        <v>5148</v>
      </c>
      <c r="J1968">
        <v>0</v>
      </c>
      <c r="K1968">
        <f t="shared" si="30"/>
        <v>5148</v>
      </c>
    </row>
    <row r="1969" spans="1:11" x14ac:dyDescent="0.2">
      <c r="A1969" t="s">
        <v>145</v>
      </c>
      <c r="B1969">
        <v>1998</v>
      </c>
      <c r="C1969" t="s">
        <v>109</v>
      </c>
      <c r="D1969">
        <v>3</v>
      </c>
      <c r="E1969">
        <v>3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 t="shared" si="30"/>
        <v>0</v>
      </c>
    </row>
    <row r="1970" spans="1:11" x14ac:dyDescent="0.2">
      <c r="A1970" t="s">
        <v>145</v>
      </c>
      <c r="B1970">
        <v>1998</v>
      </c>
      <c r="C1970" t="s">
        <v>109</v>
      </c>
      <c r="D1970">
        <v>4</v>
      </c>
      <c r="E1970">
        <v>4</v>
      </c>
      <c r="F1970">
        <v>1000.47</v>
      </c>
      <c r="G1970">
        <v>7929</v>
      </c>
      <c r="H1970">
        <v>0</v>
      </c>
      <c r="I1970">
        <v>1501</v>
      </c>
      <c r="J1970">
        <v>8679</v>
      </c>
      <c r="K1970">
        <f t="shared" si="30"/>
        <v>10180</v>
      </c>
    </row>
    <row r="1971" spans="1:11" x14ac:dyDescent="0.2">
      <c r="A1971" t="s">
        <v>145</v>
      </c>
      <c r="B1971">
        <v>1999</v>
      </c>
      <c r="C1971" t="s">
        <v>13</v>
      </c>
      <c r="D1971">
        <v>1</v>
      </c>
      <c r="E1971">
        <v>61</v>
      </c>
      <c r="F1971">
        <v>131477.37</v>
      </c>
      <c r="G1971">
        <v>26327.84</v>
      </c>
      <c r="H1971">
        <v>0</v>
      </c>
      <c r="I1971">
        <v>159173</v>
      </c>
      <c r="J1971">
        <v>37501</v>
      </c>
      <c r="K1971">
        <f t="shared" si="30"/>
        <v>196674</v>
      </c>
    </row>
    <row r="1972" spans="1:11" x14ac:dyDescent="0.2">
      <c r="A1972" t="s">
        <v>145</v>
      </c>
      <c r="B1972">
        <v>1999</v>
      </c>
      <c r="C1972" t="s">
        <v>13</v>
      </c>
      <c r="D1972">
        <v>2</v>
      </c>
      <c r="E1972">
        <v>4</v>
      </c>
      <c r="F1972">
        <v>9147.2199999999993</v>
      </c>
      <c r="G1972">
        <v>0</v>
      </c>
      <c r="H1972">
        <v>0</v>
      </c>
      <c r="I1972">
        <v>11148</v>
      </c>
      <c r="J1972">
        <v>0</v>
      </c>
      <c r="K1972">
        <f t="shared" si="30"/>
        <v>11148</v>
      </c>
    </row>
    <row r="1973" spans="1:11" x14ac:dyDescent="0.2">
      <c r="A1973" t="s">
        <v>145</v>
      </c>
      <c r="B1973">
        <v>1999</v>
      </c>
      <c r="C1973" t="s">
        <v>13</v>
      </c>
      <c r="D1973">
        <v>4</v>
      </c>
      <c r="E1973">
        <v>6</v>
      </c>
      <c r="F1973">
        <v>94474.6</v>
      </c>
      <c r="G1973">
        <v>71564</v>
      </c>
      <c r="H1973">
        <v>0</v>
      </c>
      <c r="I1973">
        <v>96064</v>
      </c>
      <c r="J1973">
        <v>99964</v>
      </c>
      <c r="K1973">
        <f t="shared" si="30"/>
        <v>196028</v>
      </c>
    </row>
    <row r="1974" spans="1:11" x14ac:dyDescent="0.2">
      <c r="A1974" t="s">
        <v>145</v>
      </c>
      <c r="B1974">
        <v>1999</v>
      </c>
      <c r="C1974" t="s">
        <v>39</v>
      </c>
      <c r="D1974">
        <v>1</v>
      </c>
      <c r="E1974">
        <v>1778</v>
      </c>
      <c r="F1974">
        <v>9640653.3300000001</v>
      </c>
      <c r="G1974">
        <v>1366449.53</v>
      </c>
      <c r="H1974">
        <v>289312.84999999998</v>
      </c>
      <c r="I1974">
        <v>11058339</v>
      </c>
      <c r="J1974">
        <v>1797733</v>
      </c>
      <c r="K1974">
        <f t="shared" si="30"/>
        <v>12856072</v>
      </c>
    </row>
    <row r="1975" spans="1:11" x14ac:dyDescent="0.2">
      <c r="A1975" t="s">
        <v>145</v>
      </c>
      <c r="B1975">
        <v>1999</v>
      </c>
      <c r="C1975" t="s">
        <v>39</v>
      </c>
      <c r="D1975">
        <v>2</v>
      </c>
      <c r="E1975">
        <v>48</v>
      </c>
      <c r="F1975">
        <v>214164.72</v>
      </c>
      <c r="G1975">
        <v>1825.72</v>
      </c>
      <c r="H1975">
        <v>0</v>
      </c>
      <c r="I1975">
        <v>253752</v>
      </c>
      <c r="J1975">
        <v>2576</v>
      </c>
      <c r="K1975">
        <f t="shared" si="30"/>
        <v>256328</v>
      </c>
    </row>
    <row r="1976" spans="1:11" x14ac:dyDescent="0.2">
      <c r="A1976" t="s">
        <v>145</v>
      </c>
      <c r="B1976">
        <v>1999</v>
      </c>
      <c r="C1976" t="s">
        <v>39</v>
      </c>
      <c r="D1976">
        <v>3</v>
      </c>
      <c r="E1976">
        <v>79</v>
      </c>
      <c r="F1976">
        <v>2029968.79</v>
      </c>
      <c r="G1976">
        <v>0</v>
      </c>
      <c r="H1976">
        <v>0</v>
      </c>
      <c r="I1976">
        <v>2459667</v>
      </c>
      <c r="J1976">
        <v>499</v>
      </c>
      <c r="K1976">
        <f t="shared" si="30"/>
        <v>2460166</v>
      </c>
    </row>
    <row r="1977" spans="1:11" x14ac:dyDescent="0.2">
      <c r="A1977" t="s">
        <v>145</v>
      </c>
      <c r="B1977">
        <v>1999</v>
      </c>
      <c r="C1977" t="s">
        <v>39</v>
      </c>
      <c r="D1977">
        <v>4</v>
      </c>
      <c r="E1977">
        <v>72</v>
      </c>
      <c r="F1977">
        <v>1953397.7</v>
      </c>
      <c r="G1977">
        <v>825230.24</v>
      </c>
      <c r="H1977">
        <v>0</v>
      </c>
      <c r="I1977">
        <v>2181910</v>
      </c>
      <c r="J1977">
        <v>1756194</v>
      </c>
      <c r="K1977">
        <f t="shared" si="30"/>
        <v>3938104</v>
      </c>
    </row>
    <row r="1978" spans="1:11" x14ac:dyDescent="0.2">
      <c r="A1978" t="s">
        <v>145</v>
      </c>
      <c r="B1978">
        <v>1999</v>
      </c>
      <c r="C1978" t="s">
        <v>39</v>
      </c>
      <c r="D1978">
        <v>6</v>
      </c>
      <c r="E1978">
        <v>7</v>
      </c>
      <c r="F1978">
        <v>274455.39</v>
      </c>
      <c r="G1978">
        <v>5188.43</v>
      </c>
      <c r="H1978">
        <v>0</v>
      </c>
      <c r="I1978">
        <v>289362</v>
      </c>
      <c r="J1978">
        <v>6609</v>
      </c>
      <c r="K1978">
        <f t="shared" si="30"/>
        <v>295971</v>
      </c>
    </row>
    <row r="1979" spans="1:11" x14ac:dyDescent="0.2">
      <c r="A1979" t="s">
        <v>145</v>
      </c>
      <c r="B1979">
        <v>2001</v>
      </c>
      <c r="C1979" t="s">
        <v>131</v>
      </c>
      <c r="D1979">
        <v>1</v>
      </c>
      <c r="E1979">
        <v>42</v>
      </c>
      <c r="F1979">
        <v>310411.76</v>
      </c>
      <c r="G1979">
        <v>55204.95</v>
      </c>
      <c r="H1979">
        <v>0</v>
      </c>
      <c r="I1979">
        <v>351945</v>
      </c>
      <c r="J1979">
        <v>68410</v>
      </c>
      <c r="K1979">
        <f t="shared" si="30"/>
        <v>420355</v>
      </c>
    </row>
    <row r="1980" spans="1:11" x14ac:dyDescent="0.2">
      <c r="A1980" t="s">
        <v>145</v>
      </c>
      <c r="B1980">
        <v>2001</v>
      </c>
      <c r="C1980" t="s">
        <v>131</v>
      </c>
      <c r="D1980">
        <v>4</v>
      </c>
      <c r="E1980">
        <v>4</v>
      </c>
      <c r="F1980">
        <v>40385.25</v>
      </c>
      <c r="G1980">
        <v>6598.0599999999904</v>
      </c>
      <c r="H1980">
        <v>0</v>
      </c>
      <c r="I1980">
        <v>42887</v>
      </c>
      <c r="J1980">
        <v>8098</v>
      </c>
      <c r="K1980">
        <f t="shared" si="30"/>
        <v>50985</v>
      </c>
    </row>
    <row r="1981" spans="1:11" x14ac:dyDescent="0.2">
      <c r="A1981" t="s">
        <v>145</v>
      </c>
      <c r="B1981">
        <v>2003</v>
      </c>
      <c r="C1981" t="s">
        <v>46</v>
      </c>
      <c r="D1981">
        <v>1</v>
      </c>
      <c r="E1981">
        <v>10347</v>
      </c>
      <c r="F1981">
        <v>167549089.69999999</v>
      </c>
      <c r="G1981">
        <v>21980034.390000001</v>
      </c>
      <c r="H1981">
        <v>14358763.09</v>
      </c>
      <c r="I1981">
        <v>179816476</v>
      </c>
      <c r="J1981">
        <v>27090174</v>
      </c>
      <c r="K1981">
        <f t="shared" si="30"/>
        <v>206906650</v>
      </c>
    </row>
    <row r="1982" spans="1:11" x14ac:dyDescent="0.2">
      <c r="A1982" t="s">
        <v>145</v>
      </c>
      <c r="B1982">
        <v>2003</v>
      </c>
      <c r="C1982" t="s">
        <v>46</v>
      </c>
      <c r="D1982">
        <v>2</v>
      </c>
      <c r="E1982">
        <v>283</v>
      </c>
      <c r="F1982">
        <v>3886925.39</v>
      </c>
      <c r="G1982">
        <v>192053.36</v>
      </c>
      <c r="H1982">
        <v>43002.17</v>
      </c>
      <c r="I1982">
        <v>4463985</v>
      </c>
      <c r="J1982">
        <v>279083</v>
      </c>
      <c r="K1982">
        <f t="shared" si="30"/>
        <v>4743068</v>
      </c>
    </row>
    <row r="1983" spans="1:11" x14ac:dyDescent="0.2">
      <c r="A1983" t="s">
        <v>145</v>
      </c>
      <c r="B1983">
        <v>2003</v>
      </c>
      <c r="C1983" t="s">
        <v>46</v>
      </c>
      <c r="D1983">
        <v>3</v>
      </c>
      <c r="E1983">
        <v>184</v>
      </c>
      <c r="F1983">
        <v>3688835.58</v>
      </c>
      <c r="G1983">
        <v>90591.57</v>
      </c>
      <c r="H1983">
        <v>0</v>
      </c>
      <c r="I1983">
        <v>4057393</v>
      </c>
      <c r="J1983">
        <v>98936</v>
      </c>
      <c r="K1983">
        <f t="shared" si="30"/>
        <v>4156329</v>
      </c>
    </row>
    <row r="1984" spans="1:11" x14ac:dyDescent="0.2">
      <c r="A1984" t="s">
        <v>145</v>
      </c>
      <c r="B1984">
        <v>2003</v>
      </c>
      <c r="C1984" t="s">
        <v>46</v>
      </c>
      <c r="D1984">
        <v>4</v>
      </c>
      <c r="E1984">
        <v>270</v>
      </c>
      <c r="F1984">
        <v>10119583.1</v>
      </c>
      <c r="G1984">
        <v>2818945.83</v>
      </c>
      <c r="H1984">
        <v>30000</v>
      </c>
      <c r="I1984">
        <v>11083512</v>
      </c>
      <c r="J1984">
        <v>3289143</v>
      </c>
      <c r="K1984">
        <f t="shared" si="30"/>
        <v>14372655</v>
      </c>
    </row>
    <row r="1985" spans="1:11" x14ac:dyDescent="0.2">
      <c r="A1985" t="s">
        <v>145</v>
      </c>
      <c r="B1985">
        <v>2003</v>
      </c>
      <c r="C1985" t="s">
        <v>46</v>
      </c>
      <c r="D1985">
        <v>6</v>
      </c>
      <c r="E1985">
        <v>24</v>
      </c>
      <c r="F1985">
        <v>460448.51</v>
      </c>
      <c r="G1985">
        <v>183583.13</v>
      </c>
      <c r="H1985">
        <v>0</v>
      </c>
      <c r="I1985">
        <v>507335</v>
      </c>
      <c r="J1985">
        <v>225886</v>
      </c>
      <c r="K1985">
        <f t="shared" si="30"/>
        <v>733221</v>
      </c>
    </row>
    <row r="1986" spans="1:11" x14ac:dyDescent="0.2">
      <c r="A1986" t="s">
        <v>145</v>
      </c>
      <c r="B1986">
        <v>2004</v>
      </c>
      <c r="C1986" t="s">
        <v>78</v>
      </c>
      <c r="D1986">
        <v>1</v>
      </c>
      <c r="E1986">
        <v>262</v>
      </c>
      <c r="F1986">
        <v>2415520.0699999998</v>
      </c>
      <c r="G1986">
        <v>599526.68999999994</v>
      </c>
      <c r="H1986">
        <v>107514.13</v>
      </c>
      <c r="I1986">
        <v>2652271</v>
      </c>
      <c r="J1986">
        <v>703935</v>
      </c>
      <c r="K1986">
        <f t="shared" si="30"/>
        <v>3356206</v>
      </c>
    </row>
    <row r="1987" spans="1:11" x14ac:dyDescent="0.2">
      <c r="A1987" t="s">
        <v>145</v>
      </c>
      <c r="B1987">
        <v>2004</v>
      </c>
      <c r="C1987" t="s">
        <v>78</v>
      </c>
      <c r="D1987">
        <v>2</v>
      </c>
      <c r="E1987">
        <v>7</v>
      </c>
      <c r="F1987">
        <v>59051.229999999901</v>
      </c>
      <c r="G1987">
        <v>16444.669999999998</v>
      </c>
      <c r="H1987">
        <v>0</v>
      </c>
      <c r="I1987">
        <v>64555</v>
      </c>
      <c r="J1987">
        <v>18445</v>
      </c>
      <c r="K1987">
        <f t="shared" ref="K1987:K2050" si="31">I1987+J1987</f>
        <v>83000</v>
      </c>
    </row>
    <row r="1988" spans="1:11" x14ac:dyDescent="0.2">
      <c r="A1988" t="s">
        <v>145</v>
      </c>
      <c r="B1988">
        <v>2004</v>
      </c>
      <c r="C1988" t="s">
        <v>78</v>
      </c>
      <c r="D1988">
        <v>3</v>
      </c>
      <c r="E1988">
        <v>14</v>
      </c>
      <c r="F1988">
        <v>2675878.9500000002</v>
      </c>
      <c r="G1988">
        <v>84870.38</v>
      </c>
      <c r="H1988">
        <v>0</v>
      </c>
      <c r="I1988">
        <v>3145737</v>
      </c>
      <c r="J1988">
        <v>104379</v>
      </c>
      <c r="K1988">
        <f t="shared" si="31"/>
        <v>3250116</v>
      </c>
    </row>
    <row r="1989" spans="1:11" x14ac:dyDescent="0.2">
      <c r="A1989" t="s">
        <v>145</v>
      </c>
      <c r="B1989">
        <v>2004</v>
      </c>
      <c r="C1989" t="s">
        <v>78</v>
      </c>
      <c r="D1989">
        <v>4</v>
      </c>
      <c r="E1989">
        <v>95</v>
      </c>
      <c r="F1989">
        <v>2466759.5499999998</v>
      </c>
      <c r="G1989">
        <v>1362114.75</v>
      </c>
      <c r="H1989">
        <v>0</v>
      </c>
      <c r="I1989">
        <v>2593889</v>
      </c>
      <c r="J1989">
        <v>1469391</v>
      </c>
      <c r="K1989">
        <f t="shared" si="31"/>
        <v>4063280</v>
      </c>
    </row>
    <row r="1990" spans="1:11" x14ac:dyDescent="0.2">
      <c r="A1990" t="s">
        <v>145</v>
      </c>
      <c r="B1990">
        <v>2004</v>
      </c>
      <c r="C1990" t="s">
        <v>78</v>
      </c>
      <c r="D1990">
        <v>6</v>
      </c>
      <c r="E1990">
        <v>19</v>
      </c>
      <c r="F1990">
        <v>315106.64</v>
      </c>
      <c r="G1990">
        <v>71658.81</v>
      </c>
      <c r="H1990">
        <v>0</v>
      </c>
      <c r="I1990">
        <v>340133</v>
      </c>
      <c r="J1990">
        <v>102127</v>
      </c>
      <c r="K1990">
        <f t="shared" si="31"/>
        <v>442260</v>
      </c>
    </row>
    <row r="1991" spans="1:11" x14ac:dyDescent="0.2">
      <c r="A1991" t="s">
        <v>145</v>
      </c>
      <c r="B1991">
        <v>2006</v>
      </c>
      <c r="C1991" t="s">
        <v>112</v>
      </c>
      <c r="D1991">
        <v>1</v>
      </c>
      <c r="E1991">
        <v>1238</v>
      </c>
      <c r="F1991">
        <v>14280920.84</v>
      </c>
      <c r="G1991">
        <v>2691979.6</v>
      </c>
      <c r="H1991">
        <v>847251.92</v>
      </c>
      <c r="I1991">
        <v>15561274</v>
      </c>
      <c r="J1991">
        <v>3276476</v>
      </c>
      <c r="K1991">
        <f t="shared" si="31"/>
        <v>18837750</v>
      </c>
    </row>
    <row r="1992" spans="1:11" x14ac:dyDescent="0.2">
      <c r="A1992" t="s">
        <v>145</v>
      </c>
      <c r="B1992">
        <v>2006</v>
      </c>
      <c r="C1992" t="s">
        <v>112</v>
      </c>
      <c r="D1992">
        <v>2</v>
      </c>
      <c r="E1992">
        <v>18</v>
      </c>
      <c r="F1992">
        <v>195143.28</v>
      </c>
      <c r="G1992">
        <v>57555.18</v>
      </c>
      <c r="H1992">
        <v>0</v>
      </c>
      <c r="I1992">
        <v>209823</v>
      </c>
      <c r="J1992">
        <v>63561</v>
      </c>
      <c r="K1992">
        <f t="shared" si="31"/>
        <v>273384</v>
      </c>
    </row>
    <row r="1993" spans="1:11" x14ac:dyDescent="0.2">
      <c r="A1993" t="s">
        <v>145</v>
      </c>
      <c r="B1993">
        <v>2006</v>
      </c>
      <c r="C1993" t="s">
        <v>112</v>
      </c>
      <c r="D1993">
        <v>3</v>
      </c>
      <c r="E1993">
        <v>57</v>
      </c>
      <c r="F1993">
        <v>2654867.11</v>
      </c>
      <c r="G1993">
        <v>60361.52</v>
      </c>
      <c r="H1993">
        <v>0</v>
      </c>
      <c r="I1993">
        <v>2739428</v>
      </c>
      <c r="J1993">
        <v>65174</v>
      </c>
      <c r="K1993">
        <f t="shared" si="31"/>
        <v>2804602</v>
      </c>
    </row>
    <row r="1994" spans="1:11" x14ac:dyDescent="0.2">
      <c r="A1994" t="s">
        <v>145</v>
      </c>
      <c r="B1994">
        <v>2006</v>
      </c>
      <c r="C1994" t="s">
        <v>112</v>
      </c>
      <c r="D1994">
        <v>4</v>
      </c>
      <c r="E1994">
        <v>56</v>
      </c>
      <c r="F1994">
        <v>1730878.23</v>
      </c>
      <c r="G1994">
        <v>303123.71999999997</v>
      </c>
      <c r="H1994">
        <v>0</v>
      </c>
      <c r="I1994">
        <v>1853590</v>
      </c>
      <c r="J1994">
        <v>348254</v>
      </c>
      <c r="K1994">
        <f t="shared" si="31"/>
        <v>2201844</v>
      </c>
    </row>
    <row r="1995" spans="1:11" x14ac:dyDescent="0.2">
      <c r="A1995" t="s">
        <v>145</v>
      </c>
      <c r="B1995">
        <v>2006</v>
      </c>
      <c r="C1995" t="s">
        <v>112</v>
      </c>
      <c r="D1995">
        <v>6</v>
      </c>
      <c r="E1995">
        <v>11</v>
      </c>
      <c r="F1995">
        <v>135431.32</v>
      </c>
      <c r="G1995">
        <v>155862.85999999999</v>
      </c>
      <c r="H1995">
        <v>0</v>
      </c>
      <c r="I1995">
        <v>141971</v>
      </c>
      <c r="J1995">
        <v>163231</v>
      </c>
      <c r="K1995">
        <f t="shared" si="31"/>
        <v>305202</v>
      </c>
    </row>
    <row r="1996" spans="1:11" x14ac:dyDescent="0.2">
      <c r="A1996" t="s">
        <v>145</v>
      </c>
      <c r="B1996">
        <v>2009</v>
      </c>
      <c r="C1996" t="s">
        <v>40</v>
      </c>
      <c r="D1996">
        <v>1</v>
      </c>
      <c r="E1996">
        <v>5660</v>
      </c>
      <c r="F1996">
        <v>72627963.519999996</v>
      </c>
      <c r="G1996">
        <v>8841168.4399999995</v>
      </c>
      <c r="H1996">
        <v>2309797.7999999998</v>
      </c>
      <c r="I1996">
        <v>73183681</v>
      </c>
      <c r="J1996">
        <v>10907129</v>
      </c>
      <c r="K1996">
        <f t="shared" si="31"/>
        <v>84090810</v>
      </c>
    </row>
    <row r="1997" spans="1:11" x14ac:dyDescent="0.2">
      <c r="A1997" t="s">
        <v>145</v>
      </c>
      <c r="B1997">
        <v>2009</v>
      </c>
      <c r="C1997" t="s">
        <v>40</v>
      </c>
      <c r="D1997">
        <v>2</v>
      </c>
      <c r="E1997">
        <v>268</v>
      </c>
      <c r="F1997">
        <v>5322545.07</v>
      </c>
      <c r="G1997">
        <v>103274.81</v>
      </c>
      <c r="H1997">
        <v>0</v>
      </c>
      <c r="I1997">
        <v>5563632</v>
      </c>
      <c r="J1997">
        <v>128629</v>
      </c>
      <c r="K1997">
        <f t="shared" si="31"/>
        <v>5692261</v>
      </c>
    </row>
    <row r="1998" spans="1:11" x14ac:dyDescent="0.2">
      <c r="A1998" t="s">
        <v>145</v>
      </c>
      <c r="B1998">
        <v>2009</v>
      </c>
      <c r="C1998" t="s">
        <v>40</v>
      </c>
      <c r="D1998">
        <v>3</v>
      </c>
      <c r="E1998">
        <v>173</v>
      </c>
      <c r="F1998">
        <v>7136672.25</v>
      </c>
      <c r="G1998">
        <v>108361.69</v>
      </c>
      <c r="H1998">
        <v>0</v>
      </c>
      <c r="I1998">
        <v>7285572</v>
      </c>
      <c r="J1998">
        <v>128491</v>
      </c>
      <c r="K1998">
        <f t="shared" si="31"/>
        <v>7414063</v>
      </c>
    </row>
    <row r="1999" spans="1:11" x14ac:dyDescent="0.2">
      <c r="A1999" t="s">
        <v>145</v>
      </c>
      <c r="B1999">
        <v>2009</v>
      </c>
      <c r="C1999" t="s">
        <v>40</v>
      </c>
      <c r="D1999">
        <v>4</v>
      </c>
      <c r="E1999">
        <v>140</v>
      </c>
      <c r="F1999">
        <v>3789074.21</v>
      </c>
      <c r="G1999">
        <v>703455.3</v>
      </c>
      <c r="H1999">
        <v>0</v>
      </c>
      <c r="I1999">
        <v>4079612</v>
      </c>
      <c r="J1999">
        <v>825588</v>
      </c>
      <c r="K1999">
        <f t="shared" si="31"/>
        <v>4905200</v>
      </c>
    </row>
    <row r="2000" spans="1:11" x14ac:dyDescent="0.2">
      <c r="A2000" t="s">
        <v>145</v>
      </c>
      <c r="B2000">
        <v>2009</v>
      </c>
      <c r="C2000" t="s">
        <v>40</v>
      </c>
      <c r="D2000">
        <v>6</v>
      </c>
      <c r="E2000">
        <v>45</v>
      </c>
      <c r="F2000">
        <v>1501785.03</v>
      </c>
      <c r="G2000">
        <v>567189.22</v>
      </c>
      <c r="H2000">
        <v>30000</v>
      </c>
      <c r="I2000">
        <v>1538316</v>
      </c>
      <c r="J2000">
        <v>636209</v>
      </c>
      <c r="K2000">
        <f t="shared" si="31"/>
        <v>2174525</v>
      </c>
    </row>
    <row r="2001" spans="1:11" x14ac:dyDescent="0.2">
      <c r="A2001" t="s">
        <v>145</v>
      </c>
      <c r="B2001">
        <v>2011</v>
      </c>
      <c r="C2001" t="s">
        <v>41</v>
      </c>
      <c r="D2001">
        <v>1</v>
      </c>
      <c r="E2001">
        <v>2358</v>
      </c>
      <c r="F2001">
        <v>25496517.02</v>
      </c>
      <c r="G2001">
        <v>1528799.05</v>
      </c>
      <c r="H2001">
        <v>686995.68</v>
      </c>
      <c r="I2001">
        <v>27818514</v>
      </c>
      <c r="J2001">
        <v>2620416</v>
      </c>
      <c r="K2001">
        <f t="shared" si="31"/>
        <v>30438930</v>
      </c>
    </row>
    <row r="2002" spans="1:11" x14ac:dyDescent="0.2">
      <c r="A2002" t="s">
        <v>145</v>
      </c>
      <c r="B2002">
        <v>2011</v>
      </c>
      <c r="C2002" t="s">
        <v>41</v>
      </c>
      <c r="D2002">
        <v>2</v>
      </c>
      <c r="E2002">
        <v>124</v>
      </c>
      <c r="F2002">
        <v>1775903.19</v>
      </c>
      <c r="G2002">
        <v>45801.63</v>
      </c>
      <c r="H2002">
        <v>45706.96</v>
      </c>
      <c r="I2002">
        <v>1988021</v>
      </c>
      <c r="J2002">
        <v>75561</v>
      </c>
      <c r="K2002">
        <f t="shared" si="31"/>
        <v>2063582</v>
      </c>
    </row>
    <row r="2003" spans="1:11" x14ac:dyDescent="0.2">
      <c r="A2003" t="s">
        <v>145</v>
      </c>
      <c r="B2003">
        <v>2011</v>
      </c>
      <c r="C2003" t="s">
        <v>41</v>
      </c>
      <c r="D2003">
        <v>3</v>
      </c>
      <c r="E2003">
        <v>98</v>
      </c>
      <c r="F2003">
        <v>1759505.52</v>
      </c>
      <c r="G2003">
        <v>35553.42</v>
      </c>
      <c r="H2003">
        <v>0</v>
      </c>
      <c r="I2003">
        <v>1915007</v>
      </c>
      <c r="J2003">
        <v>50612</v>
      </c>
      <c r="K2003">
        <f t="shared" si="31"/>
        <v>1965619</v>
      </c>
    </row>
    <row r="2004" spans="1:11" x14ac:dyDescent="0.2">
      <c r="A2004" t="s">
        <v>145</v>
      </c>
      <c r="B2004">
        <v>2011</v>
      </c>
      <c r="C2004" t="s">
        <v>41</v>
      </c>
      <c r="D2004">
        <v>4</v>
      </c>
      <c r="E2004">
        <v>48</v>
      </c>
      <c r="F2004">
        <v>696887.27</v>
      </c>
      <c r="G2004">
        <v>127925.5</v>
      </c>
      <c r="H2004">
        <v>0</v>
      </c>
      <c r="I2004">
        <v>769952</v>
      </c>
      <c r="J2004">
        <v>152963</v>
      </c>
      <c r="K2004">
        <f t="shared" si="31"/>
        <v>922915</v>
      </c>
    </row>
    <row r="2005" spans="1:11" x14ac:dyDescent="0.2">
      <c r="A2005" t="s">
        <v>145</v>
      </c>
      <c r="B2005">
        <v>2011</v>
      </c>
      <c r="C2005" t="s">
        <v>41</v>
      </c>
      <c r="D2005">
        <v>6</v>
      </c>
      <c r="E2005">
        <v>30</v>
      </c>
      <c r="F2005">
        <v>1121113.98</v>
      </c>
      <c r="G2005">
        <v>106725.53</v>
      </c>
      <c r="H2005">
        <v>0</v>
      </c>
      <c r="I2005">
        <v>1178786</v>
      </c>
      <c r="J2005">
        <v>120786</v>
      </c>
      <c r="K2005">
        <f t="shared" si="31"/>
        <v>1299572</v>
      </c>
    </row>
    <row r="2006" spans="1:11" x14ac:dyDescent="0.2">
      <c r="A2006" t="s">
        <v>145</v>
      </c>
      <c r="B2006">
        <v>2012</v>
      </c>
      <c r="C2006" t="s">
        <v>42</v>
      </c>
      <c r="D2006">
        <v>1</v>
      </c>
      <c r="E2006">
        <v>852</v>
      </c>
      <c r="F2006">
        <v>10306083.02</v>
      </c>
      <c r="G2006">
        <v>822477.22</v>
      </c>
      <c r="H2006">
        <v>846987.81</v>
      </c>
      <c r="I2006">
        <v>11195904</v>
      </c>
      <c r="J2006">
        <v>1187620</v>
      </c>
      <c r="K2006">
        <f t="shared" si="31"/>
        <v>12383524</v>
      </c>
    </row>
    <row r="2007" spans="1:11" x14ac:dyDescent="0.2">
      <c r="A2007" t="s">
        <v>145</v>
      </c>
      <c r="B2007">
        <v>2012</v>
      </c>
      <c r="C2007" t="s">
        <v>42</v>
      </c>
      <c r="D2007">
        <v>2</v>
      </c>
      <c r="E2007">
        <v>40</v>
      </c>
      <c r="F2007">
        <v>599888.98</v>
      </c>
      <c r="G2007">
        <v>4803.16</v>
      </c>
      <c r="H2007">
        <v>0</v>
      </c>
      <c r="I2007">
        <v>651865</v>
      </c>
      <c r="J2007">
        <v>8489</v>
      </c>
      <c r="K2007">
        <f t="shared" si="31"/>
        <v>660354</v>
      </c>
    </row>
    <row r="2008" spans="1:11" x14ac:dyDescent="0.2">
      <c r="A2008" t="s">
        <v>145</v>
      </c>
      <c r="B2008">
        <v>2012</v>
      </c>
      <c r="C2008" t="s">
        <v>42</v>
      </c>
      <c r="D2008">
        <v>3</v>
      </c>
      <c r="E2008">
        <v>35</v>
      </c>
      <c r="F2008">
        <v>1063895.22</v>
      </c>
      <c r="G2008">
        <v>8960.09</v>
      </c>
      <c r="H2008">
        <v>0</v>
      </c>
      <c r="I2008">
        <v>1129493</v>
      </c>
      <c r="J2008">
        <v>16086</v>
      </c>
      <c r="K2008">
        <f t="shared" si="31"/>
        <v>1145579</v>
      </c>
    </row>
    <row r="2009" spans="1:11" x14ac:dyDescent="0.2">
      <c r="A2009" t="s">
        <v>145</v>
      </c>
      <c r="B2009">
        <v>2012</v>
      </c>
      <c r="C2009" t="s">
        <v>42</v>
      </c>
      <c r="D2009">
        <v>4</v>
      </c>
      <c r="E2009">
        <v>26</v>
      </c>
      <c r="F2009">
        <v>283726.58</v>
      </c>
      <c r="G2009">
        <v>120597.81</v>
      </c>
      <c r="H2009">
        <v>0</v>
      </c>
      <c r="I2009">
        <v>327874</v>
      </c>
      <c r="J2009">
        <v>150893</v>
      </c>
      <c r="K2009">
        <f t="shared" si="31"/>
        <v>478767</v>
      </c>
    </row>
    <row r="2010" spans="1:11" x14ac:dyDescent="0.2">
      <c r="A2010" t="s">
        <v>145</v>
      </c>
      <c r="B2010">
        <v>2012</v>
      </c>
      <c r="C2010" t="s">
        <v>42</v>
      </c>
      <c r="D2010">
        <v>6</v>
      </c>
      <c r="E2010">
        <v>31</v>
      </c>
      <c r="F2010">
        <v>671959.55</v>
      </c>
      <c r="G2010">
        <v>22408.7399999999</v>
      </c>
      <c r="H2010">
        <v>0</v>
      </c>
      <c r="I2010">
        <v>756111</v>
      </c>
      <c r="J2010">
        <v>36409</v>
      </c>
      <c r="K2010">
        <f t="shared" si="31"/>
        <v>792520</v>
      </c>
    </row>
    <row r="2011" spans="1:11" x14ac:dyDescent="0.2">
      <c r="A2011" t="s">
        <v>145</v>
      </c>
      <c r="B2011">
        <v>2014</v>
      </c>
      <c r="C2011" t="s">
        <v>27</v>
      </c>
      <c r="D2011">
        <v>1</v>
      </c>
      <c r="E2011">
        <v>68</v>
      </c>
      <c r="F2011">
        <v>427052.99</v>
      </c>
      <c r="G2011">
        <v>33061.1</v>
      </c>
      <c r="H2011">
        <v>0</v>
      </c>
      <c r="I2011">
        <v>491673</v>
      </c>
      <c r="J2011">
        <v>43986</v>
      </c>
      <c r="K2011">
        <f t="shared" si="31"/>
        <v>535659</v>
      </c>
    </row>
    <row r="2012" spans="1:11" x14ac:dyDescent="0.2">
      <c r="A2012" t="s">
        <v>145</v>
      </c>
      <c r="B2012">
        <v>2014</v>
      </c>
      <c r="C2012" t="s">
        <v>27</v>
      </c>
      <c r="D2012">
        <v>2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x14ac:dyDescent="0.2">
      <c r="A2013" t="s">
        <v>145</v>
      </c>
      <c r="B2013">
        <v>2014</v>
      </c>
      <c r="C2013" t="s">
        <v>27</v>
      </c>
      <c r="D2013">
        <v>3</v>
      </c>
      <c r="E2013">
        <v>1</v>
      </c>
      <c r="F2013">
        <v>1429.61</v>
      </c>
      <c r="G2013">
        <v>0</v>
      </c>
      <c r="H2013">
        <v>0</v>
      </c>
      <c r="I2013">
        <v>2430</v>
      </c>
      <c r="J2013">
        <v>437</v>
      </c>
      <c r="K2013">
        <f t="shared" si="31"/>
        <v>2867</v>
      </c>
    </row>
    <row r="2014" spans="1:11" x14ac:dyDescent="0.2">
      <c r="A2014" t="s">
        <v>145</v>
      </c>
      <c r="B2014">
        <v>2015</v>
      </c>
      <c r="C2014" t="s">
        <v>114</v>
      </c>
      <c r="D2014">
        <v>1</v>
      </c>
      <c r="E2014">
        <v>298</v>
      </c>
      <c r="F2014">
        <v>2433381.75</v>
      </c>
      <c r="G2014">
        <v>414351.31</v>
      </c>
      <c r="H2014">
        <v>60000</v>
      </c>
      <c r="I2014">
        <v>2882759</v>
      </c>
      <c r="J2014">
        <v>537466</v>
      </c>
      <c r="K2014">
        <f t="shared" si="31"/>
        <v>3420225</v>
      </c>
    </row>
    <row r="2015" spans="1:11" x14ac:dyDescent="0.2">
      <c r="A2015" t="s">
        <v>145</v>
      </c>
      <c r="B2015">
        <v>2015</v>
      </c>
      <c r="C2015" t="s">
        <v>114</v>
      </c>
      <c r="D2015">
        <v>2</v>
      </c>
      <c r="E2015">
        <v>11</v>
      </c>
      <c r="F2015">
        <v>80444.429999999993</v>
      </c>
      <c r="G2015">
        <v>119.55</v>
      </c>
      <c r="H2015">
        <v>0</v>
      </c>
      <c r="I2015">
        <v>97679</v>
      </c>
      <c r="J2015">
        <v>1370</v>
      </c>
      <c r="K2015">
        <f t="shared" si="31"/>
        <v>99049</v>
      </c>
    </row>
    <row r="2016" spans="1:11" x14ac:dyDescent="0.2">
      <c r="A2016" t="s">
        <v>145</v>
      </c>
      <c r="B2016">
        <v>2015</v>
      </c>
      <c r="C2016" t="s">
        <v>114</v>
      </c>
      <c r="D2016">
        <v>3</v>
      </c>
      <c r="E2016">
        <v>6</v>
      </c>
      <c r="F2016">
        <v>55575.74</v>
      </c>
      <c r="G2016">
        <v>0</v>
      </c>
      <c r="H2016">
        <v>0</v>
      </c>
      <c r="I2016">
        <v>68712</v>
      </c>
      <c r="J2016">
        <v>0</v>
      </c>
      <c r="K2016">
        <f t="shared" si="31"/>
        <v>68712</v>
      </c>
    </row>
    <row r="2017" spans="1:11" x14ac:dyDescent="0.2">
      <c r="A2017" t="s">
        <v>145</v>
      </c>
      <c r="B2017">
        <v>2015</v>
      </c>
      <c r="C2017" t="s">
        <v>114</v>
      </c>
      <c r="D2017">
        <v>4</v>
      </c>
      <c r="E2017">
        <v>2</v>
      </c>
      <c r="F2017">
        <v>6641.36</v>
      </c>
      <c r="G2017">
        <v>0</v>
      </c>
      <c r="H2017">
        <v>0</v>
      </c>
      <c r="I2017">
        <v>9640</v>
      </c>
      <c r="J2017">
        <v>0</v>
      </c>
      <c r="K2017">
        <f t="shared" si="31"/>
        <v>9640</v>
      </c>
    </row>
    <row r="2018" spans="1:11" x14ac:dyDescent="0.2">
      <c r="A2018" t="s">
        <v>145</v>
      </c>
      <c r="B2018">
        <v>2015</v>
      </c>
      <c r="C2018" t="s">
        <v>114</v>
      </c>
      <c r="D2018">
        <v>6</v>
      </c>
      <c r="E2018">
        <v>9</v>
      </c>
      <c r="F2018">
        <v>99759.2</v>
      </c>
      <c r="G2018">
        <v>25922.13</v>
      </c>
      <c r="H2018">
        <v>0</v>
      </c>
      <c r="I2018">
        <v>114259</v>
      </c>
      <c r="J2018">
        <v>31422</v>
      </c>
      <c r="K2018">
        <f t="shared" si="31"/>
        <v>145681</v>
      </c>
    </row>
    <row r="2019" spans="1:11" x14ac:dyDescent="0.2">
      <c r="A2019" t="s">
        <v>145</v>
      </c>
      <c r="B2019">
        <v>2015</v>
      </c>
      <c r="C2019" t="s">
        <v>100</v>
      </c>
      <c r="D2019">
        <v>1</v>
      </c>
      <c r="E2019">
        <v>27</v>
      </c>
      <c r="F2019">
        <v>38847.29</v>
      </c>
      <c r="G2019">
        <v>0</v>
      </c>
      <c r="H2019">
        <v>0</v>
      </c>
      <c r="I2019">
        <v>53482</v>
      </c>
      <c r="J2019">
        <v>594</v>
      </c>
      <c r="K2019">
        <f t="shared" si="31"/>
        <v>54076</v>
      </c>
    </row>
    <row r="2020" spans="1:11" x14ac:dyDescent="0.2">
      <c r="A2020" t="s">
        <v>145</v>
      </c>
      <c r="B2020">
        <v>2016</v>
      </c>
      <c r="C2020" t="s">
        <v>70</v>
      </c>
      <c r="D2020">
        <v>1</v>
      </c>
      <c r="E2020">
        <v>2072</v>
      </c>
      <c r="F2020">
        <v>50962403.359999999</v>
      </c>
      <c r="G2020">
        <v>8763381.1199999992</v>
      </c>
      <c r="H2020">
        <v>60000</v>
      </c>
      <c r="I2020">
        <v>51332325</v>
      </c>
      <c r="J2020">
        <v>10225582</v>
      </c>
      <c r="K2020">
        <f t="shared" si="31"/>
        <v>61557907</v>
      </c>
    </row>
    <row r="2021" spans="1:11" x14ac:dyDescent="0.2">
      <c r="A2021" t="s">
        <v>145</v>
      </c>
      <c r="B2021">
        <v>2016</v>
      </c>
      <c r="C2021" t="s">
        <v>70</v>
      </c>
      <c r="D2021">
        <v>2</v>
      </c>
      <c r="E2021">
        <v>49</v>
      </c>
      <c r="F2021">
        <v>1094159.3999999999</v>
      </c>
      <c r="G2021">
        <v>58986.96</v>
      </c>
      <c r="H2021">
        <v>0</v>
      </c>
      <c r="I2021">
        <v>1170752</v>
      </c>
      <c r="J2021">
        <v>73256</v>
      </c>
      <c r="K2021">
        <f t="shared" si="31"/>
        <v>1244008</v>
      </c>
    </row>
    <row r="2022" spans="1:11" x14ac:dyDescent="0.2">
      <c r="A2022" t="s">
        <v>145</v>
      </c>
      <c r="B2022">
        <v>2016</v>
      </c>
      <c r="C2022" t="s">
        <v>70</v>
      </c>
      <c r="D2022">
        <v>3</v>
      </c>
      <c r="E2022">
        <v>116</v>
      </c>
      <c r="F2022">
        <v>7234478.1100000003</v>
      </c>
      <c r="G2022">
        <v>337019.99</v>
      </c>
      <c r="H2022">
        <v>0</v>
      </c>
      <c r="I2022">
        <v>7478549</v>
      </c>
      <c r="J2022">
        <v>400467</v>
      </c>
      <c r="K2022">
        <f t="shared" si="31"/>
        <v>7879016</v>
      </c>
    </row>
    <row r="2023" spans="1:11" x14ac:dyDescent="0.2">
      <c r="A2023" t="s">
        <v>145</v>
      </c>
      <c r="B2023">
        <v>2016</v>
      </c>
      <c r="C2023" t="s">
        <v>70</v>
      </c>
      <c r="D2023">
        <v>4</v>
      </c>
      <c r="E2023">
        <v>6</v>
      </c>
      <c r="F2023">
        <v>133847.91</v>
      </c>
      <c r="G2023">
        <v>72332.490000000005</v>
      </c>
      <c r="H2023">
        <v>0</v>
      </c>
      <c r="I2023">
        <v>143307</v>
      </c>
      <c r="J2023">
        <v>74832</v>
      </c>
      <c r="K2023">
        <f t="shared" si="31"/>
        <v>218139</v>
      </c>
    </row>
    <row r="2024" spans="1:11" x14ac:dyDescent="0.2">
      <c r="A2024" t="s">
        <v>145</v>
      </c>
      <c r="B2024">
        <v>2016</v>
      </c>
      <c r="C2024" t="s">
        <v>70</v>
      </c>
      <c r="D2024">
        <v>6</v>
      </c>
      <c r="E2024">
        <v>56</v>
      </c>
      <c r="F2024">
        <v>2739745.9</v>
      </c>
      <c r="G2024">
        <v>665827.62</v>
      </c>
      <c r="H2024">
        <v>0</v>
      </c>
      <c r="I2024">
        <v>3013677</v>
      </c>
      <c r="J2024">
        <v>753382</v>
      </c>
      <c r="K2024">
        <f t="shared" si="31"/>
        <v>3767059</v>
      </c>
    </row>
    <row r="2025" spans="1:11" x14ac:dyDescent="0.2">
      <c r="A2025" t="s">
        <v>145</v>
      </c>
      <c r="B2025">
        <v>2018</v>
      </c>
      <c r="C2025" t="s">
        <v>83</v>
      </c>
      <c r="D2025">
        <v>1</v>
      </c>
      <c r="E2025">
        <v>59</v>
      </c>
      <c r="F2025">
        <v>588571.35</v>
      </c>
      <c r="G2025">
        <v>185341.19</v>
      </c>
      <c r="H2025">
        <v>0</v>
      </c>
      <c r="I2025">
        <v>556286</v>
      </c>
      <c r="J2025">
        <v>157669</v>
      </c>
      <c r="K2025">
        <f t="shared" si="31"/>
        <v>713955</v>
      </c>
    </row>
    <row r="2026" spans="1:11" x14ac:dyDescent="0.2">
      <c r="A2026" t="s">
        <v>145</v>
      </c>
      <c r="B2026">
        <v>2018</v>
      </c>
      <c r="C2026" t="s">
        <v>83</v>
      </c>
      <c r="D2026">
        <v>2</v>
      </c>
      <c r="E2026">
        <v>1</v>
      </c>
      <c r="F2026">
        <v>10638.64</v>
      </c>
      <c r="G2026">
        <v>0</v>
      </c>
      <c r="H2026">
        <v>0</v>
      </c>
      <c r="I2026">
        <v>15638</v>
      </c>
      <c r="J2026">
        <v>0</v>
      </c>
      <c r="K2026">
        <f t="shared" si="31"/>
        <v>15638</v>
      </c>
    </row>
    <row r="2027" spans="1:11" x14ac:dyDescent="0.2">
      <c r="A2027" t="s">
        <v>145</v>
      </c>
      <c r="B2027">
        <v>2018</v>
      </c>
      <c r="C2027" t="s">
        <v>83</v>
      </c>
      <c r="D2027">
        <v>6</v>
      </c>
      <c r="E2027">
        <v>2</v>
      </c>
      <c r="F2027">
        <v>0</v>
      </c>
      <c r="G2027">
        <v>28167.99</v>
      </c>
      <c r="H2027">
        <v>0</v>
      </c>
      <c r="I2027">
        <v>0</v>
      </c>
      <c r="J2027">
        <v>33167</v>
      </c>
      <c r="K2027">
        <f t="shared" si="31"/>
        <v>33167</v>
      </c>
    </row>
    <row r="2028" spans="1:11" x14ac:dyDescent="0.2">
      <c r="A2028" t="s">
        <v>145</v>
      </c>
      <c r="B2028">
        <v>2018</v>
      </c>
      <c r="C2028" t="s">
        <v>71</v>
      </c>
      <c r="D2028">
        <v>1</v>
      </c>
      <c r="E2028">
        <v>163</v>
      </c>
      <c r="F2028">
        <v>2971035.02</v>
      </c>
      <c r="G2028">
        <v>456195.86</v>
      </c>
      <c r="H2028">
        <v>20800</v>
      </c>
      <c r="I2028">
        <v>3161263</v>
      </c>
      <c r="J2028">
        <v>568858</v>
      </c>
      <c r="K2028">
        <f t="shared" si="31"/>
        <v>3730121</v>
      </c>
    </row>
    <row r="2029" spans="1:11" x14ac:dyDescent="0.2">
      <c r="A2029" t="s">
        <v>145</v>
      </c>
      <c r="B2029">
        <v>2018</v>
      </c>
      <c r="C2029" t="s">
        <v>71</v>
      </c>
      <c r="D2029">
        <v>2</v>
      </c>
      <c r="E2029">
        <v>3</v>
      </c>
      <c r="F2029">
        <v>62064.17</v>
      </c>
      <c r="G2029">
        <v>0</v>
      </c>
      <c r="H2029">
        <v>0</v>
      </c>
      <c r="I2029">
        <v>82063</v>
      </c>
      <c r="J2029">
        <v>0</v>
      </c>
      <c r="K2029">
        <f t="shared" si="31"/>
        <v>82063</v>
      </c>
    </row>
    <row r="2030" spans="1:11" x14ac:dyDescent="0.2">
      <c r="A2030" t="s">
        <v>145</v>
      </c>
      <c r="B2030">
        <v>2018</v>
      </c>
      <c r="C2030" t="s">
        <v>71</v>
      </c>
      <c r="D2030">
        <v>3</v>
      </c>
      <c r="E2030">
        <v>25</v>
      </c>
      <c r="F2030">
        <v>2164762.88</v>
      </c>
      <c r="G2030">
        <v>0</v>
      </c>
      <c r="H2030">
        <v>0</v>
      </c>
      <c r="I2030">
        <v>2400465</v>
      </c>
      <c r="J2030">
        <v>0</v>
      </c>
      <c r="K2030">
        <f t="shared" si="31"/>
        <v>2400465</v>
      </c>
    </row>
    <row r="2031" spans="1:11" x14ac:dyDescent="0.2">
      <c r="A2031" t="s">
        <v>145</v>
      </c>
      <c r="B2031">
        <v>2018</v>
      </c>
      <c r="C2031" t="s">
        <v>71</v>
      </c>
      <c r="D2031">
        <v>4</v>
      </c>
      <c r="E2031">
        <v>6</v>
      </c>
      <c r="F2031">
        <v>592599.21</v>
      </c>
      <c r="G2031">
        <v>0</v>
      </c>
      <c r="H2031">
        <v>0</v>
      </c>
      <c r="I2031">
        <v>887864</v>
      </c>
      <c r="J2031">
        <v>0</v>
      </c>
      <c r="K2031">
        <f t="shared" si="31"/>
        <v>887864</v>
      </c>
    </row>
    <row r="2032" spans="1:11" x14ac:dyDescent="0.2">
      <c r="A2032" t="s">
        <v>145</v>
      </c>
      <c r="B2032">
        <v>2018</v>
      </c>
      <c r="C2032" t="s">
        <v>71</v>
      </c>
      <c r="D2032">
        <v>6</v>
      </c>
      <c r="E2032">
        <v>23</v>
      </c>
      <c r="F2032">
        <v>1279178.53</v>
      </c>
      <c r="G2032">
        <v>284360.06</v>
      </c>
      <c r="H2032">
        <v>0</v>
      </c>
      <c r="I2032">
        <v>1374798</v>
      </c>
      <c r="J2032">
        <v>379404</v>
      </c>
      <c r="K2032">
        <f t="shared" si="31"/>
        <v>1754202</v>
      </c>
    </row>
    <row r="2033" spans="1:11" x14ac:dyDescent="0.2">
      <c r="A2033" t="s">
        <v>145</v>
      </c>
      <c r="B2033">
        <v>2020</v>
      </c>
      <c r="C2033" t="s">
        <v>72</v>
      </c>
      <c r="D2033">
        <v>1</v>
      </c>
      <c r="E2033">
        <v>67</v>
      </c>
      <c r="F2033">
        <v>503298.78</v>
      </c>
      <c r="G2033">
        <v>40333.96</v>
      </c>
      <c r="H2033">
        <v>0</v>
      </c>
      <c r="I2033">
        <v>547162</v>
      </c>
      <c r="J2033">
        <v>57956</v>
      </c>
      <c r="K2033">
        <f t="shared" si="31"/>
        <v>605118</v>
      </c>
    </row>
    <row r="2034" spans="1:11" x14ac:dyDescent="0.2">
      <c r="A2034" t="s">
        <v>145</v>
      </c>
      <c r="B2034">
        <v>2020</v>
      </c>
      <c r="C2034" t="s">
        <v>72</v>
      </c>
      <c r="D2034">
        <v>2</v>
      </c>
      <c r="E2034">
        <v>3</v>
      </c>
      <c r="F2034">
        <v>66896.81</v>
      </c>
      <c r="G2034">
        <v>0</v>
      </c>
      <c r="H2034">
        <v>0</v>
      </c>
      <c r="I2034">
        <v>70147</v>
      </c>
      <c r="J2034">
        <v>0</v>
      </c>
      <c r="K2034">
        <f t="shared" si="31"/>
        <v>70147</v>
      </c>
    </row>
    <row r="2035" spans="1:11" x14ac:dyDescent="0.2">
      <c r="A2035" t="s">
        <v>145</v>
      </c>
      <c r="B2035">
        <v>2020</v>
      </c>
      <c r="C2035" t="s">
        <v>72</v>
      </c>
      <c r="D2035">
        <v>3</v>
      </c>
      <c r="E2035">
        <v>9</v>
      </c>
      <c r="F2035">
        <v>54826.71</v>
      </c>
      <c r="G2035">
        <v>0</v>
      </c>
      <c r="H2035">
        <v>0</v>
      </c>
      <c r="I2035">
        <v>66077</v>
      </c>
      <c r="J2035">
        <v>0</v>
      </c>
      <c r="K2035">
        <f t="shared" si="31"/>
        <v>66077</v>
      </c>
    </row>
    <row r="2036" spans="1:11" x14ac:dyDescent="0.2">
      <c r="A2036" t="s">
        <v>145</v>
      </c>
      <c r="B2036">
        <v>2020</v>
      </c>
      <c r="C2036" t="s">
        <v>72</v>
      </c>
      <c r="D2036">
        <v>4</v>
      </c>
      <c r="E2036">
        <v>4</v>
      </c>
      <c r="F2036">
        <v>115096.26</v>
      </c>
      <c r="G2036">
        <v>0</v>
      </c>
      <c r="H2036">
        <v>0</v>
      </c>
      <c r="I2036">
        <v>119096</v>
      </c>
      <c r="J2036">
        <v>0</v>
      </c>
      <c r="K2036">
        <f t="shared" si="31"/>
        <v>119096</v>
      </c>
    </row>
    <row r="2037" spans="1:11" x14ac:dyDescent="0.2">
      <c r="A2037" t="s">
        <v>145</v>
      </c>
      <c r="B2037">
        <v>2020</v>
      </c>
      <c r="C2037" t="s">
        <v>72</v>
      </c>
      <c r="D2037">
        <v>6</v>
      </c>
      <c r="E2037">
        <v>11</v>
      </c>
      <c r="F2037">
        <v>424098.75</v>
      </c>
      <c r="G2037">
        <v>31266.7</v>
      </c>
      <c r="H2037">
        <v>0</v>
      </c>
      <c r="I2037">
        <v>443587</v>
      </c>
      <c r="J2037">
        <v>41516</v>
      </c>
      <c r="K2037">
        <f t="shared" si="31"/>
        <v>485103</v>
      </c>
    </row>
    <row r="2038" spans="1:11" x14ac:dyDescent="0.2">
      <c r="A2038" t="s">
        <v>145</v>
      </c>
      <c r="B2038">
        <v>2021</v>
      </c>
      <c r="C2038" t="s">
        <v>43</v>
      </c>
      <c r="D2038">
        <v>1</v>
      </c>
      <c r="E2038">
        <v>4</v>
      </c>
      <c r="F2038">
        <v>114075.64</v>
      </c>
      <c r="G2038">
        <v>21219.48</v>
      </c>
      <c r="H2038">
        <v>0</v>
      </c>
      <c r="I2038">
        <v>79283</v>
      </c>
      <c r="J2038">
        <v>25719</v>
      </c>
      <c r="K2038">
        <f t="shared" si="31"/>
        <v>105002</v>
      </c>
    </row>
    <row r="2039" spans="1:11" x14ac:dyDescent="0.2">
      <c r="A2039" t="s">
        <v>145</v>
      </c>
      <c r="B2039">
        <v>2021</v>
      </c>
      <c r="C2039" t="s">
        <v>43</v>
      </c>
      <c r="D2039">
        <v>6</v>
      </c>
      <c r="E2039">
        <v>1</v>
      </c>
      <c r="F2039">
        <v>16940.810000000001</v>
      </c>
      <c r="G2039">
        <v>0</v>
      </c>
      <c r="H2039">
        <v>0</v>
      </c>
      <c r="I2039">
        <v>18941</v>
      </c>
      <c r="J2039">
        <v>0</v>
      </c>
      <c r="K2039">
        <f t="shared" si="31"/>
        <v>18941</v>
      </c>
    </row>
    <row r="2040" spans="1:11" x14ac:dyDescent="0.2">
      <c r="A2040" t="s">
        <v>145</v>
      </c>
      <c r="B2040">
        <v>2021</v>
      </c>
      <c r="C2040" t="s">
        <v>32</v>
      </c>
      <c r="D2040">
        <v>1</v>
      </c>
      <c r="E2040">
        <v>15</v>
      </c>
      <c r="F2040">
        <v>200982.59</v>
      </c>
      <c r="G2040">
        <v>15027.26</v>
      </c>
      <c r="H2040">
        <v>0</v>
      </c>
      <c r="I2040">
        <v>214313</v>
      </c>
      <c r="J2040">
        <v>19902</v>
      </c>
      <c r="K2040">
        <f t="shared" si="31"/>
        <v>234215</v>
      </c>
    </row>
    <row r="2041" spans="1:11" x14ac:dyDescent="0.2">
      <c r="A2041" t="s">
        <v>145</v>
      </c>
      <c r="B2041">
        <v>2021</v>
      </c>
      <c r="C2041" t="s">
        <v>32</v>
      </c>
      <c r="D2041">
        <v>3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t="shared" si="31"/>
        <v>0</v>
      </c>
    </row>
    <row r="2042" spans="1:11" x14ac:dyDescent="0.2">
      <c r="A2042" t="s">
        <v>145</v>
      </c>
      <c r="B2042">
        <v>2021</v>
      </c>
      <c r="C2042" t="s">
        <v>73</v>
      </c>
      <c r="D2042">
        <v>1</v>
      </c>
      <c r="E2042">
        <v>3</v>
      </c>
      <c r="F2042">
        <v>33581.68</v>
      </c>
      <c r="G2042">
        <v>1390.96</v>
      </c>
      <c r="H2042">
        <v>0</v>
      </c>
      <c r="I2042">
        <v>35867</v>
      </c>
      <c r="J2042">
        <v>2641</v>
      </c>
      <c r="K2042">
        <f t="shared" si="31"/>
        <v>38508</v>
      </c>
    </row>
    <row r="2043" spans="1:11" x14ac:dyDescent="0.2">
      <c r="A2043" t="s">
        <v>145</v>
      </c>
      <c r="B2043">
        <v>2022</v>
      </c>
      <c r="C2043" t="s">
        <v>74</v>
      </c>
      <c r="D2043">
        <v>1</v>
      </c>
      <c r="E2043">
        <v>2</v>
      </c>
      <c r="F2043">
        <v>24590.71</v>
      </c>
      <c r="G2043">
        <v>0</v>
      </c>
      <c r="H2043">
        <v>0</v>
      </c>
      <c r="I2043">
        <v>26841</v>
      </c>
      <c r="J2043">
        <v>0</v>
      </c>
      <c r="K2043">
        <f t="shared" si="31"/>
        <v>26841</v>
      </c>
    </row>
    <row r="2044" spans="1:11" x14ac:dyDescent="0.2">
      <c r="A2044" t="s">
        <v>145</v>
      </c>
      <c r="B2044">
        <v>2022</v>
      </c>
      <c r="C2044" t="s">
        <v>74</v>
      </c>
      <c r="D2044">
        <v>3</v>
      </c>
      <c r="E2044">
        <v>1</v>
      </c>
      <c r="F2044">
        <v>4178.76</v>
      </c>
      <c r="G2044">
        <v>0</v>
      </c>
      <c r="H2044">
        <v>0</v>
      </c>
      <c r="I2044">
        <v>5429</v>
      </c>
      <c r="J2044">
        <v>0</v>
      </c>
      <c r="K2044">
        <f t="shared" si="31"/>
        <v>5429</v>
      </c>
    </row>
    <row r="2045" spans="1:11" x14ac:dyDescent="0.2">
      <c r="A2045" t="s">
        <v>145</v>
      </c>
      <c r="B2045">
        <v>2022</v>
      </c>
      <c r="C2045" t="s">
        <v>74</v>
      </c>
      <c r="D2045">
        <v>11</v>
      </c>
      <c r="E2045">
        <v>10</v>
      </c>
      <c r="F2045">
        <v>24202.31</v>
      </c>
      <c r="G2045">
        <v>0</v>
      </c>
      <c r="H2045">
        <v>0</v>
      </c>
      <c r="I2045">
        <v>27135</v>
      </c>
      <c r="J2045">
        <v>0</v>
      </c>
      <c r="K2045">
        <f t="shared" si="31"/>
        <v>27135</v>
      </c>
    </row>
    <row r="2046" spans="1:11" x14ac:dyDescent="0.2">
      <c r="A2046" t="s">
        <v>145</v>
      </c>
      <c r="B2046">
        <v>2022</v>
      </c>
      <c r="C2046" t="s">
        <v>74</v>
      </c>
      <c r="D2046">
        <v>13</v>
      </c>
      <c r="E2046">
        <v>4</v>
      </c>
      <c r="F2046">
        <v>9647.59</v>
      </c>
      <c r="G2046">
        <v>0</v>
      </c>
      <c r="H2046">
        <v>0</v>
      </c>
      <c r="I2046">
        <v>11685</v>
      </c>
      <c r="J2046">
        <v>0</v>
      </c>
      <c r="K2046">
        <f t="shared" si="31"/>
        <v>11685</v>
      </c>
    </row>
    <row r="2047" spans="1:11" x14ac:dyDescent="0.2">
      <c r="A2047" t="s">
        <v>145</v>
      </c>
      <c r="B2047">
        <v>2022</v>
      </c>
      <c r="C2047" t="s">
        <v>74</v>
      </c>
      <c r="D2047">
        <v>18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 t="shared" si="31"/>
        <v>0</v>
      </c>
    </row>
    <row r="2048" spans="1:11" x14ac:dyDescent="0.2">
      <c r="A2048" t="s">
        <v>145</v>
      </c>
      <c r="B2048">
        <v>2022</v>
      </c>
      <c r="C2048" t="s">
        <v>146</v>
      </c>
      <c r="D2048">
        <v>1</v>
      </c>
      <c r="E2048">
        <v>2</v>
      </c>
      <c r="F2048">
        <v>7619.7</v>
      </c>
      <c r="G2048">
        <v>2501.67</v>
      </c>
      <c r="H2048">
        <v>0</v>
      </c>
      <c r="I2048">
        <v>13867</v>
      </c>
      <c r="J2048">
        <v>3751</v>
      </c>
      <c r="K2048">
        <f t="shared" si="31"/>
        <v>17618</v>
      </c>
    </row>
    <row r="2049" spans="1:11" x14ac:dyDescent="0.2">
      <c r="A2049" t="s">
        <v>145</v>
      </c>
      <c r="B2049">
        <v>2022</v>
      </c>
      <c r="C2049" t="s">
        <v>146</v>
      </c>
      <c r="D2049">
        <v>4</v>
      </c>
      <c r="E2049">
        <v>1</v>
      </c>
      <c r="F2049">
        <v>6689.2</v>
      </c>
      <c r="G2049">
        <v>0</v>
      </c>
      <c r="H2049">
        <v>0</v>
      </c>
      <c r="I2049">
        <v>7939</v>
      </c>
      <c r="J2049">
        <v>0</v>
      </c>
      <c r="K2049">
        <f t="shared" si="31"/>
        <v>7939</v>
      </c>
    </row>
    <row r="2050" spans="1:11" x14ac:dyDescent="0.2">
      <c r="A2050" t="s">
        <v>145</v>
      </c>
      <c r="B2050">
        <v>2022</v>
      </c>
      <c r="C2050" t="s">
        <v>146</v>
      </c>
      <c r="D2050">
        <v>6</v>
      </c>
      <c r="E2050">
        <v>1</v>
      </c>
      <c r="F2050">
        <v>3710.33</v>
      </c>
      <c r="G2050">
        <v>0</v>
      </c>
      <c r="H2050">
        <v>0</v>
      </c>
      <c r="I2050">
        <v>4960</v>
      </c>
      <c r="J2050">
        <v>0</v>
      </c>
      <c r="K2050">
        <f t="shared" si="31"/>
        <v>4960</v>
      </c>
    </row>
    <row r="2051" spans="1:11" x14ac:dyDescent="0.2">
      <c r="A2051" t="s">
        <v>145</v>
      </c>
      <c r="B2051">
        <v>2022</v>
      </c>
      <c r="C2051" t="s">
        <v>146</v>
      </c>
      <c r="D2051">
        <v>11</v>
      </c>
      <c r="E2051">
        <v>5</v>
      </c>
      <c r="F2051">
        <v>139627.03999999899</v>
      </c>
      <c r="G2051">
        <v>20525.79</v>
      </c>
      <c r="H2051">
        <v>0</v>
      </c>
      <c r="I2051">
        <v>123324</v>
      </c>
      <c r="J2051">
        <v>24526</v>
      </c>
      <c r="K2051">
        <f t="shared" ref="K2051:K2055" si="32">I2051+J2051</f>
        <v>147850</v>
      </c>
    </row>
    <row r="2052" spans="1:11" x14ac:dyDescent="0.2">
      <c r="A2052" t="s">
        <v>145</v>
      </c>
      <c r="B2052">
        <v>2022</v>
      </c>
      <c r="C2052" t="s">
        <v>147</v>
      </c>
      <c r="D2052">
        <v>1</v>
      </c>
      <c r="E2052">
        <v>12</v>
      </c>
      <c r="F2052">
        <v>272991.28000000003</v>
      </c>
      <c r="G2052">
        <v>19674.259999999998</v>
      </c>
      <c r="H2052">
        <v>0</v>
      </c>
      <c r="I2052">
        <v>407115</v>
      </c>
      <c r="J2052">
        <v>23174</v>
      </c>
      <c r="K2052">
        <f t="shared" si="32"/>
        <v>430289</v>
      </c>
    </row>
    <row r="2053" spans="1:11" x14ac:dyDescent="0.2">
      <c r="A2053" t="s">
        <v>145</v>
      </c>
      <c r="B2053">
        <v>2022</v>
      </c>
      <c r="C2053" t="s">
        <v>147</v>
      </c>
      <c r="D2053">
        <v>11</v>
      </c>
      <c r="E2053">
        <v>3</v>
      </c>
      <c r="F2053">
        <v>18128.39</v>
      </c>
      <c r="G2053">
        <v>0</v>
      </c>
      <c r="H2053">
        <v>0</v>
      </c>
      <c r="I2053">
        <v>23147</v>
      </c>
      <c r="J2053">
        <v>0</v>
      </c>
      <c r="K2053">
        <f t="shared" si="32"/>
        <v>23147</v>
      </c>
    </row>
    <row r="2054" spans="1:11" x14ac:dyDescent="0.2">
      <c r="A2054" t="s">
        <v>145</v>
      </c>
      <c r="B2054">
        <v>2022</v>
      </c>
      <c r="C2054" t="s">
        <v>147</v>
      </c>
      <c r="D2054">
        <v>14</v>
      </c>
      <c r="E2054">
        <v>1</v>
      </c>
      <c r="F2054">
        <v>40010.800000000003</v>
      </c>
      <c r="G2054">
        <v>0</v>
      </c>
      <c r="H2054">
        <v>0</v>
      </c>
      <c r="I2054">
        <v>65533</v>
      </c>
      <c r="J2054">
        <v>0</v>
      </c>
      <c r="K2054">
        <f t="shared" si="32"/>
        <v>65533</v>
      </c>
    </row>
    <row r="2055" spans="1:11" x14ac:dyDescent="0.2">
      <c r="A2055" t="s">
        <v>145</v>
      </c>
      <c r="B2055">
        <v>2022</v>
      </c>
      <c r="C2055" t="s">
        <v>147</v>
      </c>
      <c r="D2055">
        <v>18</v>
      </c>
      <c r="E2055">
        <v>2</v>
      </c>
      <c r="F2055">
        <v>176325.24</v>
      </c>
      <c r="G2055">
        <v>10000</v>
      </c>
      <c r="H2055">
        <v>0</v>
      </c>
      <c r="I2055">
        <v>180325</v>
      </c>
      <c r="J2055">
        <v>13532</v>
      </c>
      <c r="K2055">
        <f t="shared" si="32"/>
        <v>193857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13"/>
  <sheetViews>
    <sheetView showGridLines="0" workbookViewId="0">
      <pane ySplit="3" topLeftCell="A10" activePane="bottomLeft" state="frozen"/>
      <selection pane="bottomLeft" activeCell="E43" sqref="E43"/>
    </sheetView>
  </sheetViews>
  <sheetFormatPr defaultRowHeight="11.25" x14ac:dyDescent="0.2"/>
  <cols>
    <col min="1" max="1" width="32.1640625" bestFit="1" customWidth="1"/>
    <col min="2" max="2" width="13.1640625" bestFit="1" customWidth="1"/>
    <col min="3" max="3" width="27.1640625" bestFit="1" customWidth="1"/>
  </cols>
  <sheetData>
    <row r="3" spans="1:6" x14ac:dyDescent="0.2">
      <c r="A3" s="1" t="s">
        <v>149</v>
      </c>
      <c r="B3" t="s">
        <v>148</v>
      </c>
      <c r="C3" t="s">
        <v>152</v>
      </c>
    </row>
    <row r="4" spans="1:6" x14ac:dyDescent="0.2">
      <c r="A4" s="2">
        <v>2022</v>
      </c>
      <c r="B4" s="3">
        <v>50231</v>
      </c>
      <c r="C4" s="3">
        <v>3770798579</v>
      </c>
      <c r="F4" t="s">
        <v>154</v>
      </c>
    </row>
    <row r="5" spans="1:6" x14ac:dyDescent="0.2">
      <c r="A5" s="4" t="s">
        <v>144</v>
      </c>
      <c r="B5" s="3">
        <v>167</v>
      </c>
      <c r="C5" s="3">
        <v>9131598</v>
      </c>
      <c r="F5" t="s">
        <v>153</v>
      </c>
    </row>
    <row r="6" spans="1:6" x14ac:dyDescent="0.2">
      <c r="A6" s="5" t="s">
        <v>74</v>
      </c>
      <c r="B6" s="6">
        <v>48186</v>
      </c>
      <c r="C6" s="6">
        <v>3712853751</v>
      </c>
    </row>
    <row r="7" spans="1:6" x14ac:dyDescent="0.2">
      <c r="A7" s="4" t="s">
        <v>75</v>
      </c>
      <c r="B7" s="3">
        <v>1589</v>
      </c>
      <c r="C7" s="3">
        <v>39337109</v>
      </c>
    </row>
    <row r="8" spans="1:6" x14ac:dyDescent="0.2">
      <c r="A8" s="4" t="s">
        <v>146</v>
      </c>
      <c r="B8" s="3">
        <v>9</v>
      </c>
      <c r="C8" s="3">
        <v>178367</v>
      </c>
    </row>
    <row r="9" spans="1:6" x14ac:dyDescent="0.2">
      <c r="A9" s="4" t="s">
        <v>76</v>
      </c>
      <c r="B9" s="3">
        <v>262</v>
      </c>
      <c r="C9" s="3">
        <v>8584928</v>
      </c>
    </row>
    <row r="10" spans="1:6" x14ac:dyDescent="0.2">
      <c r="A10" s="4" t="s">
        <v>147</v>
      </c>
      <c r="B10" s="3">
        <v>18</v>
      </c>
      <c r="C10" s="3">
        <v>712826</v>
      </c>
    </row>
    <row r="11" spans="1:6" x14ac:dyDescent="0.2">
      <c r="A11" s="2">
        <v>2021</v>
      </c>
      <c r="B11" s="3">
        <v>32323</v>
      </c>
      <c r="C11" s="3">
        <v>1601364101</v>
      </c>
    </row>
    <row r="12" spans="1:6" x14ac:dyDescent="0.2">
      <c r="A12" s="4" t="s">
        <v>96</v>
      </c>
      <c r="B12" s="3">
        <v>3401</v>
      </c>
      <c r="C12" s="3">
        <v>234201408</v>
      </c>
    </row>
    <row r="13" spans="1:6" x14ac:dyDescent="0.2">
      <c r="A13" s="4" t="s">
        <v>43</v>
      </c>
      <c r="B13" s="3">
        <v>373</v>
      </c>
      <c r="C13" s="3">
        <v>8768725</v>
      </c>
    </row>
    <row r="14" spans="1:6" x14ac:dyDescent="0.2">
      <c r="A14" s="5" t="s">
        <v>32</v>
      </c>
      <c r="B14" s="6">
        <v>26456</v>
      </c>
      <c r="C14" s="6">
        <v>1300990471</v>
      </c>
    </row>
    <row r="15" spans="1:6" x14ac:dyDescent="0.2">
      <c r="A15" s="4" t="s">
        <v>143</v>
      </c>
      <c r="B15" s="3">
        <v>433</v>
      </c>
      <c r="C15" s="3">
        <v>48347</v>
      </c>
    </row>
    <row r="16" spans="1:6" x14ac:dyDescent="0.2">
      <c r="A16" s="4" t="s">
        <v>33</v>
      </c>
      <c r="B16" s="3">
        <v>429</v>
      </c>
      <c r="C16" s="3">
        <v>20669962</v>
      </c>
    </row>
    <row r="17" spans="1:3" x14ac:dyDescent="0.2">
      <c r="A17" s="4" t="s">
        <v>73</v>
      </c>
      <c r="B17" s="3">
        <v>386</v>
      </c>
      <c r="C17" s="3">
        <v>20499394</v>
      </c>
    </row>
    <row r="18" spans="1:3" x14ac:dyDescent="0.2">
      <c r="A18" s="4" t="s">
        <v>44</v>
      </c>
      <c r="B18" s="3">
        <v>346</v>
      </c>
      <c r="C18" s="3">
        <v>9143163</v>
      </c>
    </row>
    <row r="19" spans="1:3" x14ac:dyDescent="0.2">
      <c r="A19" s="4" t="s">
        <v>122</v>
      </c>
      <c r="B19" s="3">
        <v>1</v>
      </c>
      <c r="C19" s="3">
        <v>0</v>
      </c>
    </row>
    <row r="20" spans="1:3" x14ac:dyDescent="0.2">
      <c r="A20" s="4" t="s">
        <v>34</v>
      </c>
      <c r="B20" s="3">
        <v>498</v>
      </c>
      <c r="C20" s="3">
        <v>7042631</v>
      </c>
    </row>
    <row r="21" spans="1:3" x14ac:dyDescent="0.2">
      <c r="A21" s="2">
        <v>2020</v>
      </c>
      <c r="B21" s="3">
        <v>19695</v>
      </c>
      <c r="C21" s="3">
        <v>618879864</v>
      </c>
    </row>
    <row r="22" spans="1:3" x14ac:dyDescent="0.2">
      <c r="A22" s="4" t="s">
        <v>93</v>
      </c>
      <c r="B22" s="3">
        <v>2061</v>
      </c>
      <c r="C22" s="3">
        <v>78083521</v>
      </c>
    </row>
    <row r="23" spans="1:3" x14ac:dyDescent="0.2">
      <c r="A23" s="4" t="s">
        <v>72</v>
      </c>
      <c r="B23" s="3">
        <v>3675</v>
      </c>
      <c r="C23" s="3">
        <v>115182297</v>
      </c>
    </row>
    <row r="24" spans="1:3" x14ac:dyDescent="0.2">
      <c r="A24" s="4" t="s">
        <v>113</v>
      </c>
      <c r="B24" s="3">
        <v>1079</v>
      </c>
      <c r="C24" s="3">
        <v>26252124</v>
      </c>
    </row>
    <row r="25" spans="1:3" x14ac:dyDescent="0.2">
      <c r="A25" s="4" t="s">
        <v>101</v>
      </c>
      <c r="B25" s="3">
        <v>1511</v>
      </c>
      <c r="C25" s="3">
        <v>22941976</v>
      </c>
    </row>
    <row r="26" spans="1:3" x14ac:dyDescent="0.2">
      <c r="A26" s="4" t="s">
        <v>94</v>
      </c>
      <c r="B26" s="3">
        <v>1377</v>
      </c>
      <c r="C26" s="3">
        <v>58967326</v>
      </c>
    </row>
    <row r="27" spans="1:3" x14ac:dyDescent="0.2">
      <c r="A27" s="4" t="s">
        <v>30</v>
      </c>
      <c r="B27" s="3">
        <v>8116</v>
      </c>
      <c r="C27" s="3">
        <v>284995478</v>
      </c>
    </row>
    <row r="28" spans="1:3" x14ac:dyDescent="0.2">
      <c r="A28" s="4" t="s">
        <v>31</v>
      </c>
      <c r="B28" s="3">
        <v>1510</v>
      </c>
      <c r="C28" s="3">
        <v>23833017</v>
      </c>
    </row>
    <row r="29" spans="1:3" x14ac:dyDescent="0.2">
      <c r="A29" s="4" t="s">
        <v>95</v>
      </c>
      <c r="B29" s="3">
        <v>366</v>
      </c>
      <c r="C29" s="3">
        <v>8624125</v>
      </c>
    </row>
    <row r="30" spans="1:3" x14ac:dyDescent="0.2">
      <c r="A30" s="2">
        <v>2019</v>
      </c>
      <c r="B30" s="3">
        <v>12231</v>
      </c>
      <c r="C30" s="3">
        <v>682521847</v>
      </c>
    </row>
    <row r="31" spans="1:3" x14ac:dyDescent="0.2">
      <c r="A31" s="4" t="s">
        <v>61</v>
      </c>
      <c r="B31" s="3">
        <v>1291</v>
      </c>
      <c r="C31" s="3">
        <v>43099154</v>
      </c>
    </row>
    <row r="32" spans="1:3" x14ac:dyDescent="0.2">
      <c r="A32" s="4" t="s">
        <v>92</v>
      </c>
      <c r="B32" s="3">
        <v>10940</v>
      </c>
      <c r="C32" s="3">
        <v>639422693</v>
      </c>
    </row>
    <row r="33" spans="1:3" x14ac:dyDescent="0.2">
      <c r="A33" s="2">
        <v>2018</v>
      </c>
      <c r="B33" s="3">
        <v>22809</v>
      </c>
      <c r="C33" s="3">
        <v>1065781514</v>
      </c>
    </row>
    <row r="34" spans="1:3" x14ac:dyDescent="0.2">
      <c r="A34" s="4" t="s">
        <v>142</v>
      </c>
      <c r="B34" s="3">
        <v>889</v>
      </c>
      <c r="C34" s="3">
        <v>43838285</v>
      </c>
    </row>
    <row r="35" spans="1:3" x14ac:dyDescent="0.2">
      <c r="A35" s="4" t="s">
        <v>83</v>
      </c>
      <c r="B35" s="3">
        <v>16801</v>
      </c>
      <c r="C35" s="3">
        <v>754344632</v>
      </c>
    </row>
    <row r="36" spans="1:3" x14ac:dyDescent="0.2">
      <c r="A36" s="4" t="s">
        <v>71</v>
      </c>
      <c r="B36" s="3">
        <v>5119</v>
      </c>
      <c r="C36" s="3">
        <v>267598597</v>
      </c>
    </row>
    <row r="37" spans="1:3" x14ac:dyDescent="0.2">
      <c r="A37" s="2">
        <v>2017</v>
      </c>
      <c r="B37" s="3">
        <v>126472</v>
      </c>
      <c r="C37" s="3">
        <v>10774778457</v>
      </c>
    </row>
    <row r="38" spans="1:3" x14ac:dyDescent="0.2">
      <c r="A38" s="4" t="s">
        <v>90</v>
      </c>
      <c r="B38" s="3">
        <v>860</v>
      </c>
      <c r="C38" s="3">
        <v>33200891</v>
      </c>
    </row>
    <row r="39" spans="1:3" x14ac:dyDescent="0.2">
      <c r="A39" s="5" t="s">
        <v>91</v>
      </c>
      <c r="B39" s="6">
        <v>92393</v>
      </c>
      <c r="C39" s="6">
        <v>9571200437</v>
      </c>
    </row>
    <row r="40" spans="1:3" x14ac:dyDescent="0.2">
      <c r="A40" s="5" t="s">
        <v>29</v>
      </c>
      <c r="B40" s="6">
        <v>33219</v>
      </c>
      <c r="C40" s="6">
        <v>1170377129</v>
      </c>
    </row>
    <row r="41" spans="1:3" x14ac:dyDescent="0.2">
      <c r="A41" s="2">
        <v>2016</v>
      </c>
      <c r="B41" s="3">
        <v>73857</v>
      </c>
      <c r="C41" s="3">
        <v>4385527640</v>
      </c>
    </row>
    <row r="42" spans="1:3" x14ac:dyDescent="0.2">
      <c r="A42" s="4" t="s">
        <v>141</v>
      </c>
      <c r="B42" s="3">
        <v>3587</v>
      </c>
      <c r="C42" s="3">
        <v>191358570</v>
      </c>
    </row>
    <row r="43" spans="1:3" x14ac:dyDescent="0.2">
      <c r="A43" s="4" t="s">
        <v>28</v>
      </c>
      <c r="B43" s="3">
        <v>9</v>
      </c>
      <c r="C43" s="3">
        <v>146303</v>
      </c>
    </row>
    <row r="44" spans="1:3" x14ac:dyDescent="0.2">
      <c r="A44" s="4" t="s">
        <v>69</v>
      </c>
      <c r="B44" s="3">
        <v>2460</v>
      </c>
      <c r="C44" s="3">
        <v>94892732</v>
      </c>
    </row>
    <row r="45" spans="1:3" x14ac:dyDescent="0.2">
      <c r="A45" s="4" t="s">
        <v>70</v>
      </c>
      <c r="B45" s="3">
        <v>21818</v>
      </c>
      <c r="C45" s="3">
        <v>694785851</v>
      </c>
    </row>
    <row r="46" spans="1:3" x14ac:dyDescent="0.2">
      <c r="A46" s="4" t="s">
        <v>87</v>
      </c>
      <c r="B46" s="3">
        <v>6067</v>
      </c>
      <c r="C46" s="3">
        <v>299310372</v>
      </c>
    </row>
    <row r="47" spans="1:3" x14ac:dyDescent="0.2">
      <c r="A47" s="4" t="s">
        <v>88</v>
      </c>
      <c r="B47" s="3">
        <v>30016</v>
      </c>
      <c r="C47" s="3">
        <v>2588324123</v>
      </c>
    </row>
    <row r="48" spans="1:3" x14ac:dyDescent="0.2">
      <c r="A48" s="4" t="s">
        <v>89</v>
      </c>
      <c r="B48" s="3">
        <v>8433</v>
      </c>
      <c r="C48" s="3">
        <v>487840931</v>
      </c>
    </row>
    <row r="49" spans="1:3" x14ac:dyDescent="0.2">
      <c r="A49" s="4" t="s">
        <v>118</v>
      </c>
      <c r="B49" s="3">
        <v>1467</v>
      </c>
      <c r="C49" s="3">
        <v>28868758</v>
      </c>
    </row>
    <row r="50" spans="1:3" x14ac:dyDescent="0.2">
      <c r="A50" s="2">
        <v>2015</v>
      </c>
      <c r="B50" s="3">
        <v>17219</v>
      </c>
      <c r="C50" s="3">
        <v>748254243</v>
      </c>
    </row>
    <row r="51" spans="1:3" x14ac:dyDescent="0.2">
      <c r="A51" s="4" t="s">
        <v>139</v>
      </c>
      <c r="B51" s="3">
        <v>7983</v>
      </c>
      <c r="C51" s="3">
        <v>494562298</v>
      </c>
    </row>
    <row r="52" spans="1:3" x14ac:dyDescent="0.2">
      <c r="A52" s="4" t="s">
        <v>28</v>
      </c>
      <c r="B52" s="3">
        <v>773</v>
      </c>
      <c r="C52" s="3">
        <v>19550344</v>
      </c>
    </row>
    <row r="53" spans="1:3" x14ac:dyDescent="0.2">
      <c r="A53" s="4" t="s">
        <v>140</v>
      </c>
      <c r="B53" s="3">
        <v>1903</v>
      </c>
      <c r="C53" s="3">
        <v>64362772</v>
      </c>
    </row>
    <row r="54" spans="1:3" x14ac:dyDescent="0.2">
      <c r="A54" s="4" t="s">
        <v>114</v>
      </c>
      <c r="B54" s="3">
        <v>6071</v>
      </c>
      <c r="C54" s="3">
        <v>159288909</v>
      </c>
    </row>
    <row r="55" spans="1:3" x14ac:dyDescent="0.2">
      <c r="A55" s="4" t="s">
        <v>86</v>
      </c>
      <c r="B55" s="3">
        <v>138</v>
      </c>
      <c r="C55" s="3">
        <v>5218736</v>
      </c>
    </row>
    <row r="56" spans="1:3" x14ac:dyDescent="0.2">
      <c r="A56" s="4" t="s">
        <v>100</v>
      </c>
      <c r="B56" s="3">
        <v>351</v>
      </c>
      <c r="C56" s="3">
        <v>5271184</v>
      </c>
    </row>
    <row r="57" spans="1:3" x14ac:dyDescent="0.2">
      <c r="A57" s="2">
        <v>2014</v>
      </c>
      <c r="B57" s="3">
        <v>4659</v>
      </c>
      <c r="C57" s="3">
        <v>181167355</v>
      </c>
    </row>
    <row r="58" spans="1:3" x14ac:dyDescent="0.2">
      <c r="A58" s="4" t="s">
        <v>27</v>
      </c>
      <c r="B58" s="3">
        <v>4659</v>
      </c>
      <c r="C58" s="3">
        <v>181167355</v>
      </c>
    </row>
    <row r="59" spans="1:3" x14ac:dyDescent="0.2">
      <c r="A59" s="2">
        <v>2012</v>
      </c>
      <c r="B59" s="3">
        <v>164092</v>
      </c>
      <c r="C59" s="3">
        <v>9755215188</v>
      </c>
    </row>
    <row r="60" spans="1:3" x14ac:dyDescent="0.2">
      <c r="A60" s="4" t="s">
        <v>26</v>
      </c>
      <c r="B60" s="3">
        <v>16926</v>
      </c>
      <c r="C60" s="3">
        <v>586401668</v>
      </c>
    </row>
    <row r="61" spans="1:3" x14ac:dyDescent="0.2">
      <c r="A61" s="5" t="s">
        <v>42</v>
      </c>
      <c r="B61" s="6">
        <v>144645</v>
      </c>
      <c r="C61" s="6">
        <v>9121423151</v>
      </c>
    </row>
    <row r="62" spans="1:3" x14ac:dyDescent="0.2">
      <c r="A62" s="4" t="s">
        <v>68</v>
      </c>
      <c r="B62" s="3">
        <v>2521</v>
      </c>
      <c r="C62" s="3">
        <v>47390369</v>
      </c>
    </row>
    <row r="63" spans="1:3" x14ac:dyDescent="0.2">
      <c r="A63" s="2">
        <v>2011</v>
      </c>
      <c r="B63" s="3">
        <v>58117</v>
      </c>
      <c r="C63" s="3">
        <v>1674234834</v>
      </c>
    </row>
    <row r="64" spans="1:3" x14ac:dyDescent="0.2">
      <c r="A64" s="5" t="s">
        <v>41</v>
      </c>
      <c r="B64" s="6">
        <v>49402</v>
      </c>
      <c r="C64" s="6">
        <v>1376416666</v>
      </c>
    </row>
    <row r="65" spans="1:3" x14ac:dyDescent="0.2">
      <c r="A65" s="4" t="s">
        <v>79</v>
      </c>
      <c r="B65" s="3">
        <v>1480</v>
      </c>
      <c r="C65" s="3">
        <v>13119346</v>
      </c>
    </row>
    <row r="66" spans="1:3" x14ac:dyDescent="0.2">
      <c r="A66" s="4" t="s">
        <v>117</v>
      </c>
      <c r="B66" s="3">
        <v>2173</v>
      </c>
      <c r="C66" s="3">
        <v>41275263</v>
      </c>
    </row>
    <row r="67" spans="1:3" x14ac:dyDescent="0.2">
      <c r="A67" s="4" t="s">
        <v>27</v>
      </c>
      <c r="B67" s="3">
        <v>1903</v>
      </c>
      <c r="C67" s="3">
        <v>67394550</v>
      </c>
    </row>
    <row r="68" spans="1:3" x14ac:dyDescent="0.2">
      <c r="A68" s="4" t="s">
        <v>120</v>
      </c>
      <c r="B68" s="3">
        <v>3159</v>
      </c>
      <c r="C68" s="3">
        <v>176029009</v>
      </c>
    </row>
    <row r="69" spans="1:3" x14ac:dyDescent="0.2">
      <c r="A69" s="2">
        <v>2010</v>
      </c>
      <c r="B69" s="3">
        <v>12396</v>
      </c>
      <c r="C69" s="3">
        <v>224288089</v>
      </c>
    </row>
    <row r="70" spans="1:3" x14ac:dyDescent="0.2">
      <c r="A70" s="4" t="s">
        <v>40</v>
      </c>
      <c r="B70" s="3">
        <v>12396</v>
      </c>
      <c r="C70" s="3">
        <v>224288089</v>
      </c>
    </row>
    <row r="71" spans="1:3" x14ac:dyDescent="0.2">
      <c r="A71" s="2">
        <v>2009</v>
      </c>
      <c r="B71" s="3">
        <v>13211</v>
      </c>
      <c r="C71" s="3">
        <v>382460157</v>
      </c>
    </row>
    <row r="72" spans="1:3" x14ac:dyDescent="0.2">
      <c r="A72" s="4" t="s">
        <v>79</v>
      </c>
      <c r="B72" s="3">
        <v>2524</v>
      </c>
      <c r="C72" s="3">
        <v>133465280</v>
      </c>
    </row>
    <row r="73" spans="1:3" x14ac:dyDescent="0.2">
      <c r="A73" s="4" t="s">
        <v>67</v>
      </c>
      <c r="B73" s="3">
        <v>840</v>
      </c>
      <c r="C73" s="3">
        <v>15440567</v>
      </c>
    </row>
    <row r="74" spans="1:3" x14ac:dyDescent="0.2">
      <c r="A74" s="4" t="s">
        <v>40</v>
      </c>
      <c r="B74" s="3">
        <v>6286</v>
      </c>
      <c r="C74" s="3">
        <v>104276859</v>
      </c>
    </row>
    <row r="75" spans="1:3" x14ac:dyDescent="0.2">
      <c r="A75" s="4" t="s">
        <v>86</v>
      </c>
      <c r="B75" s="3">
        <v>3561</v>
      </c>
      <c r="C75" s="3">
        <v>129277451</v>
      </c>
    </row>
    <row r="76" spans="1:3" x14ac:dyDescent="0.2">
      <c r="A76" s="2">
        <v>2008</v>
      </c>
      <c r="B76" s="3">
        <v>66234</v>
      </c>
      <c r="C76" s="3">
        <v>3102640474</v>
      </c>
    </row>
    <row r="77" spans="1:3" x14ac:dyDescent="0.2">
      <c r="A77" s="4" t="s">
        <v>136</v>
      </c>
      <c r="B77" s="3">
        <v>1881</v>
      </c>
      <c r="C77" s="3">
        <v>27072314</v>
      </c>
    </row>
    <row r="78" spans="1:3" x14ac:dyDescent="0.2">
      <c r="A78" s="4" t="s">
        <v>24</v>
      </c>
      <c r="B78" s="3">
        <v>7617</v>
      </c>
      <c r="C78" s="3">
        <v>124006840</v>
      </c>
    </row>
    <row r="79" spans="1:3" x14ac:dyDescent="0.2">
      <c r="A79" s="4" t="s">
        <v>113</v>
      </c>
      <c r="B79" s="3">
        <v>117</v>
      </c>
      <c r="C79" s="3">
        <v>2197789</v>
      </c>
    </row>
    <row r="80" spans="1:3" x14ac:dyDescent="0.2">
      <c r="A80" s="5" t="s">
        <v>25</v>
      </c>
      <c r="B80" s="6">
        <v>53110</v>
      </c>
      <c r="C80" s="6">
        <v>2889166424</v>
      </c>
    </row>
    <row r="81" spans="1:3" x14ac:dyDescent="0.2">
      <c r="A81" s="4" t="s">
        <v>137</v>
      </c>
      <c r="B81" s="3">
        <v>56</v>
      </c>
      <c r="C81" s="3">
        <v>783961</v>
      </c>
    </row>
    <row r="82" spans="1:3" x14ac:dyDescent="0.2">
      <c r="A82" s="4" t="s">
        <v>66</v>
      </c>
      <c r="B82" s="3">
        <v>3453</v>
      </c>
      <c r="C82" s="3">
        <v>59413146</v>
      </c>
    </row>
    <row r="83" spans="1:3" x14ac:dyDescent="0.2">
      <c r="A83" s="2">
        <v>2007</v>
      </c>
      <c r="B83" s="3">
        <v>11681</v>
      </c>
      <c r="C83" s="3">
        <v>314703175</v>
      </c>
    </row>
    <row r="84" spans="1:3" x14ac:dyDescent="0.2">
      <c r="A84" s="4" t="s">
        <v>40</v>
      </c>
      <c r="B84" s="3">
        <v>9533</v>
      </c>
      <c r="C84" s="3">
        <v>244348130</v>
      </c>
    </row>
    <row r="85" spans="1:3" x14ac:dyDescent="0.2">
      <c r="A85" s="4" t="s">
        <v>134</v>
      </c>
      <c r="B85" s="3">
        <v>1186</v>
      </c>
      <c r="C85" s="3">
        <v>40231061</v>
      </c>
    </row>
    <row r="86" spans="1:3" x14ac:dyDescent="0.2">
      <c r="A86" s="4" t="s">
        <v>135</v>
      </c>
      <c r="B86" s="3">
        <v>962</v>
      </c>
      <c r="C86" s="3">
        <v>30123984</v>
      </c>
    </row>
    <row r="87" spans="1:3" x14ac:dyDescent="0.2">
      <c r="A87" s="2">
        <v>2006</v>
      </c>
      <c r="B87" s="3">
        <v>3933</v>
      </c>
      <c r="C87" s="3">
        <v>76706860</v>
      </c>
    </row>
    <row r="88" spans="1:3" x14ac:dyDescent="0.2">
      <c r="A88" s="4" t="s">
        <v>15</v>
      </c>
      <c r="B88" s="3">
        <v>145</v>
      </c>
      <c r="C88" s="3">
        <v>2620606</v>
      </c>
    </row>
    <row r="89" spans="1:3" x14ac:dyDescent="0.2">
      <c r="A89" s="4" t="s">
        <v>112</v>
      </c>
      <c r="B89" s="3">
        <v>2077</v>
      </c>
      <c r="C89" s="3">
        <v>34856627</v>
      </c>
    </row>
    <row r="90" spans="1:3" x14ac:dyDescent="0.2">
      <c r="A90" s="4" t="s">
        <v>133</v>
      </c>
      <c r="B90" s="3">
        <v>1711</v>
      </c>
      <c r="C90" s="3">
        <v>39229627</v>
      </c>
    </row>
    <row r="91" spans="1:3" x14ac:dyDescent="0.2">
      <c r="A91" s="2">
        <v>2005</v>
      </c>
      <c r="B91" s="3">
        <v>252604</v>
      </c>
      <c r="C91" s="3">
        <v>21266432517</v>
      </c>
    </row>
    <row r="92" spans="1:3" x14ac:dyDescent="0.2">
      <c r="A92" s="4" t="s">
        <v>21</v>
      </c>
      <c r="B92" s="3">
        <v>466</v>
      </c>
      <c r="C92" s="3">
        <v>4805563</v>
      </c>
    </row>
    <row r="93" spans="1:3" x14ac:dyDescent="0.2">
      <c r="A93" s="4" t="s">
        <v>22</v>
      </c>
      <c r="B93" s="3">
        <v>4778</v>
      </c>
      <c r="C93" s="3">
        <v>127871892</v>
      </c>
    </row>
    <row r="94" spans="1:3" x14ac:dyDescent="0.2">
      <c r="A94" s="5" t="s">
        <v>23</v>
      </c>
      <c r="B94" s="6">
        <v>208348</v>
      </c>
      <c r="C94" s="6">
        <v>20125111428</v>
      </c>
    </row>
    <row r="95" spans="1:3" x14ac:dyDescent="0.2">
      <c r="A95" s="4" t="s">
        <v>111</v>
      </c>
      <c r="B95" s="3">
        <v>1223</v>
      </c>
      <c r="C95" s="3">
        <v>14570514</v>
      </c>
    </row>
    <row r="96" spans="1:3" x14ac:dyDescent="0.2">
      <c r="A96" s="4" t="s">
        <v>85</v>
      </c>
      <c r="B96" s="3">
        <v>14662</v>
      </c>
      <c r="C96" s="3">
        <v>530482793</v>
      </c>
    </row>
    <row r="97" spans="1:3" x14ac:dyDescent="0.2">
      <c r="A97" s="4" t="s">
        <v>65</v>
      </c>
      <c r="B97" s="3">
        <v>16557</v>
      </c>
      <c r="C97" s="3">
        <v>384409315</v>
      </c>
    </row>
    <row r="98" spans="1:3" x14ac:dyDescent="0.2">
      <c r="A98" s="4" t="s">
        <v>59</v>
      </c>
      <c r="B98" s="3">
        <v>6570</v>
      </c>
      <c r="C98" s="3">
        <v>79181012</v>
      </c>
    </row>
    <row r="99" spans="1:3" x14ac:dyDescent="0.2">
      <c r="A99" s="2">
        <v>2004</v>
      </c>
      <c r="B99" s="3">
        <v>43801</v>
      </c>
      <c r="C99" s="3">
        <v>1788108571</v>
      </c>
    </row>
    <row r="100" spans="1:3" x14ac:dyDescent="0.2">
      <c r="A100" s="4" t="s">
        <v>110</v>
      </c>
      <c r="B100" s="3">
        <v>509</v>
      </c>
      <c r="C100" s="3">
        <v>4005458</v>
      </c>
    </row>
    <row r="101" spans="1:3" x14ac:dyDescent="0.2">
      <c r="A101" s="4" t="s">
        <v>62</v>
      </c>
      <c r="B101" s="3">
        <v>6068</v>
      </c>
      <c r="C101" s="3">
        <v>57019290</v>
      </c>
    </row>
    <row r="102" spans="1:3" x14ac:dyDescent="0.2">
      <c r="A102" s="4" t="s">
        <v>63</v>
      </c>
      <c r="B102" s="3">
        <v>9002</v>
      </c>
      <c r="C102" s="3">
        <v>164055443</v>
      </c>
    </row>
    <row r="103" spans="1:3" x14ac:dyDescent="0.2">
      <c r="A103" s="4" t="s">
        <v>20</v>
      </c>
      <c r="B103" s="3">
        <v>20137</v>
      </c>
      <c r="C103" s="3">
        <v>1411196251</v>
      </c>
    </row>
    <row r="104" spans="1:3" x14ac:dyDescent="0.2">
      <c r="A104" s="4" t="s">
        <v>64</v>
      </c>
      <c r="B104" s="3">
        <v>6445</v>
      </c>
      <c r="C104" s="3">
        <v>102075320</v>
      </c>
    </row>
    <row r="105" spans="1:3" x14ac:dyDescent="0.2">
      <c r="A105" s="4" t="s">
        <v>78</v>
      </c>
      <c r="B105" s="3">
        <v>1640</v>
      </c>
      <c r="C105" s="3">
        <v>49756809</v>
      </c>
    </row>
    <row r="106" spans="1:3" x14ac:dyDescent="0.2">
      <c r="A106" s="2">
        <v>2003</v>
      </c>
      <c r="B106" s="3">
        <v>25374</v>
      </c>
      <c r="C106" s="3">
        <v>522146455</v>
      </c>
    </row>
    <row r="107" spans="1:3" x14ac:dyDescent="0.2">
      <c r="A107" s="4" t="s">
        <v>13</v>
      </c>
      <c r="B107" s="3">
        <v>13</v>
      </c>
      <c r="C107" s="3">
        <v>86882</v>
      </c>
    </row>
    <row r="108" spans="1:3" x14ac:dyDescent="0.2">
      <c r="A108" s="4" t="s">
        <v>132</v>
      </c>
      <c r="B108" s="3">
        <v>1451</v>
      </c>
      <c r="C108" s="3">
        <v>13530740</v>
      </c>
    </row>
    <row r="109" spans="1:3" x14ac:dyDescent="0.2">
      <c r="A109" s="4" t="s">
        <v>46</v>
      </c>
      <c r="B109" s="3">
        <v>23910</v>
      </c>
      <c r="C109" s="3">
        <v>508528833</v>
      </c>
    </row>
    <row r="110" spans="1:3" x14ac:dyDescent="0.2">
      <c r="A110" s="2">
        <v>2002</v>
      </c>
      <c r="B110" s="3">
        <v>22608</v>
      </c>
      <c r="C110" s="3">
        <v>358897900</v>
      </c>
    </row>
    <row r="111" spans="1:3" x14ac:dyDescent="0.2">
      <c r="A111" s="4" t="s">
        <v>13</v>
      </c>
      <c r="B111" s="3">
        <v>1441</v>
      </c>
      <c r="C111" s="3">
        <v>20855118</v>
      </c>
    </row>
    <row r="112" spans="1:3" x14ac:dyDescent="0.2">
      <c r="A112" s="4" t="s">
        <v>131</v>
      </c>
      <c r="B112" s="3">
        <v>3658</v>
      </c>
      <c r="C112" s="3">
        <v>94580404</v>
      </c>
    </row>
    <row r="113" spans="1:3" x14ac:dyDescent="0.2">
      <c r="A113" s="4" t="s">
        <v>84</v>
      </c>
      <c r="B113" s="3">
        <v>4006</v>
      </c>
      <c r="C113" s="3">
        <v>40656731</v>
      </c>
    </row>
    <row r="114" spans="1:3" x14ac:dyDescent="0.2">
      <c r="A114" s="4" t="s">
        <v>59</v>
      </c>
      <c r="B114" s="3">
        <v>2390</v>
      </c>
      <c r="C114" s="3">
        <v>75576653</v>
      </c>
    </row>
    <row r="115" spans="1:3" x14ac:dyDescent="0.2">
      <c r="A115" s="4" t="s">
        <v>19</v>
      </c>
      <c r="B115" s="3">
        <v>11113</v>
      </c>
      <c r="C115" s="3">
        <v>127228994</v>
      </c>
    </row>
    <row r="116" spans="1:3" x14ac:dyDescent="0.2">
      <c r="A116" s="2">
        <v>2001</v>
      </c>
      <c r="B116" s="3">
        <v>39159</v>
      </c>
      <c r="C116" s="3">
        <v>1192259187</v>
      </c>
    </row>
    <row r="117" spans="1:3" x14ac:dyDescent="0.2">
      <c r="A117" s="4" t="s">
        <v>13</v>
      </c>
      <c r="B117" s="3">
        <v>571</v>
      </c>
      <c r="C117" s="3">
        <v>4562641</v>
      </c>
    </row>
    <row r="118" spans="1:3" x14ac:dyDescent="0.2">
      <c r="A118" s="4" t="s">
        <v>131</v>
      </c>
      <c r="B118" s="3">
        <v>46</v>
      </c>
      <c r="C118" s="3">
        <v>471340</v>
      </c>
    </row>
    <row r="119" spans="1:3" x14ac:dyDescent="0.2">
      <c r="A119" s="4" t="s">
        <v>59</v>
      </c>
      <c r="B119" s="3">
        <v>3400</v>
      </c>
      <c r="C119" s="3">
        <v>39178739</v>
      </c>
    </row>
    <row r="120" spans="1:3" x14ac:dyDescent="0.2">
      <c r="A120" s="4" t="s">
        <v>60</v>
      </c>
      <c r="B120" s="3">
        <v>35013</v>
      </c>
      <c r="C120" s="3">
        <v>1147598573</v>
      </c>
    </row>
    <row r="121" spans="1:3" x14ac:dyDescent="0.2">
      <c r="A121" s="4" t="s">
        <v>61</v>
      </c>
      <c r="B121" s="3">
        <v>129</v>
      </c>
      <c r="C121" s="3">
        <v>447894</v>
      </c>
    </row>
    <row r="122" spans="1:3" x14ac:dyDescent="0.2">
      <c r="A122" s="2">
        <v>2000</v>
      </c>
      <c r="B122" s="3">
        <v>12764</v>
      </c>
      <c r="C122" s="3">
        <v>184881384</v>
      </c>
    </row>
    <row r="123" spans="1:3" x14ac:dyDescent="0.2">
      <c r="A123" s="4" t="s">
        <v>13</v>
      </c>
      <c r="B123" s="3">
        <v>12301</v>
      </c>
      <c r="C123" s="3">
        <v>181642985</v>
      </c>
    </row>
    <row r="124" spans="1:3" x14ac:dyDescent="0.2">
      <c r="A124" s="4" t="s">
        <v>58</v>
      </c>
      <c r="B124" s="3">
        <v>463</v>
      </c>
      <c r="C124" s="3">
        <v>3238399</v>
      </c>
    </row>
    <row r="125" spans="1:3" x14ac:dyDescent="0.2">
      <c r="A125" s="2">
        <v>1999</v>
      </c>
      <c r="B125" s="3">
        <v>51881</v>
      </c>
      <c r="C125" s="3">
        <v>670542152</v>
      </c>
    </row>
    <row r="126" spans="1:3" x14ac:dyDescent="0.2">
      <c r="A126" s="4" t="s">
        <v>13</v>
      </c>
      <c r="B126" s="3">
        <v>1549</v>
      </c>
      <c r="C126" s="3">
        <v>20199026</v>
      </c>
    </row>
    <row r="127" spans="1:3" x14ac:dyDescent="0.2">
      <c r="A127" s="4" t="s">
        <v>22</v>
      </c>
      <c r="B127" s="3">
        <v>3452</v>
      </c>
      <c r="C127" s="3">
        <v>34650440</v>
      </c>
    </row>
    <row r="128" spans="1:3" x14ac:dyDescent="0.2">
      <c r="A128" s="4" t="s">
        <v>39</v>
      </c>
      <c r="B128" s="3">
        <v>25688</v>
      </c>
      <c r="C128" s="3">
        <v>477978835</v>
      </c>
    </row>
    <row r="129" spans="1:3" x14ac:dyDescent="0.2">
      <c r="A129" s="4" t="s">
        <v>41</v>
      </c>
      <c r="B129" s="3">
        <v>21192</v>
      </c>
      <c r="C129" s="3">
        <v>137713851</v>
      </c>
    </row>
    <row r="130" spans="1:3" x14ac:dyDescent="0.2">
      <c r="A130" s="2">
        <v>1998</v>
      </c>
      <c r="B130" s="3">
        <v>49331</v>
      </c>
      <c r="C130" s="3">
        <v>873475644</v>
      </c>
    </row>
    <row r="131" spans="1:3" x14ac:dyDescent="0.2">
      <c r="A131" s="4" t="s">
        <v>13</v>
      </c>
      <c r="B131" s="3">
        <v>24899</v>
      </c>
      <c r="C131" s="3">
        <v>616661991</v>
      </c>
    </row>
    <row r="132" spans="1:3" x14ac:dyDescent="0.2">
      <c r="A132" s="4" t="s">
        <v>109</v>
      </c>
      <c r="B132" s="3">
        <v>4464</v>
      </c>
      <c r="C132" s="3">
        <v>26932790</v>
      </c>
    </row>
    <row r="133" spans="1:3" x14ac:dyDescent="0.2">
      <c r="A133" s="4" t="s">
        <v>54</v>
      </c>
      <c r="B133" s="3">
        <v>447</v>
      </c>
      <c r="C133" s="3">
        <v>4559739</v>
      </c>
    </row>
    <row r="134" spans="1:3" x14ac:dyDescent="0.2">
      <c r="A134" s="4" t="s">
        <v>18</v>
      </c>
      <c r="B134" s="3">
        <v>8939</v>
      </c>
      <c r="C134" s="3">
        <v>148952500</v>
      </c>
    </row>
    <row r="135" spans="1:3" x14ac:dyDescent="0.2">
      <c r="A135" s="4" t="s">
        <v>55</v>
      </c>
      <c r="B135" s="3">
        <v>7230</v>
      </c>
      <c r="C135" s="3">
        <v>48465099</v>
      </c>
    </row>
    <row r="136" spans="1:3" x14ac:dyDescent="0.2">
      <c r="A136" s="4" t="s">
        <v>56</v>
      </c>
      <c r="B136" s="3">
        <v>3213</v>
      </c>
      <c r="C136" s="3">
        <v>27037323</v>
      </c>
    </row>
    <row r="137" spans="1:3" x14ac:dyDescent="0.2">
      <c r="A137" s="4" t="s">
        <v>57</v>
      </c>
      <c r="B137" s="3">
        <v>139</v>
      </c>
      <c r="C137" s="3">
        <v>866202</v>
      </c>
    </row>
    <row r="138" spans="1:3" x14ac:dyDescent="0.2">
      <c r="A138" s="2">
        <v>1997</v>
      </c>
      <c r="B138" s="3">
        <v>2727</v>
      </c>
      <c r="C138" s="3">
        <v>32859878</v>
      </c>
    </row>
    <row r="139" spans="1:3" x14ac:dyDescent="0.2">
      <c r="A139" s="4" t="s">
        <v>13</v>
      </c>
      <c r="B139" s="3">
        <v>1342</v>
      </c>
      <c r="C139" s="3">
        <v>16355767</v>
      </c>
    </row>
    <row r="140" spans="1:3" x14ac:dyDescent="0.2">
      <c r="A140" s="4" t="s">
        <v>17</v>
      </c>
      <c r="B140" s="3">
        <v>1385</v>
      </c>
      <c r="C140" s="3">
        <v>16504111</v>
      </c>
    </row>
    <row r="141" spans="1:3" x14ac:dyDescent="0.2">
      <c r="A141" s="2">
        <v>1996</v>
      </c>
      <c r="B141" s="3">
        <v>30252</v>
      </c>
      <c r="C141" s="3">
        <v>1342315324</v>
      </c>
    </row>
    <row r="142" spans="1:3" x14ac:dyDescent="0.2">
      <c r="A142" s="4" t="s">
        <v>13</v>
      </c>
      <c r="B142" s="3">
        <v>7451</v>
      </c>
      <c r="C142" s="3">
        <v>99008285</v>
      </c>
    </row>
    <row r="143" spans="1:3" x14ac:dyDescent="0.2">
      <c r="A143" s="4" t="s">
        <v>108</v>
      </c>
      <c r="B143" s="3">
        <v>2340</v>
      </c>
      <c r="C143" s="3">
        <v>15405999</v>
      </c>
    </row>
    <row r="144" spans="1:3" x14ac:dyDescent="0.2">
      <c r="A144" s="4" t="s">
        <v>99</v>
      </c>
      <c r="B144" s="3">
        <v>12914</v>
      </c>
      <c r="C144" s="3">
        <v>1102601929</v>
      </c>
    </row>
    <row r="145" spans="1:3" x14ac:dyDescent="0.2">
      <c r="A145" s="4" t="s">
        <v>53</v>
      </c>
      <c r="B145" s="3">
        <v>7547</v>
      </c>
      <c r="C145" s="3">
        <v>125299111</v>
      </c>
    </row>
    <row r="146" spans="1:3" x14ac:dyDescent="0.2">
      <c r="A146" s="2">
        <v>1995</v>
      </c>
      <c r="B146" s="3">
        <v>51516</v>
      </c>
      <c r="C146" s="3">
        <v>1195702175</v>
      </c>
    </row>
    <row r="147" spans="1:3" x14ac:dyDescent="0.2">
      <c r="A147" s="4" t="s">
        <v>13</v>
      </c>
      <c r="B147" s="3">
        <v>37737</v>
      </c>
      <c r="C147" s="3">
        <v>723065400</v>
      </c>
    </row>
    <row r="148" spans="1:3" x14ac:dyDescent="0.2">
      <c r="A148" s="4" t="s">
        <v>16</v>
      </c>
      <c r="B148" s="3">
        <v>13779</v>
      </c>
      <c r="C148" s="3">
        <v>472636775</v>
      </c>
    </row>
    <row r="149" spans="1:3" x14ac:dyDescent="0.2">
      <c r="A149" s="2">
        <v>1994</v>
      </c>
      <c r="B149" s="3">
        <v>12332</v>
      </c>
      <c r="C149" s="3">
        <v>342393595</v>
      </c>
    </row>
    <row r="150" spans="1:3" x14ac:dyDescent="0.2">
      <c r="A150" s="4" t="s">
        <v>13</v>
      </c>
      <c r="B150" s="3">
        <v>10804</v>
      </c>
      <c r="C150" s="3">
        <v>289044014</v>
      </c>
    </row>
    <row r="151" spans="1:3" x14ac:dyDescent="0.2">
      <c r="A151" s="4" t="s">
        <v>15</v>
      </c>
      <c r="B151" s="3">
        <v>1528</v>
      </c>
      <c r="C151" s="3">
        <v>53349581</v>
      </c>
    </row>
    <row r="152" spans="1:3" x14ac:dyDescent="0.2">
      <c r="A152" s="2">
        <v>1993</v>
      </c>
      <c r="B152" s="3">
        <v>14411</v>
      </c>
      <c r="C152" s="3">
        <v>291450879</v>
      </c>
    </row>
    <row r="153" spans="1:3" x14ac:dyDescent="0.2">
      <c r="A153" s="4" t="s">
        <v>52</v>
      </c>
      <c r="B153" s="3">
        <v>11726</v>
      </c>
      <c r="C153" s="3">
        <v>248760079</v>
      </c>
    </row>
    <row r="154" spans="1:3" x14ac:dyDescent="0.2">
      <c r="A154" s="4" t="s">
        <v>13</v>
      </c>
      <c r="B154" s="3">
        <v>1641</v>
      </c>
      <c r="C154" s="3">
        <v>23776481</v>
      </c>
    </row>
    <row r="155" spans="1:3" x14ac:dyDescent="0.2">
      <c r="A155" s="4" t="s">
        <v>107</v>
      </c>
      <c r="B155" s="3">
        <v>1044</v>
      </c>
      <c r="C155" s="3">
        <v>18914319</v>
      </c>
    </row>
    <row r="156" spans="1:3" x14ac:dyDescent="0.2">
      <c r="A156" s="2">
        <v>1992</v>
      </c>
      <c r="B156" s="3">
        <v>50238</v>
      </c>
      <c r="C156" s="3">
        <v>755044172</v>
      </c>
    </row>
    <row r="157" spans="1:3" x14ac:dyDescent="0.2">
      <c r="A157" s="4" t="s">
        <v>38</v>
      </c>
      <c r="B157" s="3">
        <v>30314</v>
      </c>
      <c r="C157" s="3">
        <v>423237665</v>
      </c>
    </row>
    <row r="158" spans="1:3" x14ac:dyDescent="0.2">
      <c r="A158" s="4" t="s">
        <v>13</v>
      </c>
      <c r="B158" s="3">
        <v>8224</v>
      </c>
      <c r="C158" s="3">
        <v>128052910</v>
      </c>
    </row>
    <row r="159" spans="1:3" x14ac:dyDescent="0.2">
      <c r="A159" s="4" t="s">
        <v>51</v>
      </c>
      <c r="B159" s="3">
        <v>11700</v>
      </c>
      <c r="C159" s="3">
        <v>203753597</v>
      </c>
    </row>
    <row r="160" spans="1:3" x14ac:dyDescent="0.2">
      <c r="A160" s="2">
        <v>1991</v>
      </c>
      <c r="B160" s="3">
        <v>24231</v>
      </c>
      <c r="C160" s="3">
        <v>379262061</v>
      </c>
    </row>
    <row r="161" spans="1:3" x14ac:dyDescent="0.2">
      <c r="A161" s="4" t="s">
        <v>13</v>
      </c>
      <c r="B161" s="3">
        <v>9327</v>
      </c>
      <c r="C161" s="3">
        <v>116641018</v>
      </c>
    </row>
    <row r="162" spans="1:3" x14ac:dyDescent="0.2">
      <c r="A162" s="4" t="s">
        <v>81</v>
      </c>
      <c r="B162" s="3">
        <v>3473</v>
      </c>
      <c r="C162" s="3">
        <v>60598112</v>
      </c>
    </row>
    <row r="163" spans="1:3" x14ac:dyDescent="0.2">
      <c r="A163" s="4" t="s">
        <v>37</v>
      </c>
      <c r="B163" s="3">
        <v>11431</v>
      </c>
      <c r="C163" s="3">
        <v>202022931</v>
      </c>
    </row>
    <row r="164" spans="1:3" x14ac:dyDescent="0.2">
      <c r="A164" s="2">
        <v>1990</v>
      </c>
      <c r="B164" s="3">
        <v>2503</v>
      </c>
      <c r="C164" s="3">
        <v>61987902</v>
      </c>
    </row>
    <row r="165" spans="1:3" x14ac:dyDescent="0.2">
      <c r="A165" s="4" t="s">
        <v>13</v>
      </c>
      <c r="B165" s="3">
        <v>2503</v>
      </c>
      <c r="C165" s="3">
        <v>61987902</v>
      </c>
    </row>
    <row r="166" spans="1:3" x14ac:dyDescent="0.2">
      <c r="A166" s="2">
        <v>1989</v>
      </c>
      <c r="B166" s="3">
        <v>36778</v>
      </c>
      <c r="C166" s="3">
        <v>1011365744</v>
      </c>
    </row>
    <row r="167" spans="1:3" x14ac:dyDescent="0.2">
      <c r="A167" s="4" t="s">
        <v>13</v>
      </c>
      <c r="B167" s="3">
        <v>11916</v>
      </c>
      <c r="C167" s="3">
        <v>223521812</v>
      </c>
    </row>
    <row r="168" spans="1:3" x14ac:dyDescent="0.2">
      <c r="A168" s="4" t="s">
        <v>129</v>
      </c>
      <c r="B168" s="3">
        <v>4024</v>
      </c>
      <c r="C168" s="3">
        <v>50999624</v>
      </c>
    </row>
    <row r="169" spans="1:3" x14ac:dyDescent="0.2">
      <c r="A169" s="4" t="s">
        <v>106</v>
      </c>
      <c r="B169" s="3">
        <v>16423</v>
      </c>
      <c r="C169" s="3">
        <v>681253588</v>
      </c>
    </row>
    <row r="170" spans="1:3" x14ac:dyDescent="0.2">
      <c r="A170" s="4" t="s">
        <v>130</v>
      </c>
      <c r="B170" s="3">
        <v>513</v>
      </c>
      <c r="C170" s="3">
        <v>4601741</v>
      </c>
    </row>
    <row r="171" spans="1:3" x14ac:dyDescent="0.2">
      <c r="A171" s="4" t="s">
        <v>60</v>
      </c>
      <c r="B171" s="3">
        <v>3902</v>
      </c>
      <c r="C171" s="3">
        <v>50988979</v>
      </c>
    </row>
    <row r="172" spans="1:3" x14ac:dyDescent="0.2">
      <c r="A172" s="2">
        <v>1988</v>
      </c>
      <c r="B172" s="3">
        <v>6944</v>
      </c>
      <c r="C172" s="3">
        <v>74958520</v>
      </c>
    </row>
    <row r="173" spans="1:3" x14ac:dyDescent="0.2">
      <c r="A173" s="4" t="s">
        <v>13</v>
      </c>
      <c r="B173" s="3">
        <v>6659</v>
      </c>
      <c r="C173" s="3">
        <v>65244134</v>
      </c>
    </row>
    <row r="174" spans="1:3" x14ac:dyDescent="0.2">
      <c r="A174" s="4" t="s">
        <v>83</v>
      </c>
      <c r="B174" s="3">
        <v>117</v>
      </c>
      <c r="C174" s="3">
        <v>726743</v>
      </c>
    </row>
    <row r="175" spans="1:3" x14ac:dyDescent="0.2">
      <c r="A175" s="4" t="s">
        <v>128</v>
      </c>
      <c r="B175" s="3">
        <v>168</v>
      </c>
      <c r="C175" s="3">
        <v>8987643</v>
      </c>
    </row>
    <row r="176" spans="1:3" x14ac:dyDescent="0.2">
      <c r="A176" s="2">
        <v>1987</v>
      </c>
      <c r="B176" s="3">
        <v>6769</v>
      </c>
      <c r="C176" s="3">
        <v>82740787</v>
      </c>
    </row>
    <row r="177" spans="1:3" x14ac:dyDescent="0.2">
      <c r="A177" s="4" t="s">
        <v>13</v>
      </c>
      <c r="B177" s="3">
        <v>6769</v>
      </c>
      <c r="C177" s="3">
        <v>82740787</v>
      </c>
    </row>
    <row r="178" spans="1:3" x14ac:dyDescent="0.2">
      <c r="A178" s="2">
        <v>1986</v>
      </c>
      <c r="B178" s="3">
        <v>391</v>
      </c>
      <c r="C178" s="3">
        <v>2779487</v>
      </c>
    </row>
    <row r="179" spans="1:3" x14ac:dyDescent="0.2">
      <c r="A179" s="4" t="s">
        <v>13</v>
      </c>
      <c r="B179" s="3">
        <v>360</v>
      </c>
      <c r="C179" s="3">
        <v>2658710</v>
      </c>
    </row>
    <row r="180" spans="1:3" x14ac:dyDescent="0.2">
      <c r="A180" s="4" t="s">
        <v>109</v>
      </c>
      <c r="B180" s="3">
        <v>31</v>
      </c>
      <c r="C180" s="3">
        <v>120777</v>
      </c>
    </row>
    <row r="181" spans="1:3" x14ac:dyDescent="0.2">
      <c r="A181" s="2">
        <v>1985</v>
      </c>
      <c r="B181" s="3">
        <v>29796</v>
      </c>
      <c r="C181" s="3">
        <v>354363133</v>
      </c>
    </row>
    <row r="182" spans="1:3" x14ac:dyDescent="0.2">
      <c r="A182" s="4" t="s">
        <v>13</v>
      </c>
      <c r="B182" s="3">
        <v>2561</v>
      </c>
      <c r="C182" s="3">
        <v>66427569</v>
      </c>
    </row>
    <row r="183" spans="1:3" x14ac:dyDescent="0.2">
      <c r="A183" s="4" t="s">
        <v>81</v>
      </c>
      <c r="B183" s="3">
        <v>403</v>
      </c>
      <c r="C183" s="3">
        <v>3205772</v>
      </c>
    </row>
    <row r="184" spans="1:3" x14ac:dyDescent="0.2">
      <c r="A184" s="4" t="s">
        <v>14</v>
      </c>
      <c r="B184" s="3">
        <v>11101</v>
      </c>
      <c r="C184" s="3">
        <v>110406406</v>
      </c>
    </row>
    <row r="185" spans="1:3" x14ac:dyDescent="0.2">
      <c r="A185" s="4" t="s">
        <v>36</v>
      </c>
      <c r="B185" s="3">
        <v>8075</v>
      </c>
      <c r="C185" s="3">
        <v>48307267</v>
      </c>
    </row>
    <row r="186" spans="1:3" x14ac:dyDescent="0.2">
      <c r="A186" s="4" t="s">
        <v>82</v>
      </c>
      <c r="B186" s="3">
        <v>6727</v>
      </c>
      <c r="C186" s="3">
        <v>117351421</v>
      </c>
    </row>
    <row r="187" spans="1:3" x14ac:dyDescent="0.2">
      <c r="A187" s="4" t="s">
        <v>50</v>
      </c>
      <c r="B187" s="3">
        <v>929</v>
      </c>
      <c r="C187" s="3">
        <v>8664698</v>
      </c>
    </row>
    <row r="188" spans="1:3" x14ac:dyDescent="0.2">
      <c r="A188" s="2">
        <v>1984</v>
      </c>
      <c r="B188" s="3">
        <v>14609</v>
      </c>
      <c r="C188" s="3">
        <v>130778329</v>
      </c>
    </row>
    <row r="189" spans="1:3" x14ac:dyDescent="0.2">
      <c r="A189" s="4" t="s">
        <v>13</v>
      </c>
      <c r="B189" s="3">
        <v>14182</v>
      </c>
      <c r="C189" s="3">
        <v>129731544</v>
      </c>
    </row>
    <row r="190" spans="1:3" x14ac:dyDescent="0.2">
      <c r="A190" s="4" t="s">
        <v>105</v>
      </c>
      <c r="B190" s="3">
        <v>427</v>
      </c>
      <c r="C190" s="3">
        <v>1046785</v>
      </c>
    </row>
    <row r="191" spans="1:3" x14ac:dyDescent="0.2">
      <c r="A191" s="2">
        <v>1983</v>
      </c>
      <c r="B191" s="3">
        <v>34087</v>
      </c>
      <c r="C191" s="3">
        <v>375696291</v>
      </c>
    </row>
    <row r="192" spans="1:3" x14ac:dyDescent="0.2">
      <c r="A192" s="4" t="s">
        <v>13</v>
      </c>
      <c r="B192" s="3">
        <v>20015</v>
      </c>
      <c r="C192" s="3">
        <v>225167928</v>
      </c>
    </row>
    <row r="193" spans="1:3" x14ac:dyDescent="0.2">
      <c r="A193" s="4" t="s">
        <v>127</v>
      </c>
      <c r="B193" s="3">
        <v>14072</v>
      </c>
      <c r="C193" s="3">
        <v>150528363</v>
      </c>
    </row>
    <row r="194" spans="1:3" x14ac:dyDescent="0.2">
      <c r="A194" s="2">
        <v>1982</v>
      </c>
      <c r="B194" s="3">
        <v>13300</v>
      </c>
      <c r="C194" s="3">
        <v>78706034</v>
      </c>
    </row>
    <row r="195" spans="1:3" x14ac:dyDescent="0.2">
      <c r="A195" s="4" t="s">
        <v>13</v>
      </c>
      <c r="B195" s="3">
        <v>7001</v>
      </c>
      <c r="C195" s="3">
        <v>44901032</v>
      </c>
    </row>
    <row r="196" spans="1:3" x14ac:dyDescent="0.2">
      <c r="A196" s="4" t="s">
        <v>12</v>
      </c>
      <c r="B196" s="3">
        <v>2519</v>
      </c>
      <c r="C196" s="3">
        <v>21172815</v>
      </c>
    </row>
    <row r="197" spans="1:3" x14ac:dyDescent="0.2">
      <c r="A197" s="4" t="s">
        <v>49</v>
      </c>
      <c r="B197" s="3">
        <v>3780</v>
      </c>
      <c r="C197" s="3">
        <v>12632187</v>
      </c>
    </row>
    <row r="198" spans="1:3" x14ac:dyDescent="0.2">
      <c r="A198" s="2">
        <v>1981</v>
      </c>
      <c r="B198" s="3">
        <v>13384</v>
      </c>
      <c r="C198" s="3">
        <v>95805088</v>
      </c>
    </row>
    <row r="199" spans="1:3" x14ac:dyDescent="0.2">
      <c r="A199" s="4" t="s">
        <v>13</v>
      </c>
      <c r="B199" s="3">
        <v>13384</v>
      </c>
      <c r="C199" s="3">
        <v>95805088</v>
      </c>
    </row>
    <row r="200" spans="1:3" x14ac:dyDescent="0.2">
      <c r="A200" s="2">
        <v>1980</v>
      </c>
      <c r="B200" s="3">
        <v>32892</v>
      </c>
      <c r="C200" s="3">
        <v>197125521</v>
      </c>
    </row>
    <row r="201" spans="1:3" x14ac:dyDescent="0.2">
      <c r="A201" s="4" t="s">
        <v>13</v>
      </c>
      <c r="B201" s="3">
        <v>24520</v>
      </c>
      <c r="C201" s="3">
        <v>152734218</v>
      </c>
    </row>
    <row r="202" spans="1:3" x14ac:dyDescent="0.2">
      <c r="A202" s="4" t="s">
        <v>125</v>
      </c>
      <c r="B202" s="3">
        <v>4593</v>
      </c>
      <c r="C202" s="3">
        <v>30249660</v>
      </c>
    </row>
    <row r="203" spans="1:3" x14ac:dyDescent="0.2">
      <c r="A203" s="4" t="s">
        <v>126</v>
      </c>
      <c r="B203" s="3">
        <v>1218</v>
      </c>
      <c r="C203" s="3">
        <v>5425834</v>
      </c>
    </row>
    <row r="204" spans="1:3" x14ac:dyDescent="0.2">
      <c r="A204" s="4" t="s">
        <v>12</v>
      </c>
      <c r="B204" s="3">
        <v>2561</v>
      </c>
      <c r="C204" s="3">
        <v>8715809</v>
      </c>
    </row>
    <row r="205" spans="1:3" x14ac:dyDescent="0.2">
      <c r="A205" s="2">
        <v>1979</v>
      </c>
      <c r="B205" s="3">
        <v>36696</v>
      </c>
      <c r="C205" s="3">
        <v>358405536</v>
      </c>
    </row>
    <row r="206" spans="1:3" x14ac:dyDescent="0.2">
      <c r="A206" s="4" t="s">
        <v>13</v>
      </c>
      <c r="B206" s="3">
        <v>14685</v>
      </c>
      <c r="C206" s="3">
        <v>103428217</v>
      </c>
    </row>
    <row r="207" spans="1:3" x14ac:dyDescent="0.2">
      <c r="A207" s="4" t="s">
        <v>11</v>
      </c>
      <c r="B207" s="3">
        <v>2861</v>
      </c>
      <c r="C207" s="3">
        <v>53490435</v>
      </c>
    </row>
    <row r="208" spans="1:3" x14ac:dyDescent="0.2">
      <c r="A208" s="4" t="s">
        <v>12</v>
      </c>
      <c r="B208" s="3">
        <v>8353</v>
      </c>
      <c r="C208" s="3">
        <v>31468358</v>
      </c>
    </row>
    <row r="209" spans="1:3" x14ac:dyDescent="0.2">
      <c r="A209" s="4" t="s">
        <v>48</v>
      </c>
      <c r="B209" s="3">
        <v>167</v>
      </c>
      <c r="C209" s="3">
        <v>1401337</v>
      </c>
    </row>
    <row r="210" spans="1:3" x14ac:dyDescent="0.2">
      <c r="A210" s="4" t="s">
        <v>33</v>
      </c>
      <c r="B210" s="3">
        <v>10630</v>
      </c>
      <c r="C210" s="3">
        <v>168617189</v>
      </c>
    </row>
    <row r="211" spans="1:3" x14ac:dyDescent="0.2">
      <c r="A211" s="2">
        <v>1978</v>
      </c>
      <c r="B211" s="3">
        <v>11664</v>
      </c>
      <c r="C211" s="3">
        <v>96959719</v>
      </c>
    </row>
    <row r="212" spans="1:3" x14ac:dyDescent="0.2">
      <c r="A212" s="4" t="s">
        <v>13</v>
      </c>
      <c r="B212" s="3">
        <v>11664</v>
      </c>
      <c r="C212" s="3">
        <v>96959719</v>
      </c>
    </row>
    <row r="213" spans="1:3" x14ac:dyDescent="0.2">
      <c r="A213" s="2" t="s">
        <v>150</v>
      </c>
      <c r="B213" s="3">
        <v>1612202</v>
      </c>
      <c r="C213" s="3">
        <v>73476766362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showGridLines="0" topLeftCell="A2" workbookViewId="0">
      <selection activeCell="L32" sqref="L32"/>
    </sheetView>
  </sheetViews>
  <sheetFormatPr defaultRowHeight="11.25" x14ac:dyDescent="0.2"/>
  <cols>
    <col min="1" max="2" width="14.1640625" bestFit="1" customWidth="1"/>
    <col min="3" max="3" width="27.5" bestFit="1" customWidth="1"/>
  </cols>
  <sheetData>
    <row r="1" spans="1:9" x14ac:dyDescent="0.2">
      <c r="A1" s="1" t="s">
        <v>2</v>
      </c>
      <c r="B1" t="s">
        <v>74</v>
      </c>
    </row>
    <row r="2" spans="1:9" x14ac:dyDescent="0.2">
      <c r="E2" t="s">
        <v>156</v>
      </c>
      <c r="F2" t="s">
        <v>156</v>
      </c>
      <c r="G2" t="s">
        <v>158</v>
      </c>
      <c r="H2" t="s">
        <v>158</v>
      </c>
    </row>
    <row r="3" spans="1:9" x14ac:dyDescent="0.2">
      <c r="A3" s="1" t="s">
        <v>149</v>
      </c>
      <c r="B3" t="s">
        <v>148</v>
      </c>
      <c r="C3" t="s">
        <v>152</v>
      </c>
      <c r="E3" t="s">
        <v>4</v>
      </c>
      <c r="F3" t="s">
        <v>157</v>
      </c>
      <c r="G3" t="s">
        <v>4</v>
      </c>
      <c r="H3" t="s">
        <v>157</v>
      </c>
      <c r="I3" s="7" t="s">
        <v>155</v>
      </c>
    </row>
    <row r="4" spans="1:9" x14ac:dyDescent="0.2">
      <c r="A4" s="8" t="s">
        <v>47</v>
      </c>
      <c r="B4" s="6">
        <v>46938</v>
      </c>
      <c r="C4" s="6">
        <v>3671917857</v>
      </c>
      <c r="E4" s="12">
        <f>+B4/$B$51</f>
        <v>0.97410036110073461</v>
      </c>
      <c r="F4" s="12">
        <f>+C4/$C$51</f>
        <v>0.98897454714208055</v>
      </c>
      <c r="G4" s="12">
        <f>+B4/$B$4</f>
        <v>1</v>
      </c>
      <c r="H4" s="12">
        <f>+C4/$C$4</f>
        <v>1</v>
      </c>
    </row>
    <row r="5" spans="1:9" x14ac:dyDescent="0.2">
      <c r="A5" s="4">
        <v>1</v>
      </c>
      <c r="B5" s="3">
        <v>13674</v>
      </c>
      <c r="C5" s="3">
        <v>943975108</v>
      </c>
      <c r="E5" s="12">
        <f t="shared" ref="E5:E51" si="0">+B5/$B$51</f>
        <v>0.28377537043954676</v>
      </c>
      <c r="F5" s="12">
        <f t="shared" ref="F5:F51" si="1">+C5/$C$51</f>
        <v>0.25424516323751101</v>
      </c>
      <c r="G5" s="12">
        <f t="shared" ref="G5:H51" si="2">+B5/$B$4</f>
        <v>0.291320465294644</v>
      </c>
      <c r="H5" s="12">
        <f t="shared" ref="H5:H18" si="3">+C5/$C$4</f>
        <v>0.25707958205013842</v>
      </c>
      <c r="I5" t="str">
        <f>_xlfn.XLOOKUP(A5,'[1]occtype-desc'!$A$2:$A$14,'[1]occtype-desc'!$B$2:$B$14)</f>
        <v>Single family residence</v>
      </c>
    </row>
    <row r="6" spans="1:9" x14ac:dyDescent="0.2">
      <c r="A6" s="4">
        <v>2</v>
      </c>
      <c r="B6" s="3">
        <v>1198</v>
      </c>
      <c r="C6" s="3">
        <v>114769855</v>
      </c>
      <c r="E6" s="12">
        <f t="shared" si="0"/>
        <v>2.4861993110031958E-2</v>
      </c>
      <c r="F6" s="12">
        <f t="shared" si="1"/>
        <v>3.0911493610295989E-2</v>
      </c>
      <c r="G6" s="12">
        <f t="shared" si="2"/>
        <v>2.5523030380501938E-2</v>
      </c>
      <c r="H6" s="12">
        <f t="shared" si="3"/>
        <v>3.1256106337239339E-2</v>
      </c>
      <c r="I6" t="str">
        <f>_xlfn.XLOOKUP(A6,'[1]occtype-desc'!$A$2:$A$14,'[1]occtype-desc'!$B$2:$B$14)</f>
        <v>2 to 4 units residential building</v>
      </c>
    </row>
    <row r="7" spans="1:9" x14ac:dyDescent="0.2">
      <c r="A7" s="4">
        <v>3</v>
      </c>
      <c r="B7" s="3">
        <v>1854</v>
      </c>
      <c r="C7" s="3">
        <v>239560767</v>
      </c>
      <c r="E7" s="12">
        <f t="shared" si="0"/>
        <v>3.8475905864774E-2</v>
      </c>
      <c r="F7" s="12">
        <f t="shared" si="1"/>
        <v>6.4522004653557383E-2</v>
      </c>
      <c r="G7" s="12">
        <f t="shared" si="2"/>
        <v>3.9498913460309343E-2</v>
      </c>
      <c r="H7" s="12">
        <f t="shared" si="3"/>
        <v>6.5241319748836638E-2</v>
      </c>
      <c r="I7" t="str">
        <f>_xlfn.XLOOKUP(A7,'[1]occtype-desc'!$A$2:$A$14,'[1]occtype-desc'!$B$2:$B$14)</f>
        <v>Residential building with more than 4 units</v>
      </c>
    </row>
    <row r="8" spans="1:9" x14ac:dyDescent="0.2">
      <c r="A8" s="4">
        <v>4</v>
      </c>
      <c r="B8" s="3">
        <v>295</v>
      </c>
      <c r="C8" s="3">
        <v>13695922</v>
      </c>
      <c r="E8" s="12">
        <f t="shared" si="0"/>
        <v>6.1221101564769851E-3</v>
      </c>
      <c r="F8" s="12">
        <f t="shared" si="1"/>
        <v>3.688785747704502E-3</v>
      </c>
      <c r="G8" s="12">
        <f t="shared" si="2"/>
        <v>6.2848864459499765E-3</v>
      </c>
      <c r="H8" s="12">
        <f t="shared" si="3"/>
        <v>3.7299096911687802E-3</v>
      </c>
      <c r="I8" t="str">
        <f>_xlfn.XLOOKUP(A8,'[1]occtype-desc'!$A$2:$A$14,'[1]occtype-desc'!$B$2:$B$14)</f>
        <v>Non-residential building</v>
      </c>
    </row>
    <row r="9" spans="1:9" x14ac:dyDescent="0.2">
      <c r="A9" s="4">
        <v>6</v>
      </c>
      <c r="B9" s="3">
        <v>604</v>
      </c>
      <c r="C9" s="3">
        <v>57176321</v>
      </c>
      <c r="E9" s="12">
        <f t="shared" si="0"/>
        <v>1.2534761133939318E-2</v>
      </c>
      <c r="F9" s="12">
        <f t="shared" si="1"/>
        <v>1.5399561855782883E-2</v>
      </c>
      <c r="G9" s="12">
        <f t="shared" si="2"/>
        <v>1.2868038689334867E-2</v>
      </c>
      <c r="H9" s="12">
        <f t="shared" si="3"/>
        <v>1.5571241848725267E-2</v>
      </c>
      <c r="I9" t="e">
        <f>_xlfn.XLOOKUP(A9,'[1]occtype-desc'!$A$2:$A$14,'[1]occtype-desc'!$B$2:$B$14)</f>
        <v>#N/A</v>
      </c>
    </row>
    <row r="10" spans="1:9" x14ac:dyDescent="0.2">
      <c r="A10" s="4">
        <v>11</v>
      </c>
      <c r="B10" s="3">
        <v>20637</v>
      </c>
      <c r="C10" s="3">
        <v>1470541489</v>
      </c>
      <c r="E10" s="12">
        <f t="shared" si="0"/>
        <v>0.42827792304818829</v>
      </c>
      <c r="F10" s="12">
        <f t="shared" si="1"/>
        <v>0.39606771169048399</v>
      </c>
      <c r="G10" s="12">
        <f t="shared" si="2"/>
        <v>0.43966509011888022</v>
      </c>
      <c r="H10" s="12">
        <f t="shared" si="3"/>
        <v>0.40048322055914665</v>
      </c>
      <c r="I10" t="str">
        <f>_xlfn.XLOOKUP(A10,'[1]occtype-desc'!$A$2:$A$14,'[1]occtype-desc'!$B$2:$B$14)</f>
        <v>Single-family residential building with the exception of a mobile home or a single residential unit within a multi unit building</v>
      </c>
    </row>
    <row r="11" spans="1:9" x14ac:dyDescent="0.2">
      <c r="A11" s="4">
        <v>12</v>
      </c>
      <c r="B11" s="3">
        <v>751</v>
      </c>
      <c r="C11" s="3">
        <v>69911388</v>
      </c>
      <c r="E11" s="12">
        <f t="shared" si="0"/>
        <v>1.5585439754285477E-2</v>
      </c>
      <c r="F11" s="12">
        <f t="shared" si="1"/>
        <v>1.8829556101198557E-2</v>
      </c>
      <c r="G11" s="12">
        <f t="shared" si="2"/>
        <v>1.5999829562401466E-2</v>
      </c>
      <c r="H11" s="12">
        <f t="shared" si="3"/>
        <v>1.9039474934528743E-2</v>
      </c>
      <c r="I11" t="str">
        <f>_xlfn.XLOOKUP(A11,'[1]occtype-desc'!$A$2:$A$14,'[1]occtype-desc'!$B$2:$B$14)</f>
        <v>A residential non-condo building with 2, 3, or 4 units seeking insurance on all units</v>
      </c>
    </row>
    <row r="12" spans="1:9" x14ac:dyDescent="0.2">
      <c r="A12" s="4">
        <v>13</v>
      </c>
      <c r="B12" s="3">
        <v>341</v>
      </c>
      <c r="C12" s="3">
        <v>41693766</v>
      </c>
      <c r="E12" s="12">
        <f t="shared" si="0"/>
        <v>7.0767442825717015E-3</v>
      </c>
      <c r="F12" s="12">
        <f t="shared" si="1"/>
        <v>1.1229574013996761E-2</v>
      </c>
      <c r="G12" s="12">
        <f t="shared" si="2"/>
        <v>7.2649026375218376E-3</v>
      </c>
      <c r="H12" s="12">
        <f t="shared" si="3"/>
        <v>1.1354765445124716E-2</v>
      </c>
      <c r="I12" t="str">
        <f>_xlfn.XLOOKUP(A12,'[1]occtype-desc'!$A$2:$A$14,'[1]occtype-desc'!$B$2:$B$14)</f>
        <v>A residential non-condo building with 5 or more units seeking insurance on all units</v>
      </c>
    </row>
    <row r="13" spans="1:9" x14ac:dyDescent="0.2">
      <c r="A13" s="4">
        <v>14</v>
      </c>
      <c r="B13" s="3">
        <v>1102</v>
      </c>
      <c r="C13" s="3">
        <v>43931046</v>
      </c>
      <c r="E13" s="12">
        <f t="shared" si="0"/>
        <v>2.2869713194703857E-2</v>
      </c>
      <c r="F13" s="12">
        <f t="shared" si="1"/>
        <v>1.1832150940006147E-2</v>
      </c>
      <c r="G13" s="12">
        <f t="shared" si="2"/>
        <v>2.34777791980911E-2</v>
      </c>
      <c r="H13" s="12">
        <f t="shared" si="3"/>
        <v>1.1964060120857982E-2</v>
      </c>
      <c r="I13" t="str">
        <f>_xlfn.XLOOKUP(A13,'[1]occtype-desc'!$A$2:$A$14,'[1]occtype-desc'!$B$2:$B$14)</f>
        <v>Residential mobile/manufactured home</v>
      </c>
    </row>
    <row r="14" spans="1:9" x14ac:dyDescent="0.2">
      <c r="A14" s="4">
        <v>15</v>
      </c>
      <c r="B14" s="3">
        <v>2791</v>
      </c>
      <c r="C14" s="3">
        <v>458575215</v>
      </c>
      <c r="E14" s="12">
        <f t="shared" si="0"/>
        <v>5.7921387955007682E-2</v>
      </c>
      <c r="F14" s="12">
        <f t="shared" si="1"/>
        <v>0.12351017458645923</v>
      </c>
      <c r="G14" s="12">
        <f t="shared" si="2"/>
        <v>5.9461417188631814E-2</v>
      </c>
      <c r="H14" s="12">
        <f t="shared" si="3"/>
        <v>0.12488711154738667</v>
      </c>
      <c r="I14" t="str">
        <f>_xlfn.XLOOKUP(A14,'[1]occtype-desc'!$A$2:$A$14,'[1]occtype-desc'!$B$2:$B$14)</f>
        <v>Residential condo association seeking coverage on a building with one or more units</v>
      </c>
    </row>
    <row r="15" spans="1:9" x14ac:dyDescent="0.2">
      <c r="A15" s="4">
        <v>16</v>
      </c>
      <c r="B15" s="3">
        <v>1958</v>
      </c>
      <c r="C15" s="3">
        <v>39709843</v>
      </c>
      <c r="E15" s="12">
        <f t="shared" si="0"/>
        <v>4.0634209106379444E-2</v>
      </c>
      <c r="F15" s="12">
        <f t="shared" si="1"/>
        <v>1.069523489561224E-2</v>
      </c>
      <c r="G15" s="12">
        <f t="shared" si="2"/>
        <v>4.1714602241254423E-2</v>
      </c>
      <c r="H15" s="12">
        <f t="shared" si="3"/>
        <v>1.081446931725303E-2</v>
      </c>
      <c r="I15" t="str">
        <f>_xlfn.XLOOKUP(A15,'[1]occtype-desc'!$A$2:$A$14,'[1]occtype-desc'!$B$2:$B$14)</f>
        <v>Single residential unit within a multi-unit building</v>
      </c>
    </row>
    <row r="16" spans="1:9" x14ac:dyDescent="0.2">
      <c r="A16" s="4">
        <v>17</v>
      </c>
      <c r="B16" s="3">
        <v>3</v>
      </c>
      <c r="C16" s="3">
        <v>132826</v>
      </c>
      <c r="E16" s="12">
        <f t="shared" si="0"/>
        <v>6.225874735400324E-5</v>
      </c>
      <c r="F16" s="12">
        <f t="shared" si="1"/>
        <v>3.5774638299239595E-5</v>
      </c>
      <c r="G16" s="12">
        <f t="shared" si="2"/>
        <v>6.391409945033875E-5</v>
      </c>
      <c r="H16" s="12">
        <f t="shared" si="3"/>
        <v>3.6173467156076417E-5</v>
      </c>
      <c r="I16" t="str">
        <f>_xlfn.XLOOKUP(A16,'[1]occtype-desc'!$A$2:$A$14,'[1]occtype-desc'!$B$2:$B$14)</f>
        <v>Non-residential mobile/manufactured home</v>
      </c>
    </row>
    <row r="17" spans="1:9" x14ac:dyDescent="0.2">
      <c r="A17" s="4">
        <v>18</v>
      </c>
      <c r="B17" s="3">
        <v>1716</v>
      </c>
      <c r="C17" s="3">
        <v>177590075</v>
      </c>
      <c r="E17" s="12">
        <f t="shared" si="0"/>
        <v>3.5612003486489852E-2</v>
      </c>
      <c r="F17" s="12">
        <f t="shared" si="1"/>
        <v>4.7831152776262424E-2</v>
      </c>
      <c r="G17" s="12">
        <f t="shared" si="2"/>
        <v>3.6558864885593761E-2</v>
      </c>
      <c r="H17" s="12">
        <f t="shared" si="3"/>
        <v>4.8364392101378099E-2</v>
      </c>
      <c r="I17" t="str">
        <f>_xlfn.XLOOKUP(A17,'[1]occtype-desc'!$A$2:$A$14,'[1]occtype-desc'!$B$2:$B$14)</f>
        <v>A non-residential building</v>
      </c>
    </row>
    <row r="18" spans="1:9" x14ac:dyDescent="0.2">
      <c r="A18" s="4">
        <v>19</v>
      </c>
      <c r="B18" s="3">
        <v>14</v>
      </c>
      <c r="C18" s="3">
        <v>654236</v>
      </c>
      <c r="E18" s="12">
        <f t="shared" si="0"/>
        <v>2.9054082098534844E-4</v>
      </c>
      <c r="F18" s="12">
        <f t="shared" si="1"/>
        <v>1.7620839491019316E-4</v>
      </c>
      <c r="G18" s="12">
        <f t="shared" si="2"/>
        <v>2.9826579743491414E-4</v>
      </c>
      <c r="H18" s="12">
        <f t="shared" si="3"/>
        <v>1.7817283105960288E-4</v>
      </c>
      <c r="I18" t="str">
        <f>_xlfn.XLOOKUP(A18,'[1]occtype-desc'!$A$2:$A$14,'[1]occtype-desc'!$B$2:$B$14)</f>
        <v>A non-residential unit within a multi-unit building</v>
      </c>
    </row>
    <row r="19" spans="1:9" x14ac:dyDescent="0.2">
      <c r="A19" s="2" t="s">
        <v>77</v>
      </c>
      <c r="B19" s="3">
        <v>4</v>
      </c>
      <c r="C19" s="3">
        <v>0</v>
      </c>
      <c r="E19" s="12">
        <f t="shared" si="0"/>
        <v>8.3011663138670978E-5</v>
      </c>
      <c r="F19" s="12">
        <f t="shared" si="1"/>
        <v>0</v>
      </c>
      <c r="G19" s="12"/>
      <c r="H19" s="12"/>
    </row>
    <row r="20" spans="1:9" x14ac:dyDescent="0.2">
      <c r="A20" s="4">
        <v>1</v>
      </c>
      <c r="B20" s="3">
        <v>3</v>
      </c>
      <c r="C20" s="3">
        <v>0</v>
      </c>
      <c r="E20" s="12">
        <f t="shared" si="0"/>
        <v>6.225874735400324E-5</v>
      </c>
      <c r="F20" s="12">
        <f t="shared" si="1"/>
        <v>0</v>
      </c>
      <c r="G20" s="12"/>
      <c r="H20" s="12"/>
      <c r="I20" t="str">
        <f>_xlfn.XLOOKUP(A20,'[1]occtype-desc'!$A$2:$A$14,'[1]occtype-desc'!$B$2:$B$14)</f>
        <v>Single family residence</v>
      </c>
    </row>
    <row r="21" spans="1:9" x14ac:dyDescent="0.2">
      <c r="A21" s="4">
        <v>11</v>
      </c>
      <c r="B21" s="3">
        <v>1</v>
      </c>
      <c r="C21" s="3">
        <v>0</v>
      </c>
      <c r="E21" s="12">
        <f t="shared" si="0"/>
        <v>2.0752915784667744E-5</v>
      </c>
      <c r="F21" s="12">
        <f t="shared" si="1"/>
        <v>0</v>
      </c>
      <c r="G21" s="12"/>
      <c r="H21" s="12"/>
      <c r="I21" t="str">
        <f>_xlfn.XLOOKUP(A21,'[1]occtype-desc'!$A$2:$A$14,'[1]occtype-desc'!$B$2:$B$14)</f>
        <v>Single-family residential building with the exception of a mobile home or a single residential unit within a multi unit building</v>
      </c>
    </row>
    <row r="22" spans="1:9" x14ac:dyDescent="0.2">
      <c r="A22" s="2" t="s">
        <v>104</v>
      </c>
      <c r="B22" s="3">
        <v>168</v>
      </c>
      <c r="C22" s="3">
        <v>2079355</v>
      </c>
      <c r="E22" s="12">
        <f t="shared" si="0"/>
        <v>3.4864898518241812E-3</v>
      </c>
      <c r="F22" s="12">
        <f t="shared" si="1"/>
        <v>5.6004225844876268E-4</v>
      </c>
      <c r="G22" s="12"/>
      <c r="H22" s="12"/>
    </row>
    <row r="23" spans="1:9" x14ac:dyDescent="0.2">
      <c r="A23" s="4">
        <v>1</v>
      </c>
      <c r="B23" s="3">
        <v>48</v>
      </c>
      <c r="C23" s="3">
        <v>543724</v>
      </c>
      <c r="E23" s="12">
        <f t="shared" si="0"/>
        <v>9.9613995766405184E-4</v>
      </c>
      <c r="F23" s="12">
        <f t="shared" si="1"/>
        <v>1.4644368899624887E-4</v>
      </c>
      <c r="G23" s="12"/>
      <c r="H23" s="12"/>
      <c r="I23" t="str">
        <f>_xlfn.XLOOKUP(A23,'[1]occtype-desc'!$A$2:$A$14,'[1]occtype-desc'!$B$2:$B$14)</f>
        <v>Single family residence</v>
      </c>
    </row>
    <row r="24" spans="1:9" x14ac:dyDescent="0.2">
      <c r="A24" s="4">
        <v>2</v>
      </c>
      <c r="B24" s="3">
        <v>4</v>
      </c>
      <c r="C24" s="3">
        <v>99159</v>
      </c>
      <c r="E24" s="12">
        <f t="shared" si="0"/>
        <v>8.3011663138670978E-5</v>
      </c>
      <c r="F24" s="12">
        <f t="shared" si="1"/>
        <v>2.670695013863475E-5</v>
      </c>
      <c r="G24" s="12"/>
      <c r="H24" s="12"/>
      <c r="I24" t="str">
        <f>_xlfn.XLOOKUP(A24,'[1]occtype-desc'!$A$2:$A$14,'[1]occtype-desc'!$B$2:$B$14)</f>
        <v>2 to 4 units residential building</v>
      </c>
    </row>
    <row r="25" spans="1:9" x14ac:dyDescent="0.2">
      <c r="A25" s="4">
        <v>3</v>
      </c>
      <c r="B25" s="3">
        <v>2</v>
      </c>
      <c r="C25" s="3">
        <v>156569</v>
      </c>
      <c r="E25" s="12">
        <f t="shared" si="0"/>
        <v>4.1505831569335489E-5</v>
      </c>
      <c r="F25" s="12">
        <f t="shared" si="1"/>
        <v>4.2169449835677085E-5</v>
      </c>
      <c r="G25" s="12"/>
      <c r="H25" s="12"/>
      <c r="I25" t="str">
        <f>_xlfn.XLOOKUP(A25,'[1]occtype-desc'!$A$2:$A$14,'[1]occtype-desc'!$B$2:$B$14)</f>
        <v>Residential building with more than 4 units</v>
      </c>
    </row>
    <row r="26" spans="1:9" x14ac:dyDescent="0.2">
      <c r="A26" s="4">
        <v>6</v>
      </c>
      <c r="B26" s="3">
        <v>1</v>
      </c>
      <c r="C26" s="3">
        <v>83212</v>
      </c>
      <c r="E26" s="12">
        <f t="shared" si="0"/>
        <v>2.0752915784667744E-5</v>
      </c>
      <c r="F26" s="12">
        <f t="shared" si="1"/>
        <v>2.2411871186035305E-5</v>
      </c>
      <c r="G26" s="12"/>
      <c r="H26" s="12"/>
      <c r="I26" t="e">
        <f>_xlfn.XLOOKUP(A26,'[1]occtype-desc'!$A$2:$A$14,'[1]occtype-desc'!$B$2:$B$14)</f>
        <v>#N/A</v>
      </c>
    </row>
    <row r="27" spans="1:9" x14ac:dyDescent="0.2">
      <c r="A27" s="4">
        <v>11</v>
      </c>
      <c r="B27" s="3">
        <v>86</v>
      </c>
      <c r="C27" s="3">
        <v>927426</v>
      </c>
      <c r="E27" s="12">
        <f t="shared" si="0"/>
        <v>1.7847507574814262E-3</v>
      </c>
      <c r="F27" s="12">
        <f t="shared" si="1"/>
        <v>2.4978791576431259E-4</v>
      </c>
      <c r="G27" s="12"/>
      <c r="H27" s="12"/>
      <c r="I27" t="str">
        <f>_xlfn.XLOOKUP(A27,'[1]occtype-desc'!$A$2:$A$14,'[1]occtype-desc'!$B$2:$B$14)</f>
        <v>Single-family residential building with the exception of a mobile home or a single residential unit within a multi unit building</v>
      </c>
    </row>
    <row r="28" spans="1:9" x14ac:dyDescent="0.2">
      <c r="A28" s="4">
        <v>12</v>
      </c>
      <c r="B28" s="3">
        <v>4</v>
      </c>
      <c r="C28" s="3">
        <v>87023</v>
      </c>
      <c r="E28" s="12">
        <f t="shared" si="0"/>
        <v>8.3011663138670978E-5</v>
      </c>
      <c r="F28" s="12">
        <f t="shared" si="1"/>
        <v>2.3438305367282969E-5</v>
      </c>
      <c r="G28" s="12"/>
      <c r="H28" s="12"/>
      <c r="I28" t="str">
        <f>_xlfn.XLOOKUP(A28,'[1]occtype-desc'!$A$2:$A$14,'[1]occtype-desc'!$B$2:$B$14)</f>
        <v>A residential non-condo building with 2, 3, or 4 units seeking insurance on all units</v>
      </c>
    </row>
    <row r="29" spans="1:9" x14ac:dyDescent="0.2">
      <c r="A29" s="4">
        <v>14</v>
      </c>
      <c r="B29" s="3">
        <v>2</v>
      </c>
      <c r="C29" s="3">
        <v>16102</v>
      </c>
      <c r="E29" s="12">
        <f t="shared" si="0"/>
        <v>4.1505831569335489E-5</v>
      </c>
      <c r="F29" s="12">
        <f t="shared" si="1"/>
        <v>4.3368258164392215E-6</v>
      </c>
      <c r="G29" s="12"/>
      <c r="H29" s="12"/>
      <c r="I29" t="str">
        <f>_xlfn.XLOOKUP(A29,'[1]occtype-desc'!$A$2:$A$14,'[1]occtype-desc'!$B$2:$B$14)</f>
        <v>Residential mobile/manufactured home</v>
      </c>
    </row>
    <row r="30" spans="1:9" x14ac:dyDescent="0.2">
      <c r="A30" s="4">
        <v>15</v>
      </c>
      <c r="B30" s="3">
        <v>13</v>
      </c>
      <c r="C30" s="3">
        <v>38591</v>
      </c>
      <c r="E30" s="12">
        <f t="shared" si="0"/>
        <v>2.697879052006807E-4</v>
      </c>
      <c r="F30" s="12">
        <f t="shared" si="1"/>
        <v>1.0393891757682648E-5</v>
      </c>
      <c r="G30" s="12"/>
      <c r="H30" s="12"/>
      <c r="I30" t="str">
        <f>_xlfn.XLOOKUP(A30,'[1]occtype-desc'!$A$2:$A$14,'[1]occtype-desc'!$B$2:$B$14)</f>
        <v>Residential condo association seeking coverage on a building with one or more units</v>
      </c>
    </row>
    <row r="31" spans="1:9" x14ac:dyDescent="0.2">
      <c r="A31" s="4">
        <v>18</v>
      </c>
      <c r="B31" s="3">
        <v>8</v>
      </c>
      <c r="C31" s="3">
        <v>127549</v>
      </c>
      <c r="E31" s="12">
        <f t="shared" si="0"/>
        <v>1.6602332627734196E-4</v>
      </c>
      <c r="F31" s="12">
        <f t="shared" si="1"/>
        <v>3.4353359586449275E-5</v>
      </c>
      <c r="G31" s="12"/>
      <c r="H31" s="12"/>
      <c r="I31" t="str">
        <f>_xlfn.XLOOKUP(A31,'[1]occtype-desc'!$A$2:$A$14,'[1]occtype-desc'!$B$2:$B$14)</f>
        <v>A non-residential building</v>
      </c>
    </row>
    <row r="32" spans="1:9" x14ac:dyDescent="0.2">
      <c r="A32" s="2" t="s">
        <v>123</v>
      </c>
      <c r="B32" s="3">
        <v>1058</v>
      </c>
      <c r="C32" s="3">
        <v>38785449</v>
      </c>
      <c r="E32" s="12">
        <f t="shared" si="0"/>
        <v>2.1956584900178475E-2</v>
      </c>
      <c r="F32" s="12">
        <f t="shared" si="1"/>
        <v>1.0446263602371554E-2</v>
      </c>
      <c r="G32" s="12"/>
      <c r="H32" s="12"/>
    </row>
    <row r="33" spans="1:9" x14ac:dyDescent="0.2">
      <c r="A33" s="4">
        <v>1</v>
      </c>
      <c r="B33" s="3">
        <v>255</v>
      </c>
      <c r="C33" s="3">
        <v>5725847</v>
      </c>
      <c r="E33" s="12">
        <f t="shared" si="0"/>
        <v>5.2919935250902751E-3</v>
      </c>
      <c r="F33" s="12">
        <f t="shared" si="1"/>
        <v>1.5421687424283361E-3</v>
      </c>
      <c r="G33" s="12"/>
      <c r="H33" s="12"/>
      <c r="I33" t="str">
        <f>_xlfn.XLOOKUP(A33,'[1]occtype-desc'!$A$2:$A$14,'[1]occtype-desc'!$B$2:$B$14)</f>
        <v>Single family residence</v>
      </c>
    </row>
    <row r="34" spans="1:9" x14ac:dyDescent="0.2">
      <c r="A34" s="4">
        <v>2</v>
      </c>
      <c r="B34" s="3">
        <v>48</v>
      </c>
      <c r="C34" s="3">
        <v>2145052</v>
      </c>
      <c r="E34" s="12">
        <f t="shared" si="0"/>
        <v>9.9613995766405184E-4</v>
      </c>
      <c r="F34" s="12">
        <f t="shared" si="1"/>
        <v>5.7773673402090322E-4</v>
      </c>
      <c r="G34" s="12"/>
      <c r="H34" s="12"/>
      <c r="I34" t="str">
        <f>_xlfn.XLOOKUP(A34,'[1]occtype-desc'!$A$2:$A$14,'[1]occtype-desc'!$B$2:$B$14)</f>
        <v>2 to 4 units residential building</v>
      </c>
    </row>
    <row r="35" spans="1:9" x14ac:dyDescent="0.2">
      <c r="A35" s="4">
        <v>3</v>
      </c>
      <c r="B35" s="3">
        <v>37</v>
      </c>
      <c r="C35" s="3">
        <v>1744820</v>
      </c>
      <c r="E35" s="12">
        <f t="shared" si="0"/>
        <v>7.6785788403270657E-4</v>
      </c>
      <c r="F35" s="12">
        <f t="shared" si="1"/>
        <v>4.6994040622528146E-4</v>
      </c>
      <c r="G35" s="12"/>
      <c r="H35" s="12"/>
      <c r="I35" t="str">
        <f>_xlfn.XLOOKUP(A35,'[1]occtype-desc'!$A$2:$A$14,'[1]occtype-desc'!$B$2:$B$14)</f>
        <v>Residential building with more than 4 units</v>
      </c>
    </row>
    <row r="36" spans="1:9" x14ac:dyDescent="0.2">
      <c r="A36" s="4">
        <v>4</v>
      </c>
      <c r="B36" s="3">
        <v>2</v>
      </c>
      <c r="C36" s="3">
        <v>10358</v>
      </c>
      <c r="E36" s="12">
        <f t="shared" si="0"/>
        <v>4.1505831569335489E-5</v>
      </c>
      <c r="F36" s="12">
        <f t="shared" si="1"/>
        <v>2.7897678429187338E-6</v>
      </c>
      <c r="G36" s="12"/>
      <c r="H36" s="12"/>
      <c r="I36" t="str">
        <f>_xlfn.XLOOKUP(A36,'[1]occtype-desc'!$A$2:$A$14,'[1]occtype-desc'!$B$2:$B$14)</f>
        <v>Non-residential building</v>
      </c>
    </row>
    <row r="37" spans="1:9" x14ac:dyDescent="0.2">
      <c r="A37" s="4">
        <v>6</v>
      </c>
      <c r="B37" s="3">
        <v>10</v>
      </c>
      <c r="C37" s="3">
        <v>1556698</v>
      </c>
      <c r="E37" s="12">
        <f t="shared" si="0"/>
        <v>2.0752915784667746E-4</v>
      </c>
      <c r="F37" s="12">
        <f t="shared" si="1"/>
        <v>4.19272641584853E-4</v>
      </c>
      <c r="G37" s="12"/>
      <c r="H37" s="12"/>
      <c r="I37" t="e">
        <f>_xlfn.XLOOKUP(A37,'[1]occtype-desc'!$A$2:$A$14,'[1]occtype-desc'!$B$2:$B$14)</f>
        <v>#N/A</v>
      </c>
    </row>
    <row r="38" spans="1:9" x14ac:dyDescent="0.2">
      <c r="A38" s="4">
        <v>11</v>
      </c>
      <c r="B38" s="3">
        <v>462</v>
      </c>
      <c r="C38" s="3">
        <v>11952400</v>
      </c>
      <c r="E38" s="12">
        <f t="shared" si="0"/>
        <v>9.587847092516498E-3</v>
      </c>
      <c r="F38" s="12">
        <f t="shared" si="1"/>
        <v>3.219194937797053E-3</v>
      </c>
      <c r="G38" s="12"/>
      <c r="H38" s="12"/>
      <c r="I38" t="str">
        <f>_xlfn.XLOOKUP(A38,'[1]occtype-desc'!$A$2:$A$14,'[1]occtype-desc'!$B$2:$B$14)</f>
        <v>Single-family residential building with the exception of a mobile home or a single residential unit within a multi unit building</v>
      </c>
    </row>
    <row r="39" spans="1:9" x14ac:dyDescent="0.2">
      <c r="A39" s="4">
        <v>12</v>
      </c>
      <c r="B39" s="3">
        <v>29</v>
      </c>
      <c r="C39" s="3">
        <v>968384</v>
      </c>
      <c r="E39" s="12">
        <f t="shared" si="0"/>
        <v>6.0183455775536466E-4</v>
      </c>
      <c r="F39" s="12">
        <f t="shared" si="1"/>
        <v>2.6081932253301941E-4</v>
      </c>
      <c r="G39" s="12"/>
      <c r="H39" s="12"/>
      <c r="I39" t="str">
        <f>_xlfn.XLOOKUP(A39,'[1]occtype-desc'!$A$2:$A$14,'[1]occtype-desc'!$B$2:$B$14)</f>
        <v>A residential non-condo building with 2, 3, or 4 units seeking insurance on all units</v>
      </c>
    </row>
    <row r="40" spans="1:9" x14ac:dyDescent="0.2">
      <c r="A40" s="4">
        <v>13</v>
      </c>
      <c r="B40" s="3">
        <v>6</v>
      </c>
      <c r="C40" s="3">
        <v>108899</v>
      </c>
      <c r="E40" s="12">
        <f t="shared" si="0"/>
        <v>1.2451749470800648E-4</v>
      </c>
      <c r="F40" s="12">
        <f t="shared" si="1"/>
        <v>2.9330269195405213E-5</v>
      </c>
      <c r="G40" s="12"/>
      <c r="H40" s="12"/>
      <c r="I40" t="str">
        <f>_xlfn.XLOOKUP(A40,'[1]occtype-desc'!$A$2:$A$14,'[1]occtype-desc'!$B$2:$B$14)</f>
        <v>A residential non-condo building with 5 or more units seeking insurance on all units</v>
      </c>
    </row>
    <row r="41" spans="1:9" x14ac:dyDescent="0.2">
      <c r="A41" s="4">
        <v>14</v>
      </c>
      <c r="B41" s="3">
        <v>21</v>
      </c>
      <c r="C41" s="3">
        <v>262823</v>
      </c>
      <c r="E41" s="12">
        <f t="shared" si="0"/>
        <v>4.3581123147802265E-4</v>
      </c>
      <c r="F41" s="12">
        <f t="shared" si="1"/>
        <v>7.0787328999751919E-5</v>
      </c>
      <c r="G41" s="12"/>
      <c r="H41" s="12"/>
      <c r="I41" t="str">
        <f>_xlfn.XLOOKUP(A41,'[1]occtype-desc'!$A$2:$A$14,'[1]occtype-desc'!$B$2:$B$14)</f>
        <v>Residential mobile/manufactured home</v>
      </c>
    </row>
    <row r="42" spans="1:9" x14ac:dyDescent="0.2">
      <c r="A42" s="4">
        <v>15</v>
      </c>
      <c r="B42" s="3">
        <v>122</v>
      </c>
      <c r="C42" s="3">
        <v>9420220</v>
      </c>
      <c r="E42" s="12">
        <f t="shared" si="0"/>
        <v>2.5318557257294652E-3</v>
      </c>
      <c r="F42" s="12">
        <f t="shared" si="1"/>
        <v>2.5371912366499243E-3</v>
      </c>
      <c r="G42" s="12"/>
      <c r="H42" s="12"/>
      <c r="I42" t="str">
        <f>_xlfn.XLOOKUP(A42,'[1]occtype-desc'!$A$2:$A$14,'[1]occtype-desc'!$B$2:$B$14)</f>
        <v>Residential condo association seeking coverage on a building with one or more units</v>
      </c>
    </row>
    <row r="43" spans="1:9" x14ac:dyDescent="0.2">
      <c r="A43" s="4">
        <v>16</v>
      </c>
      <c r="B43" s="3">
        <v>15</v>
      </c>
      <c r="C43" s="3">
        <v>134622</v>
      </c>
      <c r="E43" s="12">
        <f t="shared" si="0"/>
        <v>3.1129373677001617E-4</v>
      </c>
      <c r="F43" s="12">
        <f t="shared" si="1"/>
        <v>3.6258363250570164E-5</v>
      </c>
      <c r="G43" s="12"/>
      <c r="H43" s="12"/>
      <c r="I43" t="str">
        <f>_xlfn.XLOOKUP(A43,'[1]occtype-desc'!$A$2:$A$14,'[1]occtype-desc'!$B$2:$B$14)</f>
        <v>Single residential unit within a multi-unit building</v>
      </c>
    </row>
    <row r="44" spans="1:9" x14ac:dyDescent="0.2">
      <c r="A44" s="4">
        <v>18</v>
      </c>
      <c r="B44" s="3">
        <v>51</v>
      </c>
      <c r="C44" s="3">
        <v>4755326</v>
      </c>
      <c r="E44" s="12">
        <f t="shared" si="0"/>
        <v>1.0583987050180551E-3</v>
      </c>
      <c r="F44" s="12">
        <f t="shared" si="1"/>
        <v>1.2807738518435384E-3</v>
      </c>
      <c r="G44" s="12"/>
      <c r="H44" s="12"/>
      <c r="I44" t="str">
        <f>_xlfn.XLOOKUP(A44,'[1]occtype-desc'!$A$2:$A$14,'[1]occtype-desc'!$B$2:$B$14)</f>
        <v>A non-residential building</v>
      </c>
    </row>
    <row r="45" spans="1:9" x14ac:dyDescent="0.2">
      <c r="A45" s="2" t="s">
        <v>145</v>
      </c>
      <c r="B45" s="3">
        <v>18</v>
      </c>
      <c r="C45" s="3">
        <v>71090</v>
      </c>
      <c r="E45" s="12">
        <f t="shared" si="0"/>
        <v>3.7355248412401944E-4</v>
      </c>
      <c r="F45" s="12">
        <f t="shared" si="1"/>
        <v>1.9146997099159372E-5</v>
      </c>
      <c r="G45" s="12"/>
      <c r="H45" s="12"/>
    </row>
    <row r="46" spans="1:9" x14ac:dyDescent="0.2">
      <c r="A46" s="4">
        <v>1</v>
      </c>
      <c r="B46" s="3">
        <v>2</v>
      </c>
      <c r="C46" s="3">
        <v>26841</v>
      </c>
      <c r="E46" s="12">
        <f t="shared" si="0"/>
        <v>4.1505831569335489E-5</v>
      </c>
      <c r="F46" s="12">
        <f t="shared" si="1"/>
        <v>7.2292101440221793E-6</v>
      </c>
      <c r="G46" s="12"/>
      <c r="H46" s="12"/>
      <c r="I46" t="str">
        <f>_xlfn.XLOOKUP(A46,'[1]occtype-desc'!$A$2:$A$14,'[1]occtype-desc'!$B$2:$B$14)</f>
        <v>Single family residence</v>
      </c>
    </row>
    <row r="47" spans="1:9" x14ac:dyDescent="0.2">
      <c r="A47" s="4">
        <v>3</v>
      </c>
      <c r="B47" s="3">
        <v>1</v>
      </c>
      <c r="C47" s="3">
        <v>5429</v>
      </c>
      <c r="E47" s="12">
        <f t="shared" si="0"/>
        <v>2.0752915784667744E-5</v>
      </c>
      <c r="F47" s="12">
        <f t="shared" si="1"/>
        <v>1.4622175728138451E-6</v>
      </c>
      <c r="G47" s="12"/>
      <c r="H47" s="12"/>
      <c r="I47" t="str">
        <f>_xlfn.XLOOKUP(A47,'[1]occtype-desc'!$A$2:$A$14,'[1]occtype-desc'!$B$2:$B$14)</f>
        <v>Residential building with more than 4 units</v>
      </c>
    </row>
    <row r="48" spans="1:9" x14ac:dyDescent="0.2">
      <c r="A48" s="4">
        <v>11</v>
      </c>
      <c r="B48" s="3">
        <v>10</v>
      </c>
      <c r="C48" s="3">
        <v>27135</v>
      </c>
      <c r="E48" s="12">
        <f t="shared" si="0"/>
        <v>2.0752915784667746E-4</v>
      </c>
      <c r="F48" s="12">
        <f t="shared" si="1"/>
        <v>7.3083945180150458E-6</v>
      </c>
      <c r="G48" s="12"/>
      <c r="H48" s="12"/>
      <c r="I48" t="str">
        <f>_xlfn.XLOOKUP(A48,'[1]occtype-desc'!$A$2:$A$14,'[1]occtype-desc'!$B$2:$B$14)</f>
        <v>Single-family residential building with the exception of a mobile home or a single residential unit within a multi unit building</v>
      </c>
    </row>
    <row r="49" spans="1:9" x14ac:dyDescent="0.2">
      <c r="A49" s="4">
        <v>13</v>
      </c>
      <c r="B49" s="3">
        <v>4</v>
      </c>
      <c r="C49" s="3">
        <v>11685</v>
      </c>
      <c r="E49" s="12">
        <f t="shared" si="0"/>
        <v>8.3011663138670978E-5</v>
      </c>
      <c r="F49" s="12">
        <f t="shared" si="1"/>
        <v>3.1471748643083035E-6</v>
      </c>
      <c r="G49" s="12"/>
      <c r="H49" s="12"/>
      <c r="I49" t="str">
        <f>_xlfn.XLOOKUP(A49,'[1]occtype-desc'!$A$2:$A$14,'[1]occtype-desc'!$B$2:$B$14)</f>
        <v>A residential non-condo building with 5 or more units seeking insurance on all units</v>
      </c>
    </row>
    <row r="50" spans="1:9" x14ac:dyDescent="0.2">
      <c r="A50" s="4">
        <v>18</v>
      </c>
      <c r="B50" s="3">
        <v>1</v>
      </c>
      <c r="C50" s="3">
        <v>0</v>
      </c>
      <c r="E50" s="12">
        <f t="shared" si="0"/>
        <v>2.0752915784667744E-5</v>
      </c>
      <c r="F50" s="12">
        <f t="shared" si="1"/>
        <v>0</v>
      </c>
      <c r="G50" s="12"/>
      <c r="H50" s="12"/>
      <c r="I50" t="str">
        <f>_xlfn.XLOOKUP(A50,'[1]occtype-desc'!$A$2:$A$14,'[1]occtype-desc'!$B$2:$B$14)</f>
        <v>A non-residential building</v>
      </c>
    </row>
    <row r="51" spans="1:9" x14ac:dyDescent="0.2">
      <c r="A51" s="2" t="s">
        <v>150</v>
      </c>
      <c r="B51" s="3">
        <v>48186</v>
      </c>
      <c r="C51" s="3">
        <v>3712853751</v>
      </c>
      <c r="E51" s="12">
        <f t="shared" si="0"/>
        <v>1</v>
      </c>
      <c r="F51" s="12">
        <f t="shared" si="1"/>
        <v>1</v>
      </c>
      <c r="G51" s="12"/>
      <c r="H51" s="12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0E55-E74E-48B9-A055-09719C4A1C99}">
  <dimension ref="A1:I57"/>
  <sheetViews>
    <sheetView showGridLines="0" workbookViewId="0">
      <selection activeCell="D16" sqref="D16"/>
    </sheetView>
  </sheetViews>
  <sheetFormatPr defaultRowHeight="11.25" x14ac:dyDescent="0.2"/>
  <cols>
    <col min="1" max="2" width="14.1640625" bestFit="1" customWidth="1"/>
    <col min="3" max="3" width="27.5" bestFit="1" customWidth="1"/>
  </cols>
  <sheetData>
    <row r="1" spans="1:9" x14ac:dyDescent="0.2">
      <c r="A1" s="1" t="s">
        <v>2</v>
      </c>
      <c r="B1" t="s">
        <v>32</v>
      </c>
    </row>
    <row r="3" spans="1:9" x14ac:dyDescent="0.2">
      <c r="A3" s="1" t="s">
        <v>149</v>
      </c>
      <c r="B3" t="s">
        <v>148</v>
      </c>
      <c r="C3" t="s">
        <v>152</v>
      </c>
      <c r="I3" s="7" t="s">
        <v>155</v>
      </c>
    </row>
    <row r="4" spans="1:9" x14ac:dyDescent="0.2">
      <c r="A4" s="2" t="s">
        <v>10</v>
      </c>
      <c r="B4" s="3">
        <v>36</v>
      </c>
      <c r="C4" s="3">
        <v>437599</v>
      </c>
    </row>
    <row r="5" spans="1:9" x14ac:dyDescent="0.2">
      <c r="A5" s="4">
        <v>1</v>
      </c>
      <c r="B5" s="3">
        <v>27</v>
      </c>
      <c r="C5" s="3">
        <v>355770</v>
      </c>
      <c r="I5" t="str">
        <f>_xlfn.XLOOKUP(A5,'[1]occtype-desc'!$A$2:$A$14,'[1]occtype-desc'!$B$2:$B$14)</f>
        <v>Single family residence</v>
      </c>
    </row>
    <row r="6" spans="1:9" x14ac:dyDescent="0.2">
      <c r="A6" s="4">
        <v>3</v>
      </c>
      <c r="B6" s="3">
        <v>9</v>
      </c>
      <c r="C6" s="3">
        <v>81829</v>
      </c>
      <c r="I6" t="str">
        <f>_xlfn.XLOOKUP(A6,'[1]occtype-desc'!$A$2:$A$14,'[1]occtype-desc'!$B$2:$B$14)</f>
        <v>Residential building with more than 4 units</v>
      </c>
    </row>
    <row r="7" spans="1:9" x14ac:dyDescent="0.2">
      <c r="A7" s="2" t="s">
        <v>35</v>
      </c>
      <c r="B7" s="3">
        <v>705</v>
      </c>
      <c r="C7" s="3">
        <v>27519329</v>
      </c>
    </row>
    <row r="8" spans="1:9" x14ac:dyDescent="0.2">
      <c r="A8" s="4">
        <v>1</v>
      </c>
      <c r="B8" s="3">
        <v>506</v>
      </c>
      <c r="C8" s="3">
        <v>15789110</v>
      </c>
      <c r="I8" t="str">
        <f>_xlfn.XLOOKUP(A8,'[1]occtype-desc'!$A$2:$A$14,'[1]occtype-desc'!$B$2:$B$14)</f>
        <v>Single family residence</v>
      </c>
    </row>
    <row r="9" spans="1:9" x14ac:dyDescent="0.2">
      <c r="A9" s="4">
        <v>2</v>
      </c>
      <c r="B9" s="3">
        <v>83</v>
      </c>
      <c r="C9" s="3">
        <v>1401902</v>
      </c>
      <c r="I9" t="str">
        <f>_xlfn.XLOOKUP(A9,'[1]occtype-desc'!$A$2:$A$14,'[1]occtype-desc'!$B$2:$B$14)</f>
        <v>2 to 4 units residential building</v>
      </c>
    </row>
    <row r="10" spans="1:9" x14ac:dyDescent="0.2">
      <c r="A10" s="4">
        <v>3</v>
      </c>
      <c r="B10" s="3">
        <v>45</v>
      </c>
      <c r="C10" s="3">
        <v>3456320</v>
      </c>
      <c r="I10" t="str">
        <f>_xlfn.XLOOKUP(A10,'[1]occtype-desc'!$A$2:$A$14,'[1]occtype-desc'!$B$2:$B$14)</f>
        <v>Residential building with more than 4 units</v>
      </c>
    </row>
    <row r="11" spans="1:9" x14ac:dyDescent="0.2">
      <c r="A11" s="4">
        <v>4</v>
      </c>
      <c r="B11" s="3">
        <v>9</v>
      </c>
      <c r="C11" s="3">
        <v>556625</v>
      </c>
      <c r="I11" t="str">
        <f>_xlfn.XLOOKUP(A11,'[1]occtype-desc'!$A$2:$A$14,'[1]occtype-desc'!$B$2:$B$14)</f>
        <v>Non-residential building</v>
      </c>
    </row>
    <row r="12" spans="1:9" x14ac:dyDescent="0.2">
      <c r="A12" s="4">
        <v>6</v>
      </c>
      <c r="B12" s="3">
        <v>62</v>
      </c>
      <c r="C12" s="3">
        <v>6315372</v>
      </c>
      <c r="I12" t="e">
        <f>_xlfn.XLOOKUP(A12,'[1]occtype-desc'!$A$2:$A$14,'[1]occtype-desc'!$B$2:$B$14)</f>
        <v>#N/A</v>
      </c>
    </row>
    <row r="13" spans="1:9" x14ac:dyDescent="0.2">
      <c r="A13" s="2" t="s">
        <v>45</v>
      </c>
      <c r="B13" s="3">
        <v>90</v>
      </c>
      <c r="C13" s="3">
        <v>6673236</v>
      </c>
    </row>
    <row r="14" spans="1:9" x14ac:dyDescent="0.2">
      <c r="A14" s="4">
        <v>1</v>
      </c>
      <c r="B14" s="3">
        <v>65</v>
      </c>
      <c r="C14" s="3">
        <v>1117297</v>
      </c>
      <c r="I14" t="str">
        <f>_xlfn.XLOOKUP(A14,'[1]occtype-desc'!$A$2:$A$14,'[1]occtype-desc'!$B$2:$B$14)</f>
        <v>Single family residence</v>
      </c>
    </row>
    <row r="15" spans="1:9" x14ac:dyDescent="0.2">
      <c r="A15" s="4">
        <v>2</v>
      </c>
      <c r="B15" s="3">
        <v>2</v>
      </c>
      <c r="C15" s="3">
        <v>76176</v>
      </c>
      <c r="I15" t="str">
        <f>_xlfn.XLOOKUP(A15,'[1]occtype-desc'!$A$2:$A$14,'[1]occtype-desc'!$B$2:$B$14)</f>
        <v>2 to 4 units residential building</v>
      </c>
    </row>
    <row r="16" spans="1:9" x14ac:dyDescent="0.2">
      <c r="A16" s="4">
        <v>3</v>
      </c>
      <c r="B16" s="3">
        <v>13</v>
      </c>
      <c r="C16" s="3">
        <v>2963944</v>
      </c>
      <c r="I16" t="str">
        <f>_xlfn.XLOOKUP(A16,'[1]occtype-desc'!$A$2:$A$14,'[1]occtype-desc'!$B$2:$B$14)</f>
        <v>Residential building with more than 4 units</v>
      </c>
    </row>
    <row r="17" spans="1:9" x14ac:dyDescent="0.2">
      <c r="A17" s="4">
        <v>6</v>
      </c>
      <c r="B17" s="3">
        <v>10</v>
      </c>
      <c r="C17" s="3">
        <v>2515819</v>
      </c>
      <c r="I17" t="e">
        <f>_xlfn.XLOOKUP(A17,'[1]occtype-desc'!$A$2:$A$14,'[1]occtype-desc'!$B$2:$B$14)</f>
        <v>#N/A</v>
      </c>
    </row>
    <row r="18" spans="1:9" x14ac:dyDescent="0.2">
      <c r="A18" s="8" t="s">
        <v>80</v>
      </c>
      <c r="B18" s="6">
        <v>14650</v>
      </c>
      <c r="C18" s="6">
        <v>697188284</v>
      </c>
    </row>
    <row r="19" spans="1:9" x14ac:dyDescent="0.2">
      <c r="A19" s="9">
        <v>1</v>
      </c>
      <c r="B19" s="10">
        <v>12855</v>
      </c>
      <c r="C19" s="10">
        <v>596222039</v>
      </c>
      <c r="I19" t="str">
        <f>_xlfn.XLOOKUP(A19,'[1]occtype-desc'!$A$2:$A$14,'[1]occtype-desc'!$B$2:$B$14)</f>
        <v>Single family residence</v>
      </c>
    </row>
    <row r="20" spans="1:9" x14ac:dyDescent="0.2">
      <c r="A20" s="4">
        <v>2</v>
      </c>
      <c r="B20" s="3">
        <v>712</v>
      </c>
      <c r="C20" s="3">
        <v>25812530</v>
      </c>
      <c r="I20" t="str">
        <f>_xlfn.XLOOKUP(A20,'[1]occtype-desc'!$A$2:$A$14,'[1]occtype-desc'!$B$2:$B$14)</f>
        <v>2 to 4 units residential building</v>
      </c>
    </row>
    <row r="21" spans="1:9" x14ac:dyDescent="0.2">
      <c r="A21" s="4">
        <v>3</v>
      </c>
      <c r="B21" s="3">
        <v>227</v>
      </c>
      <c r="C21" s="3">
        <v>10024056</v>
      </c>
      <c r="I21" t="str">
        <f>_xlfn.XLOOKUP(A21,'[1]occtype-desc'!$A$2:$A$14,'[1]occtype-desc'!$B$2:$B$14)</f>
        <v>Residential building with more than 4 units</v>
      </c>
    </row>
    <row r="22" spans="1:9" x14ac:dyDescent="0.2">
      <c r="A22" s="4">
        <v>4</v>
      </c>
      <c r="B22" s="3">
        <v>184</v>
      </c>
      <c r="C22" s="3">
        <v>14864110</v>
      </c>
      <c r="I22" t="str">
        <f>_xlfn.XLOOKUP(A22,'[1]occtype-desc'!$A$2:$A$14,'[1]occtype-desc'!$B$2:$B$14)</f>
        <v>Non-residential building</v>
      </c>
    </row>
    <row r="23" spans="1:9" x14ac:dyDescent="0.2">
      <c r="A23" s="4">
        <v>6</v>
      </c>
      <c r="B23" s="3">
        <v>672</v>
      </c>
      <c r="C23" s="3">
        <v>50265549</v>
      </c>
      <c r="I23" t="e">
        <f>_xlfn.XLOOKUP(A23,'[1]occtype-desc'!$A$2:$A$14,'[1]occtype-desc'!$B$2:$B$14)</f>
        <v>#N/A</v>
      </c>
    </row>
    <row r="24" spans="1:9" x14ac:dyDescent="0.2">
      <c r="A24" s="2" t="s">
        <v>97</v>
      </c>
      <c r="B24" s="3">
        <v>70</v>
      </c>
      <c r="C24" s="3">
        <v>655309</v>
      </c>
    </row>
    <row r="25" spans="1:9" x14ac:dyDescent="0.2">
      <c r="A25" s="4">
        <v>1</v>
      </c>
      <c r="B25" s="3">
        <v>56</v>
      </c>
      <c r="C25" s="3">
        <v>436199</v>
      </c>
      <c r="I25" t="str">
        <f>_xlfn.XLOOKUP(A25,'[1]occtype-desc'!$A$2:$A$14,'[1]occtype-desc'!$B$2:$B$14)</f>
        <v>Single family residence</v>
      </c>
    </row>
    <row r="26" spans="1:9" x14ac:dyDescent="0.2">
      <c r="A26" s="4">
        <v>2</v>
      </c>
      <c r="B26" s="3">
        <v>9</v>
      </c>
      <c r="C26" s="3">
        <v>62761</v>
      </c>
      <c r="I26" t="str">
        <f>_xlfn.XLOOKUP(A26,'[1]occtype-desc'!$A$2:$A$14,'[1]occtype-desc'!$B$2:$B$14)</f>
        <v>2 to 4 units residential building</v>
      </c>
    </row>
    <row r="27" spans="1:9" x14ac:dyDescent="0.2">
      <c r="A27" s="4">
        <v>3</v>
      </c>
      <c r="B27" s="3">
        <v>1</v>
      </c>
      <c r="C27" s="3">
        <v>0</v>
      </c>
      <c r="I27" t="str">
        <f>_xlfn.XLOOKUP(A27,'[1]occtype-desc'!$A$2:$A$14,'[1]occtype-desc'!$B$2:$B$14)</f>
        <v>Residential building with more than 4 units</v>
      </c>
    </row>
    <row r="28" spans="1:9" x14ac:dyDescent="0.2">
      <c r="A28" s="4">
        <v>6</v>
      </c>
      <c r="B28" s="3">
        <v>4</v>
      </c>
      <c r="C28" s="3">
        <v>156349</v>
      </c>
      <c r="I28" t="e">
        <f>_xlfn.XLOOKUP(A28,'[1]occtype-desc'!$A$2:$A$14,'[1]occtype-desc'!$B$2:$B$14)</f>
        <v>#N/A</v>
      </c>
    </row>
    <row r="29" spans="1:9" x14ac:dyDescent="0.2">
      <c r="A29" s="2" t="s">
        <v>98</v>
      </c>
      <c r="B29" s="3">
        <v>65</v>
      </c>
      <c r="C29" s="3">
        <v>2246150</v>
      </c>
    </row>
    <row r="30" spans="1:9" x14ac:dyDescent="0.2">
      <c r="A30" s="4">
        <v>1</v>
      </c>
      <c r="B30" s="3">
        <v>54</v>
      </c>
      <c r="C30" s="3">
        <v>1036309</v>
      </c>
      <c r="I30" t="str">
        <f>_xlfn.XLOOKUP(A30,'[1]occtype-desc'!$A$2:$A$14,'[1]occtype-desc'!$B$2:$B$14)</f>
        <v>Single family residence</v>
      </c>
    </row>
    <row r="31" spans="1:9" x14ac:dyDescent="0.2">
      <c r="A31" s="4">
        <v>2</v>
      </c>
      <c r="B31" s="3">
        <v>1</v>
      </c>
      <c r="C31" s="3">
        <v>49849</v>
      </c>
      <c r="I31" t="str">
        <f>_xlfn.XLOOKUP(A31,'[1]occtype-desc'!$A$2:$A$14,'[1]occtype-desc'!$B$2:$B$14)</f>
        <v>2 to 4 units residential building</v>
      </c>
    </row>
    <row r="32" spans="1:9" x14ac:dyDescent="0.2">
      <c r="A32" s="4">
        <v>6</v>
      </c>
      <c r="B32" s="3">
        <v>10</v>
      </c>
      <c r="C32" s="3">
        <v>1159992</v>
      </c>
      <c r="I32" t="e">
        <f>_xlfn.XLOOKUP(A32,'[1]occtype-desc'!$A$2:$A$14,'[1]occtype-desc'!$B$2:$B$14)</f>
        <v>#N/A</v>
      </c>
    </row>
    <row r="33" spans="1:9" x14ac:dyDescent="0.2">
      <c r="A33" s="2" t="s">
        <v>103</v>
      </c>
      <c r="B33" s="3">
        <v>376</v>
      </c>
      <c r="C33" s="3">
        <v>9792905</v>
      </c>
    </row>
    <row r="34" spans="1:9" x14ac:dyDescent="0.2">
      <c r="A34" s="4">
        <v>1</v>
      </c>
      <c r="B34" s="3">
        <v>337</v>
      </c>
      <c r="C34" s="3">
        <v>8160662</v>
      </c>
      <c r="I34" t="str">
        <f>_xlfn.XLOOKUP(A34,'[1]occtype-desc'!$A$2:$A$14,'[1]occtype-desc'!$B$2:$B$14)</f>
        <v>Single family residence</v>
      </c>
    </row>
    <row r="35" spans="1:9" x14ac:dyDescent="0.2">
      <c r="A35" s="4">
        <v>2</v>
      </c>
      <c r="B35" s="3">
        <v>4</v>
      </c>
      <c r="C35" s="3">
        <v>118009</v>
      </c>
      <c r="I35" t="str">
        <f>_xlfn.XLOOKUP(A35,'[1]occtype-desc'!$A$2:$A$14,'[1]occtype-desc'!$B$2:$B$14)</f>
        <v>2 to 4 units residential building</v>
      </c>
    </row>
    <row r="36" spans="1:9" x14ac:dyDescent="0.2">
      <c r="A36" s="4">
        <v>3</v>
      </c>
      <c r="B36" s="3">
        <v>20</v>
      </c>
      <c r="C36" s="3">
        <v>492443</v>
      </c>
      <c r="I36" t="str">
        <f>_xlfn.XLOOKUP(A36,'[1]occtype-desc'!$A$2:$A$14,'[1]occtype-desc'!$B$2:$B$14)</f>
        <v>Residential building with more than 4 units</v>
      </c>
    </row>
    <row r="37" spans="1:9" x14ac:dyDescent="0.2">
      <c r="A37" s="4">
        <v>6</v>
      </c>
      <c r="B37" s="3">
        <v>15</v>
      </c>
      <c r="C37" s="3">
        <v>1021791</v>
      </c>
      <c r="I37" t="e">
        <f>_xlfn.XLOOKUP(A37,'[1]occtype-desc'!$A$2:$A$14,'[1]occtype-desc'!$B$2:$B$14)</f>
        <v>#N/A</v>
      </c>
    </row>
    <row r="38" spans="1:9" x14ac:dyDescent="0.2">
      <c r="A38" s="8" t="s">
        <v>116</v>
      </c>
      <c r="B38" s="6">
        <v>7029</v>
      </c>
      <c r="C38" s="6">
        <v>388391539</v>
      </c>
    </row>
    <row r="39" spans="1:9" x14ac:dyDescent="0.2">
      <c r="A39" s="4">
        <v>1</v>
      </c>
      <c r="B39" s="3">
        <v>4661</v>
      </c>
      <c r="C39" s="3">
        <v>160167535</v>
      </c>
      <c r="I39" t="str">
        <f>_xlfn.XLOOKUP(A39,'[1]occtype-desc'!$A$2:$A$14,'[1]occtype-desc'!$B$2:$B$14)</f>
        <v>Single family residence</v>
      </c>
    </row>
    <row r="40" spans="1:9" x14ac:dyDescent="0.2">
      <c r="A40" s="4">
        <v>2</v>
      </c>
      <c r="B40" s="3">
        <v>984</v>
      </c>
      <c r="C40" s="3">
        <v>30224731</v>
      </c>
      <c r="I40" t="str">
        <f>_xlfn.XLOOKUP(A40,'[1]occtype-desc'!$A$2:$A$14,'[1]occtype-desc'!$B$2:$B$14)</f>
        <v>2 to 4 units residential building</v>
      </c>
    </row>
    <row r="41" spans="1:9" x14ac:dyDescent="0.2">
      <c r="A41" s="4">
        <v>3</v>
      </c>
      <c r="B41" s="3">
        <v>542</v>
      </c>
      <c r="C41" s="3">
        <v>53289101</v>
      </c>
      <c r="I41" t="str">
        <f>_xlfn.XLOOKUP(A41,'[1]occtype-desc'!$A$2:$A$14,'[1]occtype-desc'!$B$2:$B$14)</f>
        <v>Residential building with more than 4 units</v>
      </c>
    </row>
    <row r="42" spans="1:9" x14ac:dyDescent="0.2">
      <c r="A42" s="4">
        <v>4</v>
      </c>
      <c r="B42" s="3">
        <v>122</v>
      </c>
      <c r="C42" s="3">
        <v>16690086</v>
      </c>
      <c r="I42" t="str">
        <f>_xlfn.XLOOKUP(A42,'[1]occtype-desc'!$A$2:$A$14,'[1]occtype-desc'!$B$2:$B$14)</f>
        <v>Non-residential building</v>
      </c>
    </row>
    <row r="43" spans="1:9" x14ac:dyDescent="0.2">
      <c r="A43" s="4">
        <v>6</v>
      </c>
      <c r="B43" s="3">
        <v>720</v>
      </c>
      <c r="C43" s="3">
        <v>128020086</v>
      </c>
      <c r="I43" t="e">
        <f>_xlfn.XLOOKUP(A43,'[1]occtype-desc'!$A$2:$A$14,'[1]occtype-desc'!$B$2:$B$14)</f>
        <v>#N/A</v>
      </c>
    </row>
    <row r="44" spans="1:9" x14ac:dyDescent="0.2">
      <c r="A44" s="8" t="s">
        <v>119</v>
      </c>
      <c r="B44" s="6">
        <v>3354</v>
      </c>
      <c r="C44" s="6">
        <v>166149359</v>
      </c>
    </row>
    <row r="45" spans="1:9" x14ac:dyDescent="0.2">
      <c r="A45" s="4">
        <v>1</v>
      </c>
      <c r="B45" s="3">
        <v>2252</v>
      </c>
      <c r="C45" s="3">
        <v>83115527</v>
      </c>
      <c r="I45" t="str">
        <f>_xlfn.XLOOKUP(A45,'[1]occtype-desc'!$A$2:$A$14,'[1]occtype-desc'!$B$2:$B$14)</f>
        <v>Single family residence</v>
      </c>
    </row>
    <row r="46" spans="1:9" x14ac:dyDescent="0.2">
      <c r="A46" s="4">
        <v>2</v>
      </c>
      <c r="B46" s="3">
        <v>526</v>
      </c>
      <c r="C46" s="3">
        <v>16972723</v>
      </c>
      <c r="I46" t="str">
        <f>_xlfn.XLOOKUP(A46,'[1]occtype-desc'!$A$2:$A$14,'[1]occtype-desc'!$B$2:$B$14)</f>
        <v>2 to 4 units residential building</v>
      </c>
    </row>
    <row r="47" spans="1:9" x14ac:dyDescent="0.2">
      <c r="A47" s="4">
        <v>3</v>
      </c>
      <c r="B47" s="3">
        <v>276</v>
      </c>
      <c r="C47" s="3">
        <v>19558824</v>
      </c>
      <c r="I47" t="str">
        <f>_xlfn.XLOOKUP(A47,'[1]occtype-desc'!$A$2:$A$14,'[1]occtype-desc'!$B$2:$B$14)</f>
        <v>Residential building with more than 4 units</v>
      </c>
    </row>
    <row r="48" spans="1:9" x14ac:dyDescent="0.2">
      <c r="A48" s="4">
        <v>4</v>
      </c>
      <c r="B48" s="3">
        <v>37</v>
      </c>
      <c r="C48" s="3">
        <v>5770218</v>
      </c>
      <c r="I48" t="str">
        <f>_xlfn.XLOOKUP(A48,'[1]occtype-desc'!$A$2:$A$14,'[1]occtype-desc'!$B$2:$B$14)</f>
        <v>Non-residential building</v>
      </c>
    </row>
    <row r="49" spans="1:9" x14ac:dyDescent="0.2">
      <c r="A49" s="4">
        <v>6</v>
      </c>
      <c r="B49" s="3">
        <v>263</v>
      </c>
      <c r="C49" s="3">
        <v>40732067</v>
      </c>
      <c r="I49" t="e">
        <f>_xlfn.XLOOKUP(A49,'[1]occtype-desc'!$A$2:$A$14,'[1]occtype-desc'!$B$2:$B$14)</f>
        <v>#N/A</v>
      </c>
    </row>
    <row r="50" spans="1:9" x14ac:dyDescent="0.2">
      <c r="A50" s="2" t="s">
        <v>121</v>
      </c>
      <c r="B50" s="3">
        <v>65</v>
      </c>
      <c r="C50" s="3">
        <v>1702546</v>
      </c>
    </row>
    <row r="51" spans="1:9" x14ac:dyDescent="0.2">
      <c r="A51" s="4">
        <v>1</v>
      </c>
      <c r="B51" s="3">
        <v>46</v>
      </c>
      <c r="C51" s="3">
        <v>600538</v>
      </c>
      <c r="I51" t="str">
        <f>_xlfn.XLOOKUP(A51,'[1]occtype-desc'!$A$2:$A$14,'[1]occtype-desc'!$B$2:$B$14)</f>
        <v>Single family residence</v>
      </c>
    </row>
    <row r="52" spans="1:9" x14ac:dyDescent="0.2">
      <c r="A52" s="4">
        <v>2</v>
      </c>
      <c r="B52" s="3">
        <v>14</v>
      </c>
      <c r="C52" s="3">
        <v>297104</v>
      </c>
      <c r="I52" t="str">
        <f>_xlfn.XLOOKUP(A52,'[1]occtype-desc'!$A$2:$A$14,'[1]occtype-desc'!$B$2:$B$14)</f>
        <v>2 to 4 units residential building</v>
      </c>
    </row>
    <row r="53" spans="1:9" x14ac:dyDescent="0.2">
      <c r="A53" s="4">
        <v>6</v>
      </c>
      <c r="B53" s="3">
        <v>5</v>
      </c>
      <c r="C53" s="3">
        <v>804904</v>
      </c>
      <c r="I53" t="e">
        <f>_xlfn.XLOOKUP(A53,'[1]occtype-desc'!$A$2:$A$14,'[1]occtype-desc'!$B$2:$B$14)</f>
        <v>#N/A</v>
      </c>
    </row>
    <row r="54" spans="1:9" x14ac:dyDescent="0.2">
      <c r="A54" s="2" t="s">
        <v>145</v>
      </c>
      <c r="B54" s="3">
        <v>16</v>
      </c>
      <c r="C54" s="3">
        <v>234215</v>
      </c>
    </row>
    <row r="55" spans="1:9" x14ac:dyDescent="0.2">
      <c r="A55" s="4">
        <v>1</v>
      </c>
      <c r="B55" s="3">
        <v>15</v>
      </c>
      <c r="C55" s="3">
        <v>234215</v>
      </c>
      <c r="I55" t="str">
        <f>_xlfn.XLOOKUP(A55,'[1]occtype-desc'!$A$2:$A$14,'[1]occtype-desc'!$B$2:$B$14)</f>
        <v>Single family residence</v>
      </c>
    </row>
    <row r="56" spans="1:9" x14ac:dyDescent="0.2">
      <c r="A56" s="4">
        <v>3</v>
      </c>
      <c r="B56" s="3">
        <v>1</v>
      </c>
      <c r="C56" s="3">
        <v>0</v>
      </c>
      <c r="I56" t="str">
        <f>_xlfn.XLOOKUP(A56,'[1]occtype-desc'!$A$2:$A$14,'[1]occtype-desc'!$B$2:$B$14)</f>
        <v>Residential building with more than 4 units</v>
      </c>
    </row>
    <row r="57" spans="1:9" x14ac:dyDescent="0.2">
      <c r="A57" s="2" t="s">
        <v>150</v>
      </c>
      <c r="B57" s="3">
        <v>26456</v>
      </c>
      <c r="C57" s="3">
        <v>1300990471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56B-2BE6-42C7-B228-2676F93C10AC}">
  <dimension ref="A1:E56"/>
  <sheetViews>
    <sheetView showGridLines="0" workbookViewId="0">
      <selection activeCell="C27" sqref="C27"/>
    </sheetView>
  </sheetViews>
  <sheetFormatPr defaultRowHeight="11.25" x14ac:dyDescent="0.2"/>
  <cols>
    <col min="1" max="1" width="14.1640625" bestFit="1" customWidth="1"/>
    <col min="2" max="2" width="17.83203125" bestFit="1" customWidth="1"/>
    <col min="3" max="3" width="27.5" bestFit="1" customWidth="1"/>
  </cols>
  <sheetData>
    <row r="1" spans="1:5" x14ac:dyDescent="0.2">
      <c r="A1" s="1" t="s">
        <v>2</v>
      </c>
      <c r="B1" t="s">
        <v>91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11" t="s">
        <v>80</v>
      </c>
      <c r="B4" s="10">
        <v>526</v>
      </c>
      <c r="C4" s="10">
        <v>16349672</v>
      </c>
    </row>
    <row r="5" spans="1:5" x14ac:dyDescent="0.2">
      <c r="A5" s="9">
        <v>1</v>
      </c>
      <c r="B5" s="10">
        <v>477</v>
      </c>
      <c r="C5" s="10">
        <v>14862809</v>
      </c>
      <c r="E5" t="str">
        <f>_xlfn.XLOOKUP(A5,'[1]occtype-desc'!$A$2:$A$14,'[1]occtype-desc'!$B$2:$B$14)</f>
        <v>Single family residence</v>
      </c>
    </row>
    <row r="6" spans="1:5" x14ac:dyDescent="0.2">
      <c r="A6" s="4">
        <v>2</v>
      </c>
      <c r="B6" s="3">
        <v>9</v>
      </c>
      <c r="C6" s="3">
        <v>154509</v>
      </c>
      <c r="E6" t="str">
        <f>_xlfn.XLOOKUP(A6,'[1]occtype-desc'!$A$2:$A$14,'[1]occtype-desc'!$B$2:$B$14)</f>
        <v>2 to 4 units residential building</v>
      </c>
    </row>
    <row r="7" spans="1:5" x14ac:dyDescent="0.2">
      <c r="A7" s="4">
        <v>3</v>
      </c>
      <c r="B7" s="3">
        <v>3</v>
      </c>
      <c r="C7" s="3">
        <v>33383</v>
      </c>
      <c r="E7" t="str">
        <f>_xlfn.XLOOKUP(A7,'[1]occtype-desc'!$A$2:$A$14,'[1]occtype-desc'!$B$2:$B$14)</f>
        <v>Residential building with more than 4 units</v>
      </c>
    </row>
    <row r="8" spans="1:5" x14ac:dyDescent="0.2">
      <c r="A8" s="4">
        <v>4</v>
      </c>
      <c r="B8" s="3">
        <v>6</v>
      </c>
      <c r="C8" s="3">
        <v>70896</v>
      </c>
      <c r="E8" t="str">
        <f>_xlfn.XLOOKUP(A8,'[1]occtype-desc'!$A$2:$A$14,'[1]occtype-desc'!$B$2:$B$14)</f>
        <v>Non-residential building</v>
      </c>
    </row>
    <row r="9" spans="1:5" x14ac:dyDescent="0.2">
      <c r="A9" s="4">
        <v>6</v>
      </c>
      <c r="B9" s="3">
        <v>31</v>
      </c>
      <c r="C9" s="3">
        <v>1228075</v>
      </c>
      <c r="E9" t="e">
        <f>_xlfn.XLOOKUP(A9,'[1]occtype-desc'!$A$2:$A$14,'[1]occtype-desc'!$B$2:$B$14)</f>
        <v>#N/A</v>
      </c>
    </row>
    <row r="10" spans="1:5" x14ac:dyDescent="0.2">
      <c r="A10" s="8" t="s">
        <v>124</v>
      </c>
      <c r="B10" s="6">
        <v>91867</v>
      </c>
      <c r="C10" s="6">
        <v>9554850765</v>
      </c>
    </row>
    <row r="11" spans="1:5" x14ac:dyDescent="0.2">
      <c r="A11" s="4">
        <v>1</v>
      </c>
      <c r="B11" s="3">
        <v>81543</v>
      </c>
      <c r="C11" s="3">
        <v>8272827476</v>
      </c>
      <c r="E11" t="str">
        <f>_xlfn.XLOOKUP(A11,'[1]occtype-desc'!$A$2:$A$14,'[1]occtype-desc'!$B$2:$B$14)</f>
        <v>Single family residence</v>
      </c>
    </row>
    <row r="12" spans="1:5" x14ac:dyDescent="0.2">
      <c r="A12" s="4">
        <v>2</v>
      </c>
      <c r="B12" s="3">
        <v>1020</v>
      </c>
      <c r="C12" s="3">
        <v>57739994</v>
      </c>
      <c r="E12" t="str">
        <f>_xlfn.XLOOKUP(A12,'[1]occtype-desc'!$A$2:$A$14,'[1]occtype-desc'!$B$2:$B$14)</f>
        <v>2 to 4 units residential building</v>
      </c>
    </row>
    <row r="13" spans="1:5" x14ac:dyDescent="0.2">
      <c r="A13" s="4">
        <v>3</v>
      </c>
      <c r="B13" s="3">
        <v>3529</v>
      </c>
      <c r="C13" s="3">
        <v>467361209</v>
      </c>
      <c r="E13" t="str">
        <f>_xlfn.XLOOKUP(A13,'[1]occtype-desc'!$A$2:$A$14,'[1]occtype-desc'!$B$2:$B$14)</f>
        <v>Residential building with more than 4 units</v>
      </c>
    </row>
    <row r="14" spans="1:5" x14ac:dyDescent="0.2">
      <c r="A14" s="4">
        <v>4</v>
      </c>
      <c r="B14" s="3">
        <v>1228</v>
      </c>
      <c r="C14" s="3">
        <v>133725457</v>
      </c>
      <c r="E14" t="str">
        <f>_xlfn.XLOOKUP(A14,'[1]occtype-desc'!$A$2:$A$14,'[1]occtype-desc'!$B$2:$B$14)</f>
        <v>Non-residential building</v>
      </c>
    </row>
    <row r="15" spans="1:5" x14ac:dyDescent="0.2">
      <c r="A15" s="4">
        <v>6</v>
      </c>
      <c r="B15" s="3">
        <v>4547</v>
      </c>
      <c r="C15" s="3">
        <v>623196629</v>
      </c>
      <c r="E15" t="e">
        <f>_xlfn.XLOOKUP(A15,'[1]occtype-desc'!$A$2:$A$14,'[1]occtype-desc'!$B$2:$B$14)</f>
        <v>#N/A</v>
      </c>
    </row>
    <row r="16" spans="1:5" x14ac:dyDescent="0.2">
      <c r="A16" s="2" t="s">
        <v>150</v>
      </c>
      <c r="B16" s="3">
        <v>92393</v>
      </c>
      <c r="C16" s="3">
        <v>9571200437</v>
      </c>
    </row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5:5" x14ac:dyDescent="0.2"/>
    <row r="50" spans="5:5" x14ac:dyDescent="0.2"/>
    <row r="51" spans="5:5" x14ac:dyDescent="0.2">
      <c r="E51" t="e">
        <f>_xlfn.XLOOKUP(A51,'[1]occtype-desc'!$A$2:$A$14,'[1]occtype-desc'!$B$2:$B$14)</f>
        <v>#N/A</v>
      </c>
    </row>
    <row r="52" spans="5:5" x14ac:dyDescent="0.2">
      <c r="E52" t="e">
        <f>_xlfn.XLOOKUP(A52,'[1]occtype-desc'!$A$2:$A$14,'[1]occtype-desc'!$B$2:$B$14)</f>
        <v>#N/A</v>
      </c>
    </row>
    <row r="53" spans="5:5" x14ac:dyDescent="0.2">
      <c r="E53" t="e">
        <f>_xlfn.XLOOKUP(A53,'[1]occtype-desc'!$A$2:$A$14,'[1]occtype-desc'!$B$2:$B$14)</f>
        <v>#N/A</v>
      </c>
    </row>
    <row r="55" spans="5:5" x14ac:dyDescent="0.2">
      <c r="E55" t="e">
        <f>_xlfn.XLOOKUP(A55,'[1]occtype-desc'!$A$2:$A$14,'[1]occtype-desc'!$B$2:$B$14)</f>
        <v>#N/A</v>
      </c>
    </row>
    <row r="56" spans="5:5" x14ac:dyDescent="0.2">
      <c r="E56" t="e">
        <f>_xlfn.XLOOKUP(A56,'[1]occtype-desc'!$A$2:$A$14,'[1]occtype-desc'!$B$2:$B$14)</f>
        <v>#N/A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8F44-FEF4-4156-B4C3-80EAF7BDE60F}">
  <dimension ref="A1:E56"/>
  <sheetViews>
    <sheetView showGridLines="0" tabSelected="1" workbookViewId="0">
      <selection activeCell="E21" sqref="E21"/>
    </sheetView>
  </sheetViews>
  <sheetFormatPr defaultRowHeight="11.25" x14ac:dyDescent="0.2"/>
  <cols>
    <col min="1" max="1" width="14.1640625" bestFit="1" customWidth="1"/>
    <col min="2" max="2" width="15.1640625" bestFit="1" customWidth="1"/>
    <col min="3" max="3" width="27.5" bestFit="1" customWidth="1"/>
  </cols>
  <sheetData>
    <row r="1" spans="1:5" x14ac:dyDescent="0.2">
      <c r="A1" s="1" t="s">
        <v>2</v>
      </c>
      <c r="B1" t="s">
        <v>29</v>
      </c>
    </row>
    <row r="3" spans="1:5" x14ac:dyDescent="0.2">
      <c r="A3" s="1" t="s">
        <v>149</v>
      </c>
      <c r="B3" t="s">
        <v>148</v>
      </c>
      <c r="C3" t="s">
        <v>152</v>
      </c>
      <c r="E3" s="7" t="s">
        <v>155</v>
      </c>
    </row>
    <row r="4" spans="1:5" x14ac:dyDescent="0.2">
      <c r="A4" s="2" t="s">
        <v>10</v>
      </c>
      <c r="B4" s="3">
        <v>4</v>
      </c>
      <c r="C4" s="3">
        <v>9781</v>
      </c>
    </row>
    <row r="5" spans="1:5" x14ac:dyDescent="0.2">
      <c r="A5" s="4">
        <v>1</v>
      </c>
      <c r="B5" s="3">
        <v>4</v>
      </c>
      <c r="C5" s="3">
        <v>9781</v>
      </c>
      <c r="E5" t="str">
        <f>_xlfn.XLOOKUP(A5,'[1]occtype-desc'!$A$2:$A$14,'[1]occtype-desc'!$B$2:$B$14)</f>
        <v>Single family residence</v>
      </c>
    </row>
    <row r="6" spans="1:5" x14ac:dyDescent="0.2">
      <c r="A6" s="8" t="s">
        <v>47</v>
      </c>
      <c r="B6" s="6">
        <v>28755</v>
      </c>
      <c r="C6" s="6">
        <v>1040093462</v>
      </c>
    </row>
    <row r="7" spans="1:5" x14ac:dyDescent="0.2">
      <c r="A7" s="4">
        <v>1</v>
      </c>
      <c r="B7" s="3">
        <v>22790</v>
      </c>
      <c r="C7" s="3">
        <v>697979829</v>
      </c>
      <c r="E7" t="str">
        <f>_xlfn.XLOOKUP(A7,'[1]occtype-desc'!$A$2:$A$14,'[1]occtype-desc'!$B$2:$B$14)</f>
        <v>Single family residence</v>
      </c>
    </row>
    <row r="8" spans="1:5" x14ac:dyDescent="0.2">
      <c r="A8" s="4">
        <v>2</v>
      </c>
      <c r="B8" s="3">
        <v>1268</v>
      </c>
      <c r="C8" s="3">
        <v>43662228</v>
      </c>
      <c r="E8" t="str">
        <f>_xlfn.XLOOKUP(A8,'[1]occtype-desc'!$A$2:$A$14,'[1]occtype-desc'!$B$2:$B$14)</f>
        <v>2 to 4 units residential building</v>
      </c>
    </row>
    <row r="9" spans="1:5" x14ac:dyDescent="0.2">
      <c r="A9" s="4">
        <v>3</v>
      </c>
      <c r="B9" s="3">
        <v>2046</v>
      </c>
      <c r="C9" s="3">
        <v>123918627</v>
      </c>
      <c r="E9" t="str">
        <f>_xlfn.XLOOKUP(A9,'[1]occtype-desc'!$A$2:$A$14,'[1]occtype-desc'!$B$2:$B$14)</f>
        <v>Residential building with more than 4 units</v>
      </c>
    </row>
    <row r="10" spans="1:5" x14ac:dyDescent="0.2">
      <c r="A10" s="4">
        <v>4</v>
      </c>
      <c r="B10" s="3">
        <v>433</v>
      </c>
      <c r="C10" s="3">
        <v>17696205</v>
      </c>
      <c r="E10" t="str">
        <f>_xlfn.XLOOKUP(A10,'[1]occtype-desc'!$A$2:$A$14,'[1]occtype-desc'!$B$2:$B$14)</f>
        <v>Non-residential building</v>
      </c>
    </row>
    <row r="11" spans="1:5" x14ac:dyDescent="0.2">
      <c r="A11" s="4">
        <v>6</v>
      </c>
      <c r="B11" s="3">
        <v>2218</v>
      </c>
      <c r="C11" s="3">
        <v>156836573</v>
      </c>
      <c r="E11" t="e">
        <f>_xlfn.XLOOKUP(A11,'[1]occtype-desc'!$A$2:$A$14,'[1]occtype-desc'!$B$2:$B$14)</f>
        <v>#N/A</v>
      </c>
    </row>
    <row r="12" spans="1:5" x14ac:dyDescent="0.2">
      <c r="A12" s="2" t="s">
        <v>77</v>
      </c>
      <c r="B12" s="3">
        <v>2098</v>
      </c>
      <c r="C12" s="3">
        <v>69401702</v>
      </c>
    </row>
    <row r="13" spans="1:5" x14ac:dyDescent="0.2">
      <c r="A13" s="4">
        <v>1</v>
      </c>
      <c r="B13" s="3">
        <v>1931</v>
      </c>
      <c r="C13" s="3">
        <v>63575291</v>
      </c>
      <c r="E13" t="str">
        <f>_xlfn.XLOOKUP(A13,'[1]occtype-desc'!$A$2:$A$14,'[1]occtype-desc'!$B$2:$B$14)</f>
        <v>Single family residence</v>
      </c>
    </row>
    <row r="14" spans="1:5" x14ac:dyDescent="0.2">
      <c r="A14" s="4">
        <v>2</v>
      </c>
      <c r="B14" s="3">
        <v>55</v>
      </c>
      <c r="C14" s="3">
        <v>1198034</v>
      </c>
      <c r="E14" t="str">
        <f>_xlfn.XLOOKUP(A14,'[1]occtype-desc'!$A$2:$A$14,'[1]occtype-desc'!$B$2:$B$14)</f>
        <v>2 to 4 units residential building</v>
      </c>
    </row>
    <row r="15" spans="1:5" x14ac:dyDescent="0.2">
      <c r="A15" s="4">
        <v>3</v>
      </c>
      <c r="B15" s="3">
        <v>30</v>
      </c>
      <c r="C15" s="3">
        <v>1492484</v>
      </c>
      <c r="E15" t="str">
        <f>_xlfn.XLOOKUP(A15,'[1]occtype-desc'!$A$2:$A$14,'[1]occtype-desc'!$B$2:$B$14)</f>
        <v>Residential building with more than 4 units</v>
      </c>
    </row>
    <row r="16" spans="1:5" x14ac:dyDescent="0.2">
      <c r="A16" s="4">
        <v>4</v>
      </c>
      <c r="B16" s="3">
        <v>13</v>
      </c>
      <c r="C16" s="3">
        <v>295891</v>
      </c>
      <c r="E16" t="str">
        <f>_xlfn.XLOOKUP(A16,'[1]occtype-desc'!$A$2:$A$14,'[1]occtype-desc'!$B$2:$B$14)</f>
        <v>Non-residential building</v>
      </c>
    </row>
    <row r="17" spans="1:5" x14ac:dyDescent="0.2">
      <c r="A17" s="4">
        <v>6</v>
      </c>
      <c r="B17" s="3">
        <v>69</v>
      </c>
      <c r="C17" s="3">
        <v>2840002</v>
      </c>
      <c r="E17" t="e">
        <f>_xlfn.XLOOKUP(A17,'[1]occtype-desc'!$A$2:$A$14,'[1]occtype-desc'!$B$2:$B$14)</f>
        <v>#N/A</v>
      </c>
    </row>
    <row r="18" spans="1:5" x14ac:dyDescent="0.2">
      <c r="A18" s="2" t="s">
        <v>123</v>
      </c>
      <c r="B18" s="3">
        <v>2362</v>
      </c>
      <c r="C18" s="3">
        <v>60872184</v>
      </c>
    </row>
    <row r="19" spans="1:5" x14ac:dyDescent="0.2">
      <c r="A19" s="4">
        <v>1</v>
      </c>
      <c r="B19" s="3">
        <v>2043</v>
      </c>
      <c r="C19" s="3">
        <v>47668722</v>
      </c>
      <c r="E19" t="str">
        <f>_xlfn.XLOOKUP(A19,'[1]occtype-desc'!$A$2:$A$14,'[1]occtype-desc'!$B$2:$B$14)</f>
        <v>Single family residence</v>
      </c>
    </row>
    <row r="20" spans="1:5" x14ac:dyDescent="0.2">
      <c r="A20" s="4">
        <v>2</v>
      </c>
      <c r="B20" s="3">
        <v>170</v>
      </c>
      <c r="C20" s="3">
        <v>4903636</v>
      </c>
      <c r="E20" t="str">
        <f>_xlfn.XLOOKUP(A20,'[1]occtype-desc'!$A$2:$A$14,'[1]occtype-desc'!$B$2:$B$14)</f>
        <v>2 to 4 units residential building</v>
      </c>
    </row>
    <row r="21" spans="1:5" x14ac:dyDescent="0.2">
      <c r="A21" s="4">
        <v>3</v>
      </c>
      <c r="B21" s="3">
        <v>66</v>
      </c>
      <c r="C21" s="3">
        <v>3448682</v>
      </c>
      <c r="E21" t="str">
        <f>_xlfn.XLOOKUP(A21,'[1]occtype-desc'!$A$2:$A$14,'[1]occtype-desc'!$B$2:$B$14)</f>
        <v>Residential building with more than 4 units</v>
      </c>
    </row>
    <row r="22" spans="1:5" x14ac:dyDescent="0.2">
      <c r="A22" s="4">
        <v>4</v>
      </c>
      <c r="B22" s="3">
        <v>13</v>
      </c>
      <c r="C22" s="3">
        <v>1123172</v>
      </c>
      <c r="E22" t="str">
        <f>_xlfn.XLOOKUP(A22,'[1]occtype-desc'!$A$2:$A$14,'[1]occtype-desc'!$B$2:$B$14)</f>
        <v>Non-residential building</v>
      </c>
    </row>
    <row r="23" spans="1:5" x14ac:dyDescent="0.2">
      <c r="A23" s="4">
        <v>6</v>
      </c>
      <c r="B23" s="3">
        <v>70</v>
      </c>
      <c r="C23" s="3">
        <v>3727972</v>
      </c>
      <c r="E23" t="e">
        <f>_xlfn.XLOOKUP(A23,'[1]occtype-desc'!$A$2:$A$14,'[1]occtype-desc'!$B$2:$B$14)</f>
        <v>#N/A</v>
      </c>
    </row>
    <row r="24" spans="1:5" x14ac:dyDescent="0.2">
      <c r="A24" s="2" t="s">
        <v>150</v>
      </c>
      <c r="B24" s="3">
        <v>33219</v>
      </c>
      <c r="C24" s="3">
        <v>1170377129</v>
      </c>
    </row>
    <row r="25" spans="1:5" x14ac:dyDescent="0.2"/>
    <row r="26" spans="1:5" x14ac:dyDescent="0.2"/>
    <row r="27" spans="1:5" x14ac:dyDescent="0.2"/>
    <row r="28" spans="1:5" x14ac:dyDescent="0.2"/>
    <row r="29" spans="1:5" x14ac:dyDescent="0.2"/>
    <row r="30" spans="1:5" x14ac:dyDescent="0.2"/>
    <row r="31" spans="1:5" x14ac:dyDescent="0.2"/>
    <row r="32" spans="1: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5:5" x14ac:dyDescent="0.2"/>
    <row r="50" spans="5:5" x14ac:dyDescent="0.2"/>
    <row r="51" spans="5:5" x14ac:dyDescent="0.2">
      <c r="E51" t="e">
        <f>_xlfn.XLOOKUP(A51,'[1]occtype-desc'!$A$2:$A$14,'[1]occtype-desc'!$B$2:$B$14)</f>
        <v>#N/A</v>
      </c>
    </row>
    <row r="52" spans="5:5" x14ac:dyDescent="0.2">
      <c r="E52" t="e">
        <f>_xlfn.XLOOKUP(A52,'[1]occtype-desc'!$A$2:$A$14,'[1]occtype-desc'!$B$2:$B$14)</f>
        <v>#N/A</v>
      </c>
    </row>
    <row r="53" spans="5:5" x14ac:dyDescent="0.2">
      <c r="E53" t="e">
        <f>_xlfn.XLOOKUP(A53,'[1]occtype-desc'!$A$2:$A$14,'[1]occtype-desc'!$B$2:$B$14)</f>
        <v>#N/A</v>
      </c>
    </row>
    <row r="55" spans="5:5" x14ac:dyDescent="0.2">
      <c r="E55" t="e">
        <f>_xlfn.XLOOKUP(A55,'[1]occtype-desc'!$A$2:$A$14,'[1]occtype-desc'!$B$2:$B$14)</f>
        <v>#N/A</v>
      </c>
    </row>
    <row r="56" spans="5:5" x14ac:dyDescent="0.2">
      <c r="E56" t="e">
        <f>_xlfn.XLOOKUP(A56,'[1]occtype-desc'!$A$2:$A$14,'[1]occtype-desc'!$B$2:$B$14)</f>
        <v>#N/A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claims-dmg-by-state-year-event-</vt:lpstr>
      <vt:lpstr>by-event</vt:lpstr>
      <vt:lpstr>ian</vt:lpstr>
      <vt:lpstr>ida</vt:lpstr>
      <vt:lpstr>harvey</vt:lpstr>
      <vt:lpstr>irma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Nguyen</dc:creator>
  <cp:lastModifiedBy>MyPC</cp:lastModifiedBy>
  <dcterms:created xsi:type="dcterms:W3CDTF">2023-07-02T21:19:50Z</dcterms:created>
  <dcterms:modified xsi:type="dcterms:W3CDTF">2023-07-03T02:54:10Z</dcterms:modified>
</cp:coreProperties>
</file>