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" sheetId="1" r:id="rId4"/>
  </sheets>
  <definedNames/>
  <calcPr/>
</workbook>
</file>

<file path=xl/sharedStrings.xml><?xml version="1.0" encoding="utf-8"?>
<sst xmlns="http://schemas.openxmlformats.org/spreadsheetml/2006/main" count="21" uniqueCount="21">
  <si>
    <t>Complejidad Computacional</t>
  </si>
  <si>
    <t>Unidades</t>
  </si>
  <si>
    <t>Todas las unidades están en segundos (con notación científica)</t>
  </si>
  <si>
    <t>Velocidad del procesador</t>
  </si>
  <si>
    <t>Velocidad de reloj de la CPU (Intel Core i9-12900KS de 12ª )</t>
  </si>
  <si>
    <t>Constante (C)</t>
  </si>
  <si>
    <t>tiempo de ejecución de 1 operación básica</t>
  </si>
  <si>
    <t>N</t>
  </si>
  <si>
    <t>C.C.</t>
  </si>
  <si>
    <t>O(log(N))</t>
  </si>
  <si>
    <t>O(N)</t>
  </si>
  <si>
    <t>O(N.log(N))</t>
  </si>
  <si>
    <t>O(N^2)</t>
  </si>
  <si>
    <t>O(N^3)</t>
  </si>
  <si>
    <t>O(2^N)</t>
  </si>
  <si>
    <t>O(N!)</t>
  </si>
  <si>
    <t>Esta clase</t>
  </si>
  <si>
    <t>Un año</t>
  </si>
  <si>
    <t>Tu edad</t>
  </si>
  <si>
    <t>Edad Universo</t>
  </si>
  <si>
    <t>Se estima que la edad del universo se encuentra entre 13.761 y 13.835 millones de años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</si>
</sst>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8.0"/>
      <color rgb="FFFFFFFF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sz val="9.0"/>
      <color rgb="FF7E3794"/>
      <name val="&quot;Google Sans Mono&quot;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readingOrder="0" vertical="center"/>
    </xf>
    <xf borderId="0" fillId="3" fontId="3" numFmtId="0" xfId="0" applyAlignment="1" applyFill="1" applyFont="1">
      <alignment horizontal="left" readingOrder="0" vertical="center"/>
    </xf>
    <xf borderId="0" fillId="2" fontId="2" numFmtId="0" xfId="0" applyAlignment="1" applyFont="1">
      <alignment readingOrder="0" shrinkToFit="0" vertical="center" wrapText="1"/>
    </xf>
    <xf borderId="0" fillId="3" fontId="4" numFmtId="11" xfId="0" applyAlignment="1" applyFont="1" applyNumberFormat="1">
      <alignment horizontal="center" readingOrder="0" vertical="center"/>
    </xf>
    <xf borderId="0" fillId="3" fontId="3" numFmtId="11" xfId="0" applyAlignment="1" applyFont="1" applyNumberFormat="1">
      <alignment readingOrder="0" vertical="center"/>
    </xf>
    <xf borderId="0" fillId="0" fontId="3" numFmtId="0" xfId="0" applyAlignment="1" applyFont="1">
      <alignment readingOrder="0"/>
    </xf>
    <xf borderId="0" fillId="2" fontId="2" numFmtId="0" xfId="0" applyAlignment="1" applyFont="1">
      <alignment horizontal="center" readingOrder="0"/>
    </xf>
    <xf borderId="0" fillId="3" fontId="3" numFmtId="0" xfId="0" applyAlignment="1" applyFont="1">
      <alignment readingOrder="0"/>
    </xf>
    <xf borderId="0" fillId="4" fontId="3" numFmtId="11" xfId="0" applyAlignment="1" applyFill="1" applyFont="1" applyNumberFormat="1">
      <alignment horizontal="center"/>
    </xf>
    <xf borderId="0" fillId="5" fontId="5" numFmtId="11" xfId="0" applyAlignment="1" applyFill="1" applyFont="1" applyNumberFormat="1">
      <alignment horizontal="center"/>
    </xf>
    <xf borderId="0" fillId="5" fontId="5" numFmtId="11" xfId="0" applyAlignment="1" applyFont="1" applyNumberFormat="1">
      <alignment horizontal="left"/>
    </xf>
    <xf borderId="0" fillId="0" fontId="3" numFmtId="11" xfId="0" applyFont="1" applyNumberFormat="1"/>
    <xf borderId="0" fillId="0" fontId="3" numFmtId="11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3" fontId="3" numFmtId="11" xfId="0" applyAlignment="1" applyFont="1" applyNumberFormat="1">
      <alignment readingOrder="0"/>
    </xf>
    <xf borderId="0" fillId="6" fontId="6" numFmtId="3" xfId="0" applyAlignment="1" applyFill="1" applyFont="1" applyNumberFormat="1">
      <alignment horizontal="left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3" t="s">
        <v>2</v>
      </c>
    </row>
    <row r="3">
      <c r="A3" s="4" t="s">
        <v>3</v>
      </c>
      <c r="B3" s="5">
        <v>5.5E9</v>
      </c>
      <c r="C3" s="6" t="s">
        <v>4</v>
      </c>
    </row>
    <row r="4">
      <c r="A4" s="2" t="s">
        <v>5</v>
      </c>
      <c r="B4" s="5">
        <f>1/B3</f>
        <v>0.0000000001818181818</v>
      </c>
      <c r="C4" s="6" t="s">
        <v>6</v>
      </c>
    </row>
    <row r="5">
      <c r="A5" s="7"/>
    </row>
    <row r="6">
      <c r="A6" s="8"/>
      <c r="B6" s="8" t="s">
        <v>7</v>
      </c>
    </row>
    <row r="7">
      <c r="A7" s="8" t="s">
        <v>8</v>
      </c>
      <c r="B7" s="8">
        <v>10.0</v>
      </c>
      <c r="C7" s="8">
        <v>20.0</v>
      </c>
      <c r="D7" s="8">
        <v>30.0</v>
      </c>
      <c r="E7" s="8">
        <v>40.0</v>
      </c>
      <c r="F7" s="8">
        <v>50.0</v>
      </c>
      <c r="G7" s="8">
        <v>60.0</v>
      </c>
      <c r="H7" s="8">
        <v>100.0</v>
      </c>
    </row>
    <row r="8">
      <c r="A8" s="9" t="s">
        <v>9</v>
      </c>
      <c r="B8" s="10">
        <f t="shared" ref="B8:H8" si="1">LOG(B7,2)*$B$4</f>
        <v>0.0000000006039869263</v>
      </c>
      <c r="C8" s="11">
        <f t="shared" si="1"/>
        <v>0.0000000007858051082</v>
      </c>
      <c r="D8" s="11">
        <f t="shared" si="1"/>
        <v>0.0000000008921619265</v>
      </c>
      <c r="E8" s="10">
        <f t="shared" si="1"/>
        <v>0.00000000096762329</v>
      </c>
      <c r="F8" s="10">
        <f t="shared" si="1"/>
        <v>0.000000001026155671</v>
      </c>
      <c r="G8" s="10">
        <f t="shared" si="1"/>
        <v>0.000000001073980108</v>
      </c>
      <c r="H8" s="10">
        <f t="shared" si="1"/>
        <v>0.000000001207973853</v>
      </c>
    </row>
    <row r="9">
      <c r="A9" s="9" t="s">
        <v>10</v>
      </c>
      <c r="B9" s="10">
        <f t="shared" ref="B9:H9" si="2">B7*$B$4</f>
        <v>0.000000001818181818</v>
      </c>
      <c r="C9" s="11">
        <f t="shared" si="2"/>
        <v>0.000000003636363636</v>
      </c>
      <c r="D9" s="10">
        <f t="shared" si="2"/>
        <v>0.000000005454545455</v>
      </c>
      <c r="E9" s="10">
        <f t="shared" si="2"/>
        <v>0.000000007272727273</v>
      </c>
      <c r="F9" s="10">
        <f t="shared" si="2"/>
        <v>0.000000009090909091</v>
      </c>
      <c r="G9" s="10">
        <f t="shared" si="2"/>
        <v>0.00000001090909091</v>
      </c>
      <c r="H9" s="10">
        <f t="shared" si="2"/>
        <v>0.00000001818181818</v>
      </c>
    </row>
    <row r="10">
      <c r="A10" s="9" t="s">
        <v>11</v>
      </c>
      <c r="B10" s="10">
        <f t="shared" ref="B10:H10" si="3">B7*LOG(B7,2)*$B$4</f>
        <v>0.000000006039869263</v>
      </c>
      <c r="C10" s="11">
        <f t="shared" si="3"/>
        <v>0.00000001571610216</v>
      </c>
      <c r="D10" s="10">
        <f t="shared" si="3"/>
        <v>0.00000002676485779</v>
      </c>
      <c r="E10" s="10">
        <f t="shared" si="3"/>
        <v>0.0000000387049316</v>
      </c>
      <c r="F10" s="10">
        <f t="shared" si="3"/>
        <v>0.00000005130778354</v>
      </c>
      <c r="G10" s="10">
        <f t="shared" si="3"/>
        <v>0.0000000644388065</v>
      </c>
      <c r="H10" s="10">
        <f t="shared" si="3"/>
        <v>0.0000001207973853</v>
      </c>
    </row>
    <row r="11">
      <c r="A11" s="9" t="s">
        <v>12</v>
      </c>
      <c r="B11" s="11">
        <f>POWER(B7,2)*B4</f>
        <v>0.00000001818181818</v>
      </c>
      <c r="C11" s="10">
        <f>POWER(C7,2)*B4</f>
        <v>0.00000007272727273</v>
      </c>
      <c r="D11" s="10">
        <f>POWER(D7,2)*B4</f>
        <v>0.0000001636363636</v>
      </c>
      <c r="E11" s="11">
        <f>POWER(E7,2)*B4</f>
        <v>0.0000002909090909</v>
      </c>
      <c r="F11" s="10">
        <f>POWER(F7,2)*B4</f>
        <v>0.0000004545454545</v>
      </c>
      <c r="G11" s="10">
        <f>POWER(G7,2)*B4</f>
        <v>0.0000006545454545</v>
      </c>
      <c r="H11" s="10">
        <f>POWER(H7,2)*B4</f>
        <v>0.000001818181818</v>
      </c>
    </row>
    <row r="12">
      <c r="A12" s="9" t="s">
        <v>13</v>
      </c>
      <c r="B12" s="11">
        <f>POWER(B7,3)*B4</f>
        <v>0.0000001818181818</v>
      </c>
      <c r="C12" s="11">
        <f>POWER(C7,3)*B4</f>
        <v>0.000001454545455</v>
      </c>
      <c r="D12" s="10">
        <f>POWER(D7,3)*B4</f>
        <v>0.000004909090909</v>
      </c>
      <c r="E12" s="10">
        <f>POWER(E7,3)*B4</f>
        <v>0.00001163636364</v>
      </c>
      <c r="F12" s="10">
        <f>POWER(F7,3)*B4</f>
        <v>0.00002272727273</v>
      </c>
      <c r="G12" s="10">
        <f>POWER(G7,3)*B4</f>
        <v>0.00003927272727</v>
      </c>
      <c r="H12" s="10">
        <f>POWER(H7,3)*B4</f>
        <v>0.0001818181818</v>
      </c>
    </row>
    <row r="13">
      <c r="A13" s="9" t="s">
        <v>14</v>
      </c>
      <c r="B13" s="10">
        <f>POWER(2,B7)*B4</f>
        <v>0.0000001861818182</v>
      </c>
      <c r="C13" s="11">
        <f>POWER(2,C7)*B4</f>
        <v>0.0001906501818</v>
      </c>
      <c r="D13" s="10">
        <f>POWER(2,D7)*B4</f>
        <v>0.1952257862</v>
      </c>
      <c r="E13" s="10">
        <f>POWER(2,E7)*B4</f>
        <v>199.9112051</v>
      </c>
      <c r="F13" s="10">
        <f>POWER(2,F7)*B4</f>
        <v>204709.074</v>
      </c>
      <c r="G13" s="10">
        <f>POWER(2,G7)*B4</f>
        <v>209622091.7</v>
      </c>
      <c r="H13" s="10">
        <f>POWER(2,H7)*B4</f>
        <v>2.30482E+20</v>
      </c>
    </row>
    <row r="14">
      <c r="A14" s="9" t="s">
        <v>15</v>
      </c>
      <c r="B14" s="10">
        <f>FACT(B7)*B4</f>
        <v>0.0006597818182</v>
      </c>
      <c r="C14" s="12">
        <f>FACT(C7)*B4</f>
        <v>442345819.7</v>
      </c>
      <c r="D14" s="10">
        <f>FACT(D7)*B4</f>
        <v>4.82278E+22</v>
      </c>
      <c r="E14" s="10">
        <f>FACT(E7)*B4</f>
        <v>1.48348E+38</v>
      </c>
      <c r="F14" s="10">
        <f>FACT(F7)*B4</f>
        <v>5.52984E+54</v>
      </c>
      <c r="G14" s="10">
        <f>FACT(G7)*B4</f>
        <v>1.51291E+72</v>
      </c>
      <c r="H14" s="10">
        <f>FACT(H7)*B4</f>
        <v>1.69684E+148</v>
      </c>
    </row>
    <row r="15">
      <c r="B15" s="13"/>
      <c r="C15" s="13"/>
      <c r="D15" s="13"/>
      <c r="E15" s="14"/>
      <c r="F15" s="13"/>
      <c r="G15" s="13"/>
      <c r="H15" s="13"/>
    </row>
    <row r="16">
      <c r="A16" s="15" t="s">
        <v>16</v>
      </c>
      <c r="B16" s="16">
        <f>4*60*60</f>
        <v>14400</v>
      </c>
      <c r="C16" s="17">
        <f t="shared" ref="C16:C19" si="4">B16</f>
        <v>14400</v>
      </c>
      <c r="E16" s="13"/>
      <c r="F16" s="13"/>
      <c r="G16" s="13"/>
      <c r="H16" s="13"/>
    </row>
    <row r="17">
      <c r="A17" s="15" t="s">
        <v>17</v>
      </c>
      <c r="B17" s="16">
        <f>365*24*60*60</f>
        <v>31536000</v>
      </c>
      <c r="C17" s="17">
        <f t="shared" si="4"/>
        <v>31536000</v>
      </c>
      <c r="E17" s="13"/>
      <c r="F17" s="13"/>
      <c r="G17" s="13"/>
      <c r="H17" s="13"/>
    </row>
    <row r="18">
      <c r="A18" s="15" t="s">
        <v>18</v>
      </c>
      <c r="B18" s="16"/>
      <c r="C18" s="17" t="str">
        <f t="shared" si="4"/>
        <v/>
      </c>
      <c r="E18" s="13"/>
      <c r="F18" s="13"/>
      <c r="G18" s="13"/>
      <c r="H18" s="13"/>
    </row>
    <row r="19">
      <c r="A19" s="15" t="s">
        <v>19</v>
      </c>
      <c r="B19" s="16"/>
      <c r="C19" s="17" t="str">
        <f t="shared" si="4"/>
        <v/>
      </c>
      <c r="E19" s="13"/>
      <c r="F19" s="13"/>
      <c r="G19" s="13"/>
      <c r="H19" s="13"/>
    </row>
    <row r="20">
      <c r="A20" s="7" t="s">
        <v>20</v>
      </c>
    </row>
  </sheetData>
  <mergeCells count="10">
    <mergeCell ref="C18:D18"/>
    <mergeCell ref="C19:D19"/>
    <mergeCell ref="A20:H20"/>
    <mergeCell ref="A1:H1"/>
    <mergeCell ref="B2:H2"/>
    <mergeCell ref="C3:H3"/>
    <mergeCell ref="C4:H4"/>
    <mergeCell ref="B6:H6"/>
    <mergeCell ref="C16:D16"/>
    <mergeCell ref="C17:D17"/>
  </mergeCells>
  <conditionalFormatting sqref="B8:H14">
    <cfRule type="cellIs" dxfId="0" priority="1" operator="lessThan">
      <formula>1</formula>
    </cfRule>
  </conditionalFormatting>
  <conditionalFormatting sqref="B8:H14">
    <cfRule type="cellIs" dxfId="1" priority="2" operator="lessThan">
      <formula>1.00E+04</formula>
    </cfRule>
  </conditionalFormatting>
  <conditionalFormatting sqref="B8:H14">
    <cfRule type="cellIs" dxfId="2" priority="3" operator="lessThan">
      <formula>10000000</formula>
    </cfRule>
  </conditionalFormatting>
  <conditionalFormatting sqref="B8:H14">
    <cfRule type="cellIs" dxfId="3" priority="4" operator="lessThan">
      <formula>1000000000</formula>
    </cfRule>
  </conditionalFormatting>
  <conditionalFormatting sqref="B8:H14">
    <cfRule type="cellIs" dxfId="4" priority="5" operator="lessThan">
      <formula>100000000000</formula>
    </cfRule>
  </conditionalFormatting>
  <conditionalFormatting sqref="B8:H14">
    <cfRule type="cellIs" dxfId="5" priority="6" operator="greaterThanOrEqual">
      <formula>100000000000</formula>
    </cfRule>
  </conditionalFormatting>
  <drawing r:id="rId1"/>
</worksheet>
</file>