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s\YViet\Sources\His\Documents\Lương BS\"/>
    </mc:Choice>
  </mc:AlternateContent>
  <bookViews>
    <workbookView xWindow="0" yWindow="0" windowWidth="14388" windowHeight="32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1" l="1"/>
  <c r="O8" i="1"/>
  <c r="V23" i="2"/>
  <c r="R23" i="2"/>
  <c r="M23" i="2"/>
  <c r="I23" i="2"/>
  <c r="V22" i="2"/>
  <c r="R22" i="2"/>
  <c r="M22" i="2"/>
  <c r="I22" i="2"/>
  <c r="V21" i="2"/>
  <c r="R21" i="2"/>
  <c r="M21" i="2"/>
  <c r="I21" i="2"/>
  <c r="V20" i="2"/>
  <c r="R20" i="2"/>
  <c r="M20" i="2"/>
  <c r="I20" i="2"/>
  <c r="V19" i="2"/>
  <c r="R19" i="2"/>
  <c r="M19" i="2"/>
  <c r="I19" i="2"/>
  <c r="V18" i="2"/>
  <c r="R18" i="2"/>
  <c r="M18" i="2"/>
  <c r="I18" i="2"/>
  <c r="V17" i="2"/>
  <c r="R17" i="2"/>
  <c r="M17" i="2"/>
  <c r="I17" i="2"/>
  <c r="V16" i="2"/>
  <c r="R16" i="2"/>
  <c r="M16" i="2"/>
  <c r="I16" i="2"/>
  <c r="V15" i="2"/>
  <c r="R15" i="2"/>
  <c r="M15" i="2"/>
  <c r="I15" i="2"/>
  <c r="V14" i="2"/>
  <c r="R14" i="2"/>
  <c r="M14" i="2"/>
  <c r="I14" i="2"/>
  <c r="V13" i="2"/>
  <c r="R13" i="2"/>
  <c r="M13" i="2"/>
  <c r="I13" i="2"/>
  <c r="V12" i="2"/>
  <c r="R12" i="2"/>
  <c r="M12" i="2"/>
  <c r="I12" i="2"/>
  <c r="V11" i="2"/>
  <c r="R11" i="2"/>
  <c r="M11" i="2"/>
  <c r="I11" i="2"/>
  <c r="V9" i="2"/>
  <c r="R9" i="2"/>
  <c r="M9" i="2"/>
  <c r="I9" i="2"/>
  <c r="V8" i="2"/>
  <c r="R8" i="2"/>
  <c r="M8" i="2"/>
  <c r="I8" i="2"/>
  <c r="J9" i="1" l="1"/>
  <c r="J11" i="1"/>
  <c r="J12" i="1"/>
  <c r="J13" i="1"/>
  <c r="O13" i="1" s="1"/>
  <c r="J14" i="1"/>
  <c r="O14" i="1" s="1"/>
  <c r="J15" i="1"/>
  <c r="O15" i="1" s="1"/>
  <c r="J16" i="1"/>
  <c r="O16" i="1" s="1"/>
  <c r="J17" i="1"/>
  <c r="O17" i="1" s="1"/>
  <c r="J18" i="1"/>
  <c r="J19" i="1"/>
  <c r="J20" i="1"/>
  <c r="J21" i="1"/>
  <c r="O21" i="1" s="1"/>
  <c r="J22" i="1"/>
  <c r="O22" i="1" s="1"/>
  <c r="N9" i="1"/>
  <c r="N11" i="1"/>
  <c r="N12" i="1"/>
  <c r="N13" i="1"/>
  <c r="N14" i="1"/>
  <c r="N15" i="1"/>
  <c r="N16" i="1"/>
  <c r="N17" i="1"/>
  <c r="N18" i="1"/>
  <c r="N19" i="1"/>
  <c r="N20" i="1"/>
  <c r="N21" i="1"/>
  <c r="N22" i="1"/>
  <c r="N8" i="1"/>
  <c r="J8" i="1"/>
  <c r="O12" i="1" l="1"/>
  <c r="O11" i="1"/>
  <c r="O20" i="1"/>
  <c r="O19" i="1"/>
  <c r="O18" i="1"/>
  <c r="O9" i="1"/>
  <c r="O23" i="1" l="1"/>
</calcChain>
</file>

<file path=xl/sharedStrings.xml><?xml version="1.0" encoding="utf-8"?>
<sst xmlns="http://schemas.openxmlformats.org/spreadsheetml/2006/main" count="72" uniqueCount="28">
  <si>
    <t>DOANH THU PHÒNG KHÁM THEO BÁC SĨ</t>
  </si>
  <si>
    <t>MÃ NHÓM DỊCH VỤ
GROUP CODE</t>
  </si>
  <si>
    <t>STT
NUMBER</t>
  </si>
  <si>
    <t>TÊN DỊCH VỤ
SERVICE NAME</t>
  </si>
  <si>
    <t>SỐ CA</t>
  </si>
  <si>
    <t>RATE(%)</t>
  </si>
  <si>
    <t>NGÀY 01/10/2019</t>
  </si>
  <si>
    <t>LEVEL 01</t>
  </si>
  <si>
    <t>LEVEL 02</t>
  </si>
  <si>
    <t>NHÓM PHÍ KHÁM</t>
  </si>
  <si>
    <t>PHI KHAM</t>
  </si>
  <si>
    <t>AMOUNT</t>
  </si>
  <si>
    <t>BENEFIT</t>
  </si>
  <si>
    <t>NGÀY 02/10/2019</t>
  </si>
  <si>
    <t>SIÊU ÂM 2D(Thực hiên)</t>
  </si>
  <si>
    <t>SIÊU ÂM 2D(Ra chỉ định)</t>
  </si>
  <si>
    <t>SIEU AM 2D-TH</t>
  </si>
  <si>
    <t>SIEU AM 2D-CĐ</t>
  </si>
  <si>
    <t>SIEU AM 4D-TH</t>
  </si>
  <si>
    <t>SIEU AM 4D-CD</t>
  </si>
  <si>
    <t>SIÊU ÂM 4D(Thực hiện)</t>
  </si>
  <si>
    <t>SIÊU ÂM 4D(Chỉ định)</t>
  </si>
  <si>
    <t>XET-NGHIEM</t>
  </si>
  <si>
    <t>XÉT NGHIỆM</t>
  </si>
  <si>
    <t>THÔNG TIN DỊCH VỤ</t>
  </si>
  <si>
    <t>HOA HỒNG</t>
  </si>
  <si>
    <t>TỔNG CỘNG</t>
  </si>
  <si>
    <t>Tổng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</si>
</sst>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  <font>
      <b/>
      <sz val="7"/>
      <color theme="4" tint="-0.499984740745262"/>
      <name val="Calibri"/>
      <family val="2"/>
      <scheme val="minor"/>
    </font>
    <font>
      <sz val="8"/>
      <color theme="4" tint="-0.499984740745262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theme="4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/>
      <top style="thin">
        <color theme="1" tint="0.34998626667073579"/>
      </top>
      <bottom/>
      <diagonal/>
    </border>
    <border>
      <left style="thin">
        <color theme="1" tint="0.34998626667073579"/>
      </left>
      <right/>
      <top/>
      <bottom/>
      <diagonal/>
    </border>
    <border>
      <left/>
      <right style="thin">
        <color theme="1" tint="0.34998626667073579"/>
      </right>
      <top/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4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5" fillId="3" borderId="3" xfId="0" applyFont="1" applyFill="1" applyBorder="1" applyAlignment="1">
      <alignment vertical="center"/>
    </xf>
    <xf numFmtId="0" fontId="0" fillId="2" borderId="0" xfId="0" applyFill="1" applyAlignment="1">
      <alignment horizontal="center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164" fontId="0" fillId="2" borderId="0" xfId="1" applyNumberFormat="1" applyFont="1" applyFill="1"/>
    <xf numFmtId="164" fontId="6" fillId="2" borderId="0" xfId="1" applyNumberFormat="1" applyFont="1" applyFill="1"/>
    <xf numFmtId="0" fontId="6" fillId="4" borderId="7" xfId="0" applyFont="1" applyFill="1" applyBorder="1"/>
    <xf numFmtId="0" fontId="5" fillId="5" borderId="2" xfId="0" applyFont="1" applyFill="1" applyBorder="1" applyAlignment="1">
      <alignment horizontal="center" vertical="center" wrapText="1"/>
    </xf>
    <xf numFmtId="164" fontId="5" fillId="5" borderId="2" xfId="1" applyNumberFormat="1" applyFont="1" applyFill="1" applyBorder="1" applyAlignment="1">
      <alignment horizontal="center" vertical="center" wrapText="1"/>
    </xf>
    <xf numFmtId="0" fontId="6" fillId="5" borderId="6" xfId="0" applyFont="1" applyFill="1" applyBorder="1"/>
    <xf numFmtId="164" fontId="6" fillId="5" borderId="6" xfId="1" applyNumberFormat="1" applyFont="1" applyFill="1" applyBorder="1"/>
    <xf numFmtId="0" fontId="5" fillId="6" borderId="2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/>
    </xf>
    <xf numFmtId="9" fontId="0" fillId="2" borderId="0" xfId="0" applyNumberFormat="1" applyFill="1"/>
    <xf numFmtId="9" fontId="5" fillId="6" borderId="11" xfId="0" applyNumberFormat="1" applyFont="1" applyFill="1" applyBorder="1" applyAlignment="1">
      <alignment horizontal="center" vertical="center"/>
    </xf>
    <xf numFmtId="9" fontId="6" fillId="6" borderId="12" xfId="0" applyNumberFormat="1" applyFont="1" applyFill="1" applyBorder="1"/>
    <xf numFmtId="9" fontId="6" fillId="2" borderId="0" xfId="0" applyNumberFormat="1" applyFont="1" applyFill="1"/>
    <xf numFmtId="0" fontId="2" fillId="2" borderId="0" xfId="0" applyFont="1" applyFill="1" applyAlignment="1">
      <alignment horizontal="left"/>
    </xf>
    <xf numFmtId="0" fontId="0" fillId="2" borderId="5" xfId="0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/>
    <xf numFmtId="0" fontId="5" fillId="2" borderId="4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4" borderId="7" xfId="0" applyFont="1" applyFill="1" applyBorder="1"/>
    <xf numFmtId="0" fontId="5" fillId="5" borderId="7" xfId="0" applyFont="1" applyFill="1" applyBorder="1"/>
    <xf numFmtId="164" fontId="5" fillId="5" borderId="7" xfId="1" applyNumberFormat="1" applyFont="1" applyFill="1" applyBorder="1"/>
    <xf numFmtId="9" fontId="5" fillId="5" borderId="7" xfId="0" applyNumberFormat="1" applyFont="1" applyFill="1" applyBorder="1"/>
    <xf numFmtId="0" fontId="5" fillId="6" borderId="7" xfId="0" applyFont="1" applyFill="1" applyBorder="1"/>
    <xf numFmtId="164" fontId="5" fillId="6" borderId="1" xfId="1" applyNumberFormat="1" applyFont="1" applyFill="1" applyBorder="1"/>
    <xf numFmtId="9" fontId="5" fillId="6" borderId="1" xfId="0" applyNumberFormat="1" applyFont="1" applyFill="1" applyBorder="1"/>
    <xf numFmtId="164" fontId="5" fillId="6" borderId="1" xfId="0" applyNumberFormat="1" applyFont="1" applyFill="1" applyBorder="1"/>
    <xf numFmtId="0" fontId="5" fillId="2" borderId="0" xfId="0" applyFont="1" applyFill="1"/>
    <xf numFmtId="0" fontId="5" fillId="2" borderId="7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8" fillId="2" borderId="7" xfId="0" applyFont="1" applyFill="1" applyBorder="1"/>
    <xf numFmtId="0" fontId="8" fillId="4" borderId="7" xfId="0" applyFont="1" applyFill="1" applyBorder="1"/>
    <xf numFmtId="0" fontId="8" fillId="5" borderId="7" xfId="0" applyFont="1" applyFill="1" applyBorder="1"/>
    <xf numFmtId="164" fontId="8" fillId="5" borderId="7" xfId="1" applyNumberFormat="1" applyFont="1" applyFill="1" applyBorder="1"/>
    <xf numFmtId="9" fontId="8" fillId="6" borderId="1" xfId="0" applyNumberFormat="1" applyFont="1" applyFill="1" applyBorder="1"/>
    <xf numFmtId="0" fontId="8" fillId="2" borderId="6" xfId="0" applyFont="1" applyFill="1" applyBorder="1"/>
    <xf numFmtId="0" fontId="8" fillId="5" borderId="6" xfId="0" applyFont="1" applyFill="1" applyBorder="1"/>
    <xf numFmtId="164" fontId="8" fillId="5" borderId="6" xfId="1" applyNumberFormat="1" applyFont="1" applyFill="1" applyBorder="1"/>
    <xf numFmtId="9" fontId="8" fillId="6" borderId="12" xfId="0" applyNumberFormat="1" applyFont="1" applyFill="1" applyBorder="1"/>
    <xf numFmtId="0" fontId="5" fillId="2" borderId="5" xfId="0" applyFont="1" applyFill="1" applyBorder="1" applyAlignment="1">
      <alignment horizontal="left" indent="1"/>
    </xf>
    <xf numFmtId="0" fontId="5" fillId="2" borderId="9" xfId="0" applyFont="1" applyFill="1" applyBorder="1" applyAlignment="1">
      <alignment horizontal="left" indent="1"/>
    </xf>
    <xf numFmtId="0" fontId="5" fillId="2" borderId="7" xfId="0" applyFont="1" applyFill="1" applyBorder="1" applyAlignment="1">
      <alignment horizontal="left" indent="1"/>
    </xf>
    <xf numFmtId="0" fontId="8" fillId="2" borderId="7" xfId="0" applyFont="1" applyFill="1" applyBorder="1" applyAlignment="1">
      <alignment horizontal="left" indent="1"/>
    </xf>
    <xf numFmtId="0" fontId="8" fillId="2" borderId="6" xfId="0" applyFont="1" applyFill="1" applyBorder="1" applyAlignment="1">
      <alignment horizontal="left" indent="1"/>
    </xf>
    <xf numFmtId="0" fontId="6" fillId="2" borderId="9" xfId="0" applyFont="1" applyFill="1" applyBorder="1" applyAlignment="1">
      <alignment horizontal="left" indent="1"/>
    </xf>
    <xf numFmtId="9" fontId="5" fillId="5" borderId="2" xfId="0" applyNumberFormat="1" applyFont="1" applyFill="1" applyBorder="1" applyAlignment="1">
      <alignment horizontal="center" vertical="center" wrapText="1"/>
    </xf>
    <xf numFmtId="9" fontId="8" fillId="5" borderId="7" xfId="0" applyNumberFormat="1" applyFont="1" applyFill="1" applyBorder="1"/>
    <xf numFmtId="9" fontId="8" fillId="5" borderId="6" xfId="0" applyNumberFormat="1" applyFont="1" applyFill="1" applyBorder="1"/>
    <xf numFmtId="9" fontId="6" fillId="5" borderId="6" xfId="0" applyNumberFormat="1" applyFont="1" applyFill="1" applyBorder="1"/>
    <xf numFmtId="164" fontId="5" fillId="6" borderId="11" xfId="1" applyNumberFormat="1" applyFont="1" applyFill="1" applyBorder="1" applyAlignment="1">
      <alignment horizontal="center" vertical="center"/>
    </xf>
    <xf numFmtId="0" fontId="5" fillId="7" borderId="7" xfId="0" applyFont="1" applyFill="1" applyBorder="1"/>
    <xf numFmtId="0" fontId="2" fillId="2" borderId="0" xfId="0" applyFont="1" applyFill="1" applyAlignment="1">
      <alignment horizontal="left"/>
    </xf>
    <xf numFmtId="0" fontId="4" fillId="7" borderId="7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5" fillId="7" borderId="12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8" fillId="2" borderId="13" xfId="0" applyFont="1" applyFill="1" applyBorder="1"/>
    <xf numFmtId="0" fontId="4" fillId="7" borderId="11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164" fontId="4" fillId="7" borderId="1" xfId="0" applyNumberFormat="1" applyFont="1" applyFill="1" applyBorder="1"/>
    <xf numFmtId="0" fontId="8" fillId="4" borderId="6" xfId="0" applyFont="1" applyFill="1" applyBorder="1"/>
    <xf numFmtId="164" fontId="5" fillId="4" borderId="7" xfId="1" applyNumberFormat="1" applyFont="1" applyFill="1" applyBorder="1"/>
    <xf numFmtId="0" fontId="8" fillId="2" borderId="4" xfId="0" applyFont="1" applyFill="1" applyBorder="1"/>
    <xf numFmtId="0" fontId="8" fillId="2" borderId="4" xfId="0" applyFont="1" applyFill="1" applyBorder="1" applyAlignment="1">
      <alignment horizontal="left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25"/>
  <sheetViews>
    <sheetView tabSelected="1" topLeftCell="A4" workbookViewId="0">
      <selection activeCell="B23" sqref="B23:D23"/>
    </sheetView>
  </sheetViews>
  <sheetFormatPr defaultRowHeight="14.4" x14ac:dyDescent="0.55000000000000004"/>
  <cols>
    <col min="1" max="1" width="2.9453125" style="1" customWidth="1"/>
    <col min="2" max="2" width="5.89453125" style="5" customWidth="1"/>
    <col min="3" max="3" width="12.5234375" style="5" customWidth="1"/>
    <col min="4" max="4" width="27.47265625" style="1" customWidth="1"/>
    <col min="5" max="5" width="4.47265625" style="1" customWidth="1"/>
    <col min="6" max="6" width="6.89453125" style="1" bestFit="1" customWidth="1"/>
    <col min="7" max="7" width="3.62890625" style="1" customWidth="1"/>
    <col min="8" max="8" width="6.26171875" style="9" bestFit="1" customWidth="1"/>
    <col min="9" max="9" width="4.68359375" style="18" bestFit="1" customWidth="1"/>
    <col min="10" max="10" width="5.3125" style="9" bestFit="1" customWidth="1"/>
    <col min="11" max="11" width="3.5234375" style="1" bestFit="1" customWidth="1"/>
    <col min="12" max="12" width="6.26171875" style="9" bestFit="1" customWidth="1"/>
    <col min="13" max="13" width="4.68359375" style="18" bestFit="1" customWidth="1"/>
    <col min="14" max="14" width="6.7890625" style="1" customWidth="1"/>
    <col min="15" max="15" width="7.3125" style="1" customWidth="1"/>
    <col min="16" max="16384" width="8.83984375" style="1"/>
  </cols>
  <sheetData>
    <row r="3" spans="1:18" ht="18.3" x14ac:dyDescent="0.7">
      <c r="B3" s="60" t="s">
        <v>0</v>
      </c>
      <c r="C3" s="60"/>
      <c r="D3" s="60"/>
      <c r="E3" s="60"/>
      <c r="F3" s="22"/>
    </row>
    <row r="5" spans="1:18" s="3" customFormat="1" ht="14.4" customHeight="1" x14ac:dyDescent="0.55000000000000004">
      <c r="A5" s="23"/>
      <c r="B5" s="79" t="s">
        <v>24</v>
      </c>
      <c r="C5" s="80"/>
      <c r="D5" s="81"/>
      <c r="E5" s="76" t="s">
        <v>6</v>
      </c>
      <c r="F5" s="77"/>
      <c r="G5" s="77"/>
      <c r="H5" s="77"/>
      <c r="I5" s="77"/>
      <c r="J5" s="77"/>
      <c r="K5" s="77"/>
      <c r="L5" s="77"/>
      <c r="M5" s="77"/>
      <c r="N5" s="78"/>
      <c r="O5" s="83" t="s">
        <v>25</v>
      </c>
      <c r="P5" s="2"/>
      <c r="Q5" s="2"/>
      <c r="R5" s="2"/>
    </row>
    <row r="6" spans="1:18" s="24" customFormat="1" ht="9" x14ac:dyDescent="0.55000000000000004">
      <c r="B6" s="72" t="s">
        <v>2</v>
      </c>
      <c r="C6" s="72" t="s">
        <v>1</v>
      </c>
      <c r="D6" s="72" t="s">
        <v>3</v>
      </c>
      <c r="E6" s="74" t="s">
        <v>4</v>
      </c>
      <c r="F6" s="74" t="s">
        <v>27</v>
      </c>
      <c r="G6" s="66" t="s">
        <v>7</v>
      </c>
      <c r="H6" s="67"/>
      <c r="I6" s="67"/>
      <c r="J6" s="68"/>
      <c r="K6" s="69" t="s">
        <v>8</v>
      </c>
      <c r="L6" s="70"/>
      <c r="M6" s="70"/>
      <c r="N6" s="71"/>
      <c r="O6" s="84"/>
    </row>
    <row r="7" spans="1:18" s="24" customFormat="1" ht="9" x14ac:dyDescent="0.55000000000000004">
      <c r="B7" s="73"/>
      <c r="C7" s="73"/>
      <c r="D7" s="73"/>
      <c r="E7" s="75"/>
      <c r="F7" s="75"/>
      <c r="G7" s="12" t="s">
        <v>4</v>
      </c>
      <c r="H7" s="13" t="s">
        <v>11</v>
      </c>
      <c r="I7" s="54" t="s">
        <v>5</v>
      </c>
      <c r="J7" s="13" t="s">
        <v>12</v>
      </c>
      <c r="K7" s="16" t="s">
        <v>4</v>
      </c>
      <c r="L7" s="58" t="s">
        <v>11</v>
      </c>
      <c r="M7" s="19" t="s">
        <v>5</v>
      </c>
      <c r="N7" s="17" t="s">
        <v>12</v>
      </c>
      <c r="O7" s="85"/>
    </row>
    <row r="8" spans="1:18" s="25" customFormat="1" ht="10.5" x14ac:dyDescent="0.4">
      <c r="B8" s="26">
        <v>1</v>
      </c>
      <c r="C8" s="27" t="s">
        <v>10</v>
      </c>
      <c r="D8" s="48" t="s">
        <v>9</v>
      </c>
      <c r="E8" s="28">
        <v>22</v>
      </c>
      <c r="F8" s="91">
        <v>30000000</v>
      </c>
      <c r="G8" s="29">
        <v>5</v>
      </c>
      <c r="H8" s="30">
        <v>3000000</v>
      </c>
      <c r="I8" s="31">
        <v>0.3</v>
      </c>
      <c r="J8" s="30">
        <f>H8*I8</f>
        <v>900000</v>
      </c>
      <c r="K8" s="32">
        <v>7</v>
      </c>
      <c r="L8" s="33">
        <v>4200000</v>
      </c>
      <c r="M8" s="34">
        <v>0.4</v>
      </c>
      <c r="N8" s="35">
        <f>L8*M8</f>
        <v>1680000</v>
      </c>
      <c r="O8" s="89">
        <f>J8+N8</f>
        <v>2580000</v>
      </c>
    </row>
    <row r="9" spans="1:18" s="36" customFormat="1" ht="10.5" x14ac:dyDescent="0.4">
      <c r="B9" s="37">
        <v>2</v>
      </c>
      <c r="C9" s="38" t="s">
        <v>16</v>
      </c>
      <c r="D9" s="49" t="s">
        <v>14</v>
      </c>
      <c r="E9" s="28">
        <v>5</v>
      </c>
      <c r="F9" s="28"/>
      <c r="G9" s="29">
        <v>2</v>
      </c>
      <c r="H9" s="30">
        <v>500000</v>
      </c>
      <c r="I9" s="31">
        <v>0.25</v>
      </c>
      <c r="J9" s="30">
        <f t="shared" ref="J9:J22" si="0">H9*I9</f>
        <v>125000</v>
      </c>
      <c r="K9" s="32">
        <v>0</v>
      </c>
      <c r="L9" s="33">
        <v>0</v>
      </c>
      <c r="M9" s="34">
        <v>0.3</v>
      </c>
      <c r="N9" s="35">
        <f t="shared" ref="N9:N22" si="1">L9*M9</f>
        <v>0</v>
      </c>
      <c r="O9" s="89">
        <f t="shared" ref="O9:O22" si="2">J9+N9</f>
        <v>125000</v>
      </c>
    </row>
    <row r="10" spans="1:18" s="36" customFormat="1" ht="10.5" x14ac:dyDescent="0.4">
      <c r="B10" s="26">
        <v>3</v>
      </c>
      <c r="C10" s="38" t="s">
        <v>17</v>
      </c>
      <c r="D10" s="49" t="s">
        <v>15</v>
      </c>
      <c r="E10" s="28"/>
      <c r="F10" s="28"/>
      <c r="G10" s="29">
        <v>0</v>
      </c>
      <c r="H10" s="30">
        <v>0</v>
      </c>
      <c r="I10" s="31">
        <v>0.05</v>
      </c>
      <c r="J10" s="30">
        <v>0</v>
      </c>
      <c r="K10" s="32">
        <v>0</v>
      </c>
      <c r="L10" s="33">
        <v>0</v>
      </c>
      <c r="M10" s="34"/>
      <c r="N10" s="35"/>
      <c r="O10" s="89">
        <f t="shared" si="2"/>
        <v>0</v>
      </c>
    </row>
    <row r="11" spans="1:18" s="36" customFormat="1" ht="10.5" x14ac:dyDescent="0.4">
      <c r="B11" s="37">
        <v>4</v>
      </c>
      <c r="C11" s="38" t="s">
        <v>18</v>
      </c>
      <c r="D11" s="50" t="s">
        <v>20</v>
      </c>
      <c r="E11" s="28"/>
      <c r="F11" s="28"/>
      <c r="G11" s="29"/>
      <c r="H11" s="30">
        <v>0</v>
      </c>
      <c r="I11" s="31"/>
      <c r="J11" s="30">
        <f t="shared" si="0"/>
        <v>0</v>
      </c>
      <c r="K11" s="32">
        <v>0</v>
      </c>
      <c r="L11" s="33">
        <v>0</v>
      </c>
      <c r="M11" s="34"/>
      <c r="N11" s="35">
        <f t="shared" si="1"/>
        <v>0</v>
      </c>
      <c r="O11" s="89">
        <f t="shared" si="2"/>
        <v>0</v>
      </c>
    </row>
    <row r="12" spans="1:18" s="25" customFormat="1" ht="10.5" x14ac:dyDescent="0.4">
      <c r="B12" s="26">
        <v>5</v>
      </c>
      <c r="C12" s="38" t="s">
        <v>19</v>
      </c>
      <c r="D12" s="50" t="s">
        <v>21</v>
      </c>
      <c r="E12" s="40"/>
      <c r="F12" s="40"/>
      <c r="G12" s="41"/>
      <c r="H12" s="30">
        <v>0</v>
      </c>
      <c r="I12" s="55"/>
      <c r="J12" s="30">
        <f t="shared" si="0"/>
        <v>0</v>
      </c>
      <c r="K12" s="32">
        <v>0</v>
      </c>
      <c r="L12" s="33">
        <v>0</v>
      </c>
      <c r="M12" s="43"/>
      <c r="N12" s="35">
        <f t="shared" si="1"/>
        <v>0</v>
      </c>
      <c r="O12" s="89">
        <f t="shared" si="2"/>
        <v>0</v>
      </c>
    </row>
    <row r="13" spans="1:18" s="25" customFormat="1" ht="10.5" x14ac:dyDescent="0.4">
      <c r="B13" s="37">
        <v>6</v>
      </c>
      <c r="C13" s="38" t="s">
        <v>22</v>
      </c>
      <c r="D13" s="50" t="s">
        <v>23</v>
      </c>
      <c r="E13" s="40"/>
      <c r="F13" s="40"/>
      <c r="G13" s="41"/>
      <c r="H13" s="30">
        <v>0</v>
      </c>
      <c r="I13" s="55"/>
      <c r="J13" s="30">
        <f t="shared" si="0"/>
        <v>0</v>
      </c>
      <c r="K13" s="32">
        <v>0</v>
      </c>
      <c r="L13" s="33">
        <v>0</v>
      </c>
      <c r="M13" s="43"/>
      <c r="N13" s="35">
        <f t="shared" si="1"/>
        <v>0</v>
      </c>
      <c r="O13" s="89">
        <f t="shared" si="2"/>
        <v>0</v>
      </c>
    </row>
    <row r="14" spans="1:18" s="25" customFormat="1" ht="10.5" x14ac:dyDescent="0.4">
      <c r="B14" s="26">
        <v>7</v>
      </c>
      <c r="C14" s="39"/>
      <c r="D14" s="51"/>
      <c r="E14" s="40"/>
      <c r="F14" s="40"/>
      <c r="G14" s="41"/>
      <c r="H14" s="30">
        <v>0</v>
      </c>
      <c r="I14" s="55"/>
      <c r="J14" s="30">
        <f t="shared" si="0"/>
        <v>0</v>
      </c>
      <c r="K14" s="32">
        <v>0</v>
      </c>
      <c r="L14" s="33">
        <v>0</v>
      </c>
      <c r="M14" s="43"/>
      <c r="N14" s="35">
        <f t="shared" si="1"/>
        <v>0</v>
      </c>
      <c r="O14" s="89">
        <f t="shared" si="2"/>
        <v>0</v>
      </c>
    </row>
    <row r="15" spans="1:18" s="25" customFormat="1" ht="10.5" x14ac:dyDescent="0.4">
      <c r="B15" s="37">
        <v>8</v>
      </c>
      <c r="C15" s="39"/>
      <c r="D15" s="51"/>
      <c r="E15" s="40"/>
      <c r="F15" s="40"/>
      <c r="G15" s="41"/>
      <c r="H15" s="30">
        <v>0</v>
      </c>
      <c r="I15" s="55"/>
      <c r="J15" s="30">
        <f t="shared" si="0"/>
        <v>0</v>
      </c>
      <c r="K15" s="32">
        <v>0</v>
      </c>
      <c r="L15" s="33">
        <v>0</v>
      </c>
      <c r="M15" s="43"/>
      <c r="N15" s="35">
        <f t="shared" si="1"/>
        <v>0</v>
      </c>
      <c r="O15" s="89">
        <f t="shared" si="2"/>
        <v>0</v>
      </c>
    </row>
    <row r="16" spans="1:18" s="25" customFormat="1" ht="10.5" x14ac:dyDescent="0.4">
      <c r="B16" s="26">
        <v>9</v>
      </c>
      <c r="C16" s="39"/>
      <c r="D16" s="51"/>
      <c r="E16" s="40"/>
      <c r="F16" s="40"/>
      <c r="G16" s="41"/>
      <c r="H16" s="30">
        <v>0</v>
      </c>
      <c r="I16" s="55"/>
      <c r="J16" s="30">
        <f t="shared" si="0"/>
        <v>0</v>
      </c>
      <c r="K16" s="32">
        <v>0</v>
      </c>
      <c r="L16" s="33">
        <v>0</v>
      </c>
      <c r="M16" s="43"/>
      <c r="N16" s="35">
        <f t="shared" si="1"/>
        <v>0</v>
      </c>
      <c r="O16" s="89">
        <f t="shared" si="2"/>
        <v>0</v>
      </c>
    </row>
    <row r="17" spans="2:18" s="25" customFormat="1" ht="10.5" x14ac:dyDescent="0.4">
      <c r="B17" s="37">
        <v>10</v>
      </c>
      <c r="C17" s="39"/>
      <c r="D17" s="51"/>
      <c r="E17" s="40"/>
      <c r="F17" s="40"/>
      <c r="G17" s="41"/>
      <c r="H17" s="30">
        <v>0</v>
      </c>
      <c r="I17" s="55"/>
      <c r="J17" s="30">
        <f t="shared" si="0"/>
        <v>0</v>
      </c>
      <c r="K17" s="32">
        <v>0</v>
      </c>
      <c r="L17" s="33">
        <v>0</v>
      </c>
      <c r="M17" s="43"/>
      <c r="N17" s="35">
        <f t="shared" si="1"/>
        <v>0</v>
      </c>
      <c r="O17" s="89">
        <f t="shared" si="2"/>
        <v>0</v>
      </c>
    </row>
    <row r="18" spans="2:18" s="25" customFormat="1" ht="10.5" x14ac:dyDescent="0.4">
      <c r="B18" s="26">
        <v>11</v>
      </c>
      <c r="C18" s="39"/>
      <c r="D18" s="51"/>
      <c r="E18" s="40"/>
      <c r="F18" s="40"/>
      <c r="G18" s="41"/>
      <c r="H18" s="30">
        <v>0</v>
      </c>
      <c r="I18" s="55"/>
      <c r="J18" s="30">
        <f t="shared" si="0"/>
        <v>0</v>
      </c>
      <c r="K18" s="32">
        <v>0</v>
      </c>
      <c r="L18" s="33">
        <v>0</v>
      </c>
      <c r="M18" s="43"/>
      <c r="N18" s="35">
        <f t="shared" si="1"/>
        <v>0</v>
      </c>
      <c r="O18" s="89">
        <f t="shared" si="2"/>
        <v>0</v>
      </c>
    </row>
    <row r="19" spans="2:18" s="25" customFormat="1" ht="10.5" x14ac:dyDescent="0.4">
      <c r="B19" s="37">
        <v>12</v>
      </c>
      <c r="C19" s="39"/>
      <c r="D19" s="51"/>
      <c r="E19" s="40"/>
      <c r="F19" s="40"/>
      <c r="G19" s="41"/>
      <c r="H19" s="30">
        <v>0</v>
      </c>
      <c r="I19" s="55"/>
      <c r="J19" s="30">
        <f t="shared" si="0"/>
        <v>0</v>
      </c>
      <c r="K19" s="32">
        <v>0</v>
      </c>
      <c r="L19" s="33">
        <v>0</v>
      </c>
      <c r="M19" s="43"/>
      <c r="N19" s="35">
        <f t="shared" si="1"/>
        <v>0</v>
      </c>
      <c r="O19" s="89">
        <f t="shared" si="2"/>
        <v>0</v>
      </c>
    </row>
    <row r="20" spans="2:18" s="25" customFormat="1" ht="10.5" x14ac:dyDescent="0.4">
      <c r="B20" s="26">
        <v>13</v>
      </c>
      <c r="C20" s="39"/>
      <c r="D20" s="51"/>
      <c r="E20" s="40"/>
      <c r="F20" s="40"/>
      <c r="G20" s="41"/>
      <c r="H20" s="30">
        <v>0</v>
      </c>
      <c r="I20" s="55"/>
      <c r="J20" s="30">
        <f t="shared" si="0"/>
        <v>0</v>
      </c>
      <c r="K20" s="32">
        <v>0</v>
      </c>
      <c r="L20" s="33">
        <v>0</v>
      </c>
      <c r="M20" s="43"/>
      <c r="N20" s="35">
        <f t="shared" si="1"/>
        <v>0</v>
      </c>
      <c r="O20" s="89">
        <f t="shared" si="2"/>
        <v>0</v>
      </c>
    </row>
    <row r="21" spans="2:18" s="25" customFormat="1" ht="10.5" x14ac:dyDescent="0.4">
      <c r="B21" s="37">
        <v>14</v>
      </c>
      <c r="C21" s="44"/>
      <c r="D21" s="52"/>
      <c r="E21" s="40"/>
      <c r="F21" s="90"/>
      <c r="G21" s="45"/>
      <c r="H21" s="30">
        <v>0</v>
      </c>
      <c r="I21" s="56"/>
      <c r="J21" s="30">
        <f t="shared" si="0"/>
        <v>0</v>
      </c>
      <c r="K21" s="32">
        <v>0</v>
      </c>
      <c r="L21" s="33">
        <v>0</v>
      </c>
      <c r="M21" s="47"/>
      <c r="N21" s="35">
        <f t="shared" si="1"/>
        <v>0</v>
      </c>
      <c r="O21" s="89">
        <f t="shared" si="2"/>
        <v>0</v>
      </c>
    </row>
    <row r="22" spans="2:18" s="25" customFormat="1" ht="10.5" x14ac:dyDescent="0.4">
      <c r="B22" s="26">
        <v>15</v>
      </c>
      <c r="C22" s="92"/>
      <c r="D22" s="93"/>
      <c r="E22" s="40"/>
      <c r="F22" s="90"/>
      <c r="G22" s="45"/>
      <c r="H22" s="30">
        <v>0</v>
      </c>
      <c r="I22" s="56"/>
      <c r="J22" s="30">
        <f t="shared" si="0"/>
        <v>0</v>
      </c>
      <c r="K22" s="32">
        <v>0</v>
      </c>
      <c r="L22" s="33">
        <v>0</v>
      </c>
      <c r="M22" s="47"/>
      <c r="N22" s="35">
        <f t="shared" si="1"/>
        <v>0</v>
      </c>
      <c r="O22" s="89">
        <f t="shared" si="2"/>
        <v>0</v>
      </c>
      <c r="R22" s="82"/>
    </row>
    <row r="23" spans="2:18" s="25" customFormat="1" ht="10.5" x14ac:dyDescent="0.4">
      <c r="B23" s="86" t="s">
        <v>26</v>
      </c>
      <c r="C23" s="87"/>
      <c r="D23" s="88"/>
      <c r="E23" s="40"/>
      <c r="F23" s="90"/>
      <c r="G23" s="45"/>
      <c r="H23" s="30"/>
      <c r="I23" s="56"/>
      <c r="J23" s="30"/>
      <c r="K23" s="32"/>
      <c r="L23" s="33"/>
      <c r="M23" s="47"/>
      <c r="N23" s="35"/>
      <c r="O23" s="89">
        <f>SUM(O8:O22)</f>
        <v>2705000</v>
      </c>
      <c r="R23" s="82"/>
    </row>
    <row r="24" spans="2:18" s="6" customFormat="1" ht="10.5" x14ac:dyDescent="0.4">
      <c r="B24" s="7"/>
      <c r="C24" s="7"/>
      <c r="H24" s="10"/>
      <c r="I24" s="21"/>
      <c r="J24" s="10"/>
      <c r="L24" s="10"/>
      <c r="M24" s="21"/>
    </row>
    <row r="25" spans="2:18" s="6" customFormat="1" ht="10.5" x14ac:dyDescent="0.4">
      <c r="B25" s="7"/>
      <c r="C25" s="7"/>
      <c r="H25" s="10"/>
      <c r="I25" s="21"/>
      <c r="J25" s="10"/>
      <c r="L25" s="10"/>
      <c r="M25" s="21"/>
    </row>
  </sheetData>
  <mergeCells count="12">
    <mergeCell ref="F6:F7"/>
    <mergeCell ref="B23:D23"/>
    <mergeCell ref="B3:E3"/>
    <mergeCell ref="B6:B7"/>
    <mergeCell ref="C6:C7"/>
    <mergeCell ref="D6:D7"/>
    <mergeCell ref="E6:E7"/>
    <mergeCell ref="G6:J6"/>
    <mergeCell ref="K6:N6"/>
    <mergeCell ref="E5:N5"/>
    <mergeCell ref="B5:D5"/>
    <mergeCell ref="O5:O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5"/>
  <sheetViews>
    <sheetView workbookViewId="0">
      <selection sqref="A1:XFD1048576"/>
    </sheetView>
  </sheetViews>
  <sheetFormatPr defaultRowHeight="14.4" x14ac:dyDescent="0.55000000000000004"/>
  <cols>
    <col min="1" max="1" width="2.9453125" style="1" customWidth="1"/>
    <col min="2" max="2" width="5.89453125" style="5" customWidth="1"/>
    <col min="3" max="3" width="12.5234375" style="5" customWidth="1"/>
    <col min="4" max="4" width="27.47265625" style="1" customWidth="1"/>
    <col min="5" max="5" width="4.47265625" style="1" customWidth="1"/>
    <col min="6" max="6" width="3.62890625" style="1" customWidth="1"/>
    <col min="7" max="7" width="6.26171875" style="9" bestFit="1" customWidth="1"/>
    <col min="8" max="8" width="4.68359375" style="18" bestFit="1" customWidth="1"/>
    <col min="9" max="9" width="5.3125" style="9" bestFit="1" customWidth="1"/>
    <col min="10" max="10" width="3.5234375" style="1" bestFit="1" customWidth="1"/>
    <col min="11" max="11" width="6.26171875" style="9" bestFit="1" customWidth="1"/>
    <col min="12" max="12" width="4.68359375" style="18" bestFit="1" customWidth="1"/>
    <col min="13" max="13" width="6.26171875" style="1" bestFit="1" customWidth="1"/>
    <col min="14" max="14" width="4.68359375" style="1" customWidth="1"/>
    <col min="15" max="15" width="3.62890625" style="1" customWidth="1"/>
    <col min="16" max="16" width="6.26171875" style="9" bestFit="1" customWidth="1"/>
    <col min="17" max="17" width="4.68359375" style="18" bestFit="1" customWidth="1"/>
    <col min="18" max="18" width="6.26171875" style="9" bestFit="1" customWidth="1"/>
    <col min="19" max="19" width="3.5234375" style="1" bestFit="1" customWidth="1"/>
    <col min="20" max="20" width="6.26171875" style="9" bestFit="1" customWidth="1"/>
    <col min="21" max="21" width="4.68359375" style="18" bestFit="1" customWidth="1"/>
    <col min="22" max="22" width="6.26171875" style="1" bestFit="1" customWidth="1"/>
    <col min="23" max="16384" width="8.83984375" style="1"/>
  </cols>
  <sheetData>
    <row r="3" spans="1:25" ht="18.3" x14ac:dyDescent="0.7">
      <c r="B3" s="60" t="s">
        <v>0</v>
      </c>
      <c r="C3" s="60"/>
      <c r="D3" s="60"/>
      <c r="E3" s="60"/>
    </row>
    <row r="5" spans="1:25" s="3" customFormat="1" ht="14.4" customHeight="1" x14ac:dyDescent="0.55000000000000004">
      <c r="A5" s="23"/>
      <c r="B5" s="4"/>
      <c r="C5" s="4"/>
      <c r="D5" s="4"/>
      <c r="E5" s="76" t="s">
        <v>6</v>
      </c>
      <c r="F5" s="77"/>
      <c r="G5" s="77"/>
      <c r="H5" s="77"/>
      <c r="I5" s="77"/>
      <c r="J5" s="77"/>
      <c r="K5" s="77"/>
      <c r="L5" s="77"/>
      <c r="M5" s="78"/>
      <c r="N5" s="61" t="s">
        <v>13</v>
      </c>
      <c r="O5" s="62"/>
      <c r="P5" s="62"/>
      <c r="Q5" s="62"/>
      <c r="R5" s="62"/>
      <c r="S5" s="62"/>
      <c r="T5" s="62"/>
      <c r="U5" s="62"/>
      <c r="V5" s="63"/>
      <c r="W5" s="2"/>
      <c r="X5" s="2"/>
      <c r="Y5" s="2"/>
    </row>
    <row r="6" spans="1:25" s="24" customFormat="1" ht="9" x14ac:dyDescent="0.55000000000000004">
      <c r="B6" s="72" t="s">
        <v>2</v>
      </c>
      <c r="C6" s="72" t="s">
        <v>1</v>
      </c>
      <c r="D6" s="72" t="s">
        <v>3</v>
      </c>
      <c r="E6" s="74" t="s">
        <v>4</v>
      </c>
      <c r="F6" s="66" t="s">
        <v>7</v>
      </c>
      <c r="G6" s="67"/>
      <c r="H6" s="67"/>
      <c r="I6" s="68"/>
      <c r="J6" s="69" t="s">
        <v>8</v>
      </c>
      <c r="K6" s="70"/>
      <c r="L6" s="70"/>
      <c r="M6" s="71"/>
      <c r="N6" s="64" t="s">
        <v>4</v>
      </c>
      <c r="O6" s="66" t="s">
        <v>7</v>
      </c>
      <c r="P6" s="67"/>
      <c r="Q6" s="67"/>
      <c r="R6" s="68"/>
      <c r="S6" s="69" t="s">
        <v>8</v>
      </c>
      <c r="T6" s="70"/>
      <c r="U6" s="70"/>
      <c r="V6" s="71"/>
    </row>
    <row r="7" spans="1:25" s="24" customFormat="1" ht="9" x14ac:dyDescent="0.55000000000000004">
      <c r="B7" s="73"/>
      <c r="C7" s="73"/>
      <c r="D7" s="73"/>
      <c r="E7" s="75"/>
      <c r="F7" s="12" t="s">
        <v>4</v>
      </c>
      <c r="G7" s="13" t="s">
        <v>11</v>
      </c>
      <c r="H7" s="54" t="s">
        <v>5</v>
      </c>
      <c r="I7" s="13" t="s">
        <v>12</v>
      </c>
      <c r="J7" s="16" t="s">
        <v>4</v>
      </c>
      <c r="K7" s="58" t="s">
        <v>11</v>
      </c>
      <c r="L7" s="19" t="s">
        <v>5</v>
      </c>
      <c r="M7" s="17" t="s">
        <v>12</v>
      </c>
      <c r="N7" s="65"/>
      <c r="O7" s="12" t="s">
        <v>4</v>
      </c>
      <c r="P7" s="13" t="s">
        <v>11</v>
      </c>
      <c r="Q7" s="54" t="s">
        <v>5</v>
      </c>
      <c r="R7" s="13" t="s">
        <v>12</v>
      </c>
      <c r="S7" s="16" t="s">
        <v>4</v>
      </c>
      <c r="T7" s="58" t="s">
        <v>11</v>
      </c>
      <c r="U7" s="19" t="s">
        <v>5</v>
      </c>
      <c r="V7" s="17" t="s">
        <v>12</v>
      </c>
    </row>
    <row r="8" spans="1:25" s="25" customFormat="1" ht="9" x14ac:dyDescent="0.35">
      <c r="B8" s="26">
        <v>1</v>
      </c>
      <c r="C8" s="27" t="s">
        <v>10</v>
      </c>
      <c r="D8" s="48" t="s">
        <v>9</v>
      </c>
      <c r="E8" s="28">
        <v>22</v>
      </c>
      <c r="F8" s="29">
        <v>5</v>
      </c>
      <c r="G8" s="30">
        <v>3000000</v>
      </c>
      <c r="H8" s="31">
        <v>0.3</v>
      </c>
      <c r="I8" s="30">
        <f>G8*H8</f>
        <v>900000</v>
      </c>
      <c r="J8" s="32">
        <v>7</v>
      </c>
      <c r="K8" s="33">
        <v>4200000</v>
      </c>
      <c r="L8" s="34">
        <v>0.4</v>
      </c>
      <c r="M8" s="35">
        <f>K8*L8</f>
        <v>1680000</v>
      </c>
      <c r="N8" s="59">
        <v>20</v>
      </c>
      <c r="O8" s="29">
        <v>5</v>
      </c>
      <c r="P8" s="30">
        <v>4000000</v>
      </c>
      <c r="Q8" s="31">
        <v>0.3</v>
      </c>
      <c r="R8" s="30">
        <f>P8*Q8</f>
        <v>1200000</v>
      </c>
      <c r="S8" s="32">
        <v>7</v>
      </c>
      <c r="T8" s="33">
        <v>4200000</v>
      </c>
      <c r="U8" s="34">
        <v>0.4</v>
      </c>
      <c r="V8" s="35">
        <f>T8*U8</f>
        <v>1680000</v>
      </c>
    </row>
    <row r="9" spans="1:25" s="36" customFormat="1" ht="9" x14ac:dyDescent="0.35">
      <c r="B9" s="37">
        <v>2</v>
      </c>
      <c r="C9" s="38" t="s">
        <v>16</v>
      </c>
      <c r="D9" s="49" t="s">
        <v>14</v>
      </c>
      <c r="E9" s="28">
        <v>5</v>
      </c>
      <c r="F9" s="29">
        <v>2</v>
      </c>
      <c r="G9" s="30">
        <v>500000</v>
      </c>
      <c r="H9" s="31">
        <v>0.25</v>
      </c>
      <c r="I9" s="30">
        <f t="shared" ref="I9:I23" si="0">G9*H9</f>
        <v>125000</v>
      </c>
      <c r="J9" s="32">
        <v>0</v>
      </c>
      <c r="K9" s="33">
        <v>0</v>
      </c>
      <c r="L9" s="34">
        <v>0.3</v>
      </c>
      <c r="M9" s="35">
        <f t="shared" ref="M9:M23" si="1">K9*L9</f>
        <v>0</v>
      </c>
      <c r="N9" s="59">
        <v>6</v>
      </c>
      <c r="O9" s="29">
        <v>3</v>
      </c>
      <c r="P9" s="30">
        <v>500000</v>
      </c>
      <c r="Q9" s="31">
        <v>0.25</v>
      </c>
      <c r="R9" s="30">
        <f t="shared" ref="R9:R23" si="2">P9*Q9</f>
        <v>125000</v>
      </c>
      <c r="S9" s="32">
        <v>0</v>
      </c>
      <c r="T9" s="33">
        <v>0</v>
      </c>
      <c r="U9" s="34">
        <v>0.3</v>
      </c>
      <c r="V9" s="35">
        <f t="shared" ref="V9:V23" si="3">T9*U9</f>
        <v>0</v>
      </c>
    </row>
    <row r="10" spans="1:25" s="36" customFormat="1" ht="9" x14ac:dyDescent="0.35">
      <c r="B10" s="26">
        <v>3</v>
      </c>
      <c r="C10" s="38" t="s">
        <v>17</v>
      </c>
      <c r="D10" s="49" t="s">
        <v>15</v>
      </c>
      <c r="E10" s="28"/>
      <c r="F10" s="29"/>
      <c r="G10" s="30">
        <v>0</v>
      </c>
      <c r="H10" s="31">
        <v>0.05</v>
      </c>
      <c r="I10" s="30">
        <v>0</v>
      </c>
      <c r="J10" s="32">
        <v>0</v>
      </c>
      <c r="K10" s="33">
        <v>0</v>
      </c>
      <c r="L10" s="34"/>
      <c r="M10" s="35"/>
      <c r="N10" s="59">
        <v>0</v>
      </c>
      <c r="O10" s="29"/>
      <c r="P10" s="30"/>
      <c r="Q10" s="31"/>
      <c r="R10" s="30"/>
      <c r="S10" s="32">
        <v>0</v>
      </c>
      <c r="T10" s="33">
        <v>0</v>
      </c>
      <c r="U10" s="34"/>
      <c r="V10" s="35"/>
    </row>
    <row r="11" spans="1:25" s="36" customFormat="1" ht="9" x14ac:dyDescent="0.35">
      <c r="B11" s="37">
        <v>4</v>
      </c>
      <c r="C11" s="38" t="s">
        <v>18</v>
      </c>
      <c r="D11" s="50" t="s">
        <v>20</v>
      </c>
      <c r="E11" s="28"/>
      <c r="F11" s="29"/>
      <c r="G11" s="30">
        <v>0</v>
      </c>
      <c r="H11" s="31"/>
      <c r="I11" s="30">
        <f t="shared" si="0"/>
        <v>0</v>
      </c>
      <c r="J11" s="32">
        <v>0</v>
      </c>
      <c r="K11" s="33">
        <v>0</v>
      </c>
      <c r="L11" s="34"/>
      <c r="M11" s="35">
        <f t="shared" si="1"/>
        <v>0</v>
      </c>
      <c r="N11" s="59">
        <v>0</v>
      </c>
      <c r="O11" s="29"/>
      <c r="P11" s="30"/>
      <c r="Q11" s="31"/>
      <c r="R11" s="30">
        <f t="shared" si="2"/>
        <v>0</v>
      </c>
      <c r="S11" s="32">
        <v>0</v>
      </c>
      <c r="T11" s="33">
        <v>0</v>
      </c>
      <c r="U11" s="34"/>
      <c r="V11" s="35">
        <f t="shared" si="3"/>
        <v>0</v>
      </c>
    </row>
    <row r="12" spans="1:25" s="25" customFormat="1" ht="9" x14ac:dyDescent="0.35">
      <c r="B12" s="26">
        <v>5</v>
      </c>
      <c r="C12" s="38" t="s">
        <v>19</v>
      </c>
      <c r="D12" s="50" t="s">
        <v>21</v>
      </c>
      <c r="E12" s="40"/>
      <c r="F12" s="41"/>
      <c r="G12" s="30">
        <v>0</v>
      </c>
      <c r="H12" s="55"/>
      <c r="I12" s="30">
        <f t="shared" si="0"/>
        <v>0</v>
      </c>
      <c r="J12" s="32">
        <v>0</v>
      </c>
      <c r="K12" s="33">
        <v>0</v>
      </c>
      <c r="L12" s="43"/>
      <c r="M12" s="35">
        <f t="shared" si="1"/>
        <v>0</v>
      </c>
      <c r="N12" s="59">
        <v>0</v>
      </c>
      <c r="O12" s="41"/>
      <c r="P12" s="42"/>
      <c r="Q12" s="55"/>
      <c r="R12" s="30">
        <f t="shared" si="2"/>
        <v>0</v>
      </c>
      <c r="S12" s="32">
        <v>0</v>
      </c>
      <c r="T12" s="33">
        <v>0</v>
      </c>
      <c r="U12" s="43"/>
      <c r="V12" s="35">
        <f t="shared" si="3"/>
        <v>0</v>
      </c>
    </row>
    <row r="13" spans="1:25" s="25" customFormat="1" ht="9" x14ac:dyDescent="0.35">
      <c r="B13" s="37">
        <v>6</v>
      </c>
      <c r="C13" s="38" t="s">
        <v>22</v>
      </c>
      <c r="D13" s="50" t="s">
        <v>23</v>
      </c>
      <c r="E13" s="40"/>
      <c r="F13" s="41"/>
      <c r="G13" s="30">
        <v>0</v>
      </c>
      <c r="H13" s="55"/>
      <c r="I13" s="30">
        <f t="shared" si="0"/>
        <v>0</v>
      </c>
      <c r="J13" s="32">
        <v>0</v>
      </c>
      <c r="K13" s="33">
        <v>0</v>
      </c>
      <c r="L13" s="43"/>
      <c r="M13" s="35">
        <f t="shared" si="1"/>
        <v>0</v>
      </c>
      <c r="N13" s="59">
        <v>0</v>
      </c>
      <c r="O13" s="41"/>
      <c r="P13" s="42"/>
      <c r="Q13" s="55"/>
      <c r="R13" s="30">
        <f t="shared" si="2"/>
        <v>0</v>
      </c>
      <c r="S13" s="32">
        <v>0</v>
      </c>
      <c r="T13" s="33">
        <v>0</v>
      </c>
      <c r="U13" s="43"/>
      <c r="V13" s="35">
        <f t="shared" si="3"/>
        <v>0</v>
      </c>
    </row>
    <row r="14" spans="1:25" s="25" customFormat="1" ht="9" x14ac:dyDescent="0.35">
      <c r="B14" s="26">
        <v>7</v>
      </c>
      <c r="C14" s="39"/>
      <c r="D14" s="51"/>
      <c r="E14" s="40"/>
      <c r="F14" s="41"/>
      <c r="G14" s="30">
        <v>0</v>
      </c>
      <c r="H14" s="55"/>
      <c r="I14" s="30">
        <f t="shared" si="0"/>
        <v>0</v>
      </c>
      <c r="J14" s="32">
        <v>0</v>
      </c>
      <c r="K14" s="33">
        <v>0</v>
      </c>
      <c r="L14" s="43"/>
      <c r="M14" s="35">
        <f t="shared" si="1"/>
        <v>0</v>
      </c>
      <c r="N14" s="59">
        <v>0</v>
      </c>
      <c r="O14" s="41"/>
      <c r="P14" s="42"/>
      <c r="Q14" s="55"/>
      <c r="R14" s="30">
        <f t="shared" si="2"/>
        <v>0</v>
      </c>
      <c r="S14" s="32">
        <v>0</v>
      </c>
      <c r="T14" s="33">
        <v>0</v>
      </c>
      <c r="U14" s="43"/>
      <c r="V14" s="35">
        <f t="shared" si="3"/>
        <v>0</v>
      </c>
    </row>
    <row r="15" spans="1:25" s="25" customFormat="1" ht="9" x14ac:dyDescent="0.35">
      <c r="B15" s="37">
        <v>8</v>
      </c>
      <c r="C15" s="39"/>
      <c r="D15" s="51"/>
      <c r="E15" s="40"/>
      <c r="F15" s="41"/>
      <c r="G15" s="30">
        <v>0</v>
      </c>
      <c r="H15" s="55"/>
      <c r="I15" s="30">
        <f t="shared" si="0"/>
        <v>0</v>
      </c>
      <c r="J15" s="32">
        <v>0</v>
      </c>
      <c r="K15" s="33">
        <v>0</v>
      </c>
      <c r="L15" s="43"/>
      <c r="M15" s="35">
        <f t="shared" si="1"/>
        <v>0</v>
      </c>
      <c r="N15" s="59">
        <v>0</v>
      </c>
      <c r="O15" s="41"/>
      <c r="P15" s="42"/>
      <c r="Q15" s="55"/>
      <c r="R15" s="30">
        <f t="shared" si="2"/>
        <v>0</v>
      </c>
      <c r="S15" s="32">
        <v>0</v>
      </c>
      <c r="T15" s="33">
        <v>0</v>
      </c>
      <c r="U15" s="43"/>
      <c r="V15" s="35">
        <f t="shared" si="3"/>
        <v>0</v>
      </c>
    </row>
    <row r="16" spans="1:25" s="25" customFormat="1" ht="9" x14ac:dyDescent="0.35">
      <c r="B16" s="26">
        <v>9</v>
      </c>
      <c r="C16" s="39"/>
      <c r="D16" s="51"/>
      <c r="E16" s="40"/>
      <c r="F16" s="41"/>
      <c r="G16" s="30">
        <v>0</v>
      </c>
      <c r="H16" s="55"/>
      <c r="I16" s="30">
        <f t="shared" si="0"/>
        <v>0</v>
      </c>
      <c r="J16" s="32">
        <v>0</v>
      </c>
      <c r="K16" s="33">
        <v>0</v>
      </c>
      <c r="L16" s="43"/>
      <c r="M16" s="35">
        <f t="shared" si="1"/>
        <v>0</v>
      </c>
      <c r="N16" s="59">
        <v>0</v>
      </c>
      <c r="O16" s="41"/>
      <c r="P16" s="42"/>
      <c r="Q16" s="55"/>
      <c r="R16" s="30">
        <f t="shared" si="2"/>
        <v>0</v>
      </c>
      <c r="S16" s="32">
        <v>0</v>
      </c>
      <c r="T16" s="33">
        <v>0</v>
      </c>
      <c r="U16" s="43"/>
      <c r="V16" s="35">
        <f t="shared" si="3"/>
        <v>0</v>
      </c>
    </row>
    <row r="17" spans="2:22" s="25" customFormat="1" ht="9" x14ac:dyDescent="0.35">
      <c r="B17" s="37">
        <v>10</v>
      </c>
      <c r="C17" s="39"/>
      <c r="D17" s="51"/>
      <c r="E17" s="40"/>
      <c r="F17" s="41"/>
      <c r="G17" s="30">
        <v>0</v>
      </c>
      <c r="H17" s="55"/>
      <c r="I17" s="30">
        <f t="shared" si="0"/>
        <v>0</v>
      </c>
      <c r="J17" s="32">
        <v>0</v>
      </c>
      <c r="K17" s="33">
        <v>0</v>
      </c>
      <c r="L17" s="43"/>
      <c r="M17" s="35">
        <f t="shared" si="1"/>
        <v>0</v>
      </c>
      <c r="N17" s="59">
        <v>0</v>
      </c>
      <c r="O17" s="41"/>
      <c r="P17" s="42"/>
      <c r="Q17" s="55"/>
      <c r="R17" s="30">
        <f t="shared" si="2"/>
        <v>0</v>
      </c>
      <c r="S17" s="32">
        <v>0</v>
      </c>
      <c r="T17" s="33">
        <v>0</v>
      </c>
      <c r="U17" s="43"/>
      <c r="V17" s="35">
        <f t="shared" si="3"/>
        <v>0</v>
      </c>
    </row>
    <row r="18" spans="2:22" s="25" customFormat="1" ht="9" x14ac:dyDescent="0.35">
      <c r="B18" s="26">
        <v>11</v>
      </c>
      <c r="C18" s="39"/>
      <c r="D18" s="51"/>
      <c r="E18" s="40"/>
      <c r="F18" s="41"/>
      <c r="G18" s="30">
        <v>0</v>
      </c>
      <c r="H18" s="55"/>
      <c r="I18" s="30">
        <f t="shared" si="0"/>
        <v>0</v>
      </c>
      <c r="J18" s="32">
        <v>0</v>
      </c>
      <c r="K18" s="33">
        <v>0</v>
      </c>
      <c r="L18" s="43"/>
      <c r="M18" s="35">
        <f t="shared" si="1"/>
        <v>0</v>
      </c>
      <c r="N18" s="59">
        <v>0</v>
      </c>
      <c r="O18" s="41"/>
      <c r="P18" s="42"/>
      <c r="Q18" s="55"/>
      <c r="R18" s="30">
        <f t="shared" si="2"/>
        <v>0</v>
      </c>
      <c r="S18" s="32">
        <v>0</v>
      </c>
      <c r="T18" s="33">
        <v>0</v>
      </c>
      <c r="U18" s="43"/>
      <c r="V18" s="35">
        <f t="shared" si="3"/>
        <v>0</v>
      </c>
    </row>
    <row r="19" spans="2:22" s="25" customFormat="1" ht="9" x14ac:dyDescent="0.35">
      <c r="B19" s="37">
        <v>12</v>
      </c>
      <c r="C19" s="39"/>
      <c r="D19" s="51"/>
      <c r="E19" s="40"/>
      <c r="F19" s="41"/>
      <c r="G19" s="30">
        <v>0</v>
      </c>
      <c r="H19" s="55"/>
      <c r="I19" s="30">
        <f t="shared" si="0"/>
        <v>0</v>
      </c>
      <c r="J19" s="32">
        <v>0</v>
      </c>
      <c r="K19" s="33">
        <v>0</v>
      </c>
      <c r="L19" s="43"/>
      <c r="M19" s="35">
        <f t="shared" si="1"/>
        <v>0</v>
      </c>
      <c r="N19" s="59">
        <v>0</v>
      </c>
      <c r="O19" s="41"/>
      <c r="P19" s="42"/>
      <c r="Q19" s="55"/>
      <c r="R19" s="30">
        <f t="shared" si="2"/>
        <v>0</v>
      </c>
      <c r="S19" s="32">
        <v>0</v>
      </c>
      <c r="T19" s="33">
        <v>0</v>
      </c>
      <c r="U19" s="43"/>
      <c r="V19" s="35">
        <f t="shared" si="3"/>
        <v>0</v>
      </c>
    </row>
    <row r="20" spans="2:22" s="25" customFormat="1" ht="9" x14ac:dyDescent="0.35">
      <c r="B20" s="26">
        <v>13</v>
      </c>
      <c r="C20" s="39"/>
      <c r="D20" s="51"/>
      <c r="E20" s="40"/>
      <c r="F20" s="41"/>
      <c r="G20" s="30">
        <v>0</v>
      </c>
      <c r="H20" s="55"/>
      <c r="I20" s="30">
        <f t="shared" si="0"/>
        <v>0</v>
      </c>
      <c r="J20" s="32">
        <v>0</v>
      </c>
      <c r="K20" s="33">
        <v>0</v>
      </c>
      <c r="L20" s="43"/>
      <c r="M20" s="35">
        <f t="shared" si="1"/>
        <v>0</v>
      </c>
      <c r="N20" s="59">
        <v>0</v>
      </c>
      <c r="O20" s="41"/>
      <c r="P20" s="42"/>
      <c r="Q20" s="55"/>
      <c r="R20" s="30">
        <f t="shared" si="2"/>
        <v>0</v>
      </c>
      <c r="S20" s="32">
        <v>0</v>
      </c>
      <c r="T20" s="33">
        <v>0</v>
      </c>
      <c r="U20" s="43"/>
      <c r="V20" s="35">
        <f t="shared" si="3"/>
        <v>0</v>
      </c>
    </row>
    <row r="21" spans="2:22" s="25" customFormat="1" ht="9" x14ac:dyDescent="0.35">
      <c r="B21" s="37">
        <v>14</v>
      </c>
      <c r="C21" s="44"/>
      <c r="D21" s="52"/>
      <c r="E21" s="40"/>
      <c r="F21" s="45"/>
      <c r="G21" s="30">
        <v>0</v>
      </c>
      <c r="H21" s="56"/>
      <c r="I21" s="30">
        <f t="shared" si="0"/>
        <v>0</v>
      </c>
      <c r="J21" s="32">
        <v>0</v>
      </c>
      <c r="K21" s="33">
        <v>0</v>
      </c>
      <c r="L21" s="47"/>
      <c r="M21" s="35">
        <f t="shared" si="1"/>
        <v>0</v>
      </c>
      <c r="N21" s="59">
        <v>0</v>
      </c>
      <c r="O21" s="45"/>
      <c r="P21" s="46"/>
      <c r="Q21" s="56"/>
      <c r="R21" s="30">
        <f t="shared" si="2"/>
        <v>0</v>
      </c>
      <c r="S21" s="32">
        <v>0</v>
      </c>
      <c r="T21" s="33">
        <v>0</v>
      </c>
      <c r="U21" s="47"/>
      <c r="V21" s="35">
        <f t="shared" si="3"/>
        <v>0</v>
      </c>
    </row>
    <row r="22" spans="2:22" s="25" customFormat="1" ht="9" x14ac:dyDescent="0.35">
      <c r="B22" s="26">
        <v>15</v>
      </c>
      <c r="C22" s="44"/>
      <c r="D22" s="52"/>
      <c r="E22" s="40"/>
      <c r="F22" s="45"/>
      <c r="G22" s="30">
        <v>0</v>
      </c>
      <c r="H22" s="56"/>
      <c r="I22" s="30">
        <f t="shared" si="0"/>
        <v>0</v>
      </c>
      <c r="J22" s="32">
        <v>0</v>
      </c>
      <c r="K22" s="33">
        <v>0</v>
      </c>
      <c r="L22" s="47"/>
      <c r="M22" s="35">
        <f t="shared" si="1"/>
        <v>0</v>
      </c>
      <c r="N22" s="59">
        <v>0</v>
      </c>
      <c r="O22" s="45"/>
      <c r="P22" s="46"/>
      <c r="Q22" s="56"/>
      <c r="R22" s="30">
        <f t="shared" si="2"/>
        <v>0</v>
      </c>
      <c r="S22" s="32">
        <v>0</v>
      </c>
      <c r="T22" s="33">
        <v>0</v>
      </c>
      <c r="U22" s="47"/>
      <c r="V22" s="35">
        <f t="shared" si="3"/>
        <v>0</v>
      </c>
    </row>
    <row r="23" spans="2:22" s="6" customFormat="1" ht="10.5" x14ac:dyDescent="0.4">
      <c r="B23" s="37">
        <v>16</v>
      </c>
      <c r="C23" s="8"/>
      <c r="D23" s="53"/>
      <c r="E23" s="11"/>
      <c r="F23" s="14"/>
      <c r="G23" s="30">
        <v>0</v>
      </c>
      <c r="H23" s="57"/>
      <c r="I23" s="30">
        <f t="shared" si="0"/>
        <v>0</v>
      </c>
      <c r="J23" s="32">
        <v>0</v>
      </c>
      <c r="K23" s="33">
        <v>0</v>
      </c>
      <c r="L23" s="20"/>
      <c r="M23" s="35">
        <f t="shared" si="1"/>
        <v>0</v>
      </c>
      <c r="N23" s="59">
        <v>0</v>
      </c>
      <c r="O23" s="14"/>
      <c r="P23" s="15"/>
      <c r="Q23" s="57"/>
      <c r="R23" s="30">
        <f t="shared" si="2"/>
        <v>0</v>
      </c>
      <c r="S23" s="32">
        <v>0</v>
      </c>
      <c r="T23" s="33">
        <v>0</v>
      </c>
      <c r="U23" s="20"/>
      <c r="V23" s="35">
        <f t="shared" si="3"/>
        <v>0</v>
      </c>
    </row>
    <row r="24" spans="2:22" s="6" customFormat="1" ht="10.5" x14ac:dyDescent="0.4">
      <c r="B24" s="7"/>
      <c r="C24" s="7"/>
      <c r="G24" s="10"/>
      <c r="H24" s="21"/>
      <c r="I24" s="10"/>
      <c r="K24" s="10"/>
      <c r="L24" s="21"/>
      <c r="P24" s="10"/>
      <c r="Q24" s="21"/>
      <c r="R24" s="10"/>
      <c r="T24" s="10"/>
      <c r="U24" s="21"/>
    </row>
    <row r="25" spans="2:22" s="6" customFormat="1" ht="10.5" x14ac:dyDescent="0.4">
      <c r="B25" s="7"/>
      <c r="C25" s="7"/>
      <c r="G25" s="10"/>
      <c r="H25" s="21"/>
      <c r="I25" s="10"/>
      <c r="K25" s="10"/>
      <c r="L25" s="21"/>
      <c r="P25" s="10"/>
      <c r="Q25" s="21"/>
      <c r="R25" s="10"/>
      <c r="T25" s="10"/>
      <c r="U25" s="21"/>
    </row>
  </sheetData>
  <mergeCells count="12">
    <mergeCell ref="O6:R6"/>
    <mergeCell ref="S6:V6"/>
    <mergeCell ref="B3:E3"/>
    <mergeCell ref="E5:M5"/>
    <mergeCell ref="N5:V5"/>
    <mergeCell ref="B6:B7"/>
    <mergeCell ref="C6:C7"/>
    <mergeCell ref="D6:D7"/>
    <mergeCell ref="E6:E7"/>
    <mergeCell ref="F6:I6"/>
    <mergeCell ref="J6:M6"/>
    <mergeCell ref="N6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 Truong</dc:creator>
  <cp:lastModifiedBy>Truc Truong</cp:lastModifiedBy>
  <dcterms:created xsi:type="dcterms:W3CDTF">2019-11-13T05:42:00Z</dcterms:created>
  <dcterms:modified xsi:type="dcterms:W3CDTF">2019-11-14T04:32:11Z</dcterms:modified>
</cp:coreProperties>
</file>