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Phuong/"/>
    </mc:Choice>
  </mc:AlternateContent>
  <xr:revisionPtr revIDLastSave="17" documentId="8_{15A57ADD-4E8C-484B-AA51-F60947EC29FD}" xr6:coauthVersionLast="47" xr6:coauthVersionMax="47" xr10:uidLastSave="{481456E1-5BED-4DFF-A8EB-EDAA51384B53}"/>
  <bookViews>
    <workbookView xWindow="-108" yWindow="-108" windowWidth="23256" windowHeight="12456" tabRatio="595" xr2:uid="{65F3FEB0-A210-4F5A-96E1-D8DD9838A97C}"/>
  </bookViews>
  <sheets>
    <sheet name="Dam" sheetId="9" r:id="rId1"/>
    <sheet name="Cot " sheetId="17" r:id="rId2"/>
  </sheets>
  <definedNames>
    <definedName name="_xlnm.Print_Area" localSheetId="1">'Cot '!$A$1:$S$279</definedName>
    <definedName name="_xlnm.Print_Area" localSheetId="0">Dam!$A$1:$O$77</definedName>
    <definedName name="_xlnm.Print_Titles" localSheetId="1">'Cot '!$1:$7</definedName>
    <definedName name="_xlnm.Print_Titles" localSheetId="0">Dam!$1:$5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7" l="1" a="1"/>
  <c r="J17" i="17" a="1"/>
  <c r="J25" i="17" a="1"/>
  <c r="J33" i="17" a="1"/>
  <c r="J41" i="17" a="1"/>
  <c r="J49" i="17" a="1"/>
  <c r="J57" i="17" a="1"/>
  <c r="J65" i="17" a="1"/>
  <c r="J73" i="17" a="1"/>
  <c r="J81" i="17" a="1"/>
  <c r="J89" i="17" a="1"/>
  <c r="J97" i="17" a="1"/>
  <c r="J105" i="17" a="1"/>
  <c r="J113" i="17" a="1"/>
  <c r="J121" i="17" a="1"/>
  <c r="J129" i="17" a="1"/>
  <c r="J137" i="17" a="1"/>
  <c r="J145" i="17" a="1"/>
  <c r="J153" i="17" a="1"/>
  <c r="J161" i="17" a="1"/>
  <c r="J169" i="17" a="1"/>
  <c r="J177" i="17" a="1"/>
  <c r="J185" i="17" a="1"/>
  <c r="J193" i="17" a="1"/>
  <c r="J201" i="17" a="1"/>
  <c r="J209" i="17" a="1"/>
  <c r="J217" i="17" a="1"/>
  <c r="J225" i="17" a="1"/>
  <c r="J233" i="17" a="1"/>
  <c r="J241" i="17" a="1"/>
  <c r="J249" i="17" a="1"/>
  <c r="J257" i="17" a="1"/>
  <c r="J265" i="17" a="1"/>
  <c r="J273" i="17" a="1"/>
  <c r="N51" i="17" a="1"/>
  <c r="S87" i="17" a="1"/>
  <c r="N107" i="17" a="1"/>
  <c r="M134" i="17" a="1"/>
  <c r="M178" i="17" a="1"/>
  <c r="P229" i="17" a="1"/>
  <c r="N259" i="17" a="1"/>
  <c r="O83" i="9" a="1"/>
  <c r="M85" i="9" a="1"/>
  <c r="S51" i="17" a="1"/>
  <c r="Q50" i="17" a="1"/>
  <c r="Q178" i="17" a="1"/>
  <c r="O181" i="17" a="1"/>
  <c r="N55" i="17" a="1"/>
  <c r="K45" i="17" a="1"/>
  <c r="Q98" i="17" a="1"/>
  <c r="S147" i="17" a="1"/>
  <c r="O205" i="17" a="1"/>
  <c r="L234" i="17" a="1"/>
  <c r="N13" i="9" a="1"/>
  <c r="Q22" i="17" a="1"/>
  <c r="O14" i="9" a="1"/>
  <c r="M82" i="17" a="1"/>
  <c r="O149" i="17" a="1"/>
  <c r="K153" i="17" a="1"/>
  <c r="Q182" i="17" a="1"/>
  <c r="O197" i="17" a="1"/>
  <c r="O62" i="9" a="1"/>
  <c r="O65" i="9" a="1"/>
  <c r="O71" i="9" a="1"/>
  <c r="L74" i="17" a="1"/>
  <c r="K113" i="17" a="1"/>
  <c r="L138" i="17" a="1"/>
  <c r="K189" i="17" a="1"/>
  <c r="L210" i="17" a="1"/>
  <c r="O269" i="17" a="1"/>
  <c r="N73" i="9" a="1"/>
  <c r="M34" i="9" a="1"/>
  <c r="L62" i="17" a="1"/>
  <c r="P69" i="17" a="1"/>
  <c r="L122" i="17" a="1"/>
  <c r="R214" i="17" a="1"/>
  <c r="R262" i="17" a="1"/>
  <c r="L270" i="17" a="1"/>
  <c r="O13" i="17" a="1"/>
  <c r="J25" i="9" a="1"/>
  <c r="M38" i="17" a="1"/>
  <c r="S71" i="17" a="1"/>
  <c r="M130" i="17" a="1"/>
  <c r="P197" i="17" a="1"/>
  <c r="Q258" i="17" a="1"/>
  <c r="P261" i="17" a="1"/>
  <c r="O44" i="9" a="1"/>
  <c r="N85" i="9" a="1"/>
  <c r="O45" i="17" a="1"/>
  <c r="N91" i="17" a="1"/>
  <c r="S131" i="17" a="1"/>
  <c r="N207" i="17" a="1"/>
  <c r="S259" i="17" a="1"/>
  <c r="L258" i="17" a="1"/>
  <c r="O9" i="17" a="1"/>
  <c r="L20" i="9" a="1"/>
  <c r="L42" i="17" a="1"/>
  <c r="K97" i="17" a="1"/>
  <c r="P137" i="17" a="1"/>
  <c r="M210" i="17" a="1"/>
  <c r="O189" i="17" a="1"/>
  <c r="S267" i="17" a="1"/>
  <c r="S19" i="17" a="1"/>
  <c r="M76" i="9" a="1"/>
  <c r="M42" i="17" a="1"/>
  <c r="P105" i="17" a="1"/>
  <c r="O137" i="17" a="1"/>
  <c r="S187" i="17" a="1"/>
  <c r="O217" i="17" a="1"/>
  <c r="K257" i="17" a="1"/>
  <c r="O32" i="9" a="1"/>
  <c r="O20" i="9" a="1"/>
  <c r="P173" i="17" a="1"/>
  <c r="N70" i="9" a="1"/>
  <c r="L194" i="17" a="1"/>
  <c r="K33" i="17" a="1"/>
  <c r="Q262" i="17" a="1"/>
  <c r="Q154" i="17" a="1"/>
  <c r="M22" i="17" a="1"/>
  <c r="N175" i="17" a="1"/>
  <c r="L11" i="9" a="1"/>
  <c r="P277" i="17" a="1"/>
  <c r="P77" i="17" a="1"/>
  <c r="N28" i="9" a="1"/>
  <c r="S175" i="17" a="1"/>
  <c r="Q38" i="17" a="1"/>
  <c r="L53" i="9" a="1"/>
  <c r="Q46" i="17" a="1"/>
  <c r="L98" i="17" a="1"/>
  <c r="P141" i="17" a="1"/>
  <c r="L158" i="17" a="1"/>
  <c r="N203" i="17" a="1"/>
  <c r="L246" i="17" a="1"/>
  <c r="K82" i="9" a="1"/>
  <c r="L23" i="9" a="1"/>
  <c r="K13" i="9" a="1"/>
  <c r="P37" i="17" a="1"/>
  <c r="R86" i="17" a="1"/>
  <c r="N151" i="17" a="1"/>
  <c r="P177" i="17" a="1"/>
  <c r="Q58" i="17" a="1"/>
  <c r="O89" i="17" a="1"/>
  <c r="L146" i="17" a="1"/>
  <c r="P185" i="17" a="1"/>
  <c r="S223" i="17" a="1"/>
  <c r="K269" i="17" a="1"/>
  <c r="J43" i="9" a="1"/>
  <c r="L80" i="9" a="1"/>
  <c r="R34" i="17" a="1"/>
  <c r="Q54" i="17" a="1"/>
  <c r="S91" i="17" a="1"/>
  <c r="L186" i="17" a="1"/>
  <c r="S183" i="17" a="1"/>
  <c r="N243" i="17" a="1"/>
  <c r="M16" i="9" a="1"/>
  <c r="P17" i="17" a="1"/>
  <c r="K10" i="9" a="1"/>
  <c r="S55" i="17" a="1"/>
  <c r="M102" i="17" a="1"/>
  <c r="M182" i="17" a="1"/>
  <c r="L214" i="17" a="1"/>
  <c r="R206" i="17" a="1"/>
  <c r="K17" i="17" a="1"/>
  <c r="S27" i="17" a="1"/>
  <c r="M62" i="17" a="1"/>
  <c r="S95" i="17" a="1"/>
  <c r="K109" i="17" a="1"/>
  <c r="L150" i="17" a="1"/>
  <c r="R202" i="17" a="1"/>
  <c r="S235" i="17" a="1"/>
  <c r="R18" i="17" a="1"/>
  <c r="K64" i="9" a="1"/>
  <c r="O23" i="9" a="1"/>
  <c r="O37" i="17" a="1"/>
  <c r="O77" i="17" a="1"/>
  <c r="Q146" i="17" a="1"/>
  <c r="N215" i="17" a="1"/>
  <c r="M230" i="17" a="1"/>
  <c r="P253" i="17" a="1"/>
  <c r="K79" i="9" a="1"/>
  <c r="K67" i="9" a="1"/>
  <c r="S39" i="17" a="1"/>
  <c r="M118" i="17" a="1"/>
  <c r="P133" i="17" a="1"/>
  <c r="R190" i="17" a="1"/>
  <c r="P233" i="17" a="1"/>
  <c r="Q254" i="17" a="1"/>
  <c r="N16" i="9" a="1"/>
  <c r="M37" i="9" a="1"/>
  <c r="S47" i="17" a="1"/>
  <c r="N95" i="17" a="1"/>
  <c r="K169" i="17" a="1"/>
  <c r="P181" i="17" a="1"/>
  <c r="O237" i="17" a="1"/>
  <c r="M258" i="17" a="1"/>
  <c r="J19" i="9" a="1"/>
  <c r="M40" i="9" a="1"/>
  <c r="M74" i="17" a="1"/>
  <c r="L126" i="17" a="1"/>
  <c r="S159" i="17" a="1"/>
  <c r="S195" i="17" a="1"/>
  <c r="R234" i="17" a="1"/>
  <c r="P249" i="17" a="1"/>
  <c r="M52" i="9" a="1"/>
  <c r="L38" i="9" a="1"/>
  <c r="Q190" i="17" a="1"/>
  <c r="O74" i="9" a="1"/>
  <c r="Q210" i="17" a="1"/>
  <c r="N79" i="17" a="1"/>
  <c r="J7" i="9" a="1"/>
  <c r="R58" i="17" a="1"/>
  <c r="Q66" i="17" a="1"/>
  <c r="S127" i="17" a="1"/>
  <c r="S171" i="17" a="1"/>
  <c r="O169" i="17" a="1"/>
  <c r="R274" i="17" a="1"/>
  <c r="O80" i="9" a="1"/>
  <c r="O29" i="9" a="1"/>
  <c r="J49" i="9" a="1"/>
  <c r="Q78" i="17" a="1"/>
  <c r="Q90" i="17" a="1"/>
  <c r="O141" i="17" a="1"/>
  <c r="M198" i="17" a="1"/>
  <c r="S63" i="17" a="1"/>
  <c r="M90" i="17" a="1"/>
  <c r="K141" i="17" a="1"/>
  <c r="O157" i="17" a="1"/>
  <c r="M202" i="17" a="1"/>
  <c r="L274" i="17" a="1"/>
  <c r="N61" i="9" a="1"/>
  <c r="Q26" i="17" a="1"/>
  <c r="P61" i="17" a="1"/>
  <c r="L90" i="17" a="1"/>
  <c r="O121" i="17" a="1"/>
  <c r="R166" i="17" a="1"/>
  <c r="O209" i="17" a="1"/>
  <c r="S279" i="17" a="1"/>
  <c r="K46" i="9" a="1"/>
  <c r="M46" i="9" a="1"/>
  <c r="J40" i="9" a="1"/>
  <c r="P49" i="17" a="1"/>
  <c r="K61" i="17" a="1"/>
  <c r="M138" i="17" a="1"/>
  <c r="R194" i="17" a="1"/>
  <c r="S255" i="17" a="1"/>
  <c r="O35" i="9" a="1"/>
  <c r="O86" i="9" a="1"/>
  <c r="L78" i="17" a="1"/>
  <c r="M94" i="17" a="1"/>
  <c r="P125" i="17" a="1"/>
  <c r="O161" i="17" a="1"/>
  <c r="S227" i="17" a="1"/>
  <c r="O253" i="17" a="1"/>
  <c r="N49" i="9" a="1"/>
  <c r="O26" i="9" a="1"/>
  <c r="L22" i="17" a="1"/>
  <c r="S59" i="17" a="1"/>
  <c r="R126" i="17" a="1"/>
  <c r="N147" i="17" a="1"/>
  <c r="N199" i="17" a="1"/>
  <c r="O221" i="17" a="1"/>
  <c r="R242" i="17" a="1"/>
  <c r="L18" i="17" a="1"/>
  <c r="K76" i="9" a="1"/>
  <c r="Q70" i="17" a="1"/>
  <c r="P89" i="17" a="1"/>
  <c r="K165" i="17" a="1"/>
  <c r="R170" i="17" a="1"/>
  <c r="K225" i="17" a="1"/>
  <c r="N267" i="17" a="1"/>
  <c r="N7" i="9" a="1"/>
  <c r="O68" i="9" a="1"/>
  <c r="O41" i="17" a="1"/>
  <c r="O125" i="17" a="1"/>
  <c r="M106" i="17" a="1"/>
  <c r="K205" i="17" a="1"/>
  <c r="Q274" i="17" a="1"/>
  <c r="N263" i="17" a="1"/>
  <c r="K34" i="9" a="1"/>
  <c r="M49" i="9" a="1"/>
  <c r="P73" i="17" a="1"/>
  <c r="P101" i="17" a="1"/>
  <c r="M170" i="17" a="1"/>
  <c r="Q158" i="17" a="1"/>
  <c r="K197" i="17" a="1"/>
  <c r="N271" i="17" a="1"/>
  <c r="M61" i="9" a="1"/>
  <c r="J82" i="9" a="1"/>
  <c r="P205" i="17" a="1"/>
  <c r="K52" i="9" a="1"/>
  <c r="R246" i="17" a="1"/>
  <c r="L58" i="17" a="1"/>
  <c r="L86" i="17" a="1"/>
  <c r="S155" i="17" a="1"/>
  <c r="O145" i="17" a="1"/>
  <c r="R182" i="17" a="1"/>
  <c r="L262" i="17" a="1"/>
  <c r="M14" i="17" a="1"/>
  <c r="K29" i="17" a="1"/>
  <c r="O11" i="9" a="1"/>
  <c r="S83" i="17" a="1"/>
  <c r="M142" i="17" a="1"/>
  <c r="R146" i="17" a="1"/>
  <c r="K217" i="17" a="1"/>
  <c r="K69" i="17" a="1"/>
  <c r="R102" i="17" a="1"/>
  <c r="M158" i="17" a="1"/>
  <c r="R198" i="17" a="1"/>
  <c r="R230" i="17" a="1"/>
  <c r="Q218" i="17" a="1"/>
  <c r="L14" i="17" a="1"/>
  <c r="J73" i="9" a="1"/>
  <c r="R66" i="17" a="1"/>
  <c r="Q110" i="17" a="1"/>
  <c r="L154" i="17" a="1"/>
  <c r="R142" i="17" a="1"/>
  <c r="S231" i="17" a="1"/>
  <c r="K277" i="17" a="1"/>
  <c r="L68" i="9" a="1"/>
  <c r="M31" i="9" a="1"/>
  <c r="N35" i="17" a="1"/>
  <c r="O61" i="17" a="1"/>
  <c r="Q106" i="17" a="1"/>
  <c r="M154" i="17" a="1"/>
  <c r="R218" i="17" a="1"/>
  <c r="M246" i="17" a="1"/>
  <c r="O29" i="17" a="1"/>
  <c r="L71" i="9" a="1"/>
  <c r="L66" i="17" a="1"/>
  <c r="K81" i="17" a="1"/>
  <c r="K117" i="17" a="1"/>
  <c r="N187" i="17" a="1"/>
  <c r="K221" i="17" a="1"/>
  <c r="Q242" i="17" a="1"/>
  <c r="L26" i="17" a="1"/>
  <c r="O41" i="9" a="1"/>
  <c r="N31" i="17" a="1"/>
  <c r="P57" i="17" a="1"/>
  <c r="N115" i="17" a="1"/>
  <c r="L162" i="17" a="1"/>
  <c r="S211" i="17" a="1"/>
  <c r="R266" i="17" a="1"/>
  <c r="R254" i="17" a="1"/>
  <c r="P13" i="17" a="1"/>
  <c r="J37" i="9" a="1"/>
  <c r="R62" i="17" a="1"/>
  <c r="S119" i="17" a="1"/>
  <c r="S163" i="17" a="1"/>
  <c r="Q202" i="17" a="1"/>
  <c r="P269" i="17" a="1"/>
  <c r="K40" i="9" a="1"/>
  <c r="M82" i="9" a="1"/>
  <c r="K16" i="9" a="1"/>
  <c r="N71" i="17" a="1"/>
  <c r="Q94" i="17" a="1"/>
  <c r="N163" i="17" a="1"/>
  <c r="P221" i="17" a="1"/>
  <c r="K253" i="17" a="1"/>
  <c r="L65" i="9" a="1"/>
  <c r="N64" i="9" a="1"/>
  <c r="K9" i="17" a="1"/>
  <c r="R78" i="17" a="1"/>
  <c r="O113" i="17" a="1"/>
  <c r="R138" i="17" a="1"/>
  <c r="L190" i="17" a="1"/>
  <c r="L238" i="17" a="1"/>
  <c r="Q278" i="17" a="1"/>
  <c r="K22" i="9" a="1"/>
  <c r="N34" i="9" a="1"/>
  <c r="P245" i="17" a="1"/>
  <c r="R30" i="17" a="1"/>
  <c r="N40" i="9" a="1"/>
  <c r="O153" i="17" a="1"/>
  <c r="M28" i="9" a="1"/>
  <c r="R226" i="17" a="1"/>
  <c r="R50" i="17" a="1"/>
  <c r="L266" i="17" a="1"/>
  <c r="Q86" i="17" a="1"/>
  <c r="M22" i="9" a="1"/>
  <c r="N167" i="17" a="1"/>
  <c r="L47" i="9" a="1"/>
  <c r="J13" i="17" a="1"/>
  <c r="J21" i="17" a="1"/>
  <c r="J29" i="17" a="1"/>
  <c r="J37" i="17" a="1"/>
  <c r="J45" i="17" a="1"/>
  <c r="J53" i="17" a="1"/>
  <c r="J61" i="17" a="1"/>
  <c r="J69" i="17" a="1"/>
  <c r="J77" i="17" a="1"/>
  <c r="J85" i="17" a="1"/>
  <c r="J93" i="17" a="1"/>
  <c r="J101" i="17" a="1"/>
  <c r="J109" i="17" a="1"/>
  <c r="J117" i="17" a="1"/>
  <c r="J125" i="17" a="1"/>
  <c r="J133" i="17" a="1"/>
  <c r="J141" i="17" a="1"/>
  <c r="J149" i="17" a="1"/>
  <c r="J157" i="17" a="1"/>
  <c r="J165" i="17" a="1"/>
  <c r="J173" i="17" a="1"/>
  <c r="J181" i="17" a="1"/>
  <c r="J189" i="17" a="1"/>
  <c r="J197" i="17" a="1"/>
  <c r="J205" i="17" a="1"/>
  <c r="J213" i="17" a="1"/>
  <c r="J221" i="17" a="1"/>
  <c r="J229" i="17" a="1"/>
  <c r="J237" i="17" a="1"/>
  <c r="J245" i="17" a="1"/>
  <c r="J253" i="17" a="1"/>
  <c r="J261" i="17" a="1"/>
  <c r="J269" i="17" a="1"/>
  <c r="J277" i="17" a="1"/>
  <c r="N63" i="17" a="1"/>
  <c r="N119" i="17" a="1"/>
  <c r="K149" i="17" a="1"/>
  <c r="Q174" i="17" a="1"/>
  <c r="O213" i="17" a="1"/>
  <c r="M266" i="17" a="1"/>
  <c r="J10" i="9" a="1"/>
  <c r="L8" i="9" a="1"/>
  <c r="P33" i="17" a="1"/>
  <c r="M70" i="17" a="1"/>
  <c r="Q130" i="17" a="1"/>
  <c r="K121" i="17" a="1"/>
  <c r="Q186" i="17" a="1"/>
  <c r="M66" i="17" a="1"/>
  <c r="M122" i="17" a="1"/>
  <c r="P153" i="17" a="1"/>
  <c r="M194" i="17" a="1"/>
  <c r="S247" i="17" a="1"/>
  <c r="K229" i="17" a="1"/>
  <c r="O17" i="9" a="1"/>
  <c r="M79" i="9" a="1"/>
  <c r="S79" i="17" a="1"/>
  <c r="O129" i="17" a="1"/>
  <c r="L110" i="17" a="1"/>
  <c r="Q206" i="17" a="1"/>
  <c r="L206" i="17" a="1"/>
  <c r="N231" i="17" a="1"/>
  <c r="S11" i="17" a="1"/>
  <c r="P29" i="17" a="1"/>
  <c r="N59" i="17" a="1"/>
  <c r="K89" i="17" a="1"/>
  <c r="R150" i="17" a="1"/>
  <c r="R186" i="17" a="1"/>
  <c r="P209" i="17" a="1"/>
  <c r="K241" i="17" a="1"/>
  <c r="L30" i="17" a="1"/>
  <c r="L62" i="9" a="1"/>
  <c r="Q34" i="17" a="1"/>
  <c r="M114" i="17" a="1"/>
  <c r="R130" i="17" a="1"/>
  <c r="L142" i="17" a="1"/>
  <c r="L226" i="17" a="1"/>
  <c r="M238" i="17" a="1"/>
  <c r="M30" i="17" a="1"/>
  <c r="L74" i="9" a="1"/>
  <c r="N39" i="17" a="1"/>
  <c r="K65" i="17" a="1"/>
  <c r="N83" i="17" a="1"/>
  <c r="M162" i="17" a="1"/>
  <c r="Q194" i="17" a="1"/>
  <c r="L254" i="17" a="1"/>
  <c r="L14" i="9" a="1"/>
  <c r="N67" i="9" a="1"/>
  <c r="M58" i="9" a="1"/>
  <c r="Q42" i="17" a="1"/>
  <c r="N131" i="17" a="1"/>
  <c r="S167" i="17" a="1"/>
  <c r="Q198" i="17" a="1"/>
  <c r="S251" i="17" a="1"/>
  <c r="O21" i="17" a="1"/>
  <c r="K25" i="17" a="1"/>
  <c r="P25" i="17" a="1"/>
  <c r="S75" i="17" a="1"/>
  <c r="R122" i="17" a="1"/>
  <c r="Q162" i="17" a="1"/>
  <c r="P201" i="17" a="1"/>
  <c r="K245" i="17" a="1"/>
  <c r="K7" i="9" a="1"/>
  <c r="L10" i="17" a="1"/>
  <c r="J13" i="9" a="1"/>
  <c r="N75" i="17" a="1"/>
  <c r="K137" i="17" a="1"/>
  <c r="R118" i="17" a="1"/>
  <c r="K213" i="17" a="1"/>
  <c r="M234" i="17" a="1"/>
  <c r="R270" i="17" a="1"/>
  <c r="L44" i="9" a="1"/>
  <c r="L29" i="9" a="1"/>
  <c r="S271" i="17" a="1"/>
  <c r="L82" i="17" a="1"/>
  <c r="N82" i="9" a="1"/>
  <c r="L178" i="17" a="1"/>
  <c r="K37" i="9" a="1"/>
  <c r="K193" i="17" a="1"/>
  <c r="O85" i="17" a="1"/>
  <c r="O49" i="17" a="1"/>
  <c r="Q82" i="17" a="1"/>
  <c r="N139" i="17" a="1"/>
  <c r="P189" i="17" a="1"/>
  <c r="Q230" i="17" a="1"/>
  <c r="O265" i="17" a="1"/>
  <c r="N79" i="9" a="1"/>
  <c r="L83" i="9" a="1"/>
  <c r="K49" i="17" a="1"/>
  <c r="K93" i="17" a="1"/>
  <c r="K157" i="17" a="1"/>
  <c r="N191" i="17" a="1"/>
  <c r="O229" i="17" a="1"/>
  <c r="O53" i="17" a="1"/>
  <c r="L102" i="17" a="1"/>
  <c r="O105" i="17" a="1"/>
  <c r="N179" i="17" a="1"/>
  <c r="S207" i="17" a="1"/>
  <c r="Q266" i="17" a="1"/>
  <c r="L17" i="9" a="1"/>
  <c r="M55" i="9" a="1"/>
  <c r="O73" i="17" a="1"/>
  <c r="O109" i="17" a="1"/>
  <c r="O133" i="17" a="1"/>
  <c r="L198" i="17" a="1"/>
  <c r="N235" i="17" a="1"/>
  <c r="S239" i="17" a="1"/>
  <c r="O8" i="9" a="1"/>
  <c r="M18" i="17" a="1"/>
  <c r="N67" i="17" a="1"/>
  <c r="M98" i="17" a="1"/>
  <c r="S111" i="17" a="1"/>
  <c r="Q170" i="17" a="1"/>
  <c r="O225" i="17" a="1"/>
  <c r="N219" i="17" a="1"/>
  <c r="K70" i="9" a="1"/>
  <c r="K13" i="17" a="1"/>
  <c r="K77" i="17" a="1"/>
  <c r="K133" i="17" a="1"/>
  <c r="N155" i="17" a="1"/>
  <c r="R162" i="17" a="1"/>
  <c r="S219" i="17" a="1"/>
  <c r="N251" i="17" a="1"/>
  <c r="K19" i="9" a="1"/>
  <c r="Q30" i="17" a="1"/>
  <c r="O69" i="17" a="1"/>
  <c r="Q74" i="17" a="1"/>
  <c r="Q126" i="17" a="1"/>
  <c r="Q150" i="17" a="1"/>
  <c r="Q226" i="17" a="1"/>
  <c r="Q250" i="17" a="1"/>
  <c r="Q14" i="17" a="1"/>
  <c r="N52" i="9" a="1"/>
  <c r="L70" i="17" a="1"/>
  <c r="O101" i="17" a="1"/>
  <c r="S135" i="17" a="1"/>
  <c r="P161" i="17" a="1"/>
  <c r="N227" i="17" a="1"/>
  <c r="L242" i="17" a="1"/>
  <c r="R26" i="17" a="1"/>
  <c r="O38" i="9" a="1"/>
  <c r="N43" i="17" a="1"/>
  <c r="K57" i="17" a="1"/>
  <c r="L114" i="17" a="1"/>
  <c r="L170" i="17" a="1"/>
  <c r="L202" i="17" a="1"/>
  <c r="O249" i="17" a="1"/>
  <c r="L26" i="9" a="1"/>
  <c r="O53" i="9" a="1"/>
  <c r="R46" i="17" a="1"/>
  <c r="S103" i="17" a="1"/>
  <c r="M150" i="17" a="1"/>
  <c r="Q166" i="17" a="1"/>
  <c r="L222" i="17" a="1"/>
  <c r="N275" i="17" a="1"/>
  <c r="M222" i="17" a="1"/>
  <c r="J58" i="9" a="1"/>
  <c r="N47" i="17" a="1"/>
  <c r="M262" i="17" a="1"/>
  <c r="Q118" i="17" a="1"/>
  <c r="K58" i="9" a="1"/>
  <c r="L218" i="17" a="1"/>
  <c r="K37" i="17" a="1"/>
  <c r="R258" i="17" a="1"/>
  <c r="P109" i="17" a="1"/>
  <c r="J79" i="9" a="1"/>
  <c r="Q134" i="17" a="1"/>
  <c r="L59" i="9" a="1"/>
  <c r="Q238" i="17" a="1"/>
  <c r="L54" i="17" a="1"/>
  <c r="N19" i="17" a="1"/>
  <c r="P217" i="17" a="1"/>
  <c r="K53" i="17" a="1"/>
  <c r="R114" i="17" a="1"/>
  <c r="K61" i="9" a="1"/>
  <c r="L94" i="17" a="1"/>
  <c r="O93" i="17" a="1"/>
  <c r="K85" i="9" a="1"/>
  <c r="N99" i="17" a="1"/>
  <c r="M270" i="17" a="1"/>
  <c r="P113" i="17" a="1"/>
  <c r="O241" i="17" a="1"/>
  <c r="S123" i="17" a="1"/>
  <c r="N211" i="17" a="1"/>
  <c r="P97" i="17" a="1"/>
  <c r="K201" i="17" a="1"/>
  <c r="R90" i="17" a="1"/>
  <c r="M242" i="17" a="1"/>
  <c r="Q102" i="17" a="1"/>
  <c r="S243" i="17" a="1"/>
  <c r="S99" i="17" a="1"/>
  <c r="M254" i="17" a="1"/>
  <c r="S275" i="17" a="1"/>
  <c r="K237" i="17" a="1"/>
  <c r="J22" i="9" a="1"/>
  <c r="O59" i="9" a="1"/>
  <c r="Q10" i="17" a="1"/>
  <c r="J46" i="9" a="1"/>
  <c r="N43" i="9" a="1"/>
  <c r="N58" i="9" a="1"/>
  <c r="O77" i="9" a="1"/>
  <c r="P169" i="17" a="1"/>
  <c r="S43" i="17" a="1"/>
  <c r="J28" i="9" a="1"/>
  <c r="P165" i="17" a="1"/>
  <c r="N37" i="9" a="1"/>
  <c r="L182" i="17" a="1"/>
  <c r="N127" i="17" a="1"/>
  <c r="N46" i="9" a="1"/>
  <c r="K181" i="17" a="1"/>
  <c r="N31" i="9" a="1"/>
  <c r="R154" i="17" a="1"/>
  <c r="J64" i="9" a="1"/>
  <c r="K125" i="17" a="1"/>
  <c r="L32" i="9" a="1"/>
  <c r="L118" i="17" a="1"/>
  <c r="L86" i="9" a="1"/>
  <c r="K145" i="17" a="1"/>
  <c r="L41" i="9" a="1"/>
  <c r="Q138" i="17" a="1"/>
  <c r="K55" i="9" a="1"/>
  <c r="S115" i="17" a="1"/>
  <c r="P241" i="17" a="1"/>
  <c r="S107" i="17" a="1"/>
  <c r="S67" i="17" a="1"/>
  <c r="Q122" i="17" a="1"/>
  <c r="R54" i="17" a="1"/>
  <c r="L50" i="17" a="1"/>
  <c r="N11" i="17" a="1"/>
  <c r="O57" i="17" a="1"/>
  <c r="N25" i="9" a="1"/>
  <c r="Q18" i="17" a="1"/>
  <c r="N255" i="17" a="1"/>
  <c r="R174" i="17" a="1"/>
  <c r="L250" i="17" a="1"/>
  <c r="P193" i="17" a="1"/>
  <c r="N10" i="9" a="1"/>
  <c r="Q142" i="17" a="1"/>
  <c r="S179" i="17" a="1"/>
  <c r="J76" i="9" a="1"/>
  <c r="K161" i="17" a="1"/>
  <c r="K31" i="9" a="1"/>
  <c r="P117" i="17" a="1"/>
  <c r="O56" i="9" a="1"/>
  <c r="N143" i="17" a="1"/>
  <c r="P9" i="17" a="1"/>
  <c r="S139" i="17" a="1"/>
  <c r="N19" i="9" a="1"/>
  <c r="N135" i="17" a="1"/>
  <c r="M70" i="9" a="1"/>
  <c r="L134" i="17" a="1"/>
  <c r="M25" i="9" a="1"/>
  <c r="S143" i="17" a="1"/>
  <c r="K21" i="17" a="1"/>
  <c r="O177" i="17" a="1"/>
  <c r="M78" i="17" a="1"/>
  <c r="S151" i="17" a="1"/>
  <c r="M110" i="17" a="1"/>
  <c r="K129" i="17" a="1"/>
  <c r="P93" i="17" a="1"/>
  <c r="N103" i="17" a="1"/>
  <c r="J61" i="9" a="1"/>
  <c r="K43" i="9" a="1"/>
  <c r="K273" i="17" a="1"/>
  <c r="M26" i="17" a="1"/>
  <c r="R106" i="17" a="1"/>
  <c r="N279" i="17" a="1"/>
  <c r="Q246" i="17" a="1"/>
  <c r="R238" i="17" a="1"/>
  <c r="P213" i="17" a="1"/>
  <c r="L130" i="17" a="1"/>
  <c r="M58" i="17" a="1"/>
  <c r="J16" i="9" a="1"/>
  <c r="M226" i="17" a="1"/>
  <c r="M166" i="17" a="1"/>
  <c r="R98" i="17" a="1"/>
  <c r="L46" i="17" a="1"/>
  <c r="J67" i="9" a="1"/>
  <c r="P237" i="17" a="1"/>
  <c r="K233" i="17" a="1"/>
  <c r="K28" i="9" a="1"/>
  <c r="K73" i="9" a="1"/>
  <c r="Q62" i="17" a="1"/>
  <c r="P129" i="17" a="1"/>
  <c r="S23" i="17" a="1"/>
  <c r="S35" i="17" a="1"/>
  <c r="R278" i="17" a="1"/>
  <c r="L34" i="17" a="1"/>
  <c r="N15" i="17" a="1"/>
  <c r="K249" i="17" a="1"/>
  <c r="R158" i="17" a="1"/>
  <c r="P53" i="17" a="1"/>
  <c r="M64" i="9" a="1"/>
  <c r="Q234" i="17" a="1"/>
  <c r="M206" i="17" a="1"/>
  <c r="K173" i="17" a="1"/>
  <c r="M50" i="17" a="1"/>
  <c r="P21" i="17" a="1"/>
  <c r="M73" i="9" a="1"/>
  <c r="K261" i="17" a="1"/>
  <c r="O117" i="17" a="1"/>
  <c r="M19" i="9" a="1"/>
  <c r="N171" i="17" a="1"/>
  <c r="N223" i="17" a="1"/>
  <c r="M190" i="17" a="1"/>
  <c r="R70" i="17" a="1"/>
  <c r="M13" i="9" a="1"/>
  <c r="P41" i="17" a="1"/>
  <c r="J31" i="9" a="1"/>
  <c r="K209" i="17" a="1"/>
  <c r="O201" i="17" a="1"/>
  <c r="Q114" i="17" a="1"/>
  <c r="M34" i="17" a="1"/>
  <c r="M67" i="9" a="1"/>
  <c r="L230" i="17" a="1"/>
  <c r="O193" i="17" a="1"/>
  <c r="K101" i="17" a="1"/>
  <c r="O81" i="17" a="1"/>
  <c r="M146" i="17" a="1"/>
  <c r="O47" i="9" a="1"/>
  <c r="N195" i="17" a="1"/>
  <c r="N22" i="9" a="1"/>
  <c r="P149" i="17" a="1"/>
  <c r="L77" i="9" a="1"/>
  <c r="J34" i="9" a="1"/>
  <c r="K41" i="17" a="1"/>
  <c r="O65" i="17" a="1"/>
  <c r="P81" i="17" a="1"/>
  <c r="M43" i="9" a="1"/>
  <c r="K265" i="17" a="1"/>
  <c r="S199" i="17" a="1"/>
  <c r="M186" i="17" a="1"/>
  <c r="R74" i="17" a="1"/>
  <c r="L35" i="9" a="1"/>
  <c r="P265" i="17" a="1"/>
  <c r="Q214" i="17" a="1"/>
  <c r="O165" i="17" a="1"/>
  <c r="R110" i="17" a="1"/>
  <c r="N183" i="17" a="1"/>
  <c r="K25" i="9" a="1"/>
  <c r="M278" i="17" a="1"/>
  <c r="R94" i="17" a="1"/>
  <c r="S263" i="17" a="1"/>
  <c r="J52" i="9" a="1"/>
  <c r="O273" i="17" a="1"/>
  <c r="P85" i="17" a="1"/>
  <c r="P65" i="17" a="1"/>
  <c r="O97" i="17" a="1"/>
  <c r="M54" i="17" a="1"/>
  <c r="N55" i="9" a="1"/>
  <c r="M250" i="17" a="1"/>
  <c r="S191" i="17" a="1"/>
  <c r="N87" i="17" a="1"/>
  <c r="R38" i="17" a="1"/>
  <c r="L56" i="9" a="1"/>
  <c r="O233" i="17" a="1"/>
  <c r="O173" i="17" a="1"/>
  <c r="R10" i="17" a="1"/>
  <c r="P257" i="17" a="1"/>
  <c r="N159" i="17" a="1"/>
  <c r="M274" i="17" a="1"/>
  <c r="L166" i="17" a="1"/>
  <c r="J55" i="9" a="1"/>
  <c r="L50" i="9" a="1"/>
  <c r="N27" i="17" a="1"/>
  <c r="P225" i="17" a="1"/>
  <c r="P45" i="17" a="1"/>
  <c r="K49" i="9" a="1"/>
  <c r="M86" i="17" a="1"/>
  <c r="S203" i="17" a="1"/>
  <c r="M218" i="17" a="1"/>
  <c r="O261" i="17" a="1"/>
  <c r="O245" i="17" a="1"/>
  <c r="K105" i="17" a="1"/>
  <c r="O257" i="17" a="1"/>
  <c r="P157" i="17" a="1"/>
  <c r="R210" i="17" a="1"/>
  <c r="Q222" i="17" a="1"/>
  <c r="M7" i="9" a="1"/>
  <c r="P121" i="17" a="1"/>
  <c r="O185" i="17" a="1"/>
  <c r="S215" i="17" a="1"/>
  <c r="N23" i="17" a="1"/>
  <c r="R250" i="17" a="1"/>
  <c r="P273" i="17" a="1"/>
  <c r="J70" i="9" a="1"/>
  <c r="M126" i="17" a="1"/>
  <c r="O33" i="17" a="1"/>
  <c r="P145" i="17" a="1"/>
  <c r="R42" i="17" a="1"/>
  <c r="S15" i="17" a="1"/>
  <c r="M10" i="9" a="1"/>
  <c r="N111" i="17" a="1"/>
  <c r="K177" i="17" a="1"/>
  <c r="R82" i="17" a="1"/>
  <c r="K185" i="17" a="1"/>
  <c r="Q270" i="17" a="1"/>
  <c r="L106" i="17" a="1"/>
  <c r="R134" i="17" a="1"/>
  <c r="O50" i="9" a="1"/>
  <c r="N247" i="17" a="1"/>
  <c r="M10" i="17" a="1"/>
  <c r="M46" i="17" a="1"/>
  <c r="R22" i="17" a="1"/>
  <c r="O17" i="17" a="1"/>
  <c r="N123" i="17" a="1"/>
  <c r="O277" i="17" a="1"/>
  <c r="R14" i="17" a="1"/>
  <c r="R222" i="17" a="1"/>
  <c r="L278" i="17" a="1"/>
  <c r="J85" i="9" a="1"/>
  <c r="L174" i="17" a="1"/>
  <c r="M174" i="17" a="1"/>
  <c r="O25" i="17" a="1"/>
  <c r="M214" i="17" a="1"/>
  <c r="K85" i="17" a="1"/>
  <c r="R178" i="17" a="1"/>
  <c r="S31" i="17" a="1"/>
  <c r="N76" i="9" a="1"/>
  <c r="L38" i="17" a="1"/>
  <c r="K73" i="17" a="1"/>
  <c r="N239" i="17" a="1"/>
  <c r="N239" i="17"/>
  <c r="K73" i="17"/>
  <c r="L38" i="17"/>
  <c r="N76" i="9"/>
  <c r="S31" i="17"/>
  <c r="R178" i="17"/>
  <c r="K85" i="17"/>
  <c r="M214" i="17"/>
  <c r="O25" i="17"/>
  <c r="M174" i="17"/>
  <c r="L174" i="17"/>
  <c r="J85" i="9"/>
  <c r="L278" i="17"/>
  <c r="R222" i="17"/>
  <c r="R14" i="17"/>
  <c r="O277" i="17"/>
  <c r="N123" i="17"/>
  <c r="O17" i="17"/>
  <c r="R22" i="17"/>
  <c r="M46" i="17"/>
  <c r="M10" i="17"/>
  <c r="N247" i="17"/>
  <c r="O50" i="9"/>
  <c r="R134" i="17"/>
  <c r="L106" i="17"/>
  <c r="Q270" i="17"/>
  <c r="K185" i="17"/>
  <c r="R82" i="17"/>
  <c r="K177" i="17"/>
  <c r="N111" i="17"/>
  <c r="M10" i="9"/>
  <c r="S15" i="17"/>
  <c r="R42" i="17"/>
  <c r="P145" i="17"/>
  <c r="O33" i="17"/>
  <c r="M126" i="17"/>
  <c r="J70" i="9"/>
  <c r="P273" i="17"/>
  <c r="R250" i="17"/>
  <c r="N23" i="17"/>
  <c r="S215" i="17"/>
  <c r="O185" i="17"/>
  <c r="P121" i="17"/>
  <c r="M7" i="9"/>
  <c r="Q222" i="17"/>
  <c r="R210" i="17"/>
  <c r="P157" i="17"/>
  <c r="O257" i="17"/>
  <c r="K105" i="17"/>
  <c r="O245" i="17"/>
  <c r="O261" i="17"/>
  <c r="M218" i="17"/>
  <c r="S203" i="17"/>
  <c r="M86" i="17"/>
  <c r="K49" i="9"/>
  <c r="P45" i="17"/>
  <c r="P225" i="17"/>
  <c r="N27" i="17"/>
  <c r="L50" i="9"/>
  <c r="J55" i="9"/>
  <c r="L166" i="17"/>
  <c r="M274" i="17"/>
  <c r="N159" i="17"/>
  <c r="P257" i="17"/>
  <c r="R10" i="17"/>
  <c r="O173" i="17"/>
  <c r="O233" i="17"/>
  <c r="L56" i="9"/>
  <c r="R38" i="17"/>
  <c r="N87" i="17"/>
  <c r="S191" i="17"/>
  <c r="M250" i="17"/>
  <c r="N55" i="9"/>
  <c r="M54" i="17"/>
  <c r="O97" i="17"/>
  <c r="P65" i="17"/>
  <c r="P85" i="17"/>
  <c r="O273" i="17"/>
  <c r="J52" i="9"/>
  <c r="S263" i="17"/>
  <c r="R94" i="17"/>
  <c r="M278" i="17"/>
  <c r="K25" i="9"/>
  <c r="N183" i="17"/>
  <c r="R110" i="17"/>
  <c r="O165" i="17"/>
  <c r="Q214" i="17"/>
  <c r="P265" i="17"/>
  <c r="L35" i="9"/>
  <c r="R74" i="17"/>
  <c r="M186" i="17"/>
  <c r="S199" i="17"/>
  <c r="K265" i="17"/>
  <c r="M43" i="9"/>
  <c r="P81" i="17"/>
  <c r="O65" i="17"/>
  <c r="K41" i="17"/>
  <c r="J34" i="9"/>
  <c r="L77" i="9"/>
  <c r="P149" i="17"/>
  <c r="N22" i="9"/>
  <c r="N195" i="17"/>
  <c r="O47" i="9"/>
  <c r="M146" i="17"/>
  <c r="O81" i="17"/>
  <c r="K101" i="17"/>
  <c r="O193" i="17"/>
  <c r="L230" i="17"/>
  <c r="M67" i="9"/>
  <c r="M34" i="17"/>
  <c r="Q114" i="17"/>
  <c r="O201" i="17"/>
  <c r="K209" i="17"/>
  <c r="J31" i="9"/>
  <c r="P41" i="17"/>
  <c r="M13" i="9"/>
  <c r="R70" i="17"/>
  <c r="M190" i="17"/>
  <c r="N223" i="17"/>
  <c r="N171" i="17"/>
  <c r="M19" i="9"/>
  <c r="O117" i="17"/>
  <c r="K261" i="17"/>
  <c r="M73" i="9"/>
  <c r="P21" i="17"/>
  <c r="M50" i="17"/>
  <c r="K173" i="17"/>
  <c r="M206" i="17"/>
  <c r="Q234" i="17"/>
  <c r="M64" i="9"/>
  <c r="P53" i="17"/>
  <c r="R158" i="17"/>
  <c r="K249" i="17"/>
  <c r="N15" i="17"/>
  <c r="L34" i="17"/>
  <c r="R278" i="17"/>
  <c r="S35" i="17"/>
  <c r="S23" i="17"/>
  <c r="P129" i="17"/>
  <c r="Q62" i="17"/>
  <c r="K73" i="9"/>
  <c r="K28" i="9"/>
  <c r="K233" i="17"/>
  <c r="P237" i="17"/>
  <c r="J67" i="9"/>
  <c r="L46" i="17"/>
  <c r="R98" i="17"/>
  <c r="M166" i="17"/>
  <c r="M226" i="17"/>
  <c r="J16" i="9"/>
  <c r="M58" i="17"/>
  <c r="L130" i="17"/>
  <c r="P213" i="17"/>
  <c r="R238" i="17"/>
  <c r="Q246" i="17"/>
  <c r="N279" i="17"/>
  <c r="R106" i="17"/>
  <c r="M26" i="17"/>
  <c r="K273" i="17"/>
  <c r="K43" i="9"/>
  <c r="J61" i="9"/>
  <c r="N103" i="17"/>
  <c r="P93" i="17"/>
  <c r="K129" i="17"/>
  <c r="M110" i="17"/>
  <c r="S151" i="17"/>
  <c r="M78" i="17"/>
  <c r="O177" i="17"/>
  <c r="K21" i="17"/>
  <c r="S143" i="17"/>
  <c r="M25" i="9"/>
  <c r="L134" i="17"/>
  <c r="M70" i="9"/>
  <c r="N135" i="17"/>
  <c r="N19" i="9"/>
  <c r="S139" i="17"/>
  <c r="P9" i="17"/>
  <c r="N143" i="17"/>
  <c r="O56" i="9"/>
  <c r="P117" i="17"/>
  <c r="K31" i="9"/>
  <c r="K161" i="17"/>
  <c r="J76" i="9"/>
  <c r="S179" i="17"/>
  <c r="Q142" i="17"/>
  <c r="N10" i="9"/>
  <c r="P193" i="17"/>
  <c r="L250" i="17"/>
  <c r="R174" i="17"/>
  <c r="N255" i="17"/>
  <c r="Q18" i="17"/>
  <c r="N25" i="9"/>
  <c r="O57" i="17"/>
  <c r="N11" i="17"/>
  <c r="L50" i="17"/>
  <c r="R54" i="17"/>
  <c r="Q122" i="17"/>
  <c r="S67" i="17"/>
  <c r="S107" i="17"/>
  <c r="P241" i="17"/>
  <c r="S115" i="17"/>
  <c r="K55" i="9"/>
  <c r="Q138" i="17"/>
  <c r="L41" i="9"/>
  <c r="K145" i="17"/>
  <c r="L86" i="9"/>
  <c r="L118" i="17"/>
  <c r="L32" i="9"/>
  <c r="K125" i="17"/>
  <c r="J64" i="9"/>
  <c r="R154" i="17"/>
  <c r="N31" i="9"/>
  <c r="K181" i="17"/>
  <c r="N46" i="9"/>
  <c r="N127" i="17"/>
  <c r="L182" i="17"/>
  <c r="N37" i="9"/>
  <c r="P165" i="17"/>
  <c r="J28" i="9"/>
  <c r="S43" i="17"/>
  <c r="P169" i="17"/>
  <c r="O77" i="9"/>
  <c r="N58" i="9"/>
  <c r="N43" i="9"/>
  <c r="J46" i="9"/>
  <c r="Q10" i="17"/>
  <c r="O59" i="9"/>
  <c r="J22" i="9"/>
  <c r="K237" i="17"/>
  <c r="S275" i="17"/>
  <c r="M254" i="17"/>
  <c r="S99" i="17"/>
  <c r="S243" i="17"/>
  <c r="Q102" i="17"/>
  <c r="M242" i="17"/>
  <c r="R90" i="17"/>
  <c r="K201" i="17"/>
  <c r="P97" i="17"/>
  <c r="N211" i="17"/>
  <c r="S123" i="17"/>
  <c r="O241" i="17"/>
  <c r="P113" i="17"/>
  <c r="M270" i="17"/>
  <c r="N99" i="17"/>
  <c r="K85" i="9"/>
  <c r="O93" i="17"/>
  <c r="L94" i="17"/>
  <c r="K61" i="9"/>
  <c r="R114" i="17"/>
  <c r="K53" i="17"/>
  <c r="P217" i="17"/>
  <c r="N19" i="17"/>
  <c r="L54" i="17"/>
  <c r="Q238" i="17"/>
  <c r="L59" i="9"/>
  <c r="Q134" i="17"/>
  <c r="J79" i="9"/>
  <c r="P109" i="17"/>
  <c r="R258" i="17"/>
  <c r="K37" i="17"/>
  <c r="L218" i="17"/>
  <c r="K58" i="9"/>
  <c r="Q118" i="17"/>
  <c r="M262" i="17"/>
  <c r="N47" i="17"/>
  <c r="J58" i="9"/>
  <c r="M222" i="17"/>
  <c r="N275" i="17"/>
  <c r="L222" i="17"/>
  <c r="Q166" i="17"/>
  <c r="M150" i="17"/>
  <c r="S103" i="17"/>
  <c r="R46" i="17"/>
  <c r="O53" i="9"/>
  <c r="L26" i="9"/>
  <c r="O249" i="17"/>
  <c r="L202" i="17"/>
  <c r="L170" i="17"/>
  <c r="L114" i="17"/>
  <c r="K57" i="17"/>
  <c r="N43" i="17"/>
  <c r="O38" i="9"/>
  <c r="R26" i="17"/>
  <c r="L242" i="17"/>
  <c r="N227" i="17"/>
  <c r="P161" i="17"/>
  <c r="S135" i="17"/>
  <c r="O101" i="17"/>
  <c r="L70" i="17"/>
  <c r="N52" i="9"/>
  <c r="Q14" i="17"/>
  <c r="Q250" i="17"/>
  <c r="Q226" i="17"/>
  <c r="Q150" i="17"/>
  <c r="Q126" i="17"/>
  <c r="Q74" i="17"/>
  <c r="O69" i="17"/>
  <c r="Q30" i="17"/>
  <c r="K19" i="9"/>
  <c r="N251" i="17"/>
  <c r="S219" i="17"/>
  <c r="R162" i="17"/>
  <c r="N155" i="17"/>
  <c r="K133" i="17"/>
  <c r="K77" i="17"/>
  <c r="K13" i="17"/>
  <c r="K70" i="9"/>
  <c r="N219" i="17"/>
  <c r="O225" i="17"/>
  <c r="Q170" i="17"/>
  <c r="S111" i="17"/>
  <c r="M98" i="17"/>
  <c r="N67" i="17"/>
  <c r="M18" i="17"/>
  <c r="O8" i="9"/>
  <c r="S239" i="17"/>
  <c r="N235" i="17"/>
  <c r="L198" i="17"/>
  <c r="O133" i="17"/>
  <c r="O109" i="17"/>
  <c r="O73" i="17"/>
  <c r="M55" i="9"/>
  <c r="L17" i="9"/>
  <c r="Q266" i="17"/>
  <c r="S207" i="17"/>
  <c r="N179" i="17"/>
  <c r="O105" i="17"/>
  <c r="L102" i="17"/>
  <c r="O53" i="17"/>
  <c r="O229" i="17"/>
  <c r="N191" i="17"/>
  <c r="K157" i="17"/>
  <c r="K93" i="17"/>
  <c r="K49" i="17"/>
  <c r="L83" i="9"/>
  <c r="N79" i="9"/>
  <c r="O265" i="17"/>
  <c r="Q230" i="17"/>
  <c r="P189" i="17"/>
  <c r="N139" i="17"/>
  <c r="Q82" i="17"/>
  <c r="O49" i="17"/>
  <c r="O85" i="17"/>
  <c r="K193" i="17"/>
  <c r="K37" i="9"/>
  <c r="L178" i="17"/>
  <c r="N82" i="9"/>
  <c r="L82" i="17"/>
  <c r="S271" i="17"/>
  <c r="L29" i="9"/>
  <c r="L44" i="9"/>
  <c r="R270" i="17"/>
  <c r="M234" i="17"/>
  <c r="K213" i="17"/>
  <c r="R118" i="17"/>
  <c r="K137" i="17"/>
  <c r="N75" i="17"/>
  <c r="J13" i="9"/>
  <c r="L10" i="17"/>
  <c r="K7" i="9"/>
  <c r="K245" i="17"/>
  <c r="P201" i="17"/>
  <c r="Q162" i="17"/>
  <c r="R122" i="17"/>
  <c r="S75" i="17"/>
  <c r="P25" i="17"/>
  <c r="K25" i="17"/>
  <c r="O21" i="17"/>
  <c r="S251" i="17"/>
  <c r="Q198" i="17"/>
  <c r="S167" i="17"/>
  <c r="N131" i="17"/>
  <c r="Q42" i="17"/>
  <c r="M58" i="9"/>
  <c r="N67" i="9"/>
  <c r="L14" i="9"/>
  <c r="L254" i="17"/>
  <c r="Q194" i="17"/>
  <c r="M162" i="17"/>
  <c r="N83" i="17"/>
  <c r="K65" i="17"/>
  <c r="N39" i="17"/>
  <c r="L74" i="9"/>
  <c r="M30" i="17"/>
  <c r="M238" i="17"/>
  <c r="L226" i="17"/>
  <c r="L142" i="17"/>
  <c r="R130" i="17"/>
  <c r="M114" i="17"/>
  <c r="Q34" i="17"/>
  <c r="L62" i="9"/>
  <c r="L30" i="17"/>
  <c r="K241" i="17"/>
  <c r="P209" i="17"/>
  <c r="R186" i="17"/>
  <c r="R150" i="17"/>
  <c r="K89" i="17"/>
  <c r="N59" i="17"/>
  <c r="P29" i="17"/>
  <c r="S11" i="17"/>
  <c r="N231" i="17"/>
  <c r="L206" i="17"/>
  <c r="Q206" i="17"/>
  <c r="L110" i="17"/>
  <c r="O129" i="17"/>
  <c r="S79" i="17"/>
  <c r="M79" i="9"/>
  <c r="O17" i="9"/>
  <c r="K229" i="17"/>
  <c r="S247" i="17"/>
  <c r="M194" i="17"/>
  <c r="P153" i="17"/>
  <c r="M122" i="17"/>
  <c r="M66" i="17"/>
  <c r="Q186" i="17"/>
  <c r="K121" i="17"/>
  <c r="Q130" i="17"/>
  <c r="M70" i="17"/>
  <c r="P33" i="17"/>
  <c r="L8" i="9"/>
  <c r="J10" i="9"/>
  <c r="M266" i="17"/>
  <c r="O213" i="17"/>
  <c r="Q174" i="17"/>
  <c r="K149" i="17"/>
  <c r="N119" i="17"/>
  <c r="N63" i="17"/>
  <c r="J277" i="17"/>
  <c r="J269" i="17"/>
  <c r="J261" i="17"/>
  <c r="J253" i="17"/>
  <c r="J245" i="17"/>
  <c r="J237" i="17"/>
  <c r="J229" i="17"/>
  <c r="J221" i="17"/>
  <c r="J213" i="17"/>
  <c r="J205" i="17"/>
  <c r="J197" i="17"/>
  <c r="J189" i="17"/>
  <c r="J181" i="17"/>
  <c r="J173" i="17"/>
  <c r="J165" i="17"/>
  <c r="J157" i="17"/>
  <c r="J149" i="17"/>
  <c r="J141" i="17"/>
  <c r="J133" i="17"/>
  <c r="J125" i="17"/>
  <c r="J117" i="17"/>
  <c r="J109" i="17"/>
  <c r="J101" i="17"/>
  <c r="J93" i="17"/>
  <c r="J85" i="17"/>
  <c r="J77" i="17"/>
  <c r="J69" i="17"/>
  <c r="J61" i="17"/>
  <c r="J53" i="17"/>
  <c r="J45" i="17"/>
  <c r="J37" i="17"/>
  <c r="J29" i="17"/>
  <c r="J21" i="17"/>
  <c r="J13" i="17"/>
  <c r="L47" i="9"/>
  <c r="N167" i="17"/>
  <c r="M22" i="9"/>
  <c r="Q86" i="17"/>
  <c r="L266" i="17"/>
  <c r="R50" i="17"/>
  <c r="R226" i="17"/>
  <c r="M28" i="9"/>
  <c r="O153" i="17"/>
  <c r="N40" i="9"/>
  <c r="R30" i="17"/>
  <c r="P245" i="17"/>
  <c r="N34" i="9"/>
  <c r="K22" i="9"/>
  <c r="Q278" i="17"/>
  <c r="L238" i="17"/>
  <c r="L190" i="17"/>
  <c r="R138" i="17"/>
  <c r="O113" i="17"/>
  <c r="R78" i="17"/>
  <c r="K9" i="17"/>
  <c r="N64" i="9"/>
  <c r="L65" i="9"/>
  <c r="K253" i="17"/>
  <c r="P221" i="17"/>
  <c r="N163" i="17"/>
  <c r="Q94" i="17"/>
  <c r="N71" i="17"/>
  <c r="K16" i="9"/>
  <c r="M82" i="9"/>
  <c r="K40" i="9"/>
  <c r="P269" i="17"/>
  <c r="Q202" i="17"/>
  <c r="S163" i="17"/>
  <c r="S119" i="17"/>
  <c r="R62" i="17"/>
  <c r="J37" i="9"/>
  <c r="P13" i="17"/>
  <c r="R254" i="17"/>
  <c r="R266" i="17"/>
  <c r="S211" i="17"/>
  <c r="L162" i="17"/>
  <c r="N115" i="17"/>
  <c r="P57" i="17"/>
  <c r="N31" i="17"/>
  <c r="O41" i="9"/>
  <c r="L26" i="17"/>
  <c r="Q242" i="17"/>
  <c r="K221" i="17"/>
  <c r="N187" i="17"/>
  <c r="K117" i="17"/>
  <c r="K81" i="17"/>
  <c r="L66" i="17"/>
  <c r="L71" i="9"/>
  <c r="O29" i="17"/>
  <c r="M246" i="17"/>
  <c r="R218" i="17"/>
  <c r="M154" i="17"/>
  <c r="Q106" i="17"/>
  <c r="O61" i="17"/>
  <c r="N35" i="17"/>
  <c r="M31" i="9"/>
  <c r="L68" i="9"/>
  <c r="K277" i="17"/>
  <c r="S231" i="17"/>
  <c r="R142" i="17"/>
  <c r="L154" i="17"/>
  <c r="Q110" i="17"/>
  <c r="R66" i="17"/>
  <c r="J73" i="9"/>
  <c r="L14" i="17"/>
  <c r="Q218" i="17"/>
  <c r="R230" i="17"/>
  <c r="R198" i="17"/>
  <c r="M158" i="17"/>
  <c r="R102" i="17"/>
  <c r="K69" i="17"/>
  <c r="K217" i="17"/>
  <c r="R146" i="17"/>
  <c r="M142" i="17"/>
  <c r="S83" i="17"/>
  <c r="O11" i="9"/>
  <c r="K29" i="17"/>
  <c r="M14" i="17"/>
  <c r="L262" i="17"/>
  <c r="R182" i="17"/>
  <c r="O145" i="17"/>
  <c r="S155" i="17"/>
  <c r="L86" i="17"/>
  <c r="L58" i="17"/>
  <c r="R246" i="17"/>
  <c r="K52" i="9"/>
  <c r="P205" i="17"/>
  <c r="J82" i="9"/>
  <c r="M61" i="9"/>
  <c r="N271" i="17"/>
  <c r="K197" i="17"/>
  <c r="Q158" i="17"/>
  <c r="M170" i="17"/>
  <c r="P101" i="17"/>
  <c r="P73" i="17"/>
  <c r="M49" i="9"/>
  <c r="K34" i="9"/>
  <c r="N263" i="17"/>
  <c r="Q274" i="17"/>
  <c r="K205" i="17"/>
  <c r="M106" i="17"/>
  <c r="O125" i="17"/>
  <c r="O41" i="17"/>
  <c r="O68" i="9"/>
  <c r="N7" i="9"/>
  <c r="N267" i="17"/>
  <c r="K225" i="17"/>
  <c r="R170" i="17"/>
  <c r="K165" i="17"/>
  <c r="P89" i="17"/>
  <c r="Q70" i="17"/>
  <c r="K76" i="9"/>
  <c r="L18" i="17"/>
  <c r="R242" i="17"/>
  <c r="O221" i="17"/>
  <c r="N199" i="17"/>
  <c r="N147" i="17"/>
  <c r="R126" i="17"/>
  <c r="S59" i="17"/>
  <c r="L22" i="17"/>
  <c r="O26" i="9"/>
  <c r="N49" i="9"/>
  <c r="O253" i="17"/>
  <c r="S227" i="17"/>
  <c r="O161" i="17"/>
  <c r="P125" i="17"/>
  <c r="M94" i="17"/>
  <c r="L78" i="17"/>
  <c r="O86" i="9"/>
  <c r="O35" i="9"/>
  <c r="S255" i="17"/>
  <c r="R194" i="17"/>
  <c r="M138" i="17"/>
  <c r="K61" i="17"/>
  <c r="P49" i="17"/>
  <c r="J40" i="9"/>
  <c r="M46" i="9"/>
  <c r="K46" i="9"/>
  <c r="S279" i="17"/>
  <c r="O209" i="17"/>
  <c r="R166" i="17"/>
  <c r="O121" i="17"/>
  <c r="L90" i="17"/>
  <c r="P61" i="17"/>
  <c r="Q26" i="17"/>
  <c r="N61" i="9"/>
  <c r="L274" i="17"/>
  <c r="M202" i="17"/>
  <c r="O157" i="17"/>
  <c r="K141" i="17"/>
  <c r="M90" i="17"/>
  <c r="S63" i="17"/>
  <c r="M198" i="17"/>
  <c r="O141" i="17"/>
  <c r="Q90" i="17"/>
  <c r="Q78" i="17"/>
  <c r="J49" i="9"/>
  <c r="O29" i="9"/>
  <c r="O80" i="9"/>
  <c r="R274" i="17"/>
  <c r="O169" i="17"/>
  <c r="S171" i="17"/>
  <c r="S127" i="17"/>
  <c r="Q66" i="17"/>
  <c r="R58" i="17"/>
  <c r="J7" i="9"/>
  <c r="N79" i="17"/>
  <c r="Q210" i="17"/>
  <c r="O74" i="9"/>
  <c r="Q190" i="17"/>
  <c r="L38" i="9"/>
  <c r="M52" i="9"/>
  <c r="P249" i="17"/>
  <c r="R234" i="17"/>
  <c r="S195" i="17"/>
  <c r="S159" i="17"/>
  <c r="L126" i="17"/>
  <c r="M74" i="17"/>
  <c r="M40" i="9"/>
  <c r="J19" i="9"/>
  <c r="M258" i="17"/>
  <c r="O237" i="17"/>
  <c r="P181" i="17"/>
  <c r="K169" i="17"/>
  <c r="N95" i="17"/>
  <c r="S47" i="17"/>
  <c r="M37" i="9"/>
  <c r="N16" i="9"/>
  <c r="Q254" i="17"/>
  <c r="P233" i="17"/>
  <c r="R190" i="17"/>
  <c r="P133" i="17"/>
  <c r="M118" i="17"/>
  <c r="S39" i="17"/>
  <c r="K67" i="9"/>
  <c r="K79" i="9"/>
  <c r="P253" i="17"/>
  <c r="M230" i="17"/>
  <c r="N215" i="17"/>
  <c r="Q146" i="17"/>
  <c r="O77" i="17"/>
  <c r="O37" i="17"/>
  <c r="O23" i="9"/>
  <c r="K64" i="9"/>
  <c r="R18" i="17"/>
  <c r="S235" i="17"/>
  <c r="R202" i="17"/>
  <c r="L150" i="17"/>
  <c r="K109" i="17"/>
  <c r="S95" i="17"/>
  <c r="M62" i="17"/>
  <c r="S27" i="17"/>
  <c r="K17" i="17"/>
  <c r="R206" i="17"/>
  <c r="L214" i="17"/>
  <c r="M182" i="17"/>
  <c r="M102" i="17"/>
  <c r="S55" i="17"/>
  <c r="K10" i="9"/>
  <c r="P17" i="17"/>
  <c r="M16" i="9"/>
  <c r="N243" i="17"/>
  <c r="S183" i="17"/>
  <c r="L186" i="17"/>
  <c r="S91" i="17"/>
  <c r="Q54" i="17"/>
  <c r="R34" i="17"/>
  <c r="L80" i="9"/>
  <c r="J43" i="9"/>
  <c r="K269" i="17"/>
  <c r="S223" i="17"/>
  <c r="P185" i="17"/>
  <c r="L146" i="17"/>
  <c r="O89" i="17"/>
  <c r="Q58" i="17"/>
  <c r="P177" i="17"/>
  <c r="N151" i="17"/>
  <c r="R86" i="17"/>
  <c r="P37" i="17"/>
  <c r="K13" i="9"/>
  <c r="L23" i="9"/>
  <c r="K82" i="9"/>
  <c r="L246" i="17"/>
  <c r="N203" i="17"/>
  <c r="L158" i="17"/>
  <c r="P141" i="17"/>
  <c r="L98" i="17"/>
  <c r="Q46" i="17"/>
  <c r="L53" i="9"/>
  <c r="Q38" i="17"/>
  <c r="S175" i="17"/>
  <c r="N28" i="9"/>
  <c r="P77" i="17"/>
  <c r="P277" i="17"/>
  <c r="L11" i="9"/>
  <c r="N175" i="17"/>
  <c r="M22" i="17"/>
  <c r="Q154" i="17"/>
  <c r="Q262" i="17"/>
  <c r="K33" i="17"/>
  <c r="L194" i="17"/>
  <c r="N70" i="9"/>
  <c r="P173" i="17"/>
  <c r="O20" i="9"/>
  <c r="O32" i="9"/>
  <c r="K257" i="17"/>
  <c r="O217" i="17"/>
  <c r="S187" i="17"/>
  <c r="O137" i="17"/>
  <c r="P105" i="17"/>
  <c r="M42" i="17"/>
  <c r="M76" i="9"/>
  <c r="S19" i="17"/>
  <c r="S267" i="17"/>
  <c r="O189" i="17"/>
  <c r="M210" i="17"/>
  <c r="P137" i="17"/>
  <c r="K97" i="17"/>
  <c r="L42" i="17"/>
  <c r="L20" i="9"/>
  <c r="O9" i="17"/>
  <c r="L258" i="17"/>
  <c r="S259" i="17"/>
  <c r="N207" i="17"/>
  <c r="S131" i="17"/>
  <c r="N91" i="17"/>
  <c r="O45" i="17"/>
  <c r="N85" i="9"/>
  <c r="O44" i="9"/>
  <c r="P261" i="17"/>
  <c r="Q258" i="17"/>
  <c r="P197" i="17"/>
  <c r="M130" i="17"/>
  <c r="S71" i="17"/>
  <c r="M38" i="17"/>
  <c r="J25" i="9"/>
  <c r="O13" i="17"/>
  <c r="L270" i="17"/>
  <c r="R262" i="17"/>
  <c r="R214" i="17"/>
  <c r="L122" i="17"/>
  <c r="P69" i="17"/>
  <c r="L62" i="17"/>
  <c r="M34" i="9"/>
  <c r="N73" i="9"/>
  <c r="O269" i="17"/>
  <c r="L210" i="17"/>
  <c r="K189" i="17"/>
  <c r="L138" i="17"/>
  <c r="K113" i="17"/>
  <c r="L74" i="17"/>
  <c r="O71" i="9"/>
  <c r="O65" i="9"/>
  <c r="O62" i="9"/>
  <c r="O197" i="17"/>
  <c r="Q182" i="17"/>
  <c r="K153" i="17"/>
  <c r="O149" i="17"/>
  <c r="M82" i="17"/>
  <c r="O14" i="9"/>
  <c r="Q22" i="17"/>
  <c r="N13" i="9"/>
  <c r="L234" i="17"/>
  <c r="O205" i="17"/>
  <c r="S147" i="17"/>
  <c r="Q98" i="17"/>
  <c r="K45" i="17"/>
  <c r="N55" i="17"/>
  <c r="O181" i="17"/>
  <c r="Q178" i="17"/>
  <c r="Q50" i="17"/>
  <c r="S51" i="17"/>
  <c r="M85" i="9"/>
  <c r="O83" i="9"/>
  <c r="N259" i="17"/>
  <c r="P229" i="17"/>
  <c r="M178" i="17"/>
  <c r="M134" i="17"/>
  <c r="N107" i="17"/>
  <c r="S87" i="17"/>
  <c r="N51" i="17"/>
  <c r="J273" i="17"/>
  <c r="J265" i="17"/>
  <c r="J257" i="17"/>
  <c r="J249" i="17"/>
  <c r="J241" i="17"/>
  <c r="J233" i="17"/>
  <c r="J225" i="17"/>
  <c r="J217" i="17"/>
  <c r="J209" i="17"/>
  <c r="J201" i="17"/>
  <c r="J193" i="17"/>
  <c r="J185" i="17"/>
  <c r="J177" i="17"/>
  <c r="J169" i="17"/>
  <c r="J161" i="17"/>
  <c r="J153" i="17"/>
  <c r="J145" i="17"/>
  <c r="J137" i="17"/>
  <c r="J129" i="17"/>
  <c r="J121" i="17"/>
  <c r="J113" i="17"/>
  <c r="J105" i="17"/>
  <c r="J97" i="17"/>
  <c r="J89" i="17"/>
  <c r="J81" i="17"/>
  <c r="J73" i="17"/>
  <c r="J65" i="17"/>
  <c r="J57" i="17"/>
  <c r="J49" i="17"/>
  <c r="J41" i="17"/>
  <c r="J33" i="17"/>
  <c r="J25" i="17"/>
  <c r="J17" i="17"/>
  <c r="J9" i="17"/>
  <c r="N236" i="17" a="1"/>
  <c r="O24" i="17" a="1"/>
  <c r="N120" i="17" a="1"/>
  <c r="L104" i="17" a="1"/>
  <c r="R40" i="17" a="1"/>
  <c r="S212" i="17" a="1"/>
  <c r="K104" i="17" a="1"/>
  <c r="P224" i="17" a="1"/>
  <c r="R8" i="17" a="1"/>
  <c r="N54" i="9"/>
  <c r="R92" i="17" a="1"/>
  <c r="L33" i="9" a="1"/>
  <c r="K40" i="17" a="1"/>
  <c r="O80" i="17" a="1"/>
  <c r="K208" i="17" a="1"/>
  <c r="M18" i="9" a="1"/>
  <c r="Q232" i="17" a="1"/>
  <c r="S32" i="17" a="1"/>
  <c r="J66" i="9" a="1"/>
  <c r="P212" i="17" a="1"/>
  <c r="J60" i="9" a="1"/>
  <c r="K20" i="17" a="1"/>
  <c r="P8" i="17" a="1"/>
  <c r="Q140" i="17" a="1"/>
  <c r="O56" i="17" a="1"/>
  <c r="S112" i="17" a="1"/>
  <c r="K124" i="17" a="1"/>
  <c r="N36" i="9"/>
  <c r="J45" i="9" a="1"/>
  <c r="S240" i="17" a="1"/>
  <c r="O240" i="17" a="1"/>
  <c r="R112" i="17" a="1"/>
  <c r="J78" i="9" a="1"/>
  <c r="N44" i="17" a="1"/>
  <c r="R44" i="17" a="1"/>
  <c r="N40" i="17" a="1"/>
  <c r="L68" i="17" a="1"/>
  <c r="O68" i="17" a="1"/>
  <c r="K76" i="17" a="1"/>
  <c r="N64" i="17" a="1"/>
  <c r="O72" i="17" a="1"/>
  <c r="O52" i="17" a="1"/>
  <c r="O264" i="17" a="1"/>
  <c r="K36" i="9" a="1"/>
  <c r="M232" i="17" a="1"/>
  <c r="K244" i="17" a="1"/>
  <c r="S248" i="17" a="1"/>
  <c r="L252" i="17" a="1"/>
  <c r="M236" i="17" a="1"/>
  <c r="K240" i="17" a="1"/>
  <c r="N228" i="17" a="1"/>
  <c r="K228" i="17" a="1"/>
  <c r="Q128" i="17" a="1"/>
  <c r="K148" i="17" a="1"/>
  <c r="J236" i="17" a="1"/>
  <c r="J172" i="17" a="1"/>
  <c r="J108" i="17" a="1"/>
  <c r="J44" i="17" a="1"/>
  <c r="Q84" i="17" a="1"/>
  <c r="P244" i="17" a="1"/>
  <c r="R76" i="17" a="1"/>
  <c r="N68" i="17" a="1"/>
  <c r="R60" i="17" a="1"/>
  <c r="P56" i="17" a="1"/>
  <c r="K80" i="17" a="1"/>
  <c r="O60" i="17" a="1"/>
  <c r="Q108" i="17" a="1"/>
  <c r="R100" i="17" a="1"/>
  <c r="M12" i="17" a="1"/>
  <c r="K51" i="9" a="1"/>
  <c r="P100" i="17" a="1"/>
  <c r="O124" i="17" a="1"/>
  <c r="P88" i="17" a="1"/>
  <c r="R124" i="17" a="1"/>
  <c r="P124" i="17" a="1"/>
  <c r="K60" i="17" a="1"/>
  <c r="O120" i="17" a="1"/>
  <c r="K140" i="17" a="1"/>
  <c r="O27" i="9" a="1"/>
  <c r="J6" i="9" a="1"/>
  <c r="R232" i="17" a="1"/>
  <c r="O236" i="17" a="1"/>
  <c r="P232" i="17" a="1"/>
  <c r="M228" i="17" a="1"/>
  <c r="S232" i="17" a="1"/>
  <c r="R204" i="17" a="1"/>
  <c r="N240" i="17" a="1"/>
  <c r="K268" i="17" a="1"/>
  <c r="R84" i="17" a="1"/>
  <c r="P140" i="17" a="1"/>
  <c r="P276" i="17" a="1"/>
  <c r="N69" i="9"/>
  <c r="P104" i="17" a="1"/>
  <c r="K96" i="17" a="1"/>
  <c r="N88" i="17" a="1"/>
  <c r="S68" i="17" a="1"/>
  <c r="P68" i="17" a="1"/>
  <c r="K112" i="17" a="1"/>
  <c r="O148" i="17" a="1"/>
  <c r="Q96" i="17" a="1"/>
  <c r="O81" i="9" a="1"/>
  <c r="J272" i="17" a="1"/>
  <c r="J208" i="17" a="1"/>
  <c r="J144" i="17" a="1"/>
  <c r="J80" i="17" a="1"/>
  <c r="J16" i="17" a="1"/>
  <c r="K100" i="17" a="1"/>
  <c r="O116" i="17" a="1"/>
  <c r="M63" i="9" a="1"/>
  <c r="N8" i="17" a="1"/>
  <c r="Q8" i="17" a="1"/>
  <c r="Q100" i="17" a="1"/>
  <c r="K52" i="17" a="1"/>
  <c r="P108" i="17" a="1"/>
  <c r="J57" i="9" a="1"/>
  <c r="O36" i="9" a="1"/>
  <c r="N51" i="9"/>
  <c r="Q28" i="17" a="1"/>
  <c r="O228" i="17" a="1"/>
  <c r="Q228" i="17" a="1"/>
  <c r="L176" i="17" a="1"/>
  <c r="P200" i="17" a="1"/>
  <c r="Q196" i="17" a="1"/>
  <c r="Q192" i="17" a="1"/>
  <c r="L224" i="17" a="1"/>
  <c r="P208" i="17" a="1"/>
  <c r="L204" i="17" a="1"/>
  <c r="S244" i="17" a="1"/>
  <c r="M68" i="17" a="1"/>
  <c r="N116" i="17" a="1"/>
  <c r="J164" i="17" a="1"/>
  <c r="J100" i="17" a="1"/>
  <c r="J36" i="17" a="1"/>
  <c r="L264" i="17" a="1"/>
  <c r="N33" i="9"/>
  <c r="J36" i="9" a="1"/>
  <c r="N28" i="17" a="1"/>
  <c r="K68" i="17" a="1"/>
  <c r="L260" i="17" a="1"/>
  <c r="P72" i="17" a="1"/>
  <c r="K72" i="17" a="1"/>
  <c r="M172" i="17" a="1"/>
  <c r="O16" i="17" a="1"/>
  <c r="Q268" i="17" a="1"/>
  <c r="P144" i="17" a="1"/>
  <c r="O184" i="17" a="1"/>
  <c r="O244" i="17" a="1"/>
  <c r="N24" i="17" a="1"/>
  <c r="O172" i="17" a="1"/>
  <c r="M52" i="17" a="1"/>
  <c r="M276" i="17" a="1"/>
  <c r="R72" i="17" a="1"/>
  <c r="L36" i="17" a="1"/>
  <c r="L172" i="17" a="1"/>
  <c r="R20" i="17" a="1"/>
  <c r="K184" i="17" a="1"/>
  <c r="O32" i="17" a="1"/>
  <c r="P120" i="17" a="1"/>
  <c r="O260" i="17" a="1"/>
  <c r="L48" i="9" a="1"/>
  <c r="O232" i="17" a="1"/>
  <c r="O96" i="17" a="1"/>
  <c r="K24" i="9" a="1"/>
  <c r="M184" i="17" a="1"/>
  <c r="L75" i="9" a="1"/>
  <c r="O192" i="17" a="1"/>
  <c r="P40" i="17" a="1"/>
  <c r="K260" i="17" a="1"/>
  <c r="P52" i="17" a="1"/>
  <c r="P128" i="17" a="1"/>
  <c r="R96" i="17" a="1"/>
  <c r="Q244" i="17" a="1"/>
  <c r="P92" i="17" a="1"/>
  <c r="M24" i="9" a="1"/>
  <c r="O54" i="9" a="1"/>
  <c r="P192" i="17" a="1"/>
  <c r="L48" i="17" a="1"/>
  <c r="Q136" i="17" a="1"/>
  <c r="R152" i="17" a="1"/>
  <c r="J27" i="9" a="1"/>
  <c r="O57" i="9" a="1"/>
  <c r="M240" i="17" a="1"/>
  <c r="M268" i="17" a="1"/>
  <c r="P216" i="17" a="1"/>
  <c r="R256" i="17" a="1"/>
  <c r="M220" i="17" a="1"/>
  <c r="L24" i="9" a="1"/>
  <c r="R24" i="17" a="1"/>
  <c r="Q12" i="17" a="1"/>
  <c r="K18" i="9" a="1"/>
  <c r="K69" i="9" a="1"/>
  <c r="O6" i="9" a="1"/>
  <c r="L15" i="9" a="1"/>
  <c r="N188" i="17" a="1"/>
  <c r="P188" i="17" a="1"/>
  <c r="N81" i="9"/>
  <c r="R116" i="17" a="1"/>
  <c r="Q160" i="17" a="1"/>
  <c r="S164" i="17" a="1"/>
  <c r="M160" i="17" a="1"/>
  <c r="L140" i="17" a="1"/>
  <c r="R184" i="17" a="1"/>
  <c r="Q204" i="17" a="1"/>
  <c r="M192" i="17" a="1"/>
  <c r="P32" i="17" a="1"/>
  <c r="N60" i="17" a="1"/>
  <c r="J220" i="17" a="1"/>
  <c r="J156" i="17" a="1"/>
  <c r="J92" i="17" a="1"/>
  <c r="J28" i="17" a="1"/>
  <c r="R48" i="17" a="1"/>
  <c r="K21" i="9" a="1"/>
  <c r="N63" i="9"/>
  <c r="M81" i="9" a="1"/>
  <c r="P12" i="17" a="1"/>
  <c r="O39" i="9" a="1"/>
  <c r="L69" i="9" a="1"/>
  <c r="M30" i="9" a="1"/>
  <c r="J72" i="9" a="1"/>
  <c r="K216" i="17" a="1"/>
  <c r="R180" i="17" a="1"/>
  <c r="J81" i="9" a="1"/>
  <c r="M48" i="9" a="1"/>
  <c r="O66" i="9" a="1"/>
  <c r="K75" i="9" a="1"/>
  <c r="L20" i="17" a="1"/>
  <c r="L76" i="17" a="1"/>
  <c r="J39" i="9" a="1"/>
  <c r="P60" i="17" a="1"/>
  <c r="S60" i="17" a="1"/>
  <c r="R272" i="17" a="1"/>
  <c r="Q208" i="17" a="1"/>
  <c r="S156" i="17" a="1"/>
  <c r="K168" i="17" a="1"/>
  <c r="P132" i="17" a="1"/>
  <c r="Q144" i="17" a="1"/>
  <c r="L148" i="17" a="1"/>
  <c r="M180" i="17" a="1"/>
  <c r="L184" i="17" a="1"/>
  <c r="P184" i="17" a="1"/>
  <c r="K12" i="9" a="1"/>
  <c r="Q44" i="17" a="1"/>
  <c r="N172" i="17" a="1"/>
  <c r="O18" i="9" a="1"/>
  <c r="M75" i="9" a="1"/>
  <c r="L18" i="9" a="1"/>
  <c r="N84" i="9"/>
  <c r="J24" i="9" a="1"/>
  <c r="M33" i="9" a="1"/>
  <c r="O69" i="9" a="1"/>
  <c r="O12" i="9" a="1"/>
  <c r="N52" i="17" a="1"/>
  <c r="P228" i="17" a="1"/>
  <c r="J256" i="17" a="1"/>
  <c r="J192" i="17" a="1"/>
  <c r="J128" i="17" a="1"/>
  <c r="J64" i="17" a="1"/>
  <c r="O63" i="9" a="1"/>
  <c r="O104" i="17" a="1"/>
  <c r="Q156" i="17" a="1"/>
  <c r="R168" i="17" a="1"/>
  <c r="N196" i="17" a="1"/>
  <c r="S224" i="17" a="1"/>
  <c r="M200" i="17" a="1"/>
  <c r="Q64" i="17" a="1"/>
  <c r="N75" i="9"/>
  <c r="J84" i="9" a="1"/>
  <c r="M44" i="17" a="1"/>
  <c r="R80" i="17" a="1"/>
  <c r="M124" i="17" a="1"/>
  <c r="M6" i="9" a="1"/>
  <c r="M216" i="17" a="1"/>
  <c r="J54" i="9" a="1"/>
  <c r="L54" i="9" a="1"/>
  <c r="P64" i="17" a="1"/>
  <c r="N180" i="17" a="1"/>
  <c r="S196" i="17" a="1"/>
  <c r="P148" i="17" a="1"/>
  <c r="L228" i="17" a="1"/>
  <c r="M12" i="9" a="1"/>
  <c r="M72" i="9" a="1"/>
  <c r="R156" i="17" a="1"/>
  <c r="Q60" i="17" a="1"/>
  <c r="M164" i="17" a="1"/>
  <c r="N276" i="17" a="1"/>
  <c r="K128" i="17" a="1"/>
  <c r="L132" i="17" a="1"/>
  <c r="P116" i="17" a="1"/>
  <c r="L248" i="17" a="1"/>
  <c r="R52" i="17" a="1"/>
  <c r="L39" i="9" a="1"/>
  <c r="N30" i="9"/>
  <c r="S40" i="17" a="1"/>
  <c r="J21" i="9" a="1"/>
  <c r="R88" i="17" a="1"/>
  <c r="N96" i="17" a="1"/>
  <c r="N16" i="17" a="1"/>
  <c r="K36" i="17" a="1"/>
  <c r="N272" i="17" a="1"/>
  <c r="O248" i="17" a="1"/>
  <c r="L240" i="17" a="1"/>
  <c r="Q248" i="17" a="1"/>
  <c r="N248" i="17" a="1"/>
  <c r="N216" i="17" a="1"/>
  <c r="S236" i="17" a="1"/>
  <c r="Q264" i="17" a="1"/>
  <c r="K156" i="17" a="1"/>
  <c r="N136" i="17" a="1"/>
  <c r="L80" i="17" a="1"/>
  <c r="K136" i="17" a="1"/>
  <c r="R120" i="17" a="1"/>
  <c r="N128" i="17" a="1"/>
  <c r="N80" i="17" a="1"/>
  <c r="R128" i="17" a="1"/>
  <c r="R148" i="17" a="1"/>
  <c r="L108" i="17" a="1"/>
  <c r="P152" i="17" a="1"/>
  <c r="L6" i="9" a="1"/>
  <c r="J276" i="17" a="1"/>
  <c r="J212" i="17" a="1"/>
  <c r="J148" i="17" a="1"/>
  <c r="J84" i="17" a="1"/>
  <c r="J20" i="17" a="1"/>
  <c r="R224" i="17" a="1"/>
  <c r="Q276" i="17" a="1"/>
  <c r="L63" i="9" a="1"/>
  <c r="K39" i="9" a="1"/>
  <c r="R252" i="17" a="1"/>
  <c r="L24" i="17" a="1"/>
  <c r="O28" i="17" a="1"/>
  <c r="L66" i="9" a="1"/>
  <c r="L12" i="17" a="1"/>
  <c r="R144" i="17" a="1"/>
  <c r="O144" i="17" a="1"/>
  <c r="M60" i="9" a="1"/>
  <c r="K33" i="9" a="1"/>
  <c r="N6" i="9" a="1"/>
  <c r="L16" i="17" a="1"/>
  <c r="O24" i="9" a="1"/>
  <c r="O84" i="9" a="1"/>
  <c r="M45" i="9" a="1"/>
  <c r="Q24" i="17" a="1"/>
  <c r="M196" i="17" a="1"/>
  <c r="O168" i="17" a="1"/>
  <c r="O72" i="9" a="1"/>
  <c r="L124" i="17" a="1"/>
  <c r="N92" i="17" a="1"/>
  <c r="M116" i="17" a="1"/>
  <c r="O76" i="17" a="1"/>
  <c r="K108" i="17" a="1"/>
  <c r="M100" i="17" a="1"/>
  <c r="S88" i="17" a="1"/>
  <c r="L144" i="17" a="1"/>
  <c r="L21" i="9" a="1"/>
  <c r="L51" i="9" a="1"/>
  <c r="M20" i="17" a="1"/>
  <c r="O30" i="9" a="1"/>
  <c r="S16" i="17" a="1"/>
  <c r="O8" i="17" a="1"/>
  <c r="O42" i="9" a="1"/>
  <c r="O12" i="17" a="1"/>
  <c r="N72" i="9"/>
  <c r="Q20" i="17" a="1"/>
  <c r="O180" i="17" a="1"/>
  <c r="M176" i="17" a="1"/>
  <c r="J248" i="17" a="1"/>
  <c r="J184" i="17" a="1"/>
  <c r="J120" i="17" a="1"/>
  <c r="J56" i="17" a="1"/>
  <c r="N208" i="17" a="1"/>
  <c r="J60" i="17" a="1"/>
  <c r="R136" i="17" a="1"/>
  <c r="N160" i="17" a="1"/>
  <c r="S160" i="17" a="1"/>
  <c r="L160" i="17" a="1"/>
  <c r="N184" i="17" a="1"/>
  <c r="R140" i="17" a="1"/>
  <c r="R196" i="17" a="1"/>
  <c r="O9" i="9" a="1"/>
  <c r="L56" i="17" a="1"/>
  <c r="O208" i="17" a="1"/>
  <c r="N15" i="9"/>
  <c r="S28" i="17" a="1"/>
  <c r="L276" i="17" a="1"/>
  <c r="M8" i="17" a="1"/>
  <c r="K176" i="17" a="1"/>
  <c r="J69" i="9" a="1"/>
  <c r="Q220" i="17" a="1"/>
  <c r="S200" i="17" a="1"/>
  <c r="L164" i="17" a="1"/>
  <c r="R36" i="17" a="1"/>
  <c r="P84" i="17" a="1"/>
  <c r="R108" i="17" a="1"/>
  <c r="K264" i="17" a="1"/>
  <c r="N21" i="9"/>
  <c r="M66" i="9" a="1"/>
  <c r="R68" i="17" a="1"/>
  <c r="P20" i="17" a="1"/>
  <c r="K248" i="17" a="1"/>
  <c r="K72" i="9" a="1"/>
  <c r="M224" i="17" a="1"/>
  <c r="R104" i="17" a="1"/>
  <c r="M108" i="17" a="1"/>
  <c r="M69" i="9" a="1"/>
  <c r="K30" i="9" a="1"/>
  <c r="R172" i="17" a="1"/>
  <c r="Q120" i="17" a="1"/>
  <c r="K144" i="17" a="1"/>
  <c r="K180" i="17" a="1"/>
  <c r="P168" i="17" a="1"/>
  <c r="K236" i="17" a="1"/>
  <c r="K200" i="17" a="1"/>
  <c r="K84" i="9" a="1"/>
  <c r="L52" i="17" a="1"/>
  <c r="L216" i="17" a="1"/>
  <c r="L220" i="17" a="1"/>
  <c r="L200" i="17" a="1"/>
  <c r="N224" i="17" a="1"/>
  <c r="Q224" i="17" a="1"/>
  <c r="S216" i="17" a="1"/>
  <c r="O224" i="17" a="1"/>
  <c r="N232" i="17" a="1"/>
  <c r="S204" i="17" a="1"/>
  <c r="K92" i="17" a="1"/>
  <c r="Q80" i="17" a="1"/>
  <c r="S268" i="17" a="1"/>
  <c r="N72" i="17" a="1"/>
  <c r="S72" i="17" a="1"/>
  <c r="Q40" i="17" a="1"/>
  <c r="K64" i="17" a="1"/>
  <c r="M112" i="17" a="1"/>
  <c r="K88" i="17" a="1"/>
  <c r="O128" i="17" a="1"/>
  <c r="M120" i="17" a="1"/>
  <c r="J9" i="9" a="1"/>
  <c r="J268" i="17" a="1"/>
  <c r="J204" i="17" a="1"/>
  <c r="J140" i="17" a="1"/>
  <c r="J76" i="17" a="1"/>
  <c r="J12" i="17" a="1"/>
  <c r="M27" i="9" a="1"/>
  <c r="L236" i="17" a="1"/>
  <c r="K252" i="17" a="1"/>
  <c r="P268" i="17" a="1"/>
  <c r="R264" i="17" a="1"/>
  <c r="Q240" i="17" a="1"/>
  <c r="M244" i="17" a="1"/>
  <c r="K276" i="17" a="1"/>
  <c r="Q216" i="17" a="1"/>
  <c r="M140" i="17" a="1"/>
  <c r="S152" i="17" a="1"/>
  <c r="N268" i="17" a="1"/>
  <c r="N260" i="17" a="1"/>
  <c r="N264" i="17" a="1"/>
  <c r="R240" i="17" a="1"/>
  <c r="N48" i="9"/>
  <c r="O33" i="9" a="1"/>
  <c r="K45" i="9" a="1"/>
  <c r="N60" i="9"/>
  <c r="O140" i="17" a="1"/>
  <c r="S168" i="17" a="1"/>
  <c r="Q188" i="17" a="1"/>
  <c r="M72" i="17" a="1"/>
  <c r="S44" i="17" a="1"/>
  <c r="S36" i="17" a="1"/>
  <c r="O36" i="17" a="1"/>
  <c r="S92" i="17" a="1"/>
  <c r="S52" i="17" a="1"/>
  <c r="Q52" i="17" a="1"/>
  <c r="O88" i="17" a="1"/>
  <c r="K81" i="9" a="1"/>
  <c r="Q36" i="17" a="1"/>
  <c r="Q152" i="17" a="1"/>
  <c r="K256" i="17" a="1"/>
  <c r="S264" i="17" a="1"/>
  <c r="L256" i="17" a="1"/>
  <c r="P260" i="17" a="1"/>
  <c r="L268" i="17" a="1"/>
  <c r="O268" i="17" a="1"/>
  <c r="O60" i="9" a="1"/>
  <c r="N12" i="9"/>
  <c r="Q176" i="17" a="1"/>
  <c r="M132" i="17" a="1"/>
  <c r="J240" i="17" a="1"/>
  <c r="J176" i="17" a="1"/>
  <c r="J112" i="17" a="1"/>
  <c r="J48" i="17" a="1"/>
  <c r="N220" i="17" a="1"/>
  <c r="L32" i="17" a="1"/>
  <c r="M56" i="17" a="1"/>
  <c r="M76" i="17" a="1"/>
  <c r="J75" i="9" a="1"/>
  <c r="S104" i="17" a="1"/>
  <c r="M252" i="17" a="1"/>
  <c r="L92" i="17" a="1"/>
  <c r="Q116" i="17" a="1"/>
  <c r="L112" i="17" a="1"/>
  <c r="S132" i="17" a="1"/>
  <c r="Q124" i="17" a="1"/>
  <c r="N152" i="17" a="1"/>
  <c r="S108" i="17" a="1"/>
  <c r="O132" i="17" a="1"/>
  <c r="L81" i="9" a="1"/>
  <c r="L42" i="9" a="1"/>
  <c r="K24" i="17" a="1"/>
  <c r="L72" i="9" a="1"/>
  <c r="M78" i="9" a="1"/>
  <c r="O212" i="17" a="1"/>
  <c r="K204" i="17" a="1"/>
  <c r="R192" i="17" a="1"/>
  <c r="Q76" i="17" a="1"/>
  <c r="J18" i="9" a="1"/>
  <c r="K78" i="9" a="1"/>
  <c r="K63" i="9" a="1"/>
  <c r="S24" i="17" a="1"/>
  <c r="L78" i="9" a="1"/>
  <c r="P176" i="17" a="1"/>
  <c r="K32" i="17" a="1"/>
  <c r="S184" i="17" a="1"/>
  <c r="M208" i="17" a="1"/>
  <c r="N204" i="17" a="1"/>
  <c r="P196" i="17" a="1"/>
  <c r="K188" i="17" a="1"/>
  <c r="Q180" i="17" a="1"/>
  <c r="O204" i="17" a="1"/>
  <c r="S48" i="17" a="1"/>
  <c r="J224" i="17" a="1"/>
  <c r="J96" i="17" a="1"/>
  <c r="L64" i="17" a="1"/>
  <c r="R176" i="17" a="1"/>
  <c r="R220" i="17" a="1"/>
  <c r="N244" i="17" a="1"/>
  <c r="N108" i="17" a="1"/>
  <c r="P272" i="17" a="1"/>
  <c r="R208" i="17" a="1"/>
  <c r="M84" i="17" a="1"/>
  <c r="M272" i="17" a="1"/>
  <c r="N84" i="17" a="1"/>
  <c r="O272" i="17" a="1"/>
  <c r="O164" i="17" a="1"/>
  <c r="M42" i="9" a="1"/>
  <c r="N192" i="17" a="1"/>
  <c r="M32" i="17" a="1"/>
  <c r="M188" i="17" a="1"/>
  <c r="M48" i="17" a="1"/>
  <c r="N12" i="17" a="1"/>
  <c r="K27" i="9" a="1"/>
  <c r="J15" i="9" a="1"/>
  <c r="M24" i="17" a="1"/>
  <c r="S148" i="17" a="1"/>
  <c r="N132" i="17" a="1"/>
  <c r="K160" i="17" a="1"/>
  <c r="N252" i="17" a="1"/>
  <c r="S64" i="17" a="1"/>
  <c r="L84" i="9" a="1"/>
  <c r="N45" i="9"/>
  <c r="O75" i="9" a="1"/>
  <c r="S272" i="17" a="1"/>
  <c r="P96" i="17" a="1"/>
  <c r="O92" i="17" a="1"/>
  <c r="Q236" i="17" a="1"/>
  <c r="K57" i="9" a="1"/>
  <c r="Q164" i="17" a="1"/>
  <c r="L168" i="17" a="1"/>
  <c r="P160" i="17" a="1"/>
  <c r="Q148" i="17" a="1"/>
  <c r="R160" i="17" a="1"/>
  <c r="Q168" i="17" a="1"/>
  <c r="L196" i="17" a="1"/>
  <c r="N176" i="17" a="1"/>
  <c r="K48" i="17" a="1"/>
  <c r="O48" i="17" a="1"/>
  <c r="L27" i="9" a="1"/>
  <c r="J12" i="9" a="1"/>
  <c r="P24" i="17" a="1"/>
  <c r="M57" i="9" a="1"/>
  <c r="N36" i="17" a="1"/>
  <c r="Q32" i="17" a="1"/>
  <c r="N56" i="17" a="1"/>
  <c r="S76" i="17" a="1"/>
  <c r="M64" i="17" a="1"/>
  <c r="M264" i="17" a="1"/>
  <c r="J260" i="17" a="1"/>
  <c r="J196" i="17" a="1"/>
  <c r="J132" i="17" a="1"/>
  <c r="J68" i="17" a="1"/>
  <c r="L45" i="9" a="1"/>
  <c r="O152" i="17" a="1"/>
  <c r="L188" i="17" a="1"/>
  <c r="P220" i="17" a="1"/>
  <c r="Q200" i="17" a="1"/>
  <c r="S208" i="17" a="1"/>
  <c r="K220" i="17" a="1"/>
  <c r="R216" i="17" a="1"/>
  <c r="S228" i="17" a="1"/>
  <c r="R228" i="17" a="1"/>
  <c r="S80" i="17" a="1"/>
  <c r="L84" i="17" a="1"/>
  <c r="K196" i="17" a="1"/>
  <c r="Q272" i="17" a="1"/>
  <c r="K224" i="17" a="1"/>
  <c r="O220" i="17" a="1"/>
  <c r="O252" i="17" a="1"/>
  <c r="S252" i="17" a="1"/>
  <c r="S276" i="17" a="1"/>
  <c r="L272" i="17" a="1"/>
  <c r="Q88" i="17" a="1"/>
  <c r="S124" i="17" a="1"/>
  <c r="L36" i="9" a="1"/>
  <c r="M39" i="9" a="1"/>
  <c r="M36" i="9" a="1"/>
  <c r="K66" i="9" a="1"/>
  <c r="O21" i="9" a="1"/>
  <c r="M60" i="17" a="1"/>
  <c r="K9" i="9" a="1"/>
  <c r="R32" i="17" a="1"/>
  <c r="Q56" i="17" a="1"/>
  <c r="L244" i="17" a="1"/>
  <c r="S172" i="17" a="1"/>
  <c r="Q260" i="17" a="1"/>
  <c r="O216" i="17" a="1"/>
  <c r="O188" i="17" a="1"/>
  <c r="S256" i="17" a="1"/>
  <c r="Q256" i="17" a="1"/>
  <c r="R260" i="17" a="1"/>
  <c r="L208" i="17" a="1"/>
  <c r="O196" i="17" a="1"/>
  <c r="L232" i="17" a="1"/>
  <c r="Q48" i="17" a="1"/>
  <c r="N104" i="17" a="1"/>
  <c r="J232" i="17" a="1"/>
  <c r="J168" i="17" a="1"/>
  <c r="J104" i="17" a="1"/>
  <c r="J40" i="17" a="1"/>
  <c r="Q112" i="17" a="1"/>
  <c r="K172" i="17" a="1"/>
  <c r="K232" i="17" a="1"/>
  <c r="K272" i="17" a="1"/>
  <c r="N18" i="9"/>
  <c r="Q16" i="17" a="1"/>
  <c r="L116" i="17" a="1"/>
  <c r="N124" i="17" a="1"/>
  <c r="N57" i="9"/>
  <c r="L57" i="9" a="1"/>
  <c r="M148" i="17" a="1"/>
  <c r="O84" i="17" a="1"/>
  <c r="L8" i="17" a="1"/>
  <c r="N66" i="9"/>
  <c r="L60" i="9" a="1"/>
  <c r="P28" i="17" a="1"/>
  <c r="Q184" i="17" a="1"/>
  <c r="J252" i="17" a="1"/>
  <c r="J188" i="17" a="1"/>
  <c r="J124" i="17" a="1"/>
  <c r="N164" i="17" a="1"/>
  <c r="N39" i="9"/>
  <c r="M152" i="17" a="1"/>
  <c r="N200" i="17" a="1"/>
  <c r="N27" i="9"/>
  <c r="R212" i="17" a="1"/>
  <c r="S84" i="17" a="1"/>
  <c r="J160" i="17" a="1"/>
  <c r="J32" i="17" a="1"/>
  <c r="N32" i="17" a="1"/>
  <c r="K84" i="17" a="1"/>
  <c r="R12" i="17" a="1"/>
  <c r="O48" i="9" a="1"/>
  <c r="M9" i="9" a="1"/>
  <c r="R248" i="17" a="1"/>
  <c r="P156" i="17" a="1"/>
  <c r="K48" i="9" a="1"/>
  <c r="N156" i="17" a="1"/>
  <c r="S188" i="17" a="1"/>
  <c r="J51" i="9" a="1"/>
  <c r="Q212" i="17" a="1"/>
  <c r="P80" i="17" a="1"/>
  <c r="M212" i="17" a="1"/>
  <c r="O276" i="17" a="1"/>
  <c r="R132" i="17" a="1"/>
  <c r="S12" i="17" a="1"/>
  <c r="N20" i="17" a="1"/>
  <c r="O256" i="17" a="1"/>
  <c r="P44" i="17" a="1"/>
  <c r="P256" i="17" a="1"/>
  <c r="M248" i="17" a="1"/>
  <c r="S260" i="17" a="1"/>
  <c r="P264" i="17" a="1"/>
  <c r="O64" i="17" a="1"/>
  <c r="M144" i="17" a="1"/>
  <c r="O200" i="17" a="1"/>
  <c r="N168" i="17" a="1"/>
  <c r="M204" i="17" a="1"/>
  <c r="R276" i="17" a="1"/>
  <c r="P236" i="17" a="1"/>
  <c r="L128" i="17" a="1"/>
  <c r="K42" i="9" a="1"/>
  <c r="O176" i="17" a="1"/>
  <c r="S136" i="17" a="1"/>
  <c r="S176" i="17" a="1"/>
  <c r="N24" i="9"/>
  <c r="P240" i="17" a="1"/>
  <c r="L30" i="9" a="1"/>
  <c r="L180" i="17" a="1"/>
  <c r="N42" i="9"/>
  <c r="S96" i="17" a="1"/>
  <c r="S120" i="17" a="1"/>
  <c r="K60" i="9" a="1"/>
  <c r="Q132" i="17" a="1"/>
  <c r="M260" i="17" a="1"/>
  <c r="S100" i="17" a="1"/>
  <c r="K56" i="17" a="1"/>
  <c r="O100" i="17" a="1"/>
  <c r="Q72" i="17" a="1"/>
  <c r="K132" i="17" a="1"/>
  <c r="M96" i="17" a="1"/>
  <c r="O108" i="17" a="1"/>
  <c r="L100" i="17" a="1"/>
  <c r="N78" i="9"/>
  <c r="K192" i="17" a="1"/>
  <c r="R268" i="17" a="1"/>
  <c r="K6" i="9" a="1"/>
  <c r="O20" i="17" a="1"/>
  <c r="L12" i="9" a="1"/>
  <c r="M28" i="17" a="1"/>
  <c r="L28" i="17" a="1"/>
  <c r="S8" i="17" a="1"/>
  <c r="O15" i="9" a="1"/>
  <c r="K120" i="17" a="1"/>
  <c r="Q172" i="17" a="1"/>
  <c r="J244" i="17" a="1"/>
  <c r="J180" i="17" a="1"/>
  <c r="J116" i="17" a="1"/>
  <c r="J52" i="17" a="1"/>
  <c r="M21" i="9" a="1"/>
  <c r="R28" i="17" a="1"/>
  <c r="O112" i="17" a="1"/>
  <c r="Q92" i="17" a="1"/>
  <c r="S116" i="17" a="1"/>
  <c r="N112" i="17" a="1"/>
  <c r="K116" i="17" a="1"/>
  <c r="Q104" i="17" a="1"/>
  <c r="L152" i="17" a="1"/>
  <c r="M156" i="17" a="1"/>
  <c r="K28" i="17" a="1"/>
  <c r="R244" i="17" a="1"/>
  <c r="M168" i="17" a="1"/>
  <c r="M104" i="17" a="1"/>
  <c r="K164" i="17" a="1"/>
  <c r="N144" i="17" a="1"/>
  <c r="O160" i="17" a="1"/>
  <c r="M136" i="17" a="1"/>
  <c r="R164" i="17" a="1"/>
  <c r="O156" i="17" a="1"/>
  <c r="J48" i="9" a="1"/>
  <c r="R56" i="17" a="1"/>
  <c r="P248" i="17" a="1"/>
  <c r="M256" i="17" a="1"/>
  <c r="Q252" i="17" a="1"/>
  <c r="P252" i="17" a="1"/>
  <c r="R16" i="17" a="1"/>
  <c r="K16" i="17" a="1"/>
  <c r="M15" i="9" a="1"/>
  <c r="J42" i="9" a="1"/>
  <c r="N148" i="17" a="1"/>
  <c r="L156" i="17" a="1"/>
  <c r="P76" i="17" a="1"/>
  <c r="L192" i="17" a="1"/>
  <c r="O136" i="17" a="1"/>
  <c r="P136" i="17" a="1"/>
  <c r="S128" i="17" a="1"/>
  <c r="M128" i="17" a="1"/>
  <c r="L120" i="17" a="1"/>
  <c r="L136" i="17" a="1"/>
  <c r="K152" i="17" a="1"/>
  <c r="S144" i="17" a="1"/>
  <c r="M84" i="9" a="1"/>
  <c r="N48" i="17" a="1"/>
  <c r="J216" i="17" a="1"/>
  <c r="J152" i="17" a="1"/>
  <c r="J88" i="17" a="1"/>
  <c r="J24" i="17" a="1"/>
  <c r="J30" i="9" a="1"/>
  <c r="S20" i="17" a="1"/>
  <c r="L44" i="17" a="1"/>
  <c r="R236" i="17" a="1"/>
  <c r="N100" i="17" a="1"/>
  <c r="S140" i="17" a="1"/>
  <c r="N140" i="17" a="1"/>
  <c r="N9" i="9"/>
  <c r="K54" i="9" a="1"/>
  <c r="J63" i="9" a="1"/>
  <c r="P164" i="17" a="1"/>
  <c r="P112" i="17" a="1"/>
  <c r="O51" i="9" a="1"/>
  <c r="K12" i="17" a="1"/>
  <c r="M16" i="17" a="1"/>
  <c r="M54" i="9" a="1"/>
  <c r="K212" i="17" a="1"/>
  <c r="J228" i="17" a="1"/>
  <c r="K8" i="17" a="1"/>
  <c r="K15" i="9" a="1"/>
  <c r="R64" i="17" a="1"/>
  <c r="P204" i="17" a="1"/>
  <c r="M92" i="17" a="1"/>
  <c r="P48" i="17" a="1"/>
  <c r="L88" i="17" a="1"/>
  <c r="M88" i="17" a="1"/>
  <c r="O78" i="9" a="1"/>
  <c r="S192" i="17" a="1"/>
  <c r="P180" i="17" a="1"/>
  <c r="N212" i="17" a="1"/>
  <c r="R200" i="17" a="1"/>
  <c r="L212" i="17" a="1"/>
  <c r="S220" i="17" a="1"/>
  <c r="L96" i="17" a="1"/>
  <c r="P172" i="17" a="1"/>
  <c r="L40" i="17" a="1"/>
  <c r="M36" i="17" a="1"/>
  <c r="M80" i="17" a="1"/>
  <c r="J264" i="17" a="1"/>
  <c r="J33" i="9" a="1"/>
  <c r="N76" i="17" a="1"/>
  <c r="M51" i="9" a="1"/>
  <c r="P16" i="17" a="1"/>
  <c r="M40" i="17" a="1"/>
  <c r="L60" i="17" a="1"/>
  <c r="K44" i="17" a="1"/>
  <c r="N256" i="17" a="1"/>
  <c r="J200" i="17" a="1"/>
  <c r="J72" i="17" a="1"/>
  <c r="J8" i="17" a="1"/>
  <c r="S56" i="17" a="1"/>
  <c r="R188" i="17" a="1"/>
  <c r="S180" i="17" a="1"/>
  <c r="P36" i="17" a="1"/>
  <c r="L9" i="9" a="1"/>
  <c r="L72" i="17" a="1"/>
  <c r="J136" i="17" a="1"/>
  <c r="O40" i="17" a="1"/>
  <c r="O44" i="17" a="1"/>
  <c r="O45" i="9" a="1"/>
  <c r="Q68" i="17" a="1"/>
  <c r="Q68" i="17"/>
  <c r="O45" i="9"/>
  <c r="O44" i="17"/>
  <c r="O40" i="17"/>
  <c r="J136" i="17"/>
  <c r="L72" i="17"/>
  <c r="L9" i="9"/>
  <c r="P36" i="17"/>
  <c r="S180" i="17"/>
  <c r="R188" i="17"/>
  <c r="S56" i="17"/>
  <c r="J8" i="17"/>
  <c r="J72" i="17"/>
  <c r="J200" i="17"/>
  <c r="N256" i="17"/>
  <c r="K44" i="17"/>
  <c r="L60" i="17"/>
  <c r="M40" i="17"/>
  <c r="P16" i="17"/>
  <c r="M51" i="9"/>
  <c r="N76" i="17"/>
  <c r="J33" i="9"/>
  <c r="J264" i="17"/>
  <c r="M80" i="17"/>
  <c r="M36" i="17"/>
  <c r="L40" i="17"/>
  <c r="P172" i="17"/>
  <c r="L96" i="17"/>
  <c r="S220" i="17"/>
  <c r="L212" i="17"/>
  <c r="R200" i="17"/>
  <c r="N212" i="17"/>
  <c r="P180" i="17"/>
  <c r="S192" i="17"/>
  <c r="O78" i="9"/>
  <c r="M88" i="17"/>
  <c r="L88" i="17"/>
  <c r="P48" i="17"/>
  <c r="M92" i="17"/>
  <c r="P204" i="17"/>
  <c r="R64" i="17"/>
  <c r="K15" i="9"/>
  <c r="K8" i="17"/>
  <c r="J228" i="17"/>
  <c r="K212" i="17"/>
  <c r="M54" i="9"/>
  <c r="M16" i="17"/>
  <c r="K12" i="17"/>
  <c r="O51" i="9"/>
  <c r="P112" i="17"/>
  <c r="P164" i="17"/>
  <c r="J63" i="9"/>
  <c r="K54" i="9"/>
  <c r="N140" i="17"/>
  <c r="S140" i="17"/>
  <c r="N100" i="17"/>
  <c r="R236" i="17"/>
  <c r="L44" i="17"/>
  <c r="S20" i="17"/>
  <c r="J30" i="9"/>
  <c r="J24" i="17"/>
  <c r="J88" i="17"/>
  <c r="J152" i="17"/>
  <c r="J216" i="17"/>
  <c r="N48" i="17"/>
  <c r="M84" i="9"/>
  <c r="S144" i="17"/>
  <c r="K152" i="17"/>
  <c r="L136" i="17"/>
  <c r="L120" i="17"/>
  <c r="M128" i="17"/>
  <c r="S128" i="17"/>
  <c r="P136" i="17"/>
  <c r="O136" i="17"/>
  <c r="L192" i="17"/>
  <c r="P76" i="17"/>
  <c r="L156" i="17"/>
  <c r="N148" i="17"/>
  <c r="J42" i="9"/>
  <c r="M15" i="9"/>
  <c r="K16" i="17"/>
  <c r="R16" i="17"/>
  <c r="P252" i="17"/>
  <c r="Q252" i="17"/>
  <c r="M256" i="17"/>
  <c r="P248" i="17"/>
  <c r="R56" i="17"/>
  <c r="J48" i="9"/>
  <c r="O156" i="17"/>
  <c r="R164" i="17"/>
  <c r="M136" i="17"/>
  <c r="O160" i="17"/>
  <c r="N144" i="17"/>
  <c r="K164" i="17"/>
  <c r="M104" i="17"/>
  <c r="M168" i="17"/>
  <c r="R244" i="17"/>
  <c r="K28" i="17"/>
  <c r="M156" i="17"/>
  <c r="L152" i="17"/>
  <c r="Q104" i="17"/>
  <c r="K116" i="17"/>
  <c r="N112" i="17"/>
  <c r="S116" i="17"/>
  <c r="Q92" i="17"/>
  <c r="O112" i="17"/>
  <c r="R28" i="17"/>
  <c r="M21" i="9"/>
  <c r="J52" i="17"/>
  <c r="J116" i="17"/>
  <c r="J180" i="17"/>
  <c r="J244" i="17"/>
  <c r="Q172" i="17"/>
  <c r="K120" i="17"/>
  <c r="O15" i="9"/>
  <c r="S8" i="17"/>
  <c r="L28" i="17"/>
  <c r="M28" i="17"/>
  <c r="L12" i="9"/>
  <c r="O20" i="17"/>
  <c r="K6" i="9"/>
  <c r="R268" i="17"/>
  <c r="K192" i="17"/>
  <c r="L100" i="17"/>
  <c r="O108" i="17"/>
  <c r="M96" i="17"/>
  <c r="K132" i="17"/>
  <c r="Q72" i="17"/>
  <c r="O100" i="17"/>
  <c r="K56" i="17"/>
  <c r="S100" i="17"/>
  <c r="M260" i="17"/>
  <c r="Q132" i="17"/>
  <c r="K60" i="9"/>
  <c r="S120" i="17"/>
  <c r="S96" i="17"/>
  <c r="L180" i="17"/>
  <c r="L30" i="9"/>
  <c r="P240" i="17"/>
  <c r="S176" i="17"/>
  <c r="S136" i="17"/>
  <c r="O176" i="17"/>
  <c r="K42" i="9"/>
  <c r="L128" i="17"/>
  <c r="P236" i="17"/>
  <c r="R276" i="17"/>
  <c r="M204" i="17"/>
  <c r="N168" i="17"/>
  <c r="O200" i="17"/>
  <c r="M144" i="17"/>
  <c r="O64" i="17"/>
  <c r="P264" i="17"/>
  <c r="S260" i="17"/>
  <c r="M248" i="17"/>
  <c r="P256" i="17"/>
  <c r="P44" i="17"/>
  <c r="O256" i="17"/>
  <c r="N20" i="17"/>
  <c r="S12" i="17"/>
  <c r="R132" i="17"/>
  <c r="O276" i="17"/>
  <c r="M212" i="17"/>
  <c r="P80" i="17"/>
  <c r="Q212" i="17"/>
  <c r="J51" i="9"/>
  <c r="S188" i="17"/>
  <c r="N156" i="17"/>
  <c r="K48" i="9"/>
  <c r="P156" i="17"/>
  <c r="R248" i="17"/>
  <c r="M9" i="9"/>
  <c r="O48" i="9"/>
  <c r="R12" i="17"/>
  <c r="K84" i="17"/>
  <c r="N32" i="17"/>
  <c r="J32" i="17"/>
  <c r="J160" i="17"/>
  <c r="S84" i="17"/>
  <c r="R212" i="17"/>
  <c r="N200" i="17"/>
  <c r="M152" i="17"/>
  <c r="N164" i="17"/>
  <c r="J124" i="17"/>
  <c r="J188" i="17"/>
  <c r="J252" i="17"/>
  <c r="Q184" i="17"/>
  <c r="P28" i="17"/>
  <c r="L60" i="9"/>
  <c r="L8" i="17"/>
  <c r="O84" i="17"/>
  <c r="M148" i="17"/>
  <c r="L57" i="9"/>
  <c r="N124" i="17"/>
  <c r="L116" i="17"/>
  <c r="Q16" i="17"/>
  <c r="K272" i="17"/>
  <c r="K232" i="17"/>
  <c r="K172" i="17"/>
  <c r="Q112" i="17"/>
  <c r="J40" i="17"/>
  <c r="J104" i="17"/>
  <c r="J168" i="17"/>
  <c r="J232" i="17"/>
  <c r="N104" i="17"/>
  <c r="Q48" i="17"/>
  <c r="L232" i="17"/>
  <c r="O196" i="17"/>
  <c r="L208" i="17"/>
  <c r="R260" i="17"/>
  <c r="Q256" i="17"/>
  <c r="S256" i="17"/>
  <c r="O188" i="17"/>
  <c r="O216" i="17"/>
  <c r="Q260" i="17"/>
  <c r="S172" i="17"/>
  <c r="L244" i="17"/>
  <c r="Q56" i="17"/>
  <c r="R32" i="17"/>
  <c r="K9" i="9"/>
  <c r="M60" i="17"/>
  <c r="O21" i="9"/>
  <c r="K66" i="9"/>
  <c r="M36" i="9"/>
  <c r="M39" i="9"/>
  <c r="L36" i="9"/>
  <c r="S124" i="17"/>
  <c r="Q88" i="17"/>
  <c r="L272" i="17"/>
  <c r="S276" i="17"/>
  <c r="S252" i="17"/>
  <c r="O252" i="17"/>
  <c r="O220" i="17"/>
  <c r="K224" i="17"/>
  <c r="Q272" i="17"/>
  <c r="K196" i="17"/>
  <c r="L84" i="17"/>
  <c r="S80" i="17"/>
  <c r="R228" i="17"/>
  <c r="S228" i="17"/>
  <c r="R216" i="17"/>
  <c r="K220" i="17"/>
  <c r="S208" i="17"/>
  <c r="Q200" i="17"/>
  <c r="P220" i="17"/>
  <c r="L188" i="17"/>
  <c r="O152" i="17"/>
  <c r="L45" i="9"/>
  <c r="J68" i="17"/>
  <c r="J132" i="17"/>
  <c r="J196" i="17"/>
  <c r="J260" i="17"/>
  <c r="M264" i="17"/>
  <c r="M64" i="17"/>
  <c r="S76" i="17"/>
  <c r="N56" i="17"/>
  <c r="Q32" i="17"/>
  <c r="N36" i="17"/>
  <c r="M57" i="9"/>
  <c r="P24" i="17"/>
  <c r="J12" i="9"/>
  <c r="L27" i="9"/>
  <c r="O48" i="17"/>
  <c r="K48" i="17"/>
  <c r="N176" i="17"/>
  <c r="L196" i="17"/>
  <c r="Q168" i="17"/>
  <c r="R160" i="17"/>
  <c r="Q148" i="17"/>
  <c r="P160" i="17"/>
  <c r="L168" i="17"/>
  <c r="Q164" i="17"/>
  <c r="K57" i="9"/>
  <c r="Q236" i="17"/>
  <c r="O92" i="17"/>
  <c r="P96" i="17"/>
  <c r="S272" i="17"/>
  <c r="O75" i="9"/>
  <c r="L84" i="9"/>
  <c r="S64" i="17"/>
  <c r="N252" i="17"/>
  <c r="K160" i="17"/>
  <c r="N132" i="17"/>
  <c r="S148" i="17"/>
  <c r="M24" i="17"/>
  <c r="J15" i="9"/>
  <c r="K27" i="9"/>
  <c r="N12" i="17"/>
  <c r="M48" i="17"/>
  <c r="M188" i="17"/>
  <c r="M32" i="17"/>
  <c r="N192" i="17"/>
  <c r="M42" i="9"/>
  <c r="O164" i="17"/>
  <c r="O272" i="17"/>
  <c r="N84" i="17"/>
  <c r="M272" i="17"/>
  <c r="M84" i="17"/>
  <c r="R208" i="17"/>
  <c r="P272" i="17"/>
  <c r="N108" i="17"/>
  <c r="N244" i="17"/>
  <c r="R220" i="17"/>
  <c r="R176" i="17"/>
  <c r="L64" i="17"/>
  <c r="J96" i="17"/>
  <c r="J224" i="17"/>
  <c r="S48" i="17"/>
  <c r="O204" i="17"/>
  <c r="Q180" i="17"/>
  <c r="K188" i="17"/>
  <c r="P196" i="17"/>
  <c r="N204" i="17"/>
  <c r="M208" i="17"/>
  <c r="S184" i="17"/>
  <c r="K32" i="17"/>
  <c r="P176" i="17"/>
  <c r="L78" i="9"/>
  <c r="S24" i="17"/>
  <c r="K63" i="9"/>
  <c r="K78" i="9"/>
  <c r="J18" i="9"/>
  <c r="Q76" i="17"/>
  <c r="R192" i="17"/>
  <c r="K204" i="17"/>
  <c r="O212" i="17"/>
  <c r="M78" i="9"/>
  <c r="L72" i="9"/>
  <c r="K24" i="17"/>
  <c r="L42" i="9"/>
  <c r="L81" i="9"/>
  <c r="O132" i="17"/>
  <c r="S108" i="17"/>
  <c r="N152" i="17"/>
  <c r="Q124" i="17"/>
  <c r="S132" i="17"/>
  <c r="L112" i="17"/>
  <c r="Q116" i="17"/>
  <c r="L92" i="17"/>
  <c r="M252" i="17"/>
  <c r="S104" i="17"/>
  <c r="J75" i="9"/>
  <c r="M76" i="17"/>
  <c r="M56" i="17"/>
  <c r="L32" i="17"/>
  <c r="N220" i="17"/>
  <c r="J48" i="17"/>
  <c r="J112" i="17"/>
  <c r="J176" i="17"/>
  <c r="J240" i="17"/>
  <c r="M132" i="17"/>
  <c r="Q176" i="17"/>
  <c r="O60" i="9"/>
  <c r="O268" i="17"/>
  <c r="L268" i="17"/>
  <c r="P260" i="17"/>
  <c r="L256" i="17"/>
  <c r="S264" i="17"/>
  <c r="K256" i="17"/>
  <c r="Q152" i="17"/>
  <c r="Q36" i="17"/>
  <c r="K81" i="9"/>
  <c r="O88" i="17"/>
  <c r="Q52" i="17"/>
  <c r="S52" i="17"/>
  <c r="S92" i="17"/>
  <c r="O36" i="17"/>
  <c r="S36" i="17"/>
  <c r="S44" i="17"/>
  <c r="M72" i="17"/>
  <c r="Q188" i="17"/>
  <c r="S168" i="17"/>
  <c r="O140" i="17"/>
  <c r="K45" i="9"/>
  <c r="O33" i="9"/>
  <c r="R240" i="17"/>
  <c r="N264" i="17"/>
  <c r="N260" i="17"/>
  <c r="N268" i="17"/>
  <c r="S152" i="17"/>
  <c r="M140" i="17"/>
  <c r="Q216" i="17"/>
  <c r="K276" i="17"/>
  <c r="M244" i="17"/>
  <c r="Q240" i="17"/>
  <c r="R264" i="17"/>
  <c r="P268" i="17"/>
  <c r="K252" i="17"/>
  <c r="L236" i="17"/>
  <c r="M27" i="9"/>
  <c r="J12" i="17"/>
  <c r="J76" i="17"/>
  <c r="J140" i="17"/>
  <c r="J204" i="17"/>
  <c r="J268" i="17"/>
  <c r="J9" i="9"/>
  <c r="M120" i="17"/>
  <c r="O128" i="17"/>
  <c r="K88" i="17"/>
  <c r="M112" i="17"/>
  <c r="K64" i="17"/>
  <c r="Q40" i="17"/>
  <c r="S72" i="17"/>
  <c r="N72" i="17"/>
  <c r="S268" i="17"/>
  <c r="Q80" i="17"/>
  <c r="K92" i="17"/>
  <c r="S204" i="17"/>
  <c r="N232" i="17"/>
  <c r="O224" i="17"/>
  <c r="S216" i="17"/>
  <c r="Q224" i="17"/>
  <c r="N224" i="17"/>
  <c r="L200" i="17"/>
  <c r="L220" i="17"/>
  <c r="L216" i="17"/>
  <c r="L52" i="17"/>
  <c r="K84" i="9"/>
  <c r="K200" i="17"/>
  <c r="K236" i="17"/>
  <c r="P168" i="17"/>
  <c r="K180" i="17"/>
  <c r="K144" i="17"/>
  <c r="Q120" i="17"/>
  <c r="R172" i="17"/>
  <c r="K30" i="9"/>
  <c r="M69" i="9"/>
  <c r="M108" i="17"/>
  <c r="R104" i="17"/>
  <c r="M224" i="17"/>
  <c r="K72" i="9"/>
  <c r="K248" i="17"/>
  <c r="P20" i="17"/>
  <c r="R68" i="17"/>
  <c r="M66" i="9"/>
  <c r="K264" i="17"/>
  <c r="R108" i="17"/>
  <c r="P84" i="17"/>
  <c r="R36" i="17"/>
  <c r="L164" i="17"/>
  <c r="S200" i="17"/>
  <c r="Q220" i="17"/>
  <c r="J69" i="9"/>
  <c r="K176" i="17"/>
  <c r="M8" i="17"/>
  <c r="L276" i="17"/>
  <c r="S28" i="17"/>
  <c r="O208" i="17"/>
  <c r="L56" i="17"/>
  <c r="O9" i="9"/>
  <c r="R196" i="17"/>
  <c r="R140" i="17"/>
  <c r="N184" i="17"/>
  <c r="L160" i="17"/>
  <c r="S160" i="17"/>
  <c r="N160" i="17"/>
  <c r="R136" i="17"/>
  <c r="J60" i="17"/>
  <c r="N208" i="17"/>
  <c r="J56" i="17"/>
  <c r="J120" i="17"/>
  <c r="J184" i="17"/>
  <c r="J248" i="17"/>
  <c r="M176" i="17"/>
  <c r="O180" i="17"/>
  <c r="Q20" i="17"/>
  <c r="O12" i="17"/>
  <c r="O42" i="9"/>
  <c r="O8" i="17"/>
  <c r="S16" i="17"/>
  <c r="O30" i="9"/>
  <c r="M20" i="17"/>
  <c r="L51" i="9"/>
  <c r="L21" i="9"/>
  <c r="L144" i="17"/>
  <c r="S88" i="17"/>
  <c r="M100" i="17"/>
  <c r="K108" i="17"/>
  <c r="O76" i="17"/>
  <c r="M116" i="17"/>
  <c r="N92" i="17"/>
  <c r="L124" i="17"/>
  <c r="O72" i="9"/>
  <c r="O168" i="17"/>
  <c r="M196" i="17"/>
  <c r="Q24" i="17"/>
  <c r="M45" i="9"/>
  <c r="O84" i="9"/>
  <c r="O24" i="9"/>
  <c r="L16" i="17"/>
  <c r="N6" i="9"/>
  <c r="K33" i="9"/>
  <c r="M60" i="9"/>
  <c r="O144" i="17"/>
  <c r="R144" i="17"/>
  <c r="L12" i="17"/>
  <c r="L66" i="9"/>
  <c r="O28" i="17"/>
  <c r="L24" i="17"/>
  <c r="R252" i="17"/>
  <c r="K39" i="9"/>
  <c r="L63" i="9"/>
  <c r="Q276" i="17"/>
  <c r="R224" i="17"/>
  <c r="J20" i="17"/>
  <c r="J84" i="17"/>
  <c r="J148" i="17"/>
  <c r="J212" i="17"/>
  <c r="J276" i="17"/>
  <c r="L6" i="9"/>
  <c r="P152" i="17"/>
  <c r="L108" i="17"/>
  <c r="R148" i="17"/>
  <c r="R128" i="17"/>
  <c r="N80" i="17"/>
  <c r="N128" i="17"/>
  <c r="R120" i="17"/>
  <c r="K136" i="17"/>
  <c r="L80" i="17"/>
  <c r="N136" i="17"/>
  <c r="K156" i="17"/>
  <c r="Q264" i="17"/>
  <c r="S236" i="17"/>
  <c r="N216" i="17"/>
  <c r="N248" i="17"/>
  <c r="Q248" i="17"/>
  <c r="L240" i="17"/>
  <c r="O248" i="17"/>
  <c r="N272" i="17"/>
  <c r="K36" i="17"/>
  <c r="N16" i="17"/>
  <c r="N96" i="17"/>
  <c r="R88" i="17"/>
  <c r="J21" i="9"/>
  <c r="S40" i="17"/>
  <c r="L39" i="9"/>
  <c r="R52" i="17"/>
  <c r="L248" i="17"/>
  <c r="P116" i="17"/>
  <c r="L132" i="17"/>
  <c r="K128" i="17"/>
  <c r="N276" i="17"/>
  <c r="M164" i="17"/>
  <c r="Q60" i="17"/>
  <c r="R156" i="17"/>
  <c r="M72" i="9"/>
  <c r="M12" i="9"/>
  <c r="L228" i="17"/>
  <c r="P148" i="17"/>
  <c r="S196" i="17"/>
  <c r="N180" i="17"/>
  <c r="P64" i="17"/>
  <c r="L54" i="9"/>
  <c r="J54" i="9"/>
  <c r="M216" i="17"/>
  <c r="M6" i="9"/>
  <c r="M124" i="17"/>
  <c r="R80" i="17"/>
  <c r="M44" i="17"/>
  <c r="J84" i="9"/>
  <c r="Q64" i="17"/>
  <c r="M200" i="17"/>
  <c r="S224" i="17"/>
  <c r="N196" i="17"/>
  <c r="R168" i="17"/>
  <c r="Q156" i="17"/>
  <c r="O104" i="17"/>
  <c r="O63" i="9"/>
  <c r="J64" i="17"/>
  <c r="J128" i="17"/>
  <c r="J192" i="17"/>
  <c r="J256" i="17"/>
  <c r="P228" i="17"/>
  <c r="N52" i="17"/>
  <c r="O12" i="9"/>
  <c r="O69" i="9"/>
  <c r="M33" i="9"/>
  <c r="J24" i="9"/>
  <c r="L18" i="9"/>
  <c r="M75" i="9"/>
  <c r="O18" i="9"/>
  <c r="N172" i="17"/>
  <c r="Q44" i="17"/>
  <c r="K12" i="9"/>
  <c r="P184" i="17"/>
  <c r="L184" i="17"/>
  <c r="M180" i="17"/>
  <c r="L148" i="17"/>
  <c r="Q144" i="17"/>
  <c r="P132" i="17"/>
  <c r="K168" i="17"/>
  <c r="S156" i="17"/>
  <c r="Q208" i="17"/>
  <c r="R272" i="17"/>
  <c r="S60" i="17"/>
  <c r="P60" i="17"/>
  <c r="J39" i="9"/>
  <c r="L76" i="17"/>
  <c r="L20" i="17"/>
  <c r="K75" i="9"/>
  <c r="O66" i="9"/>
  <c r="M48" i="9"/>
  <c r="J81" i="9"/>
  <c r="R180" i="17"/>
  <c r="K216" i="17"/>
  <c r="J72" i="9"/>
  <c r="M30" i="9"/>
  <c r="L69" i="9"/>
  <c r="O39" i="9"/>
  <c r="P12" i="17"/>
  <c r="M81" i="9"/>
  <c r="K21" i="9"/>
  <c r="R48" i="17"/>
  <c r="J28" i="17"/>
  <c r="J92" i="17"/>
  <c r="J156" i="17"/>
  <c r="J220" i="17"/>
  <c r="N60" i="17"/>
  <c r="P32" i="17"/>
  <c r="M192" i="17"/>
  <c r="Q204" i="17"/>
  <c r="R184" i="17"/>
  <c r="L140" i="17"/>
  <c r="M160" i="17"/>
  <c r="S164" i="17"/>
  <c r="Q160" i="17"/>
  <c r="R116" i="17"/>
  <c r="P188" i="17"/>
  <c r="N188" i="17"/>
  <c r="L15" i="9"/>
  <c r="O6" i="9"/>
  <c r="K69" i="9"/>
  <c r="K18" i="9"/>
  <c r="Q12" i="17"/>
  <c r="R24" i="17"/>
  <c r="L24" i="9"/>
  <c r="M220" i="17"/>
  <c r="R256" i="17"/>
  <c r="P216" i="17"/>
  <c r="M268" i="17"/>
  <c r="M240" i="17"/>
  <c r="O57" i="9"/>
  <c r="J27" i="9"/>
  <c r="R152" i="17"/>
  <c r="Q136" i="17"/>
  <c r="L48" i="17"/>
  <c r="P192" i="17"/>
  <c r="O54" i="9"/>
  <c r="M24" i="9"/>
  <c r="P92" i="17"/>
  <c r="Q244" i="17"/>
  <c r="R96" i="17"/>
  <c r="P128" i="17"/>
  <c r="P52" i="17"/>
  <c r="K260" i="17"/>
  <c r="P40" i="17"/>
  <c r="O192" i="17"/>
  <c r="L75" i="9"/>
  <c r="M184" i="17"/>
  <c r="K24" i="9"/>
  <c r="O96" i="17"/>
  <c r="O232" i="17"/>
  <c r="L48" i="9"/>
  <c r="O260" i="17"/>
  <c r="P120" i="17"/>
  <c r="O32" i="17"/>
  <c r="K184" i="17"/>
  <c r="R20" i="17"/>
  <c r="L172" i="17"/>
  <c r="L36" i="17"/>
  <c r="R72" i="17"/>
  <c r="M276" i="17"/>
  <c r="M52" i="17"/>
  <c r="O172" i="17"/>
  <c r="N24" i="17"/>
  <c r="O244" i="17"/>
  <c r="O184" i="17"/>
  <c r="P144" i="17"/>
  <c r="Q268" i="17"/>
  <c r="O16" i="17"/>
  <c r="M172" i="17"/>
  <c r="K72" i="17"/>
  <c r="P72" i="17"/>
  <c r="L260" i="17"/>
  <c r="K68" i="17"/>
  <c r="N28" i="17"/>
  <c r="J36" i="9"/>
  <c r="L264" i="17"/>
  <c r="J36" i="17"/>
  <c r="J100" i="17"/>
  <c r="J164" i="17"/>
  <c r="N116" i="17"/>
  <c r="M68" i="17"/>
  <c r="S244" i="17"/>
  <c r="L204" i="17"/>
  <c r="P208" i="17"/>
  <c r="L224" i="17"/>
  <c r="Q192" i="17"/>
  <c r="Q196" i="17"/>
  <c r="P200" i="17"/>
  <c r="L176" i="17"/>
  <c r="Q228" i="17"/>
  <c r="O228" i="17"/>
  <c r="Q28" i="17"/>
  <c r="O36" i="9"/>
  <c r="J57" i="9"/>
  <c r="P108" i="17"/>
  <c r="K52" i="17"/>
  <c r="Q100" i="17"/>
  <c r="Q8" i="17"/>
  <c r="N8" i="17"/>
  <c r="M63" i="9"/>
  <c r="O116" i="17"/>
  <c r="K100" i="17"/>
  <c r="J16" i="17"/>
  <c r="J80" i="17"/>
  <c r="J144" i="17"/>
  <c r="J208" i="17"/>
  <c r="J272" i="17"/>
  <c r="O81" i="9"/>
  <c r="Q96" i="17"/>
  <c r="O148" i="17"/>
  <c r="K112" i="17"/>
  <c r="P68" i="17"/>
  <c r="S68" i="17"/>
  <c r="N88" i="17"/>
  <c r="K96" i="17"/>
  <c r="P104" i="17"/>
  <c r="P276" i="17"/>
  <c r="P140" i="17"/>
  <c r="R84" i="17"/>
  <c r="K268" i="17"/>
  <c r="N240" i="17"/>
  <c r="R204" i="17"/>
  <c r="S232" i="17"/>
  <c r="M228" i="17"/>
  <c r="P232" i="17"/>
  <c r="O236" i="17"/>
  <c r="R232" i="17"/>
  <c r="J6" i="9"/>
  <c r="O27" i="9"/>
  <c r="K140" i="17"/>
  <c r="O120" i="17"/>
  <c r="K60" i="17"/>
  <c r="P124" i="17"/>
  <c r="R124" i="17"/>
  <c r="P88" i="17"/>
  <c r="O124" i="17"/>
  <c r="P100" i="17"/>
  <c r="K51" i="9"/>
  <c r="M12" i="17"/>
  <c r="R100" i="17"/>
  <c r="Q108" i="17"/>
  <c r="O60" i="17"/>
  <c r="K80" i="17"/>
  <c r="P56" i="17"/>
  <c r="R60" i="17"/>
  <c r="N68" i="17"/>
  <c r="R76" i="17"/>
  <c r="P244" i="17"/>
  <c r="Q84" i="17"/>
  <c r="J44" i="17"/>
  <c r="J108" i="17"/>
  <c r="J172" i="17"/>
  <c r="J236" i="17"/>
  <c r="K148" i="17"/>
  <c r="Q128" i="17"/>
  <c r="K228" i="17"/>
  <c r="N228" i="17"/>
  <c r="K240" i="17"/>
  <c r="M236" i="17"/>
  <c r="L252" i="17"/>
  <c r="S248" i="17"/>
  <c r="K244" i="17"/>
  <c r="M232" i="17"/>
  <c r="K36" i="9"/>
  <c r="O264" i="17"/>
  <c r="O52" i="17"/>
  <c r="O72" i="17"/>
  <c r="N64" i="17"/>
  <c r="K76" i="17"/>
  <c r="O68" i="17"/>
  <c r="L68" i="17"/>
  <c r="N40" i="17"/>
  <c r="R44" i="17"/>
  <c r="N44" i="17"/>
  <c r="J78" i="9"/>
  <c r="R112" i="17"/>
  <c r="O240" i="17"/>
  <c r="S240" i="17"/>
  <c r="J45" i="9"/>
  <c r="K124" i="17"/>
  <c r="S112" i="17"/>
  <c r="O56" i="17"/>
  <c r="Q140" i="17"/>
  <c r="P8" i="17"/>
  <c r="K20" i="17"/>
  <c r="J60" i="9"/>
  <c r="P212" i="17"/>
  <c r="J66" i="9"/>
  <c r="S32" i="17"/>
  <c r="Q232" i="17"/>
  <c r="M18" i="9"/>
  <c r="K208" i="17"/>
  <c r="O80" i="17"/>
  <c r="K40" i="17"/>
  <c r="L33" i="9"/>
  <c r="R92" i="17"/>
  <c r="R8" i="17"/>
  <c r="P224" i="17"/>
  <c r="K104" i="17"/>
  <c r="S212" i="17"/>
  <c r="R40" i="17"/>
  <c r="L104" i="17"/>
  <c r="N120" i="17"/>
  <c r="O24" i="17"/>
  <c r="N236" i="17"/>
  <c r="Q71" i="17" a="1"/>
  <c r="Q69" i="17" a="1"/>
  <c r="S182" i="17" a="1"/>
  <c r="S181" i="17" a="1"/>
  <c r="L61" i="17" a="1"/>
  <c r="L63" i="17" a="1"/>
  <c r="M37" i="17" a="1"/>
  <c r="M39" i="17" a="1"/>
  <c r="P182" i="17" a="1"/>
  <c r="P183" i="17" a="1"/>
  <c r="R65" i="17" a="1"/>
  <c r="R67" i="17" a="1"/>
  <c r="R239" i="17" a="1"/>
  <c r="R237" i="17" a="1"/>
  <c r="N50" i="17" a="1"/>
  <c r="N49" i="17" a="1"/>
  <c r="P139" i="17" a="1"/>
  <c r="P138" i="17" a="1"/>
  <c r="K19" i="17" a="1"/>
  <c r="K18" i="17" a="1"/>
  <c r="O159" i="17" a="1"/>
  <c r="O158" i="17" a="1"/>
  <c r="R247" i="17" a="1"/>
  <c r="R245" i="17" a="1"/>
  <c r="Q95" i="17" a="1"/>
  <c r="Q93" i="17" a="1"/>
  <c r="Q173" i="17" a="1"/>
  <c r="Q175" i="17" a="1"/>
  <c r="O103" i="17" a="1"/>
  <c r="O102" i="17" a="1"/>
  <c r="L181" i="17" a="1"/>
  <c r="L183" i="17" a="1"/>
  <c r="P238" i="17" a="1"/>
  <c r="P239" i="17" a="1"/>
  <c r="S261" i="17" a="1"/>
  <c r="S262" i="17" a="1"/>
  <c r="O278" i="17" a="1"/>
  <c r="O279" i="17" a="1"/>
  <c r="P158" i="17" a="1"/>
  <c r="P159" i="17" a="1"/>
  <c r="J163" i="17" a="1"/>
  <c r="J162" i="17" a="1"/>
  <c r="J255" i="17" a="1"/>
  <c r="J254" i="17" a="1"/>
  <c r="N126" i="17" a="1"/>
  <c r="N125" i="17" a="1"/>
  <c r="J107" i="17" a="1"/>
  <c r="J106" i="17" a="1"/>
  <c r="R263" i="17" a="1"/>
  <c r="R261" i="17" a="1"/>
  <c r="Q57" i="17" a="1"/>
  <c r="Q59" i="17" a="1"/>
  <c r="K226" i="17" a="1"/>
  <c r="K227" i="17" a="1"/>
  <c r="K223" i="17" a="1"/>
  <c r="K222" i="17" a="1"/>
  <c r="J135" i="17" a="1"/>
  <c r="J134" i="17" a="1"/>
  <c r="N37" i="17" a="1"/>
  <c r="N38" i="17" a="1"/>
  <c r="L199" i="17" a="1"/>
  <c r="L197" i="17" a="1"/>
  <c r="Q239" i="17" a="1"/>
  <c r="Q237" i="17" a="1"/>
  <c r="K162" i="17" a="1"/>
  <c r="K163" i="17" a="1"/>
  <c r="M189" i="17" a="1"/>
  <c r="M191" i="17" a="1"/>
  <c r="M87" i="17" a="1"/>
  <c r="M85" i="17" a="1"/>
  <c r="J99" i="17" a="1"/>
  <c r="J98" i="17" a="1"/>
  <c r="M209" i="17" a="1"/>
  <c r="M211" i="17" a="1"/>
  <c r="Q119" i="17" a="1"/>
  <c r="Q117" i="17" a="1"/>
  <c r="N222" i="17" a="1"/>
  <c r="N221" i="17" a="1"/>
  <c r="O271" i="17" a="1"/>
  <c r="O270" i="17" a="1"/>
  <c r="M73" i="17" a="1"/>
  <c r="M75" i="17" a="1"/>
  <c r="N261" i="17" a="1"/>
  <c r="N262" i="17" a="1"/>
  <c r="R265" i="17" a="1"/>
  <c r="R267" i="17" a="1"/>
  <c r="J207" i="17" a="1"/>
  <c r="J206" i="17" a="1"/>
  <c r="Q41" i="17" a="1"/>
  <c r="Q43" i="17" a="1"/>
  <c r="O226" i="17" a="1"/>
  <c r="O227" i="17" a="1"/>
  <c r="R71" i="17" a="1"/>
  <c r="R69" i="17" a="1"/>
  <c r="Q221" i="17" a="1"/>
  <c r="Q223" i="17" a="1"/>
  <c r="J63" i="17" a="1"/>
  <c r="J62" i="17" a="1"/>
  <c r="Q23" i="17" a="1"/>
  <c r="Q21" i="17" a="1"/>
  <c r="L127" i="17" a="1"/>
  <c r="L125" i="17" a="1"/>
  <c r="L17" i="17" a="1"/>
  <c r="L19" i="17" a="1"/>
  <c r="O31" i="17" a="1"/>
  <c r="O30" i="17" a="1"/>
  <c r="J87" i="17" a="1"/>
  <c r="J86" i="17" a="1"/>
  <c r="R129" i="17" a="1"/>
  <c r="R131" i="17" a="1"/>
  <c r="Q265" i="17" a="1"/>
  <c r="Q267" i="17" a="1"/>
  <c r="K39" i="17" a="1"/>
  <c r="K38" i="17" a="1"/>
  <c r="L251" i="17" a="1"/>
  <c r="L249" i="17" a="1"/>
  <c r="M201" i="17" a="1"/>
  <c r="M203" i="17" a="1"/>
  <c r="J131" i="17" a="1"/>
  <c r="J130" i="17" a="1"/>
  <c r="L185" i="17" a="1"/>
  <c r="L187" i="17" a="1"/>
  <c r="R275" i="17" a="1"/>
  <c r="R273" i="17" a="1"/>
  <c r="P15" i="17" a="1"/>
  <c r="P14" i="17" a="1"/>
  <c r="N61" i="17" a="1"/>
  <c r="N62" i="17" a="1"/>
  <c r="Q163" i="17" a="1"/>
  <c r="Q161" i="17" a="1"/>
  <c r="Q15" i="17" a="1"/>
  <c r="Q13" i="17" a="1"/>
  <c r="P95" i="17" a="1"/>
  <c r="P94" i="17" a="1"/>
  <c r="O35" i="17" a="1"/>
  <c r="O34" i="17" a="1"/>
  <c r="O175" i="17" a="1"/>
  <c r="O174" i="17" a="1"/>
  <c r="K75" i="17" a="1"/>
  <c r="K74" i="17" a="1"/>
  <c r="J102" i="17" a="1"/>
  <c r="J103" i="17" a="1"/>
  <c r="Q193" i="17" a="1"/>
  <c r="Q195" i="17" a="1"/>
  <c r="K103" i="17" a="1"/>
  <c r="K102" i="17" a="1"/>
  <c r="O150" i="17" a="1"/>
  <c r="O151" i="17" a="1"/>
  <c r="P142" i="17" a="1"/>
  <c r="P143" i="17" a="1"/>
  <c r="O238" i="17" a="1"/>
  <c r="O239" i="17" a="1"/>
  <c r="R125" i="17" a="1"/>
  <c r="R127" i="17" a="1"/>
  <c r="O62" i="17" a="1"/>
  <c r="O63" i="17" a="1"/>
  <c r="J47" i="17" a="1"/>
  <c r="J46" i="17" a="1"/>
  <c r="K243" i="17" a="1"/>
  <c r="K242" i="17" a="1"/>
  <c r="O55" i="17" a="1"/>
  <c r="O54" i="17" a="1"/>
  <c r="N46" i="17" a="1"/>
  <c r="N45" i="17" a="1"/>
  <c r="O58" i="17" a="1"/>
  <c r="O59" i="17" a="1"/>
  <c r="Q235" i="17" a="1"/>
  <c r="Q233" i="17" a="1"/>
  <c r="P226" i="17" a="1"/>
  <c r="P227" i="17" a="1"/>
  <c r="L149" i="17" a="1"/>
  <c r="L151" i="17" a="1"/>
  <c r="P63" i="17" a="1"/>
  <c r="P62" i="17" a="1"/>
  <c r="R183" i="17" a="1"/>
  <c r="R181" i="17" a="1"/>
  <c r="M195" i="17" a="1"/>
  <c r="M193" i="17" a="1"/>
  <c r="P191" i="17" a="1"/>
  <c r="P190" i="17" a="1"/>
  <c r="R153" i="17" a="1"/>
  <c r="R155" i="17" a="1"/>
  <c r="R97" i="17" a="1"/>
  <c r="R99" i="17" a="1"/>
  <c r="R23" i="17" a="1"/>
  <c r="R21" i="17" a="1"/>
  <c r="L263" i="17" a="1"/>
  <c r="L261" i="17" a="1"/>
  <c r="N117" i="17" a="1"/>
  <c r="N118" i="17" a="1"/>
  <c r="P203" i="17" a="1"/>
  <c r="P202" i="17" a="1"/>
  <c r="K55" i="17" a="1"/>
  <c r="K54" i="17" a="1"/>
  <c r="J83" i="17" a="1"/>
  <c r="J82" i="17" a="1"/>
  <c r="K271" i="17" a="1"/>
  <c r="K270" i="17" a="1"/>
  <c r="R113" i="17" a="1"/>
  <c r="R115" i="17" a="1"/>
  <c r="K275" i="17" a="1"/>
  <c r="K274" i="17" a="1"/>
  <c r="O191" i="17" a="1"/>
  <c r="O190" i="17" a="1"/>
  <c r="M61" i="17" a="1"/>
  <c r="M63" i="17" a="1"/>
  <c r="L275" i="17" a="1"/>
  <c r="L273" i="17" a="1"/>
  <c r="L85" i="17" a="1"/>
  <c r="L87" i="17" a="1"/>
  <c r="P222" i="17" a="1"/>
  <c r="P223" i="17" a="1"/>
  <c r="M265" i="17" a="1"/>
  <c r="M267" i="17" a="1"/>
  <c r="Q151" i="17" a="1"/>
  <c r="Q149" i="17" a="1"/>
  <c r="S273" i="17" a="1"/>
  <c r="S274" i="17" a="1"/>
  <c r="M25" i="17" a="1"/>
  <c r="M27" i="17" a="1"/>
  <c r="N109" i="17" a="1"/>
  <c r="N110" i="17" a="1"/>
  <c r="O206" i="17" a="1"/>
  <c r="O207" i="17" a="1"/>
  <c r="P178" i="17" a="1"/>
  <c r="P179" i="17" a="1"/>
  <c r="K206" i="17" a="1"/>
  <c r="K207" i="17" a="1"/>
  <c r="S110" i="17" a="1"/>
  <c r="S109" i="17" a="1"/>
  <c r="S106" i="17" a="1"/>
  <c r="S105" i="17" a="1"/>
  <c r="J179" i="17" a="1"/>
  <c r="J178" i="17" a="1"/>
  <c r="L257" i="17" a="1"/>
  <c r="L259" i="17" a="1"/>
  <c r="S54" i="17" a="1"/>
  <c r="S53" i="17" a="1"/>
  <c r="O142" i="17" a="1"/>
  <c r="O143" i="17" a="1"/>
  <c r="M143" i="17" a="1"/>
  <c r="M141" i="17" a="1"/>
  <c r="L239" i="17" a="1"/>
  <c r="L237" i="17" a="1"/>
  <c r="M121" i="17" a="1"/>
  <c r="M123" i="17" a="1"/>
  <c r="S269" i="17" a="1"/>
  <c r="S270" i="17" a="1"/>
  <c r="N225" i="17" a="1"/>
  <c r="N226" i="17" a="1"/>
  <c r="P171" i="17" a="1"/>
  <c r="P170" i="17" a="1"/>
  <c r="R107" i="17" a="1"/>
  <c r="R105" i="17" a="1"/>
  <c r="R109" i="17" a="1"/>
  <c r="R111" i="17" a="1"/>
  <c r="M9" i="17" a="1"/>
  <c r="M11" i="17" a="1"/>
  <c r="N186" i="17" a="1"/>
  <c r="N185" i="17" a="1"/>
  <c r="J123" i="17" a="1"/>
  <c r="J122" i="17" a="1"/>
  <c r="O11" i="17" a="1"/>
  <c r="O10" i="17" a="1"/>
  <c r="M101" i="17" a="1"/>
  <c r="M103" i="17" a="1"/>
  <c r="M197" i="17" a="1"/>
  <c r="M199" i="17" a="1"/>
  <c r="J279" i="17" a="1"/>
  <c r="J278" i="17" a="1"/>
  <c r="N249" i="17" a="1"/>
  <c r="N250" i="17" a="1"/>
  <c r="R91" i="17" a="1"/>
  <c r="R89" i="17" a="1"/>
  <c r="K130" i="17" a="1"/>
  <c r="K131" i="17" a="1"/>
  <c r="P151" i="17" a="1"/>
  <c r="P150" i="17" a="1"/>
  <c r="R169" i="17" a="1"/>
  <c r="R171" i="17" a="1"/>
  <c r="P231" i="17" a="1"/>
  <c r="P230" i="17" a="1"/>
  <c r="K219" i="17" a="1"/>
  <c r="K218" i="17" a="1"/>
  <c r="Q103" i="17" a="1"/>
  <c r="Q101" i="17" a="1"/>
  <c r="P103" i="17" a="1"/>
  <c r="P102" i="17" a="1"/>
  <c r="R61" i="17" a="1"/>
  <c r="R63" i="17" a="1"/>
  <c r="J239" i="17" a="1"/>
  <c r="J238" i="17" a="1"/>
  <c r="S249" i="17" a="1"/>
  <c r="S250" i="17" a="1"/>
  <c r="K78" i="17" a="1"/>
  <c r="K79" i="17" a="1"/>
  <c r="O243" i="17" a="1"/>
  <c r="O242" i="17" a="1"/>
  <c r="K22" i="17" a="1"/>
  <c r="K23" i="17" a="1"/>
  <c r="O83" i="17" a="1"/>
  <c r="O82" i="17" a="1"/>
  <c r="R41" i="17" a="1"/>
  <c r="R43" i="17" a="1"/>
  <c r="O26" i="17" a="1"/>
  <c r="O27" i="17" a="1"/>
  <c r="P123" i="17" a="1"/>
  <c r="P122" i="17" a="1"/>
  <c r="P127" i="17" a="1"/>
  <c r="P126" i="17" a="1"/>
  <c r="R191" i="17" a="1"/>
  <c r="R189" i="17" a="1"/>
  <c r="M43" i="17" a="1"/>
  <c r="M41" i="17" a="1"/>
  <c r="L41" i="17" a="1"/>
  <c r="L43" i="17" a="1"/>
  <c r="S194" i="17" a="1"/>
  <c r="S193" i="17" a="1"/>
  <c r="P114" i="17" a="1"/>
  <c r="P115" i="17" a="1"/>
  <c r="L47" i="17" a="1"/>
  <c r="L45" i="17" a="1"/>
  <c r="O139" i="17" a="1"/>
  <c r="O138" i="17" a="1"/>
  <c r="R19" i="17" a="1"/>
  <c r="R17" i="17" a="1"/>
  <c r="R167" i="17" a="1"/>
  <c r="R165" i="17" a="1"/>
  <c r="K30" i="17" a="1"/>
  <c r="K31" i="17" a="1"/>
  <c r="O114" i="17" a="1"/>
  <c r="O115" i="17" a="1"/>
  <c r="K123" i="17" a="1"/>
  <c r="K122" i="17" a="1"/>
  <c r="R269" i="17" a="1"/>
  <c r="R271" i="17" a="1"/>
  <c r="K59" i="17" a="1"/>
  <c r="K58" i="17" a="1"/>
  <c r="R277" i="17" a="1"/>
  <c r="R279" i="17" a="1"/>
  <c r="M251" i="17" a="1"/>
  <c r="M249" i="17" a="1"/>
  <c r="M215" i="17" a="1"/>
  <c r="M213" i="17" a="1"/>
  <c r="R251" i="17" a="1"/>
  <c r="R249" i="17" a="1"/>
  <c r="S86" i="17" a="1"/>
  <c r="S85" i="17" a="1"/>
  <c r="Q187" i="17" a="1"/>
  <c r="Q185" i="17" a="1"/>
  <c r="L117" i="17" a="1"/>
  <c r="L119" i="17" a="1"/>
  <c r="J171" i="17" a="1"/>
  <c r="J170" i="17" a="1"/>
  <c r="Q257" i="17" a="1"/>
  <c r="Q259" i="17" a="1"/>
  <c r="R33" i="17" a="1"/>
  <c r="R35" i="17" a="1"/>
  <c r="S126" i="17" a="1"/>
  <c r="S125" i="17" a="1"/>
  <c r="Q273" i="17" a="1"/>
  <c r="Q275" i="17" a="1"/>
  <c r="S209" i="17" a="1"/>
  <c r="S210" i="17" a="1"/>
  <c r="J199" i="17" a="1"/>
  <c r="J198" i="17" a="1"/>
  <c r="Q171" i="17" a="1"/>
  <c r="Q169" i="17" a="1"/>
  <c r="O95" i="17" a="1"/>
  <c r="O94" i="17" a="1"/>
  <c r="N134" i="17" a="1"/>
  <c r="N133" i="17" a="1"/>
  <c r="M33" i="17" a="1"/>
  <c r="M35" i="17" a="1"/>
  <c r="R211" i="17" a="1"/>
  <c r="R209" i="17" a="1"/>
  <c r="J227" i="17" a="1"/>
  <c r="J226" i="17" a="1"/>
  <c r="S186" i="17" a="1"/>
  <c r="S185" i="17" a="1"/>
  <c r="Q77" i="17" a="1"/>
  <c r="Q79" i="17" a="1"/>
  <c r="L93" i="17" a="1"/>
  <c r="L95" i="17" a="1"/>
  <c r="J51" i="17" a="1"/>
  <c r="J50" i="17" a="1"/>
  <c r="L269" i="17" a="1"/>
  <c r="L271" i="17" a="1"/>
  <c r="O90" i="17" a="1"/>
  <c r="O91" i="17" a="1"/>
  <c r="Q191" i="17" a="1"/>
  <c r="Q189" i="17" a="1"/>
  <c r="N270" i="17" a="1"/>
  <c r="N269" i="17" a="1"/>
  <c r="P270" i="17" a="1"/>
  <c r="P271" i="17" a="1"/>
  <c r="J271" i="17" a="1"/>
  <c r="J270" i="17" a="1"/>
  <c r="S74" i="17" a="1"/>
  <c r="S73" i="17" a="1"/>
  <c r="S218" i="17" a="1"/>
  <c r="S217" i="17" a="1"/>
  <c r="K203" i="17" a="1"/>
  <c r="K202" i="17" a="1"/>
  <c r="R197" i="17" a="1"/>
  <c r="R199" i="17" a="1"/>
  <c r="N209" i="17" a="1"/>
  <c r="N210" i="17" a="1"/>
  <c r="O14" i="17" a="1"/>
  <c r="O15" i="17" a="1"/>
  <c r="L147" i="17" a="1"/>
  <c r="L145" i="17" a="1"/>
  <c r="L27" i="17" a="1"/>
  <c r="L25" i="17" a="1"/>
  <c r="J151" i="17" a="1"/>
  <c r="J150" i="17" a="1"/>
  <c r="N81" i="17" a="1"/>
  <c r="N82" i="17" a="1"/>
  <c r="S238" i="17" a="1"/>
  <c r="S237" i="17" a="1"/>
  <c r="N18" i="17" a="1"/>
  <c r="N17" i="17" a="1"/>
  <c r="P118" i="17" a="1"/>
  <c r="P119" i="17" a="1"/>
  <c r="M219" i="17" a="1"/>
  <c r="M217" i="17" a="1"/>
  <c r="S225" i="17" a="1"/>
  <c r="S226" i="17" a="1"/>
  <c r="J195" i="17" a="1"/>
  <c r="J194" i="17" a="1"/>
  <c r="M181" i="17" a="1"/>
  <c r="M183" i="17" a="1"/>
  <c r="S61" i="17" a="1"/>
  <c r="S62" i="17" a="1"/>
  <c r="P35" i="17" a="1"/>
  <c r="P34" i="17" a="1"/>
  <c r="R117" i="17" a="1"/>
  <c r="R119" i="17" a="1"/>
  <c r="R25" i="17" a="1"/>
  <c r="R27" i="17" a="1"/>
  <c r="Q247" i="17" a="1"/>
  <c r="Q245" i="17" a="1"/>
  <c r="M185" i="17" a="1"/>
  <c r="M187" i="17" a="1"/>
  <c r="K186" i="17" a="1"/>
  <c r="K187" i="17" a="1"/>
  <c r="N25" i="17" a="1"/>
  <c r="N26" i="17" a="1"/>
  <c r="P75" i="17" a="1"/>
  <c r="P74" i="17" a="1"/>
  <c r="J166" i="17" a="1"/>
  <c r="J167" i="17" a="1"/>
  <c r="Q197" i="17" a="1"/>
  <c r="Q199" i="17" a="1"/>
  <c r="P111" i="17" a="1"/>
  <c r="P110" i="17" a="1"/>
  <c r="J19" i="17" a="1"/>
  <c r="J18" i="17" a="1"/>
  <c r="K115" i="17" a="1"/>
  <c r="K114" i="17" a="1"/>
  <c r="R85" i="17" a="1"/>
  <c r="R87" i="17" a="1"/>
  <c r="R235" i="17" a="1"/>
  <c r="R233" i="17" a="1"/>
  <c r="P90" i="17" a="1"/>
  <c r="P91" i="17" a="1"/>
  <c r="K83" i="17" a="1"/>
  <c r="K82" i="17" a="1"/>
  <c r="J111" i="17" a="1"/>
  <c r="J110" i="17" a="1"/>
  <c r="M239" i="17" a="1"/>
  <c r="M237" i="17" a="1"/>
  <c r="O74" i="17" a="1"/>
  <c r="O75" i="17" a="1"/>
  <c r="Q143" i="17" a="1"/>
  <c r="Q141" i="17" a="1"/>
  <c r="K106" i="17" a="1"/>
  <c r="K107" i="17" a="1"/>
  <c r="Q227" i="17" a="1"/>
  <c r="Q225" i="17" a="1"/>
  <c r="K239" i="17" a="1"/>
  <c r="K238" i="17" a="1"/>
  <c r="M111" i="17" a="1"/>
  <c r="M109" i="17" a="1"/>
  <c r="K266" i="17" a="1"/>
  <c r="K267" i="17" a="1"/>
  <c r="K178" i="17" a="1"/>
  <c r="K179" i="17" a="1"/>
  <c r="R141" i="17" a="1"/>
  <c r="R143" i="17" a="1"/>
  <c r="J59" i="17" a="1"/>
  <c r="J58" i="17" a="1"/>
  <c r="S90" i="17" a="1"/>
  <c r="S89" i="17" a="1"/>
  <c r="O170" i="17" a="1"/>
  <c r="O171" i="17" a="1"/>
  <c r="R255" i="17" a="1"/>
  <c r="R253" i="17" a="1"/>
  <c r="J215" i="17" a="1"/>
  <c r="J214" i="17" a="1"/>
  <c r="N129" i="17" a="1"/>
  <c r="N130" i="17" a="1"/>
  <c r="N217" i="17" a="1"/>
  <c r="N218" i="17" a="1"/>
  <c r="N97" i="17" a="1"/>
  <c r="N98" i="17" a="1"/>
  <c r="L133" i="17" a="1"/>
  <c r="L135" i="17" a="1"/>
  <c r="L231" i="17" a="1"/>
  <c r="L229" i="17" a="1"/>
  <c r="N198" i="17" a="1"/>
  <c r="N197" i="17" a="1"/>
  <c r="J259" i="17" a="1"/>
  <c r="J258" i="17" a="1"/>
  <c r="O247" i="17" a="1"/>
  <c r="O246" i="17" a="1"/>
  <c r="P70" i="17" a="1"/>
  <c r="P71" i="17" a="1"/>
  <c r="O127" i="17" a="1"/>
  <c r="O126" i="17" a="1"/>
  <c r="P58" i="17" a="1"/>
  <c r="P59" i="17" a="1"/>
  <c r="J175" i="17" a="1"/>
  <c r="J174" i="17" a="1"/>
  <c r="L255" i="17" a="1"/>
  <c r="L253" i="17" a="1"/>
  <c r="N65" i="17" a="1"/>
  <c r="N66" i="17" a="1"/>
  <c r="P11" i="17" a="1"/>
  <c r="P10" i="17" a="1"/>
  <c r="K211" i="17" a="1"/>
  <c r="K210" i="17" a="1"/>
  <c r="S214" i="17" a="1"/>
  <c r="S213" i="17" a="1"/>
  <c r="N106" i="17" a="1"/>
  <c r="N105" i="17" a="1"/>
  <c r="R121" i="17" a="1"/>
  <c r="R123" i="17" a="1"/>
  <c r="Q145" i="17" a="1"/>
  <c r="Q147" i="17" a="1"/>
  <c r="R49" i="17" a="1"/>
  <c r="R51" i="17" a="1"/>
  <c r="Q205" i="17" a="1"/>
  <c r="Q207" i="17" a="1"/>
  <c r="N189" i="17" a="1"/>
  <c r="N190" i="17" a="1"/>
  <c r="M221" i="17" a="1"/>
  <c r="M223" i="17" a="1"/>
  <c r="Q139" i="17" a="1"/>
  <c r="Q137" i="17" a="1"/>
  <c r="P131" i="17" a="1"/>
  <c r="P130" i="17" a="1"/>
  <c r="O98" i="17" a="1"/>
  <c r="O99" i="17" a="1"/>
  <c r="L175" i="17" a="1"/>
  <c r="L173" i="17" a="1"/>
  <c r="O187" i="17" a="1"/>
  <c r="O186" i="17" a="1"/>
  <c r="K70" i="17" a="1"/>
  <c r="K71" i="17" a="1"/>
  <c r="M71" i="17" a="1"/>
  <c r="M69" i="17" a="1"/>
  <c r="L177" i="17" a="1"/>
  <c r="L179" i="17" a="1"/>
  <c r="J147" i="17" a="1"/>
  <c r="J146" i="17" a="1"/>
  <c r="S70" i="17" a="1"/>
  <c r="S69" i="17" a="1"/>
  <c r="N241" i="17" a="1"/>
  <c r="N242" i="17" a="1"/>
  <c r="O47" i="17" a="1"/>
  <c r="O46" i="17" a="1"/>
  <c r="S57" i="17" a="1"/>
  <c r="S58" i="17" a="1"/>
  <c r="P18" i="17" a="1"/>
  <c r="P19" i="17" a="1"/>
  <c r="P175" i="17" a="1"/>
  <c r="P174" i="17" a="1"/>
  <c r="K10" i="17" a="1"/>
  <c r="K11" i="17" a="1"/>
  <c r="P167" i="17" a="1"/>
  <c r="P166" i="17" a="1"/>
  <c r="S21" i="17" a="1"/>
  <c r="S22" i="17" a="1"/>
  <c r="S146" i="17" a="1"/>
  <c r="S145" i="17" a="1"/>
  <c r="L195" i="17" a="1"/>
  <c r="L193" i="17" a="1"/>
  <c r="P255" i="17" a="1"/>
  <c r="P254" i="17" a="1"/>
  <c r="M139" i="17" a="1"/>
  <c r="M137" i="17" a="1"/>
  <c r="M159" i="17" a="1"/>
  <c r="M157" i="17" a="1"/>
  <c r="R31" i="17" a="1"/>
  <c r="R29" i="17" a="1"/>
  <c r="K195" i="17" a="1"/>
  <c r="K194" i="17" a="1"/>
  <c r="S102" i="17" a="1"/>
  <c r="S101" i="17" a="1"/>
  <c r="P243" i="17" a="1"/>
  <c r="P242" i="17" a="1"/>
  <c r="M207" i="17" a="1"/>
  <c r="M205" i="17" a="1"/>
  <c r="P258" i="17" a="1"/>
  <c r="P259" i="17" a="1"/>
  <c r="P83" i="17" a="1"/>
  <c r="P82" i="17" a="1"/>
  <c r="R215" i="17" a="1"/>
  <c r="R213" i="17" a="1"/>
  <c r="P30" i="17" a="1"/>
  <c r="P31" i="17" a="1"/>
  <c r="Q19" i="17" a="1"/>
  <c r="Q17" i="17" a="1"/>
  <c r="J235" i="17" a="1"/>
  <c r="J234" i="17" a="1"/>
  <c r="S257" i="17" a="1"/>
  <c r="S258" i="17" a="1"/>
  <c r="Q91" i="17" a="1"/>
  <c r="Q89" i="17" a="1"/>
  <c r="K198" i="17" a="1"/>
  <c r="K199" i="17" a="1"/>
  <c r="Q201" i="17" a="1"/>
  <c r="Q203" i="17" a="1"/>
  <c r="J263" i="17" a="1"/>
  <c r="J262" i="17" a="1"/>
  <c r="P27" i="17" a="1"/>
  <c r="P26" i="17" a="1"/>
  <c r="R163" i="17" a="1"/>
  <c r="R161" i="17" a="1"/>
  <c r="P99" i="17" a="1"/>
  <c r="P98" i="17" a="1"/>
  <c r="S150" i="17" a="1"/>
  <c r="S149" i="17" a="1"/>
  <c r="N193" i="17" a="1"/>
  <c r="N194" i="17" a="1"/>
  <c r="P274" i="17" a="1"/>
  <c r="P275" i="17" a="1"/>
  <c r="S50" i="17" a="1"/>
  <c r="S49" i="17" a="1"/>
  <c r="K35" i="17" a="1"/>
  <c r="K34" i="17" a="1"/>
  <c r="R193" i="17" a="1"/>
  <c r="R195" i="17" a="1"/>
  <c r="O135" i="17" a="1"/>
  <c r="O134" i="17" a="1"/>
  <c r="M255" i="17" a="1"/>
  <c r="M253" i="17" a="1"/>
  <c r="J115" i="17" a="1"/>
  <c r="J114" i="17" a="1"/>
  <c r="P263" i="17" a="1"/>
  <c r="P262" i="17" a="1"/>
  <c r="Q55" i="17" a="1"/>
  <c r="Q53" i="17" a="1"/>
  <c r="S169" i="17" a="1"/>
  <c r="S170" i="17" a="1"/>
  <c r="S154" i="17" a="1"/>
  <c r="S153" i="17" a="1"/>
  <c r="K254" i="17" a="1"/>
  <c r="K255" i="17" a="1"/>
  <c r="N74" i="17" a="1"/>
  <c r="N73" i="17" a="1"/>
  <c r="M125" i="17" a="1"/>
  <c r="M127" i="17" a="1"/>
  <c r="Q97" i="17" a="1"/>
  <c r="Q99" i="17" a="1"/>
  <c r="O42" i="17" a="1"/>
  <c r="O43" i="17" a="1"/>
  <c r="J11" i="17" a="1"/>
  <c r="J10" i="17" a="1"/>
  <c r="L99" i="17" a="1"/>
  <c r="L97" i="17" a="1"/>
  <c r="M89" i="17" a="1"/>
  <c r="M91" i="17" a="1"/>
  <c r="J231" i="17" a="1"/>
  <c r="J230" i="17" a="1"/>
  <c r="K155" i="17" a="1"/>
  <c r="K154" i="17" a="1"/>
  <c r="P78" i="17" a="1"/>
  <c r="P79" i="17" a="1"/>
  <c r="Q255" i="17" a="1"/>
  <c r="Q253" i="17" a="1"/>
  <c r="O163" i="17" a="1"/>
  <c r="O162" i="17" a="1"/>
  <c r="L155" i="17" a="1"/>
  <c r="L153" i="17" a="1"/>
  <c r="S10" i="17" a="1"/>
  <c r="S9" i="17" a="1"/>
  <c r="L101" i="17" a="1"/>
  <c r="L103" i="17" a="1"/>
  <c r="M263" i="17" a="1"/>
  <c r="M261" i="17" a="1"/>
  <c r="S178" i="17" a="1"/>
  <c r="S177" i="17" a="1"/>
  <c r="N170" i="17" a="1"/>
  <c r="N169" i="17" a="1"/>
  <c r="P47" i="17" a="1"/>
  <c r="P46" i="17" a="1"/>
  <c r="Q215" i="17" a="1"/>
  <c r="Q213" i="17" a="1"/>
  <c r="N201" i="17" a="1"/>
  <c r="N202" i="17" a="1"/>
  <c r="J139" i="17" a="1"/>
  <c r="J138" i="17" a="1"/>
  <c r="J75" i="17" a="1"/>
  <c r="J74" i="17" a="1"/>
  <c r="N78" i="17" a="1"/>
  <c r="N77" i="17" a="1"/>
  <c r="S222" i="17" a="1"/>
  <c r="S221" i="17" a="1"/>
  <c r="L91" i="17" a="1"/>
  <c r="L89" i="17" a="1"/>
  <c r="K214" i="17" a="1"/>
  <c r="K215" i="17" a="1"/>
  <c r="J27" i="17" a="1"/>
  <c r="J26" i="17" a="1"/>
  <c r="L139" i="17" a="1"/>
  <c r="L137" i="17" a="1"/>
  <c r="L159" i="17" a="1"/>
  <c r="L157" i="17" a="1"/>
  <c r="M257" i="17" a="1"/>
  <c r="M259" i="17" a="1"/>
  <c r="N146" i="17" a="1"/>
  <c r="N145" i="17" a="1"/>
  <c r="Q107" i="17" a="1"/>
  <c r="Q105" i="17" a="1"/>
  <c r="J55" i="17" a="1"/>
  <c r="J54" i="17" a="1"/>
  <c r="L29" i="17" a="1"/>
  <c r="L31" i="17" a="1"/>
  <c r="O111" i="17" a="1"/>
  <c r="O110" i="17" a="1"/>
  <c r="Q133" i="17" a="1"/>
  <c r="Q135" i="17" a="1"/>
  <c r="S137" i="17" a="1"/>
  <c r="S138" i="17" a="1"/>
  <c r="O203" i="17" a="1"/>
  <c r="O202" i="17" a="1"/>
  <c r="O258" i="17" a="1"/>
  <c r="O259" i="17" a="1"/>
  <c r="R15" i="17" a="1"/>
  <c r="R13" i="17" a="1"/>
  <c r="M155" i="17" a="1"/>
  <c r="M153" i="17" a="1"/>
  <c r="L9" i="17" a="1"/>
  <c r="L11" i="17" a="1"/>
  <c r="K234" i="17" a="1"/>
  <c r="K235" i="17" a="1"/>
  <c r="Q49" i="17" a="1"/>
  <c r="Q51" i="17" a="1"/>
  <c r="O219" i="17" a="1"/>
  <c r="O218" i="17" a="1"/>
  <c r="S277" i="17" a="1"/>
  <c r="S278" i="17" a="1"/>
  <c r="S82" i="17" a="1"/>
  <c r="S81" i="17" a="1"/>
  <c r="L191" i="17" a="1"/>
  <c r="L189" i="17" a="1"/>
  <c r="M67" i="17" a="1"/>
  <c r="M65" i="17" a="1"/>
  <c r="P162" i="17" a="1"/>
  <c r="P163" i="17" a="1"/>
  <c r="O166" i="17" a="1"/>
  <c r="O167" i="17" a="1"/>
  <c r="N245" i="17" a="1"/>
  <c r="N246" i="17" a="1"/>
  <c r="Q183" i="17" a="1"/>
  <c r="Q181" i="17" a="1"/>
  <c r="O214" i="17" a="1"/>
  <c r="O215" i="17" a="1"/>
  <c r="N153" i="17" a="1"/>
  <c r="N154" i="17" a="1"/>
  <c r="J243" i="17" a="1"/>
  <c r="J242" i="17" a="1"/>
  <c r="S265" i="17" a="1"/>
  <c r="S266" i="17" a="1"/>
  <c r="S93" i="17" a="1"/>
  <c r="S94" i="17" a="1"/>
  <c r="Q217" i="17" a="1"/>
  <c r="Q219" i="17" a="1"/>
  <c r="O131" i="17" a="1"/>
  <c r="O130" i="17" a="1"/>
  <c r="Q83" i="17" a="1"/>
  <c r="Q81" i="17" a="1"/>
  <c r="L201" i="17" a="1"/>
  <c r="L203" i="17" a="1"/>
  <c r="K183" i="17" a="1"/>
  <c r="K182" i="17" a="1"/>
  <c r="M227" i="17" a="1"/>
  <c r="M225" i="17" a="1"/>
  <c r="P87" i="17" a="1"/>
  <c r="P86" i="17" a="1"/>
  <c r="L279" i="17" a="1"/>
  <c r="L277" i="17" a="1"/>
  <c r="L163" i="17" a="1"/>
  <c r="L161" i="17" a="1"/>
  <c r="J187" i="17" a="1"/>
  <c r="J186" i="17" a="1"/>
  <c r="S18" i="17" a="1"/>
  <c r="S17" i="17" a="1"/>
  <c r="K110" i="17" a="1"/>
  <c r="K111" i="17" a="1"/>
  <c r="Q25" i="17" a="1"/>
  <c r="Q27" i="17" a="1"/>
  <c r="O147" i="17" a="1"/>
  <c r="O146" i="17" a="1"/>
  <c r="K138" i="17" a="1"/>
  <c r="K139" i="17" a="1"/>
  <c r="Q249" i="17" a="1"/>
  <c r="Q251" i="17" a="1"/>
  <c r="N278" i="17" a="1"/>
  <c r="N277" i="17" a="1"/>
  <c r="S197" i="17" a="1"/>
  <c r="S198" i="17" a="1"/>
  <c r="R81" i="17" a="1"/>
  <c r="R83" i="17" a="1"/>
  <c r="Q159" i="17" a="1"/>
  <c r="Q157" i="17" a="1"/>
  <c r="N54" i="17" a="1"/>
  <c r="N53" i="17" a="1"/>
  <c r="N174" i="17" a="1"/>
  <c r="N173" i="17" a="1"/>
  <c r="P134" i="17" a="1"/>
  <c r="P135" i="17" a="1"/>
  <c r="L77" i="17" a="1"/>
  <c r="L79" i="17" a="1"/>
  <c r="J31" i="17" a="1"/>
  <c r="J30" i="17" a="1"/>
  <c r="R185" i="17" a="1"/>
  <c r="R187" i="17" a="1"/>
  <c r="R259" i="17" a="1"/>
  <c r="R257" i="17" a="1"/>
  <c r="L51" i="17" a="1"/>
  <c r="L49" i="17" a="1"/>
  <c r="P55" i="17" a="1"/>
  <c r="P54" i="17" a="1"/>
  <c r="O234" i="17" a="1"/>
  <c r="O235" i="17" a="1"/>
  <c r="L39" i="17" a="1"/>
  <c r="L37" i="17" a="1"/>
  <c r="P146" i="17" a="1"/>
  <c r="P147" i="17" a="1"/>
  <c r="N30" i="17" a="1"/>
  <c r="N29" i="17" a="1"/>
  <c r="S246" i="17" a="1"/>
  <c r="S245" i="17" a="1"/>
  <c r="Q231" i="17" a="1"/>
  <c r="Q229" i="17" a="1"/>
  <c r="Q9" i="17" a="1"/>
  <c r="Q11" i="17" a="1"/>
  <c r="J211" i="17" a="1"/>
  <c r="J210" i="17" a="1"/>
  <c r="N90" i="17" a="1"/>
  <c r="N89" i="17" a="1"/>
  <c r="R207" i="17" a="1"/>
  <c r="R205" i="17" a="1"/>
  <c r="K142" i="17" a="1"/>
  <c r="K143" i="17" a="1"/>
  <c r="N70" i="17" a="1"/>
  <c r="N69" i="17" a="1"/>
  <c r="K151" i="17" a="1"/>
  <c r="K150" i="17" a="1"/>
  <c r="K247" i="17" a="1"/>
  <c r="K246" i="17" a="1"/>
  <c r="O71" i="17" a="1"/>
  <c r="O70" i="17" a="1"/>
  <c r="S241" i="17" a="1"/>
  <c r="S242" i="17" a="1"/>
  <c r="K42" i="17" a="1"/>
  <c r="K43" i="17" a="1"/>
  <c r="L105" i="17" a="1"/>
  <c r="L107" i="17" a="1"/>
  <c r="O230" i="17" a="1"/>
  <c r="O231" i="17" a="1"/>
  <c r="N9" i="17" a="1"/>
  <c r="N10" i="17" a="1"/>
  <c r="J275" i="17" a="1"/>
  <c r="J274" i="17" a="1"/>
  <c r="K98" i="17" a="1"/>
  <c r="K99" i="17" a="1"/>
  <c r="S234" i="17" a="1"/>
  <c r="S233" i="17" a="1"/>
  <c r="O122" i="17" a="1"/>
  <c r="O123" i="17" a="1"/>
  <c r="R77" i="17" a="1"/>
  <c r="R79" i="17" a="1"/>
  <c r="Q131" i="17" a="1"/>
  <c r="Q129" i="17" a="1"/>
  <c r="M233" i="17" a="1"/>
  <c r="M235" i="17" a="1"/>
  <c r="K135" i="17" a="1"/>
  <c r="K134" i="17" a="1"/>
  <c r="N58" i="17" a="1"/>
  <c r="N57" i="17" a="1"/>
  <c r="K50" i="17" a="1"/>
  <c r="K51" i="17" a="1"/>
  <c r="S66" i="17" a="1"/>
  <c r="S65" i="17" a="1"/>
  <c r="N14" i="17" a="1"/>
  <c r="N13" i="17" a="1"/>
  <c r="N86" i="17" a="1"/>
  <c r="N85" i="17" a="1"/>
  <c r="R177" i="17" a="1"/>
  <c r="R179" i="17" a="1"/>
  <c r="P199" i="17" a="1"/>
  <c r="P198" i="17" a="1"/>
  <c r="M57" i="17" a="1"/>
  <c r="M59" i="17" a="1"/>
  <c r="O251" i="17" a="1"/>
  <c r="O250" i="17" a="1"/>
  <c r="J159" i="17" a="1"/>
  <c r="J158" i="17" a="1"/>
  <c r="M271" i="17" a="1"/>
  <c r="M269" i="17" a="1"/>
  <c r="P42" i="17" a="1"/>
  <c r="P43" i="17" a="1"/>
  <c r="O263" i="17" a="1"/>
  <c r="O262" i="17" a="1"/>
  <c r="M279" i="17" a="1"/>
  <c r="M277" i="17" a="1"/>
  <c r="O18" i="17" a="1"/>
  <c r="O19" i="17" a="1"/>
  <c r="P210" i="17" a="1"/>
  <c r="P211" i="17" a="1"/>
  <c r="Q29" i="17" a="1"/>
  <c r="Q31" i="17" a="1"/>
  <c r="N42" i="17" a="1"/>
  <c r="N41" i="17" a="1"/>
  <c r="M53" i="17" a="1"/>
  <c r="M55" i="17" a="1"/>
  <c r="J39" i="17" a="1"/>
  <c r="J38" i="17" a="1"/>
  <c r="O118" i="17" a="1"/>
  <c r="O119" i="17" a="1"/>
  <c r="Q109" i="17" a="1"/>
  <c r="Q111" i="17" a="1"/>
  <c r="O267" i="17" a="1"/>
  <c r="O266" i="17" a="1"/>
  <c r="S33" i="17" a="1"/>
  <c r="S34" i="17" a="1"/>
  <c r="L75" i="17" a="1"/>
  <c r="L73" i="17" a="1"/>
  <c r="J203" i="17" a="1"/>
  <c r="J202" i="17" a="1"/>
  <c r="L215" i="17" a="1"/>
  <c r="L213" i="17" a="1"/>
  <c r="P51" i="17" a="1"/>
  <c r="P50" i="17" a="1"/>
  <c r="N142" i="17" a="1"/>
  <c r="N141" i="17" a="1"/>
  <c r="J91" i="17" a="1"/>
  <c r="J90" i="17" a="1"/>
  <c r="L123" i="17" a="1"/>
  <c r="L121" i="17" a="1"/>
  <c r="N150" i="17" a="1"/>
  <c r="N149" i="17" a="1"/>
  <c r="P250" i="17" a="1"/>
  <c r="P251" i="17" a="1"/>
  <c r="K166" i="17" a="1"/>
  <c r="K167" i="17" a="1"/>
  <c r="K119" i="17" a="1"/>
  <c r="K118" i="17" a="1"/>
  <c r="J119" i="17" a="1"/>
  <c r="J118" i="17" a="1"/>
  <c r="M31" i="17" a="1"/>
  <c r="M29" i="17" a="1"/>
  <c r="M97" i="17" a="1"/>
  <c r="M99" i="17" a="1"/>
  <c r="O178" i="17" a="1"/>
  <c r="O179" i="17" a="1"/>
  <c r="M147" i="17" a="1"/>
  <c r="M145" i="17" a="1"/>
  <c r="N21" i="17" a="1"/>
  <c r="N22" i="17" a="1"/>
  <c r="S189" i="17" a="1"/>
  <c r="S190" i="17" a="1"/>
  <c r="K86" i="17" a="1"/>
  <c r="K87" i="17" a="1"/>
  <c r="N165" i="17" a="1"/>
  <c r="N166" i="17" a="1"/>
  <c r="O86" i="17" a="1"/>
  <c r="O87" i="17" a="1"/>
  <c r="K175" i="17" a="1"/>
  <c r="K174" i="17" a="1"/>
  <c r="L233" i="17" a="1"/>
  <c r="L235" i="17" a="1"/>
  <c r="Q261" i="17" a="1"/>
  <c r="Q263" i="17" a="1"/>
  <c r="S253" i="17" a="1"/>
  <c r="S254" i="17" a="1"/>
  <c r="R231" i="17" a="1"/>
  <c r="R229" i="17" a="1"/>
  <c r="O154" i="17" a="1"/>
  <c r="O155" i="17" a="1"/>
  <c r="S78" i="17" a="1"/>
  <c r="S77" i="17" a="1"/>
  <c r="O50" i="17" a="1"/>
  <c r="O51" i="17" a="1"/>
  <c r="L169" i="17" a="1"/>
  <c r="L171" i="17" a="1"/>
  <c r="O275" i="17" a="1"/>
  <c r="O274" i="17" a="1"/>
  <c r="R223" i="17" a="1"/>
  <c r="R221" i="17" a="1"/>
  <c r="K191" i="17" a="1"/>
  <c r="K190" i="17" a="1"/>
  <c r="S25" i="17" a="1"/>
  <c r="S26" i="17" a="1"/>
  <c r="Q125" i="17" a="1"/>
  <c r="Q127" i="17" a="1"/>
  <c r="M77" i="17" a="1"/>
  <c r="M79" i="17" a="1"/>
  <c r="M133" i="17" a="1"/>
  <c r="M135" i="17" a="1"/>
  <c r="K259" i="17" a="1"/>
  <c r="K258" i="17" a="1"/>
  <c r="O38" i="17" a="1"/>
  <c r="O39" i="17" a="1"/>
  <c r="K279" i="17" a="1"/>
  <c r="K278" i="17" a="1"/>
  <c r="J15" i="17" a="1"/>
  <c r="J14" i="17" a="1"/>
  <c r="K90" i="17" a="1"/>
  <c r="K91" i="17" a="1"/>
  <c r="K95" i="17" a="1"/>
  <c r="K94" i="17" a="1"/>
  <c r="L223" i="17" a="1"/>
  <c r="L221" i="17" a="1"/>
  <c r="K146" i="17" a="1"/>
  <c r="K147" i="17" a="1"/>
  <c r="R37" i="17" a="1"/>
  <c r="R39" i="17" a="1"/>
  <c r="S29" i="17" a="1"/>
  <c r="S30" i="17" a="1"/>
  <c r="S161" i="17" a="1"/>
  <c r="S162" i="17" a="1"/>
  <c r="J251" i="17" a="1"/>
  <c r="J250" i="17" a="1"/>
  <c r="O79" i="17" a="1"/>
  <c r="O78" i="17" a="1"/>
  <c r="R147" i="17" a="1"/>
  <c r="R145" i="17" a="1"/>
  <c r="Q279" i="17" a="1"/>
  <c r="Q277" i="17" a="1"/>
  <c r="P154" i="17" a="1"/>
  <c r="P155" i="17" a="1"/>
  <c r="L81" i="17" a="1"/>
  <c r="L83" i="17" a="1"/>
  <c r="L241" i="17" a="1"/>
  <c r="L243" i="17" a="1"/>
  <c r="S42" i="17" a="1"/>
  <c r="S41" i="17" a="1"/>
  <c r="M167" i="17" a="1"/>
  <c r="M165" i="17" a="1"/>
  <c r="N182" i="17" a="1"/>
  <c r="N181" i="17" a="1"/>
  <c r="M45" i="17" a="1"/>
  <c r="M47" i="17" a="1"/>
  <c r="O106" i="17" a="1"/>
  <c r="O107" i="17" a="1"/>
  <c r="Q45" i="17" a="1"/>
  <c r="Q47" i="17" a="1"/>
  <c r="K171" i="17" a="1"/>
  <c r="K170" i="17" a="1"/>
  <c r="L23" i="17" a="1"/>
  <c r="L21" i="17" a="1"/>
  <c r="J95" i="17" a="1"/>
  <c r="J94" i="17" a="1"/>
  <c r="L143" i="17" a="1"/>
  <c r="L141" i="17" a="1"/>
  <c r="P218" i="17" a="1"/>
  <c r="P219" i="17" a="1"/>
  <c r="P194" i="17" a="1"/>
  <c r="P195" i="17" a="1"/>
  <c r="K263" i="17" a="1"/>
  <c r="K262" i="17" a="1"/>
  <c r="R73" i="17" a="1"/>
  <c r="R75" i="17" a="1"/>
  <c r="Q269" i="17" a="1"/>
  <c r="Q271" i="17" a="1"/>
  <c r="L205" i="17" a="1"/>
  <c r="L207" i="17" a="1"/>
  <c r="M13" i="17" a="1"/>
  <c r="M15" i="17" a="1"/>
  <c r="L69" i="17" a="1"/>
  <c r="L71" i="17" a="1"/>
  <c r="P215" i="17" a="1"/>
  <c r="P214" i="17" a="1"/>
  <c r="N121" i="17" a="1"/>
  <c r="N122" i="17" a="1"/>
  <c r="S121" i="17" a="1"/>
  <c r="S122" i="17" a="1"/>
  <c r="O255" i="17" a="1"/>
  <c r="O254" i="17" a="1"/>
  <c r="S229" i="17" a="1"/>
  <c r="S230" i="17" a="1"/>
  <c r="Q167" i="17" a="1"/>
  <c r="Q165" i="17" a="1"/>
  <c r="L167" i="17" a="1"/>
  <c r="L165" i="17" a="1"/>
  <c r="L13" i="17" a="1"/>
  <c r="L15" i="17" a="1"/>
  <c r="L111" i="17" a="1"/>
  <c r="L109" i="17" a="1"/>
  <c r="N137" i="17" a="1"/>
  <c r="N138" i="17" a="1"/>
  <c r="P67" i="17" a="1"/>
  <c r="P66" i="17" a="1"/>
  <c r="M163" i="17" a="1"/>
  <c r="M161" i="17" a="1"/>
  <c r="L265" i="17" a="1"/>
  <c r="L267" i="17" a="1"/>
  <c r="P107" i="17" a="1"/>
  <c r="P106" i="17" a="1"/>
  <c r="K63" i="17" a="1"/>
  <c r="K62" i="17" a="1"/>
  <c r="P247" i="17" a="1"/>
  <c r="P246" i="17" a="1"/>
  <c r="R95" i="17" a="1"/>
  <c r="R93" i="17" a="1"/>
  <c r="M175" i="17" a="1"/>
  <c r="M173" i="17" a="1"/>
  <c r="P234" i="17" a="1"/>
  <c r="P235" i="17" a="1"/>
  <c r="N230" i="17" a="1"/>
  <c r="N229" i="17" a="1"/>
  <c r="S114" i="17" a="1"/>
  <c r="S113" i="17" a="1"/>
  <c r="N237" i="17" a="1"/>
  <c r="N238" i="17" a="1"/>
  <c r="N257" i="17" a="1"/>
  <c r="N258" i="17" a="1"/>
  <c r="J267" i="17" a="1"/>
  <c r="J266" i="17" a="1"/>
  <c r="R203" i="17" a="1"/>
  <c r="R201" i="17" a="1"/>
  <c r="M95" i="17" a="1"/>
  <c r="M93" i="17" a="1"/>
  <c r="M17" i="17" a="1"/>
  <c r="M19" i="17" a="1"/>
  <c r="S141" i="17" a="1"/>
  <c r="S142" i="17" a="1"/>
  <c r="J155" i="17" a="1"/>
  <c r="J154" i="17" a="1"/>
  <c r="M129" i="17" a="1"/>
  <c r="M131" i="17" a="1"/>
  <c r="R57" i="17" a="1"/>
  <c r="R59" i="17" a="1"/>
  <c r="M107" i="17" a="1"/>
  <c r="M105" i="17" a="1"/>
  <c r="N114" i="17" a="1"/>
  <c r="N113" i="17" a="1"/>
  <c r="J183" i="17" a="1"/>
  <c r="J182" i="17" a="1"/>
  <c r="O66" i="17" a="1"/>
  <c r="O67" i="17" a="1"/>
  <c r="S14" i="17" a="1"/>
  <c r="S13" i="17" a="1"/>
  <c r="N157" i="17" a="1"/>
  <c r="N158" i="17" a="1"/>
  <c r="N34" i="17" a="1"/>
  <c r="N33" i="17" a="1"/>
  <c r="J127" i="17" a="1"/>
  <c r="J126" i="17" a="1"/>
  <c r="M149" i="17" a="1"/>
  <c r="M151" i="17" a="1"/>
  <c r="Q115" i="17" a="1"/>
  <c r="Q113" i="17" a="1"/>
  <c r="O198" i="17" a="1"/>
  <c r="O199" i="17" a="1"/>
  <c r="S173" i="17" a="1"/>
  <c r="S174" i="17" a="1"/>
  <c r="S134" i="17" a="1"/>
  <c r="S133" i="17" a="1"/>
  <c r="Q177" i="17" a="1"/>
  <c r="Q179" i="17" a="1"/>
  <c r="Q153" i="17" a="1"/>
  <c r="Q155" i="17" a="1"/>
  <c r="S37" i="17" a="1"/>
  <c r="S38" i="17" a="1"/>
  <c r="R241" i="17" a="1"/>
  <c r="R243" i="17" a="1"/>
  <c r="M247" i="17" a="1"/>
  <c r="M245" i="17" a="1"/>
  <c r="J79" i="17" a="1"/>
  <c r="J78" i="17" a="1"/>
  <c r="M113" i="17" a="1"/>
  <c r="M115" i="17" a="1"/>
  <c r="S206" i="17" a="1"/>
  <c r="S205" i="17" a="1"/>
  <c r="L217" i="17" a="1"/>
  <c r="L219" i="17" a="1"/>
  <c r="Q123" i="17" a="1"/>
  <c r="Q121" i="17" a="1"/>
  <c r="K251" i="17" a="1"/>
  <c r="K250" i="17" a="1"/>
  <c r="O211" i="17" a="1"/>
  <c r="O210" i="17" a="1"/>
  <c r="N161" i="17" a="1"/>
  <c r="N162" i="17" a="1"/>
  <c r="M177" i="17" a="1"/>
  <c r="M179" i="17" a="1"/>
  <c r="M21" i="17" a="1"/>
  <c r="M23" i="17" a="1"/>
  <c r="M119" i="17" a="1"/>
  <c r="M117" i="17" a="1"/>
  <c r="R227" i="17" a="1"/>
  <c r="R225" i="17" a="1"/>
  <c r="Q61" i="17" a="1"/>
  <c r="Q63" i="17" a="1"/>
  <c r="S158" i="17" a="1"/>
  <c r="S157" i="17" a="1"/>
  <c r="M229" i="17" a="1"/>
  <c r="M231" i="17" a="1"/>
  <c r="R101" i="17" a="1"/>
  <c r="R103" i="17" a="1"/>
  <c r="K231" i="17" a="1"/>
  <c r="K230" i="17" a="1"/>
  <c r="K126" i="17" a="1"/>
  <c r="K127" i="17" a="1"/>
  <c r="P39" i="17" a="1"/>
  <c r="P38" i="17" a="1"/>
  <c r="K46" i="17" a="1"/>
  <c r="K47" i="17" a="1"/>
  <c r="M83" i="17" a="1"/>
  <c r="M81" i="17" a="1"/>
  <c r="N213" i="17" a="1"/>
  <c r="N214" i="17" a="1"/>
  <c r="P206" i="17" a="1"/>
  <c r="P207" i="17" a="1"/>
  <c r="K14" i="17" a="1"/>
  <c r="K15" i="17" a="1"/>
  <c r="N102" i="17" a="1"/>
  <c r="N101" i="17" a="1"/>
  <c r="J219" i="17" a="1"/>
  <c r="J218" i="17" a="1"/>
  <c r="S130" i="17" a="1"/>
  <c r="S129" i="17" a="1"/>
  <c r="M169" i="17" a="1"/>
  <c r="M171" i="17" a="1"/>
  <c r="S118" i="17" a="1"/>
  <c r="S117" i="17" a="1"/>
  <c r="J247" i="17" a="1"/>
  <c r="J246" i="17" a="1"/>
  <c r="O23" i="17" a="1"/>
  <c r="O22" i="17" a="1"/>
  <c r="Q73" i="17" a="1"/>
  <c r="Q75" i="17" a="1"/>
  <c r="S97" i="17" a="1"/>
  <c r="S98" i="17" a="1"/>
  <c r="L129" i="17" a="1"/>
  <c r="L131" i="17" a="1"/>
  <c r="P266" i="17" a="1"/>
  <c r="P267" i="17" a="1"/>
  <c r="R135" i="17" a="1"/>
  <c r="R133" i="17" a="1"/>
  <c r="J35" i="17" a="1"/>
  <c r="J34" i="17" a="1"/>
  <c r="J191" i="17" a="1"/>
  <c r="J190" i="17" a="1"/>
  <c r="J43" i="17" a="1"/>
  <c r="J42" i="17" a="1"/>
  <c r="L209" i="17" a="1"/>
  <c r="L211" i="17" a="1"/>
  <c r="L247" i="17" a="1"/>
  <c r="L245" i="17" a="1"/>
  <c r="O222" i="17" a="1"/>
  <c r="O223" i="17" a="1"/>
  <c r="R219" i="17" a="1"/>
  <c r="R217" i="17" a="1"/>
  <c r="J71" i="17" a="1"/>
  <c r="J70" i="17" a="1"/>
  <c r="Q35" i="17" a="1"/>
  <c r="Q33" i="17" a="1"/>
  <c r="N178" i="17" a="1"/>
  <c r="N177" i="17" a="1"/>
  <c r="N253" i="17" a="1"/>
  <c r="N254" i="17" a="1"/>
  <c r="M51" i="17" a="1"/>
  <c r="M49" i="17" a="1"/>
  <c r="M273" i="17" a="1"/>
  <c r="M275" i="17" a="1"/>
  <c r="L67" i="17" a="1"/>
  <c r="L65" i="17" a="1"/>
  <c r="N206" i="17" a="1"/>
  <c r="N205" i="17" a="1"/>
  <c r="K26" i="17" a="1"/>
  <c r="K27" i="17" a="1"/>
  <c r="L115" i="17" a="1"/>
  <c r="L113" i="17" a="1"/>
  <c r="L35" i="17" a="1"/>
  <c r="L33" i="17" a="1"/>
  <c r="Q37" i="17" a="1"/>
  <c r="Q39" i="17" a="1"/>
  <c r="S45" i="17" a="1"/>
  <c r="S46" i="17" a="1"/>
  <c r="N265" i="17" a="1"/>
  <c r="N266" i="17" a="1"/>
  <c r="Q241" i="17" a="1"/>
  <c r="Q243" i="17" a="1"/>
  <c r="J143" i="17" a="1"/>
  <c r="J142" i="17" a="1"/>
  <c r="K66" i="17" a="1"/>
  <c r="K67" i="17" a="1"/>
  <c r="N233" i="17" a="1"/>
  <c r="N234" i="17" a="1"/>
  <c r="L55" i="17" a="1"/>
  <c r="L53" i="17" a="1"/>
  <c r="R175" i="17" a="1"/>
  <c r="R173" i="17" a="1"/>
  <c r="P22" i="17" a="1"/>
  <c r="P23" i="17" a="1"/>
  <c r="S201" i="17" a="1"/>
  <c r="S202" i="17" a="1"/>
  <c r="L57" i="17" a="1"/>
  <c r="L59" i="17" a="1"/>
  <c r="R137" i="17" a="1"/>
  <c r="R139" i="17" a="1"/>
  <c r="O182" i="17" a="1"/>
  <c r="O183" i="17" a="1"/>
  <c r="N94" i="17" a="1"/>
  <c r="N93" i="17" a="1"/>
  <c r="J23" i="17" a="1"/>
  <c r="J22" i="17" a="1"/>
  <c r="R151" i="17" a="1"/>
  <c r="R149" i="17" a="1"/>
  <c r="K158" i="17" a="1"/>
  <c r="K159" i="17" a="1"/>
  <c r="N273" i="17" a="1"/>
  <c r="N274" i="17" a="1"/>
  <c r="R53" i="17" a="1"/>
  <c r="R55" i="17" a="1"/>
  <c r="R159" i="17" a="1"/>
  <c r="R157" i="17" a="1"/>
  <c r="Q65" i="17" a="1"/>
  <c r="Q67" i="17" a="1"/>
  <c r="J67" i="17" a="1"/>
  <c r="J66" i="17" a="1"/>
  <c r="P186" i="17" a="1"/>
  <c r="P187" i="17" a="1"/>
  <c r="Q211" i="17" a="1"/>
  <c r="Q209" i="17" a="1"/>
  <c r="J222" i="17" a="1"/>
  <c r="J223" i="17" a="1"/>
  <c r="S165" i="17" a="1"/>
  <c r="S166" i="17" a="1"/>
  <c r="M241" i="17" a="1"/>
  <c r="M243" i="17" a="1"/>
  <c r="O195" i="17" a="1"/>
  <c r="O194" i="17" a="1"/>
  <c r="L225" i="17" a="1"/>
  <c r="L227" i="17" a="1"/>
  <c r="P279" i="17" a="1"/>
  <c r="P278" i="17" a="1"/>
  <c r="Q87" i="17" a="1"/>
  <c r="Q85" i="17" a="1"/>
  <c r="R45" i="17" a="1"/>
  <c r="R47" i="17" a="1"/>
  <c r="R11" i="17" a="1"/>
  <c r="R9" i="17" a="1"/>
  <c r="R9" i="17"/>
  <c r="R11" i="17"/>
  <c r="R47" i="17"/>
  <c r="R45" i="17"/>
  <c r="Q85" i="17"/>
  <c r="Q87" i="17"/>
  <c r="P278" i="17"/>
  <c r="P279" i="17"/>
  <c r="L227" i="17"/>
  <c r="L225" i="17"/>
  <c r="O194" i="17"/>
  <c r="O195" i="17"/>
  <c r="M243" i="17"/>
  <c r="M241" i="17"/>
  <c r="S166" i="17"/>
  <c r="S165" i="17"/>
  <c r="J223" i="17"/>
  <c r="J222" i="17"/>
  <c r="Q209" i="17"/>
  <c r="Q211" i="17"/>
  <c r="P187" i="17"/>
  <c r="P186" i="17"/>
  <c r="J66" i="17"/>
  <c r="J67" i="17"/>
  <c r="Q67" i="17"/>
  <c r="Q65" i="17"/>
  <c r="R157" i="17"/>
  <c r="R159" i="17"/>
  <c r="R55" i="17"/>
  <c r="R53" i="17"/>
  <c r="N274" i="17"/>
  <c r="N273" i="17"/>
  <c r="K159" i="17"/>
  <c r="K158" i="17"/>
  <c r="R149" i="17"/>
  <c r="R151" i="17"/>
  <c r="J22" i="17"/>
  <c r="J23" i="17"/>
  <c r="N93" i="17"/>
  <c r="N94" i="17"/>
  <c r="O183" i="17"/>
  <c r="O182" i="17"/>
  <c r="R139" i="17"/>
  <c r="R137" i="17"/>
  <c r="L59" i="17"/>
  <c r="L57" i="17"/>
  <c r="S202" i="17"/>
  <c r="S201" i="17"/>
  <c r="P23" i="17"/>
  <c r="P22" i="17"/>
  <c r="R173" i="17"/>
  <c r="R175" i="17"/>
  <c r="L53" i="17"/>
  <c r="L55" i="17"/>
  <c r="N234" i="17"/>
  <c r="N233" i="17"/>
  <c r="K67" i="17"/>
  <c r="K66" i="17"/>
  <c r="J142" i="17"/>
  <c r="J143" i="17"/>
  <c r="Q243" i="17"/>
  <c r="Q241" i="17"/>
  <c r="N266" i="17"/>
  <c r="N265" i="17"/>
  <c r="S46" i="17"/>
  <c r="S45" i="17"/>
  <c r="Q39" i="17"/>
  <c r="Q37" i="17"/>
  <c r="L33" i="17"/>
  <c r="L35" i="17"/>
  <c r="L113" i="17"/>
  <c r="L115" i="17"/>
  <c r="K27" i="17"/>
  <c r="K26" i="17"/>
  <c r="N205" i="17"/>
  <c r="N206" i="17"/>
  <c r="L65" i="17"/>
  <c r="L67" i="17"/>
  <c r="M275" i="17"/>
  <c r="M273" i="17"/>
  <c r="M49" i="17"/>
  <c r="M51" i="17"/>
  <c r="N254" i="17"/>
  <c r="N253" i="17"/>
  <c r="N177" i="17"/>
  <c r="N178" i="17"/>
  <c r="Q33" i="17"/>
  <c r="Q35" i="17"/>
  <c r="J70" i="17"/>
  <c r="J71" i="17"/>
  <c r="R217" i="17"/>
  <c r="R219" i="17"/>
  <c r="O223" i="17"/>
  <c r="O222" i="17"/>
  <c r="L245" i="17"/>
  <c r="L247" i="17"/>
  <c r="L211" i="17"/>
  <c r="L209" i="17"/>
  <c r="J42" i="17"/>
  <c r="J43" i="17"/>
  <c r="J190" i="17"/>
  <c r="J191" i="17"/>
  <c r="J34" i="17"/>
  <c r="J35" i="17"/>
  <c r="R133" i="17"/>
  <c r="R135" i="17"/>
  <c r="P267" i="17"/>
  <c r="P266" i="17"/>
  <c r="L131" i="17"/>
  <c r="L129" i="17"/>
  <c r="S98" i="17"/>
  <c r="S97" i="17"/>
  <c r="Q75" i="17"/>
  <c r="Q73" i="17"/>
  <c r="O22" i="17"/>
  <c r="O23" i="17"/>
  <c r="J246" i="17"/>
  <c r="J247" i="17"/>
  <c r="S117" i="17"/>
  <c r="S118" i="17"/>
  <c r="M171" i="17"/>
  <c r="M169" i="17"/>
  <c r="S129" i="17"/>
  <c r="S130" i="17"/>
  <c r="J218" i="17"/>
  <c r="J219" i="17"/>
  <c r="N101" i="17"/>
  <c r="N102" i="17"/>
  <c r="K15" i="17"/>
  <c r="K14" i="17"/>
  <c r="P207" i="17"/>
  <c r="P206" i="17"/>
  <c r="N214" i="17"/>
  <c r="N213" i="17"/>
  <c r="M81" i="17"/>
  <c r="M83" i="17"/>
  <c r="K47" i="17"/>
  <c r="K46" i="17"/>
  <c r="P38" i="17"/>
  <c r="P39" i="17"/>
  <c r="K127" i="17"/>
  <c r="K126" i="17"/>
  <c r="K230" i="17"/>
  <c r="K231" i="17"/>
  <c r="R103" i="17"/>
  <c r="R101" i="17"/>
  <c r="M231" i="17"/>
  <c r="M229" i="17"/>
  <c r="S157" i="17"/>
  <c r="S158" i="17"/>
  <c r="Q63" i="17"/>
  <c r="Q61" i="17"/>
  <c r="R225" i="17"/>
  <c r="R227" i="17"/>
  <c r="M117" i="17"/>
  <c r="M119" i="17"/>
  <c r="M23" i="17"/>
  <c r="M21" i="17"/>
  <c r="M179" i="17"/>
  <c r="M177" i="17"/>
  <c r="N162" i="17"/>
  <c r="N161" i="17"/>
  <c r="O210" i="17"/>
  <c r="O211" i="17"/>
  <c r="K250" i="17"/>
  <c r="K251" i="17"/>
  <c r="Q121" i="17"/>
  <c r="Q123" i="17"/>
  <c r="L219" i="17"/>
  <c r="L217" i="17"/>
  <c r="S205" i="17"/>
  <c r="S206" i="17"/>
  <c r="M115" i="17"/>
  <c r="M113" i="17"/>
  <c r="J78" i="17"/>
  <c r="J79" i="17"/>
  <c r="M245" i="17"/>
  <c r="M247" i="17"/>
  <c r="R243" i="17"/>
  <c r="R241" i="17"/>
  <c r="S38" i="17"/>
  <c r="S37" i="17"/>
  <c r="Q155" i="17"/>
  <c r="Q153" i="17"/>
  <c r="Q179" i="17"/>
  <c r="Q177" i="17"/>
  <c r="S133" i="17"/>
  <c r="S134" i="17"/>
  <c r="S174" i="17"/>
  <c r="S173" i="17"/>
  <c r="O199" i="17"/>
  <c r="O198" i="17"/>
  <c r="Q113" i="17"/>
  <c r="Q115" i="17"/>
  <c r="M151" i="17"/>
  <c r="M149" i="17"/>
  <c r="J126" i="17"/>
  <c r="J127" i="17"/>
  <c r="N33" i="17"/>
  <c r="N34" i="17"/>
  <c r="N158" i="17"/>
  <c r="N157" i="17"/>
  <c r="S13" i="17"/>
  <c r="S14" i="17"/>
  <c r="O67" i="17"/>
  <c r="O66" i="17"/>
  <c r="J182" i="17"/>
  <c r="J183" i="17"/>
  <c r="N113" i="17"/>
  <c r="N114" i="17"/>
  <c r="M105" i="17"/>
  <c r="M107" i="17"/>
  <c r="R59" i="17"/>
  <c r="R57" i="17"/>
  <c r="M131" i="17"/>
  <c r="M129" i="17"/>
  <c r="J154" i="17"/>
  <c r="J155" i="17"/>
  <c r="S142" i="17"/>
  <c r="S141" i="17"/>
  <c r="M19" i="17"/>
  <c r="M17" i="17"/>
  <c r="M93" i="17"/>
  <c r="M95" i="17"/>
  <c r="R201" i="17"/>
  <c r="R203" i="17"/>
  <c r="J266" i="17"/>
  <c r="J267" i="17"/>
  <c r="N258" i="17"/>
  <c r="N257" i="17"/>
  <c r="N238" i="17"/>
  <c r="N237" i="17"/>
  <c r="S113" i="17"/>
  <c r="S114" i="17"/>
  <c r="N229" i="17"/>
  <c r="N230" i="17"/>
  <c r="P235" i="17"/>
  <c r="P234" i="17"/>
  <c r="M173" i="17"/>
  <c r="M175" i="17"/>
  <c r="R93" i="17"/>
  <c r="R95" i="17"/>
  <c r="P246" i="17"/>
  <c r="P247" i="17"/>
  <c r="K62" i="17"/>
  <c r="K63" i="17"/>
  <c r="P106" i="17"/>
  <c r="P107" i="17"/>
  <c r="L267" i="17"/>
  <c r="L265" i="17"/>
  <c r="M161" i="17"/>
  <c r="M163" i="17"/>
  <c r="P66" i="17"/>
  <c r="P67" i="17"/>
  <c r="N138" i="17"/>
  <c r="N137" i="17"/>
  <c r="L109" i="17"/>
  <c r="L111" i="17"/>
  <c r="L15" i="17"/>
  <c r="L13" i="17"/>
  <c r="L165" i="17"/>
  <c r="L167" i="17"/>
  <c r="Q165" i="17"/>
  <c r="Q167" i="17"/>
  <c r="S230" i="17"/>
  <c r="S229" i="17"/>
  <c r="O254" i="17"/>
  <c r="O255" i="17"/>
  <c r="S122" i="17"/>
  <c r="S121" i="17"/>
  <c r="N122" i="17"/>
  <c r="N121" i="17"/>
  <c r="P214" i="17"/>
  <c r="P215" i="17"/>
  <c r="L71" i="17"/>
  <c r="L69" i="17"/>
  <c r="M15" i="17"/>
  <c r="M13" i="17"/>
  <c r="L207" i="17"/>
  <c r="L205" i="17"/>
  <c r="Q271" i="17"/>
  <c r="Q269" i="17"/>
  <c r="R75" i="17"/>
  <c r="R73" i="17"/>
  <c r="K262" i="17"/>
  <c r="K263" i="17"/>
  <c r="P195" i="17"/>
  <c r="P194" i="17"/>
  <c r="P219" i="17"/>
  <c r="P218" i="17"/>
  <c r="L141" i="17"/>
  <c r="L143" i="17"/>
  <c r="J94" i="17"/>
  <c r="J95" i="17"/>
  <c r="L21" i="17"/>
  <c r="L23" i="17"/>
  <c r="K170" i="17"/>
  <c r="K171" i="17"/>
  <c r="Q47" i="17"/>
  <c r="Q45" i="17"/>
  <c r="O107" i="17"/>
  <c r="O106" i="17"/>
  <c r="M47" i="17"/>
  <c r="M45" i="17"/>
  <c r="N181" i="17"/>
  <c r="N182" i="17"/>
  <c r="M165" i="17"/>
  <c r="M167" i="17"/>
  <c r="S41" i="17"/>
  <c r="S42" i="17"/>
  <c r="L243" i="17"/>
  <c r="L241" i="17"/>
  <c r="L83" i="17"/>
  <c r="L81" i="17"/>
  <c r="P155" i="17"/>
  <c r="P154" i="17"/>
  <c r="Q277" i="17"/>
  <c r="Q279" i="17"/>
  <c r="R145" i="17"/>
  <c r="R147" i="17"/>
  <c r="O78" i="17"/>
  <c r="O79" i="17"/>
  <c r="J250" i="17"/>
  <c r="J251" i="17"/>
  <c r="S162" i="17"/>
  <c r="S161" i="17"/>
  <c r="S30" i="17"/>
  <c r="S29" i="17"/>
  <c r="R39" i="17"/>
  <c r="R37" i="17"/>
  <c r="K147" i="17"/>
  <c r="K146" i="17"/>
  <c r="L221" i="17"/>
  <c r="L223" i="17"/>
  <c r="K94" i="17"/>
  <c r="K95" i="17"/>
  <c r="K91" i="17"/>
  <c r="K90" i="17"/>
  <c r="J14" i="17"/>
  <c r="J15" i="17"/>
  <c r="K278" i="17"/>
  <c r="K279" i="17"/>
  <c r="O39" i="17"/>
  <c r="O38" i="17"/>
  <c r="K258" i="17"/>
  <c r="K259" i="17"/>
  <c r="M135" i="17"/>
  <c r="M133" i="17"/>
  <c r="M79" i="17"/>
  <c r="M77" i="17"/>
  <c r="Q127" i="17"/>
  <c r="Q125" i="17"/>
  <c r="S26" i="17"/>
  <c r="S25" i="17"/>
  <c r="K190" i="17"/>
  <c r="K191" i="17"/>
  <c r="R221" i="17"/>
  <c r="R223" i="17"/>
  <c r="O274" i="17"/>
  <c r="O275" i="17"/>
  <c r="L171" i="17"/>
  <c r="L169" i="17"/>
  <c r="O51" i="17"/>
  <c r="O50" i="17"/>
  <c r="S77" i="17"/>
  <c r="S78" i="17"/>
  <c r="O155" i="17"/>
  <c r="O154" i="17"/>
  <c r="R229" i="17"/>
  <c r="R231" i="17"/>
  <c r="S254" i="17"/>
  <c r="S253" i="17"/>
  <c r="Q263" i="17"/>
  <c r="Q261" i="17"/>
  <c r="L235" i="17"/>
  <c r="L233" i="17"/>
  <c r="K174" i="17"/>
  <c r="K175" i="17"/>
  <c r="O87" i="17"/>
  <c r="O86" i="17"/>
  <c r="N166" i="17"/>
  <c r="N165" i="17"/>
  <c r="K87" i="17"/>
  <c r="K86" i="17"/>
  <c r="S190" i="17"/>
  <c r="S189" i="17"/>
  <c r="N22" i="17"/>
  <c r="N21" i="17"/>
  <c r="M145" i="17"/>
  <c r="M147" i="17"/>
  <c r="O179" i="17"/>
  <c r="O178" i="17"/>
  <c r="M99" i="17"/>
  <c r="M97" i="17"/>
  <c r="M29" i="17"/>
  <c r="M31" i="17"/>
  <c r="J118" i="17"/>
  <c r="J119" i="17"/>
  <c r="K118" i="17"/>
  <c r="K119" i="17"/>
  <c r="K167" i="17"/>
  <c r="K166" i="17"/>
  <c r="P251" i="17"/>
  <c r="P250" i="17"/>
  <c r="N149" i="17"/>
  <c r="N150" i="17"/>
  <c r="L121" i="17"/>
  <c r="L123" i="17"/>
  <c r="J90" i="17"/>
  <c r="J91" i="17"/>
  <c r="N141" i="17"/>
  <c r="N142" i="17"/>
  <c r="P50" i="17"/>
  <c r="P51" i="17"/>
  <c r="L213" i="17"/>
  <c r="L215" i="17"/>
  <c r="J202" i="17"/>
  <c r="J203" i="17"/>
  <c r="L73" i="17"/>
  <c r="L75" i="17"/>
  <c r="S34" i="17"/>
  <c r="S33" i="17"/>
  <c r="O266" i="17"/>
  <c r="O267" i="17"/>
  <c r="Q111" i="17"/>
  <c r="Q109" i="17"/>
  <c r="O119" i="17"/>
  <c r="O118" i="17"/>
  <c r="J38" i="17"/>
  <c r="J39" i="17"/>
  <c r="M55" i="17"/>
  <c r="M53" i="17"/>
  <c r="N41" i="17"/>
  <c r="N42" i="17"/>
  <c r="Q31" i="17"/>
  <c r="Q29" i="17"/>
  <c r="P211" i="17"/>
  <c r="P210" i="17"/>
  <c r="O19" i="17"/>
  <c r="O18" i="17"/>
  <c r="M277" i="17"/>
  <c r="M279" i="17"/>
  <c r="O262" i="17"/>
  <c r="O263" i="17"/>
  <c r="P43" i="17"/>
  <c r="P42" i="17"/>
  <c r="M269" i="17"/>
  <c r="M271" i="17"/>
  <c r="J158" i="17"/>
  <c r="J159" i="17"/>
  <c r="O250" i="17"/>
  <c r="O251" i="17"/>
  <c r="M59" i="17"/>
  <c r="M57" i="17"/>
  <c r="P198" i="17"/>
  <c r="P199" i="17"/>
  <c r="R179" i="17"/>
  <c r="R177" i="17"/>
  <c r="N85" i="17"/>
  <c r="N86" i="17"/>
  <c r="N13" i="17"/>
  <c r="N14" i="17"/>
  <c r="S65" i="17"/>
  <c r="S66" i="17"/>
  <c r="K51" i="17"/>
  <c r="K50" i="17"/>
  <c r="N57" i="17"/>
  <c r="N58" i="17"/>
  <c r="K134" i="17"/>
  <c r="K135" i="17"/>
  <c r="M235" i="17"/>
  <c r="M233" i="17"/>
  <c r="Q129" i="17"/>
  <c r="Q131" i="17"/>
  <c r="R79" i="17"/>
  <c r="R77" i="17"/>
  <c r="O123" i="17"/>
  <c r="O122" i="17"/>
  <c r="S233" i="17"/>
  <c r="S234" i="17"/>
  <c r="K99" i="17"/>
  <c r="K98" i="17"/>
  <c r="J274" i="17"/>
  <c r="J275" i="17"/>
  <c r="N10" i="17"/>
  <c r="N9" i="17"/>
  <c r="O231" i="17"/>
  <c r="O230" i="17"/>
  <c r="L107" i="17"/>
  <c r="L105" i="17"/>
  <c r="K43" i="17"/>
  <c r="K42" i="17"/>
  <c r="S242" i="17"/>
  <c r="S241" i="17"/>
  <c r="O70" i="17"/>
  <c r="O71" i="17"/>
  <c r="K246" i="17"/>
  <c r="K247" i="17"/>
  <c r="K150" i="17"/>
  <c r="K151" i="17"/>
  <c r="N69" i="17"/>
  <c r="N70" i="17"/>
  <c r="K143" i="17"/>
  <c r="K142" i="17"/>
  <c r="R205" i="17"/>
  <c r="R207" i="17"/>
  <c r="N89" i="17"/>
  <c r="N90" i="17"/>
  <c r="J210" i="17"/>
  <c r="J211" i="17"/>
  <c r="Q11" i="17"/>
  <c r="Q9" i="17"/>
  <c r="Q229" i="17"/>
  <c r="Q231" i="17"/>
  <c r="S245" i="17"/>
  <c r="S246" i="17"/>
  <c r="N29" i="17"/>
  <c r="N30" i="17"/>
  <c r="P147" i="17"/>
  <c r="P146" i="17"/>
  <c r="L37" i="17"/>
  <c r="L39" i="17"/>
  <c r="O235" i="17"/>
  <c r="O234" i="17"/>
  <c r="P54" i="17"/>
  <c r="P55" i="17"/>
  <c r="L49" i="17"/>
  <c r="L51" i="17"/>
  <c r="R257" i="17"/>
  <c r="R259" i="17"/>
  <c r="R187" i="17"/>
  <c r="R185" i="17"/>
  <c r="J30" i="17"/>
  <c r="J31" i="17"/>
  <c r="L79" i="17"/>
  <c r="L77" i="17"/>
  <c r="P135" i="17"/>
  <c r="P134" i="17"/>
  <c r="N173" i="17"/>
  <c r="N174" i="17"/>
  <c r="N53" i="17"/>
  <c r="N54" i="17"/>
  <c r="Q157" i="17"/>
  <c r="Q159" i="17"/>
  <c r="R83" i="17"/>
  <c r="R81" i="17"/>
  <c r="S198" i="17"/>
  <c r="S197" i="17"/>
  <c r="N277" i="17"/>
  <c r="N278" i="17"/>
  <c r="Q251" i="17"/>
  <c r="Q249" i="17"/>
  <c r="K139" i="17"/>
  <c r="K138" i="17"/>
  <c r="O146" i="17"/>
  <c r="O147" i="17"/>
  <c r="Q27" i="17"/>
  <c r="Q25" i="17"/>
  <c r="K111" i="17"/>
  <c r="K110" i="17"/>
  <c r="S17" i="17"/>
  <c r="S18" i="17"/>
  <c r="J186" i="17"/>
  <c r="J187" i="17"/>
  <c r="L161" i="17"/>
  <c r="L163" i="17"/>
  <c r="L277" i="17"/>
  <c r="L279" i="17"/>
  <c r="P86" i="17"/>
  <c r="P87" i="17"/>
  <c r="M225" i="17"/>
  <c r="M227" i="17"/>
  <c r="K182" i="17"/>
  <c r="K183" i="17"/>
  <c r="L203" i="17"/>
  <c r="L201" i="17"/>
  <c r="Q81" i="17"/>
  <c r="Q83" i="17"/>
  <c r="O130" i="17"/>
  <c r="O131" i="17"/>
  <c r="Q219" i="17"/>
  <c r="Q217" i="17"/>
  <c r="S94" i="17"/>
  <c r="S93" i="17"/>
  <c r="S266" i="17"/>
  <c r="S265" i="17"/>
  <c r="J242" i="17"/>
  <c r="J243" i="17"/>
  <c r="N154" i="17"/>
  <c r="N153" i="17"/>
  <c r="O215" i="17"/>
  <c r="O214" i="17"/>
  <c r="Q181" i="17"/>
  <c r="Q183" i="17"/>
  <c r="N246" i="17"/>
  <c r="N245" i="17"/>
  <c r="O167" i="17"/>
  <c r="O166" i="17"/>
  <c r="P163" i="17"/>
  <c r="P162" i="17"/>
  <c r="M65" i="17"/>
  <c r="M67" i="17"/>
  <c r="L189" i="17"/>
  <c r="L191" i="17"/>
  <c r="S81" i="17"/>
  <c r="S82" i="17"/>
  <c r="S278" i="17"/>
  <c r="S277" i="17"/>
  <c r="O218" i="17"/>
  <c r="O219" i="17"/>
  <c r="Q51" i="17"/>
  <c r="Q49" i="17"/>
  <c r="K235" i="17"/>
  <c r="K234" i="17"/>
  <c r="L11" i="17"/>
  <c r="L9" i="17"/>
  <c r="M153" i="17"/>
  <c r="M155" i="17"/>
  <c r="R13" i="17"/>
  <c r="R15" i="17"/>
  <c r="O259" i="17"/>
  <c r="O258" i="17"/>
  <c r="O202" i="17"/>
  <c r="O203" i="17"/>
  <c r="S138" i="17"/>
  <c r="S137" i="17"/>
  <c r="Q135" i="17"/>
  <c r="Q133" i="17"/>
  <c r="O110" i="17"/>
  <c r="O111" i="17"/>
  <c r="L31" i="17"/>
  <c r="L29" i="17"/>
  <c r="J54" i="17"/>
  <c r="J55" i="17"/>
  <c r="Q105" i="17"/>
  <c r="Q107" i="17"/>
  <c r="N145" i="17"/>
  <c r="N146" i="17"/>
  <c r="M259" i="17"/>
  <c r="M257" i="17"/>
  <c r="L157" i="17"/>
  <c r="L159" i="17"/>
  <c r="L137" i="17"/>
  <c r="L139" i="17"/>
  <c r="J26" i="17"/>
  <c r="J27" i="17"/>
  <c r="K215" i="17"/>
  <c r="K214" i="17"/>
  <c r="L89" i="17"/>
  <c r="L91" i="17"/>
  <c r="S221" i="17"/>
  <c r="S222" i="17"/>
  <c r="N77" i="17"/>
  <c r="N78" i="17"/>
  <c r="J74" i="17"/>
  <c r="J75" i="17"/>
  <c r="J138" i="17"/>
  <c r="J139" i="17"/>
  <c r="N202" i="17"/>
  <c r="N201" i="17"/>
  <c r="Q213" i="17"/>
  <c r="Q215" i="17"/>
  <c r="P46" i="17"/>
  <c r="P47" i="17"/>
  <c r="N169" i="17"/>
  <c r="N170" i="17"/>
  <c r="S177" i="17"/>
  <c r="S178" i="17"/>
  <c r="M261" i="17"/>
  <c r="M263" i="17"/>
  <c r="L103" i="17"/>
  <c r="L101" i="17"/>
  <c r="S9" i="17"/>
  <c r="S10" i="17"/>
  <c r="L153" i="17"/>
  <c r="L155" i="17"/>
  <c r="O162" i="17"/>
  <c r="O163" i="17"/>
  <c r="Q253" i="17"/>
  <c r="Q255" i="17"/>
  <c r="P79" i="17"/>
  <c r="P78" i="17"/>
  <c r="K154" i="17"/>
  <c r="K155" i="17"/>
  <c r="J230" i="17"/>
  <c r="J231" i="17"/>
  <c r="M91" i="17"/>
  <c r="M89" i="17"/>
  <c r="L97" i="17"/>
  <c r="L99" i="17"/>
  <c r="J10" i="17"/>
  <c r="J11" i="17"/>
  <c r="O43" i="17"/>
  <c r="O42" i="17"/>
  <c r="Q99" i="17"/>
  <c r="Q97" i="17"/>
  <c r="M127" i="17"/>
  <c r="M125" i="17"/>
  <c r="N73" i="17"/>
  <c r="N74" i="17"/>
  <c r="K255" i="17"/>
  <c r="K254" i="17"/>
  <c r="S153" i="17"/>
  <c r="S154" i="17"/>
  <c r="S170" i="17"/>
  <c r="S169" i="17"/>
  <c r="Q53" i="17"/>
  <c r="Q55" i="17"/>
  <c r="P262" i="17"/>
  <c r="P263" i="17"/>
  <c r="J114" i="17"/>
  <c r="J115" i="17"/>
  <c r="M253" i="17"/>
  <c r="M255" i="17"/>
  <c r="O134" i="17"/>
  <c r="O135" i="17"/>
  <c r="R195" i="17"/>
  <c r="R193" i="17"/>
  <c r="K34" i="17"/>
  <c r="K35" i="17"/>
  <c r="S49" i="17"/>
  <c r="S50" i="17"/>
  <c r="P275" i="17"/>
  <c r="P274" i="17"/>
  <c r="N194" i="17"/>
  <c r="N193" i="17"/>
  <c r="S149" i="17"/>
  <c r="S150" i="17"/>
  <c r="P98" i="17"/>
  <c r="P99" i="17"/>
  <c r="R161" i="17"/>
  <c r="R163" i="17"/>
  <c r="P26" i="17"/>
  <c r="P27" i="17"/>
  <c r="J262" i="17"/>
  <c r="J263" i="17"/>
  <c r="Q203" i="17"/>
  <c r="Q201" i="17"/>
  <c r="K199" i="17"/>
  <c r="K198" i="17"/>
  <c r="Q89" i="17"/>
  <c r="Q91" i="17"/>
  <c r="S258" i="17"/>
  <c r="S257" i="17"/>
  <c r="J234" i="17"/>
  <c r="J235" i="17"/>
  <c r="Q17" i="17"/>
  <c r="Q19" i="17"/>
  <c r="P31" i="17"/>
  <c r="P30" i="17"/>
  <c r="R213" i="17"/>
  <c r="R215" i="17"/>
  <c r="P82" i="17"/>
  <c r="P83" i="17"/>
  <c r="P259" i="17"/>
  <c r="P258" i="17"/>
  <c r="M205" i="17"/>
  <c r="M207" i="17"/>
  <c r="P242" i="17"/>
  <c r="P243" i="17"/>
  <c r="S101" i="17"/>
  <c r="S102" i="17"/>
  <c r="K194" i="17"/>
  <c r="K195" i="17"/>
  <c r="R29" i="17"/>
  <c r="R31" i="17"/>
  <c r="M157" i="17"/>
  <c r="M159" i="17"/>
  <c r="M137" i="17"/>
  <c r="M139" i="17"/>
  <c r="P254" i="17"/>
  <c r="P255" i="17"/>
  <c r="L193" i="17"/>
  <c r="L195" i="17"/>
  <c r="S145" i="17"/>
  <c r="S146" i="17"/>
  <c r="S22" i="17"/>
  <c r="S21" i="17"/>
  <c r="P166" i="17"/>
  <c r="P167" i="17"/>
  <c r="K11" i="17"/>
  <c r="K10" i="17"/>
  <c r="P174" i="17"/>
  <c r="P175" i="17"/>
  <c r="P19" i="17"/>
  <c r="P18" i="17"/>
  <c r="S58" i="17"/>
  <c r="S57" i="17"/>
  <c r="O46" i="17"/>
  <c r="O47" i="17"/>
  <c r="N242" i="17"/>
  <c r="N241" i="17"/>
  <c r="S69" i="17"/>
  <c r="S70" i="17"/>
  <c r="J146" i="17"/>
  <c r="J147" i="17"/>
  <c r="L179" i="17"/>
  <c r="L177" i="17"/>
  <c r="M69" i="17"/>
  <c r="M71" i="17"/>
  <c r="K71" i="17"/>
  <c r="K70" i="17"/>
  <c r="O186" i="17"/>
  <c r="O187" i="17"/>
  <c r="L173" i="17"/>
  <c r="L175" i="17"/>
  <c r="O99" i="17"/>
  <c r="O98" i="17"/>
  <c r="P130" i="17"/>
  <c r="P131" i="17"/>
  <c r="Q137" i="17"/>
  <c r="Q139" i="17"/>
  <c r="M223" i="17"/>
  <c r="M221" i="17"/>
  <c r="N190" i="17"/>
  <c r="N189" i="17"/>
  <c r="Q207" i="17"/>
  <c r="Q205" i="17"/>
  <c r="R51" i="17"/>
  <c r="R49" i="17"/>
  <c r="Q147" i="17"/>
  <c r="Q145" i="17"/>
  <c r="R123" i="17"/>
  <c r="R121" i="17"/>
  <c r="N105" i="17"/>
  <c r="N106" i="17"/>
  <c r="S213" i="17"/>
  <c r="S214" i="17"/>
  <c r="K210" i="17"/>
  <c r="K211" i="17"/>
  <c r="P10" i="17"/>
  <c r="P11" i="17"/>
  <c r="N66" i="17"/>
  <c r="N65" i="17"/>
  <c r="L253" i="17"/>
  <c r="L255" i="17"/>
  <c r="J174" i="17"/>
  <c r="J175" i="17"/>
  <c r="P59" i="17"/>
  <c r="P58" i="17"/>
  <c r="O126" i="17"/>
  <c r="O127" i="17"/>
  <c r="P71" i="17"/>
  <c r="P70" i="17"/>
  <c r="O246" i="17"/>
  <c r="O247" i="17"/>
  <c r="J258" i="17"/>
  <c r="J259" i="17"/>
  <c r="N197" i="17"/>
  <c r="N198" i="17"/>
  <c r="L229" i="17"/>
  <c r="L231" i="17"/>
  <c r="L135" i="17"/>
  <c r="L133" i="17"/>
  <c r="N98" i="17"/>
  <c r="N97" i="17"/>
  <c r="N218" i="17"/>
  <c r="N217" i="17"/>
  <c r="N130" i="17"/>
  <c r="N129" i="17"/>
  <c r="J214" i="17"/>
  <c r="J215" i="17"/>
  <c r="R253" i="17"/>
  <c r="R255" i="17"/>
  <c r="O171" i="17"/>
  <c r="O170" i="17"/>
  <c r="S89" i="17"/>
  <c r="S90" i="17"/>
  <c r="J58" i="17"/>
  <c r="J59" i="17"/>
  <c r="R143" i="17"/>
  <c r="R141" i="17"/>
  <c r="K179" i="17"/>
  <c r="K178" i="17"/>
  <c r="K267" i="17"/>
  <c r="K266" i="17"/>
  <c r="M109" i="17"/>
  <c r="M111" i="17"/>
  <c r="K238" i="17"/>
  <c r="K239" i="17"/>
  <c r="Q225" i="17"/>
  <c r="Q227" i="17"/>
  <c r="K107" i="17"/>
  <c r="K106" i="17"/>
  <c r="Q141" i="17"/>
  <c r="Q143" i="17"/>
  <c r="O75" i="17"/>
  <c r="O74" i="17"/>
  <c r="M237" i="17"/>
  <c r="M239" i="17"/>
  <c r="J110" i="17"/>
  <c r="J111" i="17"/>
  <c r="K82" i="17"/>
  <c r="K83" i="17"/>
  <c r="P91" i="17"/>
  <c r="P90" i="17"/>
  <c r="R233" i="17"/>
  <c r="R235" i="17"/>
  <c r="R87" i="17"/>
  <c r="R85" i="17"/>
  <c r="K114" i="17"/>
  <c r="K115" i="17"/>
  <c r="J18" i="17"/>
  <c r="J19" i="17"/>
  <c r="P110" i="17"/>
  <c r="P111" i="17"/>
  <c r="Q199" i="17"/>
  <c r="Q197" i="17"/>
  <c r="J167" i="17"/>
  <c r="J166" i="17"/>
  <c r="P74" i="17"/>
  <c r="P75" i="17"/>
  <c r="N26" i="17"/>
  <c r="N25" i="17"/>
  <c r="K187" i="17"/>
  <c r="K186" i="17"/>
  <c r="M187" i="17"/>
  <c r="M185" i="17"/>
  <c r="Q245" i="17"/>
  <c r="Q247" i="17"/>
  <c r="R27" i="17"/>
  <c r="R25" i="17"/>
  <c r="R119" i="17"/>
  <c r="R117" i="17"/>
  <c r="P34" i="17"/>
  <c r="P35" i="17"/>
  <c r="S62" i="17"/>
  <c r="S61" i="17"/>
  <c r="M183" i="17"/>
  <c r="M181" i="17"/>
  <c r="J194" i="17"/>
  <c r="J195" i="17"/>
  <c r="S226" i="17"/>
  <c r="S225" i="17"/>
  <c r="M217" i="17"/>
  <c r="M219" i="17"/>
  <c r="P119" i="17"/>
  <c r="P118" i="17"/>
  <c r="N17" i="17"/>
  <c r="N18" i="17"/>
  <c r="S237" i="17"/>
  <c r="S238" i="17"/>
  <c r="N82" i="17"/>
  <c r="N81" i="17"/>
  <c r="J150" i="17"/>
  <c r="J151" i="17"/>
  <c r="L25" i="17"/>
  <c r="L27" i="17"/>
  <c r="L145" i="17"/>
  <c r="L147" i="17"/>
  <c r="O15" i="17"/>
  <c r="O14" i="17"/>
  <c r="N210" i="17"/>
  <c r="N209" i="17"/>
  <c r="R199" i="17"/>
  <c r="R197" i="17"/>
  <c r="K202" i="17"/>
  <c r="K203" i="17"/>
  <c r="S217" i="17"/>
  <c r="S218" i="17"/>
  <c r="S73" i="17"/>
  <c r="S74" i="17"/>
  <c r="J270" i="17"/>
  <c r="J271" i="17"/>
  <c r="P271" i="17"/>
  <c r="P270" i="17"/>
  <c r="N269" i="17"/>
  <c r="N270" i="17"/>
  <c r="Q189" i="17"/>
  <c r="Q191" i="17"/>
  <c r="O91" i="17"/>
  <c r="O90" i="17"/>
  <c r="L271" i="17"/>
  <c r="L269" i="17"/>
  <c r="J50" i="17"/>
  <c r="J51" i="17"/>
  <c r="L95" i="17"/>
  <c r="L93" i="17"/>
  <c r="Q79" i="17"/>
  <c r="Q77" i="17"/>
  <c r="S185" i="17"/>
  <c r="S186" i="17"/>
  <c r="J226" i="17"/>
  <c r="J227" i="17"/>
  <c r="R209" i="17"/>
  <c r="R211" i="17"/>
  <c r="M35" i="17"/>
  <c r="M33" i="17"/>
  <c r="N133" i="17"/>
  <c r="N134" i="17"/>
  <c r="O94" i="17"/>
  <c r="O95" i="17"/>
  <c r="Q169" i="17"/>
  <c r="Q171" i="17"/>
  <c r="J198" i="17"/>
  <c r="J199" i="17"/>
  <c r="S210" i="17"/>
  <c r="S209" i="17"/>
  <c r="Q275" i="17"/>
  <c r="Q273" i="17"/>
  <c r="S125" i="17"/>
  <c r="S126" i="17"/>
  <c r="R35" i="17"/>
  <c r="R33" i="17"/>
  <c r="Q259" i="17"/>
  <c r="Q257" i="17"/>
  <c r="J170" i="17"/>
  <c r="J171" i="17"/>
  <c r="L119" i="17"/>
  <c r="L117" i="17"/>
  <c r="Q185" i="17"/>
  <c r="Q187" i="17"/>
  <c r="S85" i="17"/>
  <c r="S86" i="17"/>
  <c r="R249" i="17"/>
  <c r="R251" i="17"/>
  <c r="M213" i="17"/>
  <c r="M215" i="17"/>
  <c r="M249" i="17"/>
  <c r="M251" i="17"/>
  <c r="R279" i="17"/>
  <c r="R277" i="17"/>
  <c r="K58" i="17"/>
  <c r="K59" i="17"/>
  <c r="R271" i="17"/>
  <c r="R269" i="17"/>
  <c r="K122" i="17"/>
  <c r="K123" i="17"/>
  <c r="O115" i="17"/>
  <c r="O114" i="17"/>
  <c r="K31" i="17"/>
  <c r="K30" i="17"/>
  <c r="R165" i="17"/>
  <c r="R167" i="17"/>
  <c r="R17" i="17"/>
  <c r="R19" i="17"/>
  <c r="O138" i="17"/>
  <c r="O139" i="17"/>
  <c r="L45" i="17"/>
  <c r="L47" i="17"/>
  <c r="P115" i="17"/>
  <c r="P114" i="17"/>
  <c r="S193" i="17"/>
  <c r="S194" i="17"/>
  <c r="L43" i="17"/>
  <c r="L41" i="17"/>
  <c r="M41" i="17"/>
  <c r="M43" i="17"/>
  <c r="R189" i="17"/>
  <c r="R191" i="17"/>
  <c r="P126" i="17"/>
  <c r="P127" i="17"/>
  <c r="P122" i="17"/>
  <c r="P123" i="17"/>
  <c r="O27" i="17"/>
  <c r="O26" i="17"/>
  <c r="R43" i="17"/>
  <c r="R41" i="17"/>
  <c r="O82" i="17"/>
  <c r="O83" i="17"/>
  <c r="K23" i="17"/>
  <c r="K22" i="17"/>
  <c r="O242" i="17"/>
  <c r="O243" i="17"/>
  <c r="K79" i="17"/>
  <c r="K78" i="17"/>
  <c r="S250" i="17"/>
  <c r="S249" i="17"/>
  <c r="J238" i="17"/>
  <c r="J239" i="17"/>
  <c r="R63" i="17"/>
  <c r="R61" i="17"/>
  <c r="P102" i="17"/>
  <c r="P103" i="17"/>
  <c r="Q101" i="17"/>
  <c r="Q103" i="17"/>
  <c r="K218" i="17"/>
  <c r="K219" i="17"/>
  <c r="P230" i="17"/>
  <c r="P231" i="17"/>
  <c r="R171" i="17"/>
  <c r="R169" i="17"/>
  <c r="P150" i="17"/>
  <c r="P151" i="17"/>
  <c r="K131" i="17"/>
  <c r="K130" i="17"/>
  <c r="R89" i="17"/>
  <c r="R91" i="17"/>
  <c r="N250" i="17"/>
  <c r="N249" i="17"/>
  <c r="J278" i="17"/>
  <c r="J279" i="17"/>
  <c r="M199" i="17"/>
  <c r="M197" i="17"/>
  <c r="M103" i="17"/>
  <c r="M101" i="17"/>
  <c r="O10" i="17"/>
  <c r="O11" i="17"/>
  <c r="J122" i="17"/>
  <c r="J123" i="17"/>
  <c r="N185" i="17"/>
  <c r="N186" i="17"/>
  <c r="M11" i="17"/>
  <c r="M9" i="17"/>
  <c r="R111" i="17"/>
  <c r="R109" i="17"/>
  <c r="R105" i="17"/>
  <c r="R107" i="17"/>
  <c r="P170" i="17"/>
  <c r="P171" i="17"/>
  <c r="N226" i="17"/>
  <c r="N225" i="17"/>
  <c r="S270" i="17"/>
  <c r="S269" i="17"/>
  <c r="M123" i="17"/>
  <c r="M121" i="17"/>
  <c r="L237" i="17"/>
  <c r="L239" i="17"/>
  <c r="M141" i="17"/>
  <c r="M143" i="17"/>
  <c r="O143" i="17"/>
  <c r="O142" i="17"/>
  <c r="S53" i="17"/>
  <c r="S54" i="17"/>
  <c r="L259" i="17"/>
  <c r="L257" i="17"/>
  <c r="J178" i="17"/>
  <c r="J179" i="17"/>
  <c r="S105" i="17"/>
  <c r="S106" i="17"/>
  <c r="S109" i="17"/>
  <c r="S110" i="17"/>
  <c r="K207" i="17"/>
  <c r="K206" i="17"/>
  <c r="P179" i="17"/>
  <c r="P178" i="17"/>
  <c r="O207" i="17"/>
  <c r="O206" i="17"/>
  <c r="N110" i="17"/>
  <c r="N109" i="17"/>
  <c r="M27" i="17"/>
  <c r="M25" i="17"/>
  <c r="S274" i="17"/>
  <c r="S273" i="17"/>
  <c r="Q149" i="17"/>
  <c r="Q151" i="17"/>
  <c r="M267" i="17"/>
  <c r="M265" i="17"/>
  <c r="P223" i="17"/>
  <c r="P222" i="17"/>
  <c r="L87" i="17"/>
  <c r="L85" i="17"/>
  <c r="L273" i="17"/>
  <c r="L275" i="17"/>
  <c r="M63" i="17"/>
  <c r="M61" i="17"/>
  <c r="O190" i="17"/>
  <c r="O191" i="17"/>
  <c r="K274" i="17"/>
  <c r="K275" i="17"/>
  <c r="R115" i="17"/>
  <c r="R113" i="17"/>
  <c r="K270" i="17"/>
  <c r="K271" i="17"/>
  <c r="J82" i="17"/>
  <c r="J83" i="17"/>
  <c r="K54" i="17"/>
  <c r="K55" i="17"/>
  <c r="P202" i="17"/>
  <c r="P203" i="17"/>
  <c r="N118" i="17"/>
  <c r="N117" i="17"/>
  <c r="L261" i="17"/>
  <c r="L263" i="17"/>
  <c r="R21" i="17"/>
  <c r="R23" i="17"/>
  <c r="R99" i="17"/>
  <c r="R97" i="17"/>
  <c r="R155" i="17"/>
  <c r="R153" i="17"/>
  <c r="P190" i="17"/>
  <c r="P191" i="17"/>
  <c r="M193" i="17"/>
  <c r="M195" i="17"/>
  <c r="R181" i="17"/>
  <c r="R183" i="17"/>
  <c r="P62" i="17"/>
  <c r="P63" i="17"/>
  <c r="L151" i="17"/>
  <c r="L149" i="17"/>
  <c r="P227" i="17"/>
  <c r="P226" i="17"/>
  <c r="Q233" i="17"/>
  <c r="Q235" i="17"/>
  <c r="O59" i="17"/>
  <c r="O58" i="17"/>
  <c r="N45" i="17"/>
  <c r="N46" i="17"/>
  <c r="O54" i="17"/>
  <c r="O55" i="17"/>
  <c r="K242" i="17"/>
  <c r="K243" i="17"/>
  <c r="J46" i="17"/>
  <c r="J47" i="17"/>
  <c r="O63" i="17"/>
  <c r="O62" i="17"/>
  <c r="R127" i="17"/>
  <c r="R125" i="17"/>
  <c r="O239" i="17"/>
  <c r="O238" i="17"/>
  <c r="P143" i="17"/>
  <c r="P142" i="17"/>
  <c r="O151" i="17"/>
  <c r="O150" i="17"/>
  <c r="K102" i="17"/>
  <c r="K103" i="17"/>
  <c r="Q195" i="17"/>
  <c r="Q193" i="17"/>
  <c r="J103" i="17"/>
  <c r="J102" i="17"/>
  <c r="K74" i="17"/>
  <c r="K75" i="17"/>
  <c r="O174" i="17"/>
  <c r="O175" i="17"/>
  <c r="O34" i="17"/>
  <c r="O35" i="17"/>
  <c r="P94" i="17"/>
  <c r="P95" i="17"/>
  <c r="Q13" i="17"/>
  <c r="Q15" i="17"/>
  <c r="Q161" i="17"/>
  <c r="Q163" i="17"/>
  <c r="N62" i="17"/>
  <c r="N61" i="17"/>
  <c r="P14" i="17"/>
  <c r="P15" i="17"/>
  <c r="R273" i="17"/>
  <c r="R275" i="17"/>
  <c r="L187" i="17"/>
  <c r="L185" i="17"/>
  <c r="J130" i="17"/>
  <c r="J131" i="17"/>
  <c r="M203" i="17"/>
  <c r="M201" i="17"/>
  <c r="L249" i="17"/>
  <c r="L251" i="17"/>
  <c r="K38" i="17"/>
  <c r="K39" i="17"/>
  <c r="Q267" i="17"/>
  <c r="Q265" i="17"/>
  <c r="R131" i="17"/>
  <c r="R129" i="17"/>
  <c r="J86" i="17"/>
  <c r="J87" i="17"/>
  <c r="O30" i="17"/>
  <c r="O31" i="17"/>
  <c r="L19" i="17"/>
  <c r="L17" i="17"/>
  <c r="L125" i="17"/>
  <c r="L127" i="17"/>
  <c r="Q21" i="17"/>
  <c r="Q23" i="17"/>
  <c r="J62" i="17"/>
  <c r="J63" i="17"/>
  <c r="Q223" i="17"/>
  <c r="Q221" i="17"/>
  <c r="R69" i="17"/>
  <c r="R71" i="17"/>
  <c r="O227" i="17"/>
  <c r="O226" i="17"/>
  <c r="Q43" i="17"/>
  <c r="Q41" i="17"/>
  <c r="J206" i="17"/>
  <c r="J207" i="17"/>
  <c r="R267" i="17"/>
  <c r="R265" i="17"/>
  <c r="N262" i="17"/>
  <c r="N261" i="17"/>
  <c r="M75" i="17"/>
  <c r="M73" i="17"/>
  <c r="O270" i="17"/>
  <c r="O271" i="17"/>
  <c r="N221" i="17"/>
  <c r="N222" i="17"/>
  <c r="Q117" i="17"/>
  <c r="Q119" i="17"/>
  <c r="M211" i="17"/>
  <c r="M209" i="17"/>
  <c r="J98" i="17"/>
  <c r="J99" i="17"/>
  <c r="M85" i="17"/>
  <c r="M87" i="17"/>
  <c r="M191" i="17"/>
  <c r="M189" i="17"/>
  <c r="K163" i="17"/>
  <c r="K162" i="17"/>
  <c r="Q237" i="17"/>
  <c r="Q239" i="17"/>
  <c r="L197" i="17"/>
  <c r="L199" i="17"/>
  <c r="N38" i="17"/>
  <c r="N37" i="17"/>
  <c r="J134" i="17"/>
  <c r="J135" i="17"/>
  <c r="K222" i="17"/>
  <c r="K223" i="17"/>
  <c r="K227" i="17"/>
  <c r="K226" i="17"/>
  <c r="Q59" i="17"/>
  <c r="Q57" i="17"/>
  <c r="R261" i="17"/>
  <c r="R263" i="17"/>
  <c r="J106" i="17"/>
  <c r="J107" i="17"/>
  <c r="N125" i="17"/>
  <c r="N126" i="17"/>
  <c r="J254" i="17"/>
  <c r="J255" i="17"/>
  <c r="J162" i="17"/>
  <c r="J163" i="17"/>
  <c r="P159" i="17"/>
  <c r="P158" i="17"/>
  <c r="O279" i="17"/>
  <c r="O278" i="17"/>
  <c r="S262" i="17"/>
  <c r="S261" i="17"/>
  <c r="P239" i="17"/>
  <c r="P238" i="17"/>
  <c r="L183" i="17"/>
  <c r="L181" i="17"/>
  <c r="O102" i="17"/>
  <c r="O103" i="17"/>
  <c r="Q175" i="17"/>
  <c r="Q173" i="17"/>
  <c r="Q93" i="17"/>
  <c r="Q95" i="17"/>
  <c r="R245" i="17"/>
  <c r="R247" i="17"/>
  <c r="O158" i="17"/>
  <c r="O159" i="17"/>
  <c r="K18" i="17"/>
  <c r="K19" i="17"/>
  <c r="P138" i="17"/>
  <c r="P139" i="17"/>
  <c r="N49" i="17"/>
  <c r="N50" i="17"/>
  <c r="R237" i="17"/>
  <c r="R239" i="17"/>
  <c r="R67" i="17"/>
  <c r="R65" i="17"/>
  <c r="P183" i="17"/>
  <c r="P182" i="17"/>
  <c r="M39" i="17"/>
  <c r="M37" i="17"/>
  <c r="L63" i="17"/>
  <c r="L61" i="17"/>
  <c r="S181" i="17"/>
  <c r="S182" i="17"/>
  <c r="Q69" i="17"/>
  <c r="Q71" i="17"/>
</calcChain>
</file>

<file path=xl/sharedStrings.xml><?xml version="1.0" encoding="utf-8"?>
<sst xmlns="http://schemas.openxmlformats.org/spreadsheetml/2006/main" count="492" uniqueCount="97">
  <si>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</si>
  <si>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</si>
  <si>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</si>
  <si>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</si>
  <si>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</si>
  <si>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</si>
  <si>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</si>
  <si>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</si>
  <si>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</si>
  <si>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</si>
  <si>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</si>
  <si>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</si>
  <si>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</si>
  <si>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</si>
  <si>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</si>
  <si>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</si>
  <si>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</si>
  <si>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</si>
  <si>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</si>
  <si>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</si>
  <si>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</si>
  <si>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</si>
  <si>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</si>
  <si>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</si>
  <si>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</si>
  <si>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</si>
  <si>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</si>
  <si>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</si>
  <si>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</si>
  <si>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</si>
  <si>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</si>
  <si>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</si>
  <si>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</si>
  <si>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</si>
  <si>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</si>
  <si>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</si>
  <si>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</si>
  <si>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</si>
  <si>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</si>
  <si>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</si>
  <si>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</si>
  <si>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</si>
  <si>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</si>
  <si>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</si>
  <si>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</si>
  <si>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</si>
  <si>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</si>
  <si>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</si>
  <si>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</si>
  <si>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</si>
  <si>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Nhịp AB 
tầng 1</t>
  </si>
  <si>
    <t>Nhịp BC 
tầng 1</t>
  </si>
  <si>
    <t>Nhịp CD 
tầng 1</t>
  </si>
  <si>
    <t>Nhịp AB 
tầng 2</t>
  </si>
  <si>
    <t>Nhịp BC 
tầng 2</t>
  </si>
  <si>
    <t>Nhịp CD 
tầng 2</t>
  </si>
  <si>
    <t>Nhịp AB 
tầng 3</t>
  </si>
  <si>
    <t>Nhịp BC 
tầng 3</t>
  </si>
  <si>
    <t>Nhịp CD 
tầng 3</t>
  </si>
  <si>
    <t>Cột trục A 
tầng 1</t>
  </si>
  <si>
    <t>Cột trục B 
tầng 1</t>
  </si>
  <si>
    <t>Cột trục C 
tầng 1</t>
  </si>
  <si>
    <t>Cột trục D
tầng 1</t>
  </si>
  <si>
    <t>Cột trục A 
tầng 2</t>
  </si>
  <si>
    <t>Cột trục B 
tầng 2</t>
  </si>
  <si>
    <t>Cột trục C 
tầng 2</t>
  </si>
  <si>
    <t>Cột trục D
tầng 2</t>
  </si>
  <si>
    <t>Cột trục A 
tầng 3</t>
  </si>
  <si>
    <t>Cột trục B 
tầng 3</t>
  </si>
  <si>
    <t>Cột trục C 
tầng 3</t>
  </si>
  <si>
    <t>Cột trục D
tầng 3</t>
  </si>
  <si>
    <t>Cột trục A 
tầng 4</t>
  </si>
  <si>
    <t>Cột trục B 
tầng 4</t>
  </si>
  <si>
    <t>Cột trục C 
tầng 4</t>
  </si>
  <si>
    <t>Cột trục D
tầng 4</t>
  </si>
  <si>
    <t>Cột trục A 
tầng 5</t>
  </si>
  <si>
    <t>Cột trục B 
tầng 5</t>
  </si>
  <si>
    <t>Cột trục C 
tầng 5</t>
  </si>
  <si>
    <t>Cột trục D
tầng 5</t>
  </si>
  <si>
    <t>Cột trục A 
tầng 6</t>
  </si>
  <si>
    <t>Cột trục B 
tầng 6</t>
  </si>
  <si>
    <t>Cột trục C 
tầng 6</t>
  </si>
  <si>
    <t>Cột trục D
tầng 6</t>
  </si>
  <si>
    <t>Cột trục A 
tầng 7</t>
  </si>
  <si>
    <t>Cột trục B 
tầng 7</t>
  </si>
  <si>
    <t>Cột trục C 
tầng 7</t>
  </si>
  <si>
    <t>Cột trục D
tầng 7</t>
  </si>
  <si>
    <t>Cột trục A 
tầng 8</t>
  </si>
  <si>
    <t>Cột trục B 
tầng 8</t>
  </si>
  <si>
    <t>Cột trục C 
tầng 8</t>
  </si>
  <si>
    <t>Cột trục D
tầng 8</t>
  </si>
  <si>
    <t>Cột trục C 
tầng 9</t>
  </si>
  <si>
    <t>Cột trục D 
tầng 9</t>
  </si>
  <si>
    <t>Chân cột</t>
  </si>
  <si>
    <t>Đỉnh cột</t>
  </si>
  <si>
    <t>0.5L</t>
  </si>
  <si>
    <t>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</si>
</sst>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sz val="1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2" fontId="8" fillId="0" borderId="12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2" fontId="7" fillId="0" borderId="4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/>
    </xf>
    <xf numFmtId="2" fontId="8" fillId="0" borderId="7" xfId="0" applyNumberFormat="1" applyFont="1" applyFill="1" applyBorder="1" applyAlignment="1">
      <alignment horizontal="center" vertical="center"/>
    </xf>
    <xf numFmtId="2" fontId="7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/>
    <xf numFmtId="0" fontId="8" fillId="0" borderId="0" xfId="0" applyFont="1" applyFill="1" applyAlignment="1">
      <alignment horizontal="center" vertical="center"/>
    </xf>
    <xf numFmtId="2" fontId="8" fillId="0" borderId="0" xfId="0" applyNumberFormat="1" applyFont="1" applyFill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0" xfId="0" applyFont="1" applyFill="1" applyBorder="1"/>
    <xf numFmtId="1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65" fontId="8" fillId="0" borderId="0" xfId="0" applyNumberFormat="1" applyFont="1" applyFill="1" applyBorder="1"/>
    <xf numFmtId="0" fontId="8" fillId="0" borderId="0" xfId="0" applyFont="1" applyFill="1" applyBorder="1"/>
    <xf numFmtId="2" fontId="8" fillId="0" borderId="2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" fontId="7" fillId="0" borderId="1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14" fillId="0" borderId="1" xfId="0" applyNumberFormat="1" applyFont="1" applyFill="1" applyBorder="1" applyAlignment="1">
      <alignment horizontal="center" vertical="center"/>
    </xf>
    <xf numFmtId="2" fontId="14" fillId="0" borderId="14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/>
    </xf>
    <xf numFmtId="2" fontId="14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2" fontId="14" fillId="0" borderId="2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7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14" fillId="0" borderId="12" xfId="0" applyNumberFormat="1" applyFont="1" applyFill="1" applyBorder="1" applyAlignment="1">
      <alignment horizontal="center" vertical="center"/>
    </xf>
    <xf numFmtId="0" fontId="15" fillId="0" borderId="0" xfId="0" applyFont="1" applyFill="1"/>
    <xf numFmtId="0" fontId="0" fillId="0" borderId="1" xfId="0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64" fontId="8" fillId="2" borderId="0" xfId="0" applyNumberFormat="1" applyFont="1" applyFill="1" applyBorder="1" applyAlignment="1">
      <alignment horizontal="center" vertical="center"/>
    </xf>
    <xf numFmtId="164" fontId="8" fillId="2" borderId="1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14" fillId="2" borderId="1" xfId="0" applyNumberFormat="1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/>
    </xf>
    <xf numFmtId="2" fontId="2" fillId="2" borderId="11" xfId="0" applyNumberFormat="1" applyFont="1" applyFill="1" applyBorder="1" applyAlignment="1">
      <alignment horizontal="center"/>
    </xf>
    <xf numFmtId="2" fontId="8" fillId="2" borderId="11" xfId="0" applyNumberFormat="1" applyFont="1" applyFill="1" applyBorder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64" fontId="8" fillId="2" borderId="11" xfId="0" applyNumberFormat="1" applyFont="1" applyFill="1" applyBorder="1" applyAlignment="1">
      <alignment horizontal="center" vertical="center"/>
    </xf>
    <xf numFmtId="164" fontId="8" fillId="2" borderId="5" xfId="0" applyNumberFormat="1" applyFont="1" applyFill="1" applyBorder="1" applyAlignment="1">
      <alignment horizontal="center" vertical="center"/>
    </xf>
    <xf numFmtId="2" fontId="8" fillId="2" borderId="12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8" fillId="0" borderId="8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C998-642F-475A-8032-AACE3CD3624A}">
  <sheetPr codeName="Sheet9"/>
  <dimension ref="A1:X159"/>
  <sheetViews>
    <sheetView tabSelected="1" topLeftCell="A73" zoomScaleNormal="100" workbookViewId="0">
      <selection activeCell="K92" sqref="K92"/>
    </sheetView>
  </sheetViews>
  <sheetFormatPr defaultColWidth="9" defaultRowHeight="13.2"/>
  <cols>
    <col min="1" max="1" width="6.6640625" style="1" customWidth="1"/>
    <col min="2" max="2" width="5.77734375" style="1" customWidth="1"/>
    <col min="3" max="3" width="8.109375" style="1" customWidth="1"/>
    <col min="4" max="11" width="8" style="1" customWidth="1"/>
    <col min="12" max="12" width="8" style="30" customWidth="1"/>
    <col min="13" max="15" width="8" style="32" customWidth="1"/>
  </cols>
  <sheetData>
    <row r="1" spans="1:24">
      <c r="A1" s="110" t="s">
        <v>34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R1" s="80" t="s">
        <v>35</v>
      </c>
    </row>
    <row r="2" spans="1:24" ht="8.4" customHeight="1"/>
    <row r="3" spans="1:24">
      <c r="A3" s="6" t="s">
        <v>4</v>
      </c>
      <c r="B3" s="10" t="s">
        <v>5</v>
      </c>
      <c r="C3" s="14" t="s">
        <v>7</v>
      </c>
      <c r="D3" s="114" t="s">
        <v>0</v>
      </c>
      <c r="E3" s="114" t="s">
        <v>17</v>
      </c>
      <c r="F3" s="114" t="s">
        <v>18</v>
      </c>
      <c r="G3" s="114" t="s">
        <v>19</v>
      </c>
      <c r="H3" s="114" t="s">
        <v>20</v>
      </c>
      <c r="I3" s="114" t="s">
        <v>21</v>
      </c>
      <c r="J3" s="111" t="s">
        <v>15</v>
      </c>
      <c r="K3" s="112"/>
      <c r="L3" s="112"/>
      <c r="M3" s="111" t="s">
        <v>16</v>
      </c>
      <c r="N3" s="112"/>
      <c r="O3" s="113"/>
      <c r="R3" s="81" t="s">
        <v>36</v>
      </c>
      <c r="S3" s="81" t="s">
        <v>0</v>
      </c>
      <c r="T3" s="81" t="s">
        <v>17</v>
      </c>
      <c r="U3" s="81" t="s">
        <v>18</v>
      </c>
      <c r="V3" s="81" t="s">
        <v>19</v>
      </c>
      <c r="W3" s="81" t="s">
        <v>20</v>
      </c>
      <c r="X3" s="81" t="s">
        <v>21</v>
      </c>
    </row>
    <row r="4" spans="1:24">
      <c r="A4" s="9" t="s">
        <v>9</v>
      </c>
      <c r="B4" s="3" t="s">
        <v>6</v>
      </c>
      <c r="C4" s="13" t="s">
        <v>8</v>
      </c>
      <c r="D4" s="115"/>
      <c r="E4" s="115"/>
      <c r="F4" s="115"/>
      <c r="G4" s="115"/>
      <c r="H4" s="115"/>
      <c r="I4" s="115"/>
      <c r="J4" s="11" t="s">
        <v>1</v>
      </c>
      <c r="K4" s="2" t="s">
        <v>2</v>
      </c>
      <c r="L4" s="61" t="s">
        <v>22</v>
      </c>
      <c r="M4" s="33" t="s">
        <v>1</v>
      </c>
      <c r="N4" s="2" t="s">
        <v>2</v>
      </c>
      <c r="O4" s="62" t="s">
        <v>22</v>
      </c>
      <c r="R4" s="81" t="s">
        <v>37</v>
      </c>
      <c r="S4" s="81">
        <v>1</v>
      </c>
      <c r="T4" s="81">
        <v>1</v>
      </c>
      <c r="U4" s="81"/>
      <c r="V4" s="81"/>
      <c r="W4" s="81"/>
      <c r="X4" s="81"/>
    </row>
    <row r="5" spans="1:24">
      <c r="A5" s="16">
        <v>1</v>
      </c>
      <c r="B5" s="12">
        <v>2</v>
      </c>
      <c r="C5" s="8">
        <v>3</v>
      </c>
      <c r="D5" s="12">
        <v>4</v>
      </c>
      <c r="E5" s="8">
        <v>5</v>
      </c>
      <c r="F5" s="12">
        <v>6</v>
      </c>
      <c r="G5" s="8">
        <v>7</v>
      </c>
      <c r="H5" s="12">
        <v>8</v>
      </c>
      <c r="I5" s="12">
        <v>9</v>
      </c>
      <c r="J5" s="12">
        <v>10</v>
      </c>
      <c r="K5" s="25">
        <v>11</v>
      </c>
      <c r="L5" s="35">
        <v>12</v>
      </c>
      <c r="M5" s="36">
        <v>13</v>
      </c>
      <c r="N5" s="37">
        <v>14</v>
      </c>
      <c r="O5" s="37">
        <v>15</v>
      </c>
      <c r="R5" s="81" t="s">
        <v>38</v>
      </c>
      <c r="S5" s="81">
        <v>1</v>
      </c>
      <c r="T5" s="81"/>
      <c r="U5" s="81">
        <v>1</v>
      </c>
      <c r="V5" s="81"/>
      <c r="W5" s="81"/>
      <c r="X5" s="81"/>
    </row>
    <row r="6" spans="1:24">
      <c r="A6" s="109" t="s">
        <v>50</v>
      </c>
      <c r="B6" s="130">
        <v>0</v>
      </c>
      <c r="C6" s="6"/>
      <c r="D6" s="10"/>
      <c r="E6" s="7"/>
      <c r="F6" s="10"/>
      <c r="G6" s="7"/>
      <c r="H6" s="10"/>
      <c r="I6" s="52"/>
      <c r="J6" s="17" t="str">
        <f t="array" ref="J6">_ts1(D7,E7,F7,G7,H7,I7,J7)</f>
        <v>4,8</v>
      </c>
      <c r="K6" s="18" t="str">
        <f t="array" ref="K6">_ts1(D7,E7,F7,G7,H7,I7,K7)</f>
        <v>4,9</v>
      </c>
      <c r="L6" s="26" t="str">
        <f t="array" ref="L6">_ts1(D8,E8,F8,G8,H8,I8,L8)</f>
        <v>4,9</v>
      </c>
      <c r="M6" s="18" t="str">
        <f t="array" ref="M6">_ts2(D7,E7,F7,G7,H7,I7,M7)</f>
        <v>4,5*,8</v>
      </c>
      <c r="N6" s="17" t="str">
        <f t="array" ref="N6">_ts2(D7,E7,F7,G7,H7,I7,N7)</f>
        <v>4,5*,9</v>
      </c>
      <c r="O6" s="18" t="str">
        <f t="array" ref="O6">_ts2(D8,E8,F8,G8,H8,I8,O8)</f>
        <v>4,5*,9</v>
      </c>
      <c r="R6" s="81" t="s">
        <v>39</v>
      </c>
      <c r="S6" s="81">
        <v>1</v>
      </c>
      <c r="T6" s="81"/>
      <c r="U6" s="81"/>
      <c r="V6" s="81">
        <v>1</v>
      </c>
      <c r="W6" s="81"/>
      <c r="X6" s="81"/>
    </row>
    <row r="7" spans="1:24">
      <c r="A7" s="109"/>
      <c r="B7" s="129"/>
      <c r="C7" s="15" t="s">
        <v>10</v>
      </c>
      <c r="D7" s="20">
        <v>-139.30000000000001</v>
      </c>
      <c r="E7" s="19">
        <v>-33.799999999999997</v>
      </c>
      <c r="F7" s="20">
        <v>0.1</v>
      </c>
      <c r="G7" s="19">
        <v>-0.1</v>
      </c>
      <c r="H7" s="20">
        <v>269.2</v>
      </c>
      <c r="I7" s="40">
        <v>-269.2</v>
      </c>
      <c r="J7" s="19">
        <f t="array" ref="J7">IF(cb1max(D7,E7,F7,G7,H7,I7)&gt;0,cb1max(D7,E7,F7,G7,H7,I7),"-")</f>
        <v>129.89999999999998</v>
      </c>
      <c r="K7" s="20">
        <f t="array" ref="K7">IF(cb1min(D7,E7,F7,G7,H7,I7)&lt;0,cb1min(D7,E7,F7,G7,H7,I7),"-")</f>
        <v>-408.5</v>
      </c>
      <c r="L7" s="27"/>
      <c r="M7" s="20">
        <f t="array" ref="M7">IF(cb2max(D7,E7,F7,G7,H7,I7)&gt;0,cb2max(D7,E7,F7,G7,H7,I7),"-")</f>
        <v>99.47999999999999</v>
      </c>
      <c r="N7" s="34">
        <f t="array" ref="N7">IF(cb2min(D7,E7,F7,G7,H7,I7)&lt;0,cb2min(D7,E7,F7,G7,H7,I7),"-")</f>
        <v>-438.91999999999996</v>
      </c>
      <c r="O7" s="20"/>
      <c r="R7" s="81" t="s">
        <v>40</v>
      </c>
      <c r="S7" s="81">
        <v>1</v>
      </c>
      <c r="T7" s="81"/>
      <c r="U7" s="81"/>
      <c r="V7" s="81"/>
      <c r="W7" s="81">
        <v>1</v>
      </c>
      <c r="X7" s="81"/>
    </row>
    <row r="8" spans="1:24" ht="15" customHeight="1">
      <c r="A8" s="109"/>
      <c r="B8" s="131"/>
      <c r="C8" s="9" t="s">
        <v>12</v>
      </c>
      <c r="D8" s="22">
        <v>-128.9</v>
      </c>
      <c r="E8" s="21">
        <v>-30.9</v>
      </c>
      <c r="F8" s="22">
        <v>4.5030000000000001E-2</v>
      </c>
      <c r="G8" s="21">
        <v>-4.5030000000000001E-2</v>
      </c>
      <c r="H8" s="22">
        <v>78.7</v>
      </c>
      <c r="I8" s="40">
        <v>-78.7</v>
      </c>
      <c r="J8" s="21"/>
      <c r="K8" s="22"/>
      <c r="L8" s="28">
        <f t="array" ref="L8">IF(ABS(cb1max(D8,E8,F8,G8,H8,I8))&gt;ABS(cb1min(D8,E8,F8,G8,H8,I8)),cb1max(D8,E8,F8,G8,H8,I8),cb1min(D8,E8,F8,G8,H8,I8))</f>
        <v>-207.60000000000002</v>
      </c>
      <c r="M8" s="22"/>
      <c r="N8" s="21"/>
      <c r="O8" s="22">
        <f t="array" ref="O8">IF(ABS(cb2max(D8,E8,F8,G8,H8,I8))&gt;ABS(cb2min(D8,E8,F8,G8,H8,I8)),cb2max(D8,E8,F8,G8,H8,I8),cb2min(D8,E8,F8,G8,H8,I8))</f>
        <v>-235.41000000000003</v>
      </c>
      <c r="R8" s="81" t="s">
        <v>41</v>
      </c>
      <c r="S8" s="81">
        <v>1</v>
      </c>
      <c r="T8" s="81"/>
      <c r="U8" s="81"/>
      <c r="V8" s="81"/>
      <c r="W8" s="81"/>
      <c r="X8" s="81">
        <v>1</v>
      </c>
    </row>
    <row r="9" spans="1:24" ht="15" customHeight="1">
      <c r="A9" s="109"/>
      <c r="B9" s="130" t="s">
        <v>95</v>
      </c>
      <c r="C9" s="4"/>
      <c r="D9" s="20"/>
      <c r="E9" s="19"/>
      <c r="F9" s="20"/>
      <c r="G9" s="19"/>
      <c r="H9" s="20"/>
      <c r="I9" s="52"/>
      <c r="J9" s="17" t="str">
        <f t="array" ref="J9">_ts1(D10,E10,F10,G10,H10,I10,J10)</f>
        <v>4,5</v>
      </c>
      <c r="K9" s="18" t="str">
        <f t="array" ref="K9">_ts1(D10,E10,F10,G10,H10,I10,K10)</f>
        <v>-</v>
      </c>
      <c r="L9" s="26" t="str">
        <f t="array" ref="L9">_ts1(D11,E11,F11,G11,H11,I11,L11)</f>
        <v>4,9</v>
      </c>
      <c r="M9" s="18" t="str">
        <f t="array" ref="M9">_ts2(D10,E10,F10,G10,H10,I10,M10)</f>
        <v>4,5,8*</v>
      </c>
      <c r="N9" s="17" t="str">
        <f>_ts2(D10,E10,F10,G10,H10,I10,N10)</f>
        <v>-</v>
      </c>
      <c r="O9" s="18" t="str">
        <f t="array" ref="O9">_ts2(D11,E11,F11,G11,H11,I11,O11)</f>
        <v>4,5*,8</v>
      </c>
      <c r="R9" s="81" t="s">
        <v>42</v>
      </c>
      <c r="S9" s="81">
        <v>1</v>
      </c>
      <c r="T9" s="81">
        <v>0.9</v>
      </c>
      <c r="U9" s="81">
        <v>1</v>
      </c>
      <c r="V9" s="81"/>
      <c r="W9" s="81"/>
      <c r="X9" s="81"/>
    </row>
    <row r="10" spans="1:24" ht="12.75" customHeight="1">
      <c r="A10" s="109"/>
      <c r="B10" s="129"/>
      <c r="C10" s="15" t="s">
        <v>10</v>
      </c>
      <c r="D10" s="20">
        <v>138.30000000000001</v>
      </c>
      <c r="E10" s="19">
        <v>30.5</v>
      </c>
      <c r="F10" s="20">
        <v>-1.5560000000000001E-3</v>
      </c>
      <c r="G10" s="19">
        <v>1.5560000000000001E-3</v>
      </c>
      <c r="H10" s="20">
        <v>4.3</v>
      </c>
      <c r="I10" s="40">
        <v>-4.3</v>
      </c>
      <c r="J10" s="19">
        <f t="array" ref="J10">IF(cb1max(D10,E10,F10,G10,H10,I10)&gt;0,cb1max(D10,E10,F10,G10,H10,I10),"-")</f>
        <v>168.8</v>
      </c>
      <c r="K10" s="20" t="str">
        <f t="array" ref="K10">IF(cb1min(D10,E10,F10,G10,H10,I10)&lt;0,cb1min(D10,E10,F10,G10,H10,I10),"-")</f>
        <v>-</v>
      </c>
      <c r="L10" s="27"/>
      <c r="M10" s="20">
        <f t="array" ref="M10">IF(cb2max(D10,E10,F10,G10,H10,I10)&gt;0,cb2max(D10,E10,F10,G10,H10,I10),"-")</f>
        <v>172.67000000000002</v>
      </c>
      <c r="N10" s="34" t="str">
        <f t="array" ref="N10">IF(cb2min(D10,E10,F10,G10,H10,I10)&lt;0,cb2min(D10,E10,F10,G10,H10,I10),"-")</f>
        <v>-</v>
      </c>
      <c r="O10" s="20"/>
      <c r="R10" s="81" t="s">
        <v>43</v>
      </c>
      <c r="S10" s="81">
        <v>1</v>
      </c>
      <c r="T10" s="81">
        <v>0.9</v>
      </c>
      <c r="U10" s="81"/>
      <c r="V10" s="81">
        <v>1</v>
      </c>
      <c r="W10" s="81"/>
      <c r="X10" s="81"/>
    </row>
    <row r="11" spans="1:24" ht="12.75" customHeight="1">
      <c r="A11" s="109"/>
      <c r="B11" s="131"/>
      <c r="C11" s="9" t="s">
        <v>12</v>
      </c>
      <c r="D11" s="20">
        <v>-4.0189999999999997E-2</v>
      </c>
      <c r="E11" s="19">
        <v>0.6</v>
      </c>
      <c r="F11" s="20">
        <v>3.1130000000000001E-2</v>
      </c>
      <c r="G11" s="19">
        <v>-3.1130000000000001E-2</v>
      </c>
      <c r="H11" s="20">
        <v>58.4</v>
      </c>
      <c r="I11" s="40">
        <v>-58.4</v>
      </c>
      <c r="J11" s="21"/>
      <c r="K11" s="22"/>
      <c r="L11" s="28">
        <f t="array" ref="L11">IF(ABS(cb1max(D11,E11,F11,G11,H11,I11))&gt;ABS(cb1min(D11,E11,F11,G11,H11,I11)),cb1max(D11,E11,F11,G11,H11,I11),cb1min(D11,E11,F11,G11,H11,I11))</f>
        <v>-58.440190000000001</v>
      </c>
      <c r="M11" s="22"/>
      <c r="N11" s="21"/>
      <c r="O11" s="22">
        <f t="array" ref="O11">IF(ABS(cb2max(D11,E11,F11,G11,H11,I11))&gt;ABS(cb2min(D11,E11,F11,G11,H11,I11)),cb2max(D11,E11,F11,G11,H11,I11),cb2min(D11,E11,F11,G11,H11,I11))</f>
        <v>58.899809999999995</v>
      </c>
      <c r="R11" s="81" t="s">
        <v>44</v>
      </c>
      <c r="S11" s="81">
        <v>1</v>
      </c>
      <c r="T11" s="81">
        <v>0.9</v>
      </c>
      <c r="U11" s="81"/>
      <c r="V11" s="81"/>
      <c r="W11" s="81">
        <v>1</v>
      </c>
      <c r="X11" s="81"/>
    </row>
    <row r="12" spans="1:24" ht="15" customHeight="1">
      <c r="A12" s="109"/>
      <c r="B12" s="130" t="s">
        <v>96</v>
      </c>
      <c r="C12" s="6"/>
      <c r="D12" s="23"/>
      <c r="E12" s="24"/>
      <c r="F12" s="23"/>
      <c r="G12" s="24"/>
      <c r="H12" s="23"/>
      <c r="I12" s="52"/>
      <c r="J12" s="17" t="str">
        <f t="array" ref="J12">_ts1(D13,E13,F13,G13,H13,I13,J13)</f>
        <v>4,9</v>
      </c>
      <c r="K12" s="18" t="str">
        <f t="array" ref="K12">_ts1(D13,E13,F13,G13,H13,I13,K13)</f>
        <v>4,8</v>
      </c>
      <c r="L12" s="26" t="str">
        <f t="array" ref="L12">_ts1(D14,E14,F14,G14,H14,I14,L14)</f>
        <v>4,8</v>
      </c>
      <c r="M12" s="18" t="str">
        <f t="array" ref="M12">_ts2(D13,E13,F13,G13,H13,I13,M13)</f>
        <v>4,5*,9</v>
      </c>
      <c r="N12" s="17" t="str">
        <f>_ts2(D13,E13,F13,G13,H13,I13,N13)</f>
        <v>4,5*,8</v>
      </c>
      <c r="O12" s="18" t="str">
        <f t="array" ref="O12">_ts2(D14,E14,F14,G14,H14,I14,O14)</f>
        <v>4,5*,8</v>
      </c>
      <c r="R12" s="81" t="s">
        <v>45</v>
      </c>
      <c r="S12" s="81">
        <v>1</v>
      </c>
      <c r="T12" s="81">
        <v>0.9</v>
      </c>
      <c r="U12" s="81"/>
      <c r="V12" s="81"/>
      <c r="W12" s="81"/>
      <c r="X12" s="81">
        <v>1</v>
      </c>
    </row>
    <row r="13" spans="1:24" ht="15" customHeight="1">
      <c r="A13" s="109"/>
      <c r="B13" s="129"/>
      <c r="C13" s="15" t="s">
        <v>10</v>
      </c>
      <c r="D13" s="20">
        <v>-156.9</v>
      </c>
      <c r="E13" s="19">
        <v>-34.299999999999997</v>
      </c>
      <c r="F13" s="20">
        <v>-0.1</v>
      </c>
      <c r="G13" s="19">
        <v>0.1</v>
      </c>
      <c r="H13" s="20">
        <v>-272</v>
      </c>
      <c r="I13" s="40">
        <v>272</v>
      </c>
      <c r="J13" s="19">
        <f t="array" ref="J13">IF(cb1max(D13,E13,F13,G13,H13,I13)&gt;0,cb1max(D13,E13,F13,G13,H13,I13),"-")</f>
        <v>115.1</v>
      </c>
      <c r="K13" s="20">
        <f t="array" ref="K13">IF(cb1min(D13,E13,F13,G13,H13,I13)&lt;0,cb1min(D13,E13,F13,G13,H13,I13),"-")</f>
        <v>-428.9</v>
      </c>
      <c r="L13" s="27"/>
      <c r="M13" s="20">
        <f t="array" ref="M13">IF(cb2max(D13,E13,F13,G13,H13,I13)&gt;0,cb2max(D13,E13,F13,G13,H13,I13),"-")</f>
        <v>84.22999999999999</v>
      </c>
      <c r="N13" s="34">
        <f t="array" ref="N13">IF(cb2min(D13,E13,F13,G13,H13,I13)&lt;0,cb2min(D13,E13,F13,G13,H13,I13),"-")</f>
        <v>-459.77</v>
      </c>
      <c r="O13" s="20"/>
      <c r="R13" s="81" t="s">
        <v>46</v>
      </c>
      <c r="S13" s="81">
        <v>1</v>
      </c>
      <c r="T13" s="81">
        <v>1</v>
      </c>
      <c r="U13" s="81">
        <v>0.9</v>
      </c>
      <c r="V13" s="81"/>
      <c r="W13" s="81"/>
      <c r="X13" s="81"/>
    </row>
    <row r="14" spans="1:24" ht="12.75" customHeight="1">
      <c r="A14" s="109"/>
      <c r="B14" s="131"/>
      <c r="C14" s="9" t="s">
        <v>12</v>
      </c>
      <c r="D14" s="22">
        <v>134.6</v>
      </c>
      <c r="E14" s="21">
        <v>30.9</v>
      </c>
      <c r="F14" s="22">
        <v>3.773E-2</v>
      </c>
      <c r="G14" s="21">
        <v>-3.773E-2</v>
      </c>
      <c r="H14" s="22">
        <v>85.3</v>
      </c>
      <c r="I14" s="40">
        <v>-85.3</v>
      </c>
      <c r="J14" s="21"/>
      <c r="K14" s="22"/>
      <c r="L14" s="28">
        <f t="array" ref="L14">IF(ABS(cb1max(D14,E14,F14,G14,H14,I14))&gt;ABS(cb1min(D14,E14,F14,G14,H14,I14)),cb1max(D14,E14,F14,G14,H14,I14),cb1min(D14,E14,F14,G14,H14,I14))</f>
        <v>219.89999999999998</v>
      </c>
      <c r="M14" s="22"/>
      <c r="N14" s="21"/>
      <c r="O14" s="22">
        <f t="array" ref="O14">IF(ABS(cb2max(D14,E14,F14,G14,H14,I14))&gt;ABS(cb2min(D14,E14,F14,G14,H14,I14)),cb2max(D14,E14,F14,G14,H14,I14),cb2min(D14,E14,F14,G14,H14,I14))</f>
        <v>247.70999999999998</v>
      </c>
      <c r="R14" s="81" t="s">
        <v>47</v>
      </c>
      <c r="S14" s="81">
        <v>1</v>
      </c>
      <c r="T14" s="81">
        <v>1</v>
      </c>
      <c r="U14" s="81"/>
      <c r="V14" s="81">
        <v>0.9</v>
      </c>
      <c r="W14" s="81"/>
      <c r="X14" s="81"/>
    </row>
    <row r="15" spans="1:24" ht="12.75" customHeight="1">
      <c r="A15" s="109" t="s">
        <v>51</v>
      </c>
      <c r="B15" s="130">
        <v>0</v>
      </c>
      <c r="C15" s="4"/>
      <c r="D15" s="20"/>
      <c r="E15" s="19"/>
      <c r="F15" s="20"/>
      <c r="G15" s="19"/>
      <c r="H15" s="20"/>
      <c r="I15" s="52"/>
      <c r="J15" s="17" t="str">
        <f t="array" ref="J15">_ts1(D16,E16,F16,G16,H16,I16,J16)</f>
        <v>4,8</v>
      </c>
      <c r="K15" s="18" t="str">
        <f t="array" ref="K15">_ts1(D16,E16,F16,G16,H16,I16,K16)</f>
        <v>4,9</v>
      </c>
      <c r="L15" s="26" t="str">
        <f t="array" ref="L15">_ts1(D17,E17,F17,G17,H17,I17,L17)</f>
        <v>4,9</v>
      </c>
      <c r="M15" s="18" t="str">
        <f t="array" ref="M15">_ts2(D16,E16,F16,G16,H16,I16,M16)</f>
        <v>4,5*,8</v>
      </c>
      <c r="N15" s="17" t="str">
        <f>_ts2(D16,E16,F16,G16,H16,I16,N16)</f>
        <v>4,5*,9</v>
      </c>
      <c r="O15" s="18" t="str">
        <f t="array" ref="O15">_ts2(D17,E17,F17,G17,H17,I17,O17)</f>
        <v>4,5*,9</v>
      </c>
      <c r="R15" s="81" t="s">
        <v>48</v>
      </c>
      <c r="S15" s="81">
        <v>1</v>
      </c>
      <c r="T15" s="81">
        <v>1</v>
      </c>
      <c r="U15" s="81"/>
      <c r="V15" s="81"/>
      <c r="W15" s="81">
        <v>0.9</v>
      </c>
      <c r="X15" s="81"/>
    </row>
    <row r="16" spans="1:24" ht="15" customHeight="1">
      <c r="A16" s="109"/>
      <c r="B16" s="129"/>
      <c r="C16" s="15" t="s">
        <v>10</v>
      </c>
      <c r="D16" s="20">
        <v>-8.3000000000000007</v>
      </c>
      <c r="E16" s="19">
        <v>-2.1</v>
      </c>
      <c r="F16" s="20">
        <v>0.1</v>
      </c>
      <c r="G16" s="19">
        <v>-0.1</v>
      </c>
      <c r="H16" s="20">
        <v>102.8</v>
      </c>
      <c r="I16" s="40">
        <v>-102.8</v>
      </c>
      <c r="J16" s="19">
        <f t="array" ref="J16">IF(cb1max(D16,E16,F16,G16,H16,I16)&gt;0,cb1max(D16,E16,F16,G16,H16,I16),"-")</f>
        <v>94.5</v>
      </c>
      <c r="K16" s="20">
        <f t="array" ref="K16">IF(cb1min(D16,E16,F16,G16,H16,I16)&lt;0,cb1min(D16,E16,F16,G16,H16,I16),"-")</f>
        <v>-111.1</v>
      </c>
      <c r="L16" s="27"/>
      <c r="M16" s="20">
        <f t="array" ref="M16">IF(cb2max(D16,E16,F16,G16,H16,I16)&gt;0,cb2max(D16,E16,F16,G16,H16,I16),"-")</f>
        <v>92.61</v>
      </c>
      <c r="N16" s="34">
        <f t="array" ref="N16">IF(cb2min(D16,E16,F16,G16,H16,I16)&lt;0,cb2min(D16,E16,F16,G16,H16,I16),"-")</f>
        <v>-112.99</v>
      </c>
      <c r="O16" s="20"/>
      <c r="R16" s="81" t="s">
        <v>49</v>
      </c>
      <c r="S16" s="81">
        <v>1</v>
      </c>
      <c r="T16" s="81">
        <v>1</v>
      </c>
      <c r="U16" s="81"/>
      <c r="V16" s="81"/>
      <c r="W16" s="81"/>
      <c r="X16" s="81">
        <v>0.9</v>
      </c>
    </row>
    <row r="17" spans="1:15" ht="15" customHeight="1">
      <c r="A17" s="109"/>
      <c r="B17" s="131"/>
      <c r="C17" s="9" t="s">
        <v>12</v>
      </c>
      <c r="D17" s="20">
        <v>-9</v>
      </c>
      <c r="E17" s="19">
        <v>-6.2</v>
      </c>
      <c r="F17" s="20">
        <v>0.1</v>
      </c>
      <c r="G17" s="19">
        <v>-0.1</v>
      </c>
      <c r="H17" s="20">
        <v>99.5</v>
      </c>
      <c r="I17" s="40">
        <v>-99.5</v>
      </c>
      <c r="J17" s="21"/>
      <c r="K17" s="22"/>
      <c r="L17" s="28">
        <f t="array" ref="L17">IF(ABS(cb1max(D17,E17,F17,G17,H17,I17))&gt;ABS(cb1min(D17,E17,F17,G17,H17,I17)),cb1max(D17,E17,F17,G17,H17,I17),cb1min(D17,E17,F17,G17,H17,I17))</f>
        <v>-108.5</v>
      </c>
      <c r="M17" s="22"/>
      <c r="N17" s="21"/>
      <c r="O17" s="22">
        <f t="array" ref="O17">IF(ABS(cb2max(D17,E17,F17,G17,H17,I17))&gt;ABS(cb2min(D17,E17,F17,G17,H17,I17)),cb2max(D17,E17,F17,G17,H17,I17),cb2min(D17,E17,F17,G17,H17,I17))</f>
        <v>-114.08</v>
      </c>
    </row>
    <row r="18" spans="1:15" ht="12.75" customHeight="1">
      <c r="A18" s="109"/>
      <c r="B18" s="130" t="s">
        <v>95</v>
      </c>
      <c r="C18" s="6"/>
      <c r="D18" s="23"/>
      <c r="E18" s="24"/>
      <c r="F18" s="23"/>
      <c r="G18" s="24"/>
      <c r="H18" s="23"/>
      <c r="I18" s="52"/>
      <c r="J18" s="17" t="str">
        <f t="array" ref="J18">_ts1(D19,E19,F19,G19,H19,I19,J19)</f>
        <v>-</v>
      </c>
      <c r="K18" s="18" t="str">
        <f t="array" ref="K18">_ts1(D19,E19,F19,G19,H19,I19,K19)</f>
        <v>4,8</v>
      </c>
      <c r="L18" s="26" t="str">
        <f t="array" ref="L18">_ts1(D20,E20,F20,G20,H20,I20,L20)</f>
        <v>4,9</v>
      </c>
      <c r="M18" s="18" t="str">
        <f t="array" ref="M18">_ts2(D19,E19,F19,G19,H19,I19,M19)</f>
        <v>-</v>
      </c>
      <c r="N18" s="17" t="str">
        <f>_ts2(D19,E19,F19,G19,H19,I19,N19)</f>
        <v>4,5*,8</v>
      </c>
      <c r="O18" s="18" t="str">
        <f t="array" ref="O18">_ts2(D20,E20,F20,G20,H20,I20,O20)</f>
        <v>4,5*,9</v>
      </c>
    </row>
    <row r="19" spans="1:15" ht="12.75" customHeight="1">
      <c r="A19" s="109"/>
      <c r="B19" s="129"/>
      <c r="C19" s="15" t="s">
        <v>10</v>
      </c>
      <c r="D19" s="20">
        <v>-2.7</v>
      </c>
      <c r="E19" s="19">
        <v>1.4</v>
      </c>
      <c r="F19" s="20">
        <v>-8.3669999999999994E-3</v>
      </c>
      <c r="G19" s="19">
        <v>8.3669999999999994E-3</v>
      </c>
      <c r="H19" s="20">
        <v>-0.1</v>
      </c>
      <c r="I19" s="40">
        <v>0.1</v>
      </c>
      <c r="J19" s="19" t="str">
        <f t="array" ref="J19">IF(cb1max(D19,E19,F19,G19,H19,I19)&gt;0,cb1max(D19,E19,F19,G19,H19,I19),"-")</f>
        <v>-</v>
      </c>
      <c r="K19" s="20">
        <f t="array" ref="K19">IF(cb1min(D19,E19,F19,G19,H19,I19)&lt;0,cb1min(D19,E19,F19,G19,H19,I19),"-")</f>
        <v>-2.8000000000000003</v>
      </c>
      <c r="L19" s="27"/>
      <c r="M19" s="20" t="str">
        <f t="array" ref="M19">IF(cb2max(D19,E19,F19,G19,H19,I19)&gt;0,cb2max(D19,E19,F19,G19,H19,I19),"-")</f>
        <v>-</v>
      </c>
      <c r="N19" s="34">
        <f t="array" ref="N19">IF(cb2min(D19,E19,F19,G19,H19,I19)&lt;0,cb2min(D19,E19,F19,G19,H19,I19),"-")</f>
        <v>-1.5400000000000003</v>
      </c>
      <c r="O19" s="20"/>
    </row>
    <row r="20" spans="1:15" ht="15" customHeight="1">
      <c r="A20" s="109"/>
      <c r="B20" s="131"/>
      <c r="C20" s="9" t="s">
        <v>12</v>
      </c>
      <c r="D20" s="22">
        <v>-0.8</v>
      </c>
      <c r="E20" s="21">
        <v>0.1</v>
      </c>
      <c r="F20" s="22">
        <v>0.1</v>
      </c>
      <c r="G20" s="21">
        <v>-0.1</v>
      </c>
      <c r="H20" s="22">
        <v>92.2</v>
      </c>
      <c r="I20" s="40">
        <v>-92.2</v>
      </c>
      <c r="J20" s="21"/>
      <c r="K20" s="22"/>
      <c r="L20" s="28">
        <f t="array" ref="L20">IF(ABS(cb1max(D20,E20,F20,G20,H20,I20))&gt;ABS(cb1min(D20,E20,F20,G20,H20,I20)),cb1max(D20,E20,F20,G20,H20,I20),cb1min(D20,E20,F20,G20,H20,I20))</f>
        <v>-93</v>
      </c>
      <c r="M20" s="22"/>
      <c r="N20" s="21"/>
      <c r="O20" s="22">
        <f t="array" ref="O20">IF(ABS(cb2max(D20,E20,F20,G20,H20,I20))&gt;ABS(cb2min(D20,E20,F20,G20,H20,I20)),cb2max(D20,E20,F20,G20,H20,I20),cb2min(D20,E20,F20,G20,H20,I20))</f>
        <v>-92.91</v>
      </c>
    </row>
    <row r="21" spans="1:15" ht="15" customHeight="1">
      <c r="A21" s="109"/>
      <c r="B21" s="130" t="s">
        <v>96</v>
      </c>
      <c r="C21" s="4"/>
      <c r="D21" s="20"/>
      <c r="E21" s="19"/>
      <c r="F21" s="20"/>
      <c r="G21" s="19"/>
      <c r="H21" s="20"/>
      <c r="I21" s="52"/>
      <c r="J21" s="17" t="str">
        <f t="array" ref="J21">_ts1(D22,E22,F22,G22,H22,I22,J22)</f>
        <v>4,9</v>
      </c>
      <c r="K21" s="18" t="str">
        <f t="array" ref="K21">_ts1(D22,E22,F22,G22,H22,I22,K22)</f>
        <v>4,8</v>
      </c>
      <c r="L21" s="26" t="str">
        <f t="array" ref="L21">_ts1(D23,E23,F23,G23,H23,I23,L23)</f>
        <v>4,8</v>
      </c>
      <c r="M21" s="18" t="str">
        <f t="array" ref="M21">_ts2(D22,E22,F22,G22,H22,I22,M22)</f>
        <v>4,5*,9</v>
      </c>
      <c r="N21" s="17" t="str">
        <f>_ts2(D22,E22,F22,G22,H22,I22,N22)</f>
        <v>4,5*,8</v>
      </c>
      <c r="O21" s="18" t="str">
        <f t="array" ref="O21">_ts2(D23,E23,F23,G23,H23,I23,O23)</f>
        <v>4,5*,8</v>
      </c>
    </row>
    <row r="22" spans="1:15" ht="12.75" customHeight="1">
      <c r="A22" s="109"/>
      <c r="B22" s="129"/>
      <c r="C22" s="15" t="s">
        <v>10</v>
      </c>
      <c r="D22" s="20">
        <v>-6.6</v>
      </c>
      <c r="E22" s="19">
        <v>-2.6</v>
      </c>
      <c r="F22" s="20">
        <v>-0.1</v>
      </c>
      <c r="G22" s="19">
        <v>0.1</v>
      </c>
      <c r="H22" s="20">
        <v>-102.6</v>
      </c>
      <c r="I22" s="40">
        <v>102.6</v>
      </c>
      <c r="J22" s="19">
        <f t="array" ref="J22">IF(cb1max(D22,E22,F22,G22,H22,I22)&gt;0,cb1max(D22,E22,F22,G22,H22,I22),"-")</f>
        <v>96</v>
      </c>
      <c r="K22" s="20">
        <f t="array" ref="K22">IF(cb1min(D22,E22,F22,G22,H22,I22)&lt;0,cb1min(D22,E22,F22,G22,H22,I22),"-")</f>
        <v>-109.19999999999999</v>
      </c>
      <c r="L22" s="27"/>
      <c r="M22" s="20">
        <f t="array" ref="M22">IF(cb2max(D22,E22,F22,G22,H22,I22)&gt;0,cb2max(D22,E22,F22,G22,H22,I22),"-")</f>
        <v>93.66</v>
      </c>
      <c r="N22" s="34">
        <f t="array" ref="N22">IF(cb2min(D22,E22,F22,G22,H22,I22)&lt;0,cb2min(D22,E22,F22,G22,H22,I22),"-")</f>
        <v>-111.53999999999999</v>
      </c>
      <c r="O22" s="20"/>
    </row>
    <row r="23" spans="1:15" ht="12.75" customHeight="1">
      <c r="A23" s="109"/>
      <c r="B23" s="131"/>
      <c r="C23" s="9" t="s">
        <v>12</v>
      </c>
      <c r="D23" s="20">
        <v>7.6</v>
      </c>
      <c r="E23" s="19">
        <v>7</v>
      </c>
      <c r="F23" s="20">
        <v>0.1</v>
      </c>
      <c r="G23" s="19">
        <v>-0.1</v>
      </c>
      <c r="H23" s="20">
        <v>99</v>
      </c>
      <c r="I23" s="40">
        <v>-99</v>
      </c>
      <c r="J23" s="21"/>
      <c r="K23" s="22"/>
      <c r="L23" s="28">
        <f t="array" ref="L23">IF(ABS(cb1max(D23,E23,F23,G23,H23,I23))&gt;ABS(cb1min(D23,E23,F23,G23,H23,I23)),cb1max(D23,E23,F23,G23,H23,I23),cb1min(D23,E23,F23,G23,H23,I23))</f>
        <v>106.6</v>
      </c>
      <c r="M23" s="22"/>
      <c r="N23" s="21"/>
      <c r="O23" s="22">
        <f t="array" ref="O23">IF(ABS(cb2max(D23,E23,F23,G23,H23,I23))&gt;ABS(cb2min(D23,E23,F23,G23,H23,I23)),cb2max(D23,E23,F23,G23,H23,I23),cb2min(D23,E23,F23,G23,H23,I23))</f>
        <v>112.9</v>
      </c>
    </row>
    <row r="24" spans="1:15" ht="15" customHeight="1">
      <c r="A24" s="109" t="s">
        <v>52</v>
      </c>
      <c r="B24" s="130">
        <v>0</v>
      </c>
      <c r="C24" s="6"/>
      <c r="D24" s="23"/>
      <c r="E24" s="24"/>
      <c r="F24" s="23"/>
      <c r="G24" s="24"/>
      <c r="H24" s="23"/>
      <c r="I24" s="52"/>
      <c r="J24" s="17" t="str">
        <f t="array" ref="J24">_ts1(D25,E25,F25,G25,H25,I25,J25)</f>
        <v>4,8</v>
      </c>
      <c r="K24" s="18" t="str">
        <f t="array" ref="K24">_ts1(D25,E25,F25,G25,H25,I25,K25)</f>
        <v>4,9</v>
      </c>
      <c r="L24" s="26" t="str">
        <f t="array" ref="L24">_ts1(D26,E26,F26,G26,H26,I26,L26)</f>
        <v>4,9</v>
      </c>
      <c r="M24" s="18" t="str">
        <f t="array" ref="M24">_ts2(D25,E25,F25,G25,H25,I25,M25)</f>
        <v>4,5*,8</v>
      </c>
      <c r="N24" s="17" t="str">
        <f>_ts2(D25,E25,F25,G25,H25,I25,N25)</f>
        <v>4,5*,9</v>
      </c>
      <c r="O24" s="18" t="str">
        <f t="array" ref="O24">_ts2(D26,E26,F26,G26,H26,I26,O26)</f>
        <v>4,5*,9</v>
      </c>
    </row>
    <row r="25" spans="1:15" ht="15" customHeight="1">
      <c r="A25" s="109"/>
      <c r="B25" s="129"/>
      <c r="C25" s="15" t="s">
        <v>10</v>
      </c>
      <c r="D25" s="20">
        <v>-190.2</v>
      </c>
      <c r="E25" s="19">
        <v>-28.9</v>
      </c>
      <c r="F25" s="20">
        <v>-1.3</v>
      </c>
      <c r="G25" s="19">
        <v>1.3</v>
      </c>
      <c r="H25" s="20">
        <v>281.7</v>
      </c>
      <c r="I25" s="40">
        <v>-281.7</v>
      </c>
      <c r="J25" s="19">
        <f t="array" ref="J25">IF(cb1max(D25,E25,F25,G25,H25,I25)&gt;0,cb1max(D25,E25,F25,G25,H25,I25),"-")</f>
        <v>91.5</v>
      </c>
      <c r="K25" s="20">
        <f t="array" ref="K25">IF(cb1min(D25,E25,F25,G25,H25,I25)&lt;0,cb1min(D25,E25,F25,G25,H25,I25),"-")</f>
        <v>-471.9</v>
      </c>
      <c r="L25" s="27"/>
      <c r="M25" s="20">
        <f t="array" ref="M25">IF(cb2max(D25,E25,F25,G25,H25,I25)&gt;0,cb2max(D25,E25,F25,G25,H25,I25),"-")</f>
        <v>65.490000000000009</v>
      </c>
      <c r="N25" s="34">
        <f t="array" ref="N25">IF(cb2min(D25,E25,F25,G25,H25,I25)&lt;0,cb2min(D25,E25,F25,G25,H25,I25),"-")</f>
        <v>-497.90999999999997</v>
      </c>
      <c r="O25" s="20"/>
    </row>
    <row r="26" spans="1:15" ht="12.75" customHeight="1">
      <c r="A26" s="109"/>
      <c r="B26" s="131"/>
      <c r="C26" s="9" t="s">
        <v>12</v>
      </c>
      <c r="D26" s="22">
        <v>-161.1</v>
      </c>
      <c r="E26" s="21">
        <v>-23.7</v>
      </c>
      <c r="F26" s="22">
        <v>-1.2</v>
      </c>
      <c r="G26" s="21">
        <v>1.2</v>
      </c>
      <c r="H26" s="22">
        <v>87.8</v>
      </c>
      <c r="I26" s="40">
        <v>-87.8</v>
      </c>
      <c r="J26" s="21"/>
      <c r="K26" s="22"/>
      <c r="L26" s="28">
        <f t="array" ref="L26">IF(ABS(cb1max(D26,E26,F26,G26,H26,I26))&gt;ABS(cb1min(D26,E26,F26,G26,H26,I26)),cb1max(D26,E26,F26,G26,H26,I26),cb1min(D26,E26,F26,G26,H26,I26))</f>
        <v>-248.89999999999998</v>
      </c>
      <c r="M26" s="22"/>
      <c r="N26" s="21"/>
      <c r="O26" s="22">
        <f t="array" ref="O26">IF(ABS(cb2max(D26,E26,F26,G26,H26,I26))&gt;ABS(cb2min(D26,E26,F26,G26,H26,I26)),cb2max(D26,E26,F26,G26,H26,I26),cb2min(D26,E26,F26,G26,H26,I26))</f>
        <v>-270.23</v>
      </c>
    </row>
    <row r="27" spans="1:15" ht="12.75" customHeight="1">
      <c r="A27" s="109"/>
      <c r="B27" s="130" t="s">
        <v>95</v>
      </c>
      <c r="C27" s="4"/>
      <c r="D27" s="20"/>
      <c r="E27" s="19"/>
      <c r="F27" s="20"/>
      <c r="G27" s="19"/>
      <c r="H27" s="20"/>
      <c r="I27" s="52"/>
      <c r="J27" s="17" t="str">
        <f t="array" ref="J27">_ts1(D28,E28,F28,G28,H28,I28,J28)</f>
        <v>4,5</v>
      </c>
      <c r="K27" s="18" t="str">
        <f t="array" ref="K27">_ts1(D28,E28,F28,G28,H28,I28,K28)</f>
        <v>-</v>
      </c>
      <c r="L27" s="26" t="str">
        <f t="array" ref="L27">_ts1(D29,E29,F29,G29,H29,I29,L29)</f>
        <v>4,8</v>
      </c>
      <c r="M27" s="18" t="str">
        <f t="array" ref="M27">_ts2(D28,E28,F28,G28,H28,I28,M28)</f>
        <v>4,5,9*</v>
      </c>
      <c r="N27" s="17" t="str">
        <f>_ts2(D28,E28,F28,G28,H28,I28,N28)</f>
        <v>-</v>
      </c>
      <c r="O27" s="18" t="str">
        <f t="array" ref="O27">_ts2(D29,E29,F29,G29,H29,I29,O29)</f>
        <v>4,5*,8</v>
      </c>
    </row>
    <row r="28" spans="1:15" ht="15" customHeight="1">
      <c r="A28" s="109"/>
      <c r="B28" s="129"/>
      <c r="C28" s="15" t="s">
        <v>10</v>
      </c>
      <c r="D28" s="20">
        <v>170.1</v>
      </c>
      <c r="E28" s="19">
        <v>27.4</v>
      </c>
      <c r="F28" s="20">
        <v>1.2</v>
      </c>
      <c r="G28" s="19">
        <v>-1.2</v>
      </c>
      <c r="H28" s="20">
        <v>-3.3</v>
      </c>
      <c r="I28" s="40">
        <v>3.3</v>
      </c>
      <c r="J28" s="19">
        <f t="array" ref="J28">IF(cb1max(D28,E28,F28,G28,H28,I28)&gt;0,cb1max(D28,E28,F28,G28,H28,I28),"-")</f>
        <v>197.5</v>
      </c>
      <c r="K28" s="20" t="str">
        <f t="array" ref="K28">IF(cb1min(D28,E28,F28,G28,H28,I28)&lt;0,cb1min(D28,E28,F28,G28,H28,I28),"-")</f>
        <v>-</v>
      </c>
      <c r="L28" s="27"/>
      <c r="M28" s="20">
        <f t="array" ref="M28">IF(cb2max(D28,E28,F28,G28,H28,I28)&gt;0,cb2max(D28,E28,F28,G28,H28,I28),"-")</f>
        <v>200.47</v>
      </c>
      <c r="N28" s="34" t="str">
        <f t="array" ref="N28">IF(cb2min(D28,E28,F28,G28,H28,I28)&lt;0,cb2min(D28,E28,F28,G28,H28,I28),"-")</f>
        <v>-</v>
      </c>
      <c r="O28" s="20"/>
    </row>
    <row r="29" spans="1:15" ht="15" customHeight="1">
      <c r="A29" s="109"/>
      <c r="B29" s="131"/>
      <c r="C29" s="9" t="s">
        <v>12</v>
      </c>
      <c r="D29" s="20">
        <v>0.5</v>
      </c>
      <c r="E29" s="19">
        <v>-0.3</v>
      </c>
      <c r="F29" s="20">
        <v>3.4160000000000003E-2</v>
      </c>
      <c r="G29" s="19">
        <v>-3.4160000000000003E-2</v>
      </c>
      <c r="H29" s="20">
        <v>6.1</v>
      </c>
      <c r="I29" s="40">
        <v>-6.1</v>
      </c>
      <c r="J29" s="21"/>
      <c r="K29" s="22"/>
      <c r="L29" s="28">
        <f t="array" ref="L29">IF(ABS(cb1max(D29,E29,F29,G29,H29,I29))&gt;ABS(cb1min(D29,E29,F29,G29,H29,I29)),cb1max(D29,E29,F29,G29,H29,I29),cb1min(D29,E29,F29,G29,H29,I29))</f>
        <v>6.6</v>
      </c>
      <c r="M29" s="22"/>
      <c r="N29" s="21"/>
      <c r="O29" s="22">
        <f t="array" ref="O29">IF(ABS(cb2max(D29,E29,F29,G29,H29,I29))&gt;ABS(cb2min(D29,E29,F29,G29,H29,I29)),cb2max(D29,E29,F29,G29,H29,I29),cb2min(D29,E29,F29,G29,H29,I29))</f>
        <v>6.33</v>
      </c>
    </row>
    <row r="30" spans="1:15" ht="12.75" customHeight="1">
      <c r="A30" s="109"/>
      <c r="B30" s="130" t="s">
        <v>96</v>
      </c>
      <c r="C30" s="6"/>
      <c r="D30" s="23"/>
      <c r="E30" s="24"/>
      <c r="F30" s="23"/>
      <c r="G30" s="24"/>
      <c r="H30" s="23"/>
      <c r="I30" s="52"/>
      <c r="J30" s="17" t="str">
        <f t="array" ref="J30">_ts1(D31,E31,F31,G31,H31,I31,J31)</f>
        <v>4,9</v>
      </c>
      <c r="K30" s="18" t="str">
        <f t="array" ref="K30">_ts1(D31,E31,F31,G31,H31,I31,K31)</f>
        <v>4,8</v>
      </c>
      <c r="L30" s="26" t="str">
        <f t="array" ref="L30">_ts1(D32,E32,F32,G32,H32,I32,L32)</f>
        <v>4,8</v>
      </c>
      <c r="M30" s="18" t="str">
        <f t="array" ref="M30">_ts2(D31,E31,F31,G31,H31,I31,M31)</f>
        <v>4,5*,9</v>
      </c>
      <c r="N30" s="17" t="str">
        <f>_ts2(D31,E31,F31,G31,H31,I31,N31)</f>
        <v>4,5*,8</v>
      </c>
      <c r="O30" s="18" t="str">
        <f t="array" ref="O30">_ts2(D32,E32,F32,G32,H32,I32,O32)</f>
        <v>4,5*,8</v>
      </c>
    </row>
    <row r="31" spans="1:15" ht="12.75" customHeight="1">
      <c r="A31" s="109"/>
      <c r="B31" s="129"/>
      <c r="C31" s="15" t="s">
        <v>10</v>
      </c>
      <c r="D31" s="20">
        <v>-160.19999999999999</v>
      </c>
      <c r="E31" s="19">
        <v>-27</v>
      </c>
      <c r="F31" s="20">
        <v>-1.1000000000000001</v>
      </c>
      <c r="G31" s="19">
        <v>1.1000000000000001</v>
      </c>
      <c r="H31" s="20">
        <v>-277</v>
      </c>
      <c r="I31" s="40">
        <v>277</v>
      </c>
      <c r="J31" s="19">
        <f t="array" ref="J31">IF(cb1max(D31,E31,F31,G31,H31,I31)&gt;0,cb1max(D31,E31,F31,G31,H31,I31),"-")</f>
        <v>116.80000000000001</v>
      </c>
      <c r="K31" s="20">
        <f t="array" ref="K31">IF(cb1min(D31,E31,F31,G31,H31,I31)&lt;0,cb1min(D31,E31,F31,G31,H31,I31),"-")</f>
        <v>-437.2</v>
      </c>
      <c r="L31" s="27"/>
      <c r="M31" s="20">
        <f t="array" ref="M31">IF(cb2max(D31,E31,F31,G31,H31,I31)&gt;0,cb2max(D31,E31,F31,G31,H31,I31),"-")</f>
        <v>92.5</v>
      </c>
      <c r="N31" s="34">
        <f t="array" ref="N31">IF(cb2min(D31,E31,F31,G31,H31,I31)&lt;0,cb2min(D31,E31,F31,G31,H31,I31),"-")</f>
        <v>-461.5</v>
      </c>
      <c r="O31" s="20"/>
    </row>
    <row r="32" spans="1:15" ht="15" customHeight="1">
      <c r="A32" s="109"/>
      <c r="B32" s="131"/>
      <c r="C32" s="9" t="s">
        <v>12</v>
      </c>
      <c r="D32" s="22">
        <v>150.4</v>
      </c>
      <c r="E32" s="21">
        <v>27.4</v>
      </c>
      <c r="F32" s="22">
        <v>0.6</v>
      </c>
      <c r="G32" s="21">
        <v>-0.6</v>
      </c>
      <c r="H32" s="22">
        <v>82.8</v>
      </c>
      <c r="I32" s="40">
        <v>-82.8</v>
      </c>
      <c r="J32" s="21"/>
      <c r="K32" s="22"/>
      <c r="L32" s="28">
        <f t="array" ref="L32">IF(ABS(cb1max(D32,E32,F32,G32,H32,I32))&gt;ABS(cb1min(D32,E32,F32,G32,H32,I32)),cb1max(D32,E32,F32,G32,H32,I32),cb1min(D32,E32,F32,G32,H32,I32))</f>
        <v>233.2</v>
      </c>
      <c r="M32" s="22"/>
      <c r="N32" s="21"/>
      <c r="O32" s="22">
        <f t="array" ref="O32">IF(ABS(cb2max(D32,E32,F32,G32,H32,I32))&gt;ABS(cb2min(D32,E32,F32,G32,H32,I32)),cb2max(D32,E32,F32,G32,H32,I32),cb2min(D32,E32,F32,G32,H32,I32))</f>
        <v>257.86</v>
      </c>
    </row>
    <row r="33" spans="1:15" ht="15" customHeight="1">
      <c r="A33" s="109" t="s">
        <v>53</v>
      </c>
      <c r="B33" s="130">
        <v>0</v>
      </c>
      <c r="C33" s="7"/>
      <c r="D33" s="23"/>
      <c r="E33" s="24"/>
      <c r="F33" s="23"/>
      <c r="G33" s="24"/>
      <c r="H33" s="23"/>
      <c r="I33" s="52"/>
      <c r="J33" s="17" t="str">
        <f t="array" ref="J33">_ts1(D34,E34,F34,G34,H34,I34,J34)</f>
        <v>4,8</v>
      </c>
      <c r="K33" s="18" t="str">
        <f t="array" ref="K33">_ts1(D34,E34,F34,G34,H34,I34,K34)</f>
        <v>4,9</v>
      </c>
      <c r="L33" s="26" t="str">
        <f t="array" ref="L33">_ts1(D35,E35,F35,G35,H35,I35,L35)</f>
        <v>4,9</v>
      </c>
      <c r="M33" s="18" t="str">
        <f t="array" ref="M33">_ts2(D34,E34,F34,G34,H34,I34,M34)</f>
        <v>4,5*,8</v>
      </c>
      <c r="N33" s="17" t="str">
        <f>_ts2(D34,E34,F34,G34,H34,I34,N34)</f>
        <v>4,5*,9</v>
      </c>
      <c r="O33" s="18" t="str">
        <f t="array" ref="O33">_ts2(D35,E35,F35,G35,H35,I35,O35)</f>
        <v>4,5*,9</v>
      </c>
    </row>
    <row r="34" spans="1:15" ht="12.75" customHeight="1">
      <c r="A34" s="109"/>
      <c r="B34" s="129"/>
      <c r="C34" s="15" t="s">
        <v>10</v>
      </c>
      <c r="D34" s="20">
        <v>-139.30000000000001</v>
      </c>
      <c r="E34" s="19">
        <v>-33.799999999999997</v>
      </c>
      <c r="F34" s="20">
        <v>0.1</v>
      </c>
      <c r="G34" s="19">
        <v>-0.1</v>
      </c>
      <c r="H34" s="20">
        <v>269.2</v>
      </c>
      <c r="I34" s="40">
        <v>-269.2</v>
      </c>
      <c r="J34" s="19">
        <f t="array" ref="J34">IF(cb1max(D34,E34,F34,G34,H34,I34)&gt;0,cb1max(D34,E34,F34,G34,H34,I34),"-")</f>
        <v>129.89999999999998</v>
      </c>
      <c r="K34" s="20">
        <f t="array" ref="K34">IF(cb1min(D34,E34,F34,G34,H34,I34)&lt;0,cb1min(D34,E34,F34,G34,H34,I34),"-")</f>
        <v>-408.5</v>
      </c>
      <c r="L34" s="27"/>
      <c r="M34" s="20">
        <f t="array" ref="M34">IF(cb2max(D34,E34,F34,G34,H34,I34)&gt;0,cb2max(D34,E34,F34,G34,H34,I34),"-")</f>
        <v>99.47999999999999</v>
      </c>
      <c r="N34" s="34">
        <f t="array" ref="N34">IF(cb2min(D34,E34,F34,G34,H34,I34)&lt;0,cb2min(D34,E34,F34,G34,H34,I34),"-")</f>
        <v>-438.91999999999996</v>
      </c>
      <c r="O34" s="20"/>
    </row>
    <row r="35" spans="1:15" ht="12.75" customHeight="1">
      <c r="A35" s="109"/>
      <c r="B35" s="131"/>
      <c r="C35" s="9" t="s">
        <v>12</v>
      </c>
      <c r="D35" s="20">
        <v>-128.9</v>
      </c>
      <c r="E35" s="19">
        <v>-30.9</v>
      </c>
      <c r="F35" s="20">
        <v>4.5030000000000001E-2</v>
      </c>
      <c r="G35" s="19">
        <v>-4.5030000000000001E-2</v>
      </c>
      <c r="H35" s="20">
        <v>78.7</v>
      </c>
      <c r="I35" s="40">
        <v>-78.7</v>
      </c>
      <c r="J35" s="21"/>
      <c r="K35" s="22"/>
      <c r="L35" s="28">
        <f t="array" ref="L35">IF(ABS(cb1max(D35,E35,F35,G35,H35,I35))&gt;ABS(cb1min(D35,E35,F35,G35,H35,I35)),cb1max(D35,E35,F35,G35,H35,I35),cb1min(D35,E35,F35,G35,H35,I35))</f>
        <v>-207.60000000000002</v>
      </c>
      <c r="M35" s="22"/>
      <c r="N35" s="21"/>
      <c r="O35" s="22">
        <f t="array" ref="O35">IF(ABS(cb2max(D35,E35,F35,G35,H35,I35))&gt;ABS(cb2min(D35,E35,F35,G35,H35,I35)),cb2max(D35,E35,F35,G35,H35,I35),cb2min(D35,E35,F35,G35,H35,I35))</f>
        <v>-235.41000000000003</v>
      </c>
    </row>
    <row r="36" spans="1:15" ht="15" customHeight="1">
      <c r="A36" s="109"/>
      <c r="B36" s="130" t="s">
        <v>95</v>
      </c>
      <c r="C36" s="6"/>
      <c r="D36" s="23"/>
      <c r="E36" s="24"/>
      <c r="F36" s="23"/>
      <c r="G36" s="24"/>
      <c r="H36" s="23"/>
      <c r="I36" s="52"/>
      <c r="J36" s="17" t="str">
        <f t="array" ref="J36">_ts1(D37,E37,F37,G37,H37,I37,J37)</f>
        <v>4,5</v>
      </c>
      <c r="K36" s="18" t="str">
        <f t="array" ref="K36">_ts1(D37,E37,F37,G37,H37,I37,K37)</f>
        <v>-</v>
      </c>
      <c r="L36" s="26" t="str">
        <f t="array" ref="L36">_ts1(D38,E38,F38,G38,H38,I38,L38)</f>
        <v>4,9</v>
      </c>
      <c r="M36" s="18" t="str">
        <f t="array" ref="M36">_ts2(D37,E37,F37,G37,H37,I37,M37)</f>
        <v>4,5,8*</v>
      </c>
      <c r="N36" s="17" t="str">
        <f>_ts2(D37,E37,F37,G37,H37,I37,N37)</f>
        <v>-</v>
      </c>
      <c r="O36" s="18" t="str">
        <f t="array" ref="O36">_ts2(D38,E38,F38,G38,H38,I38,O38)</f>
        <v>4,5*,8</v>
      </c>
    </row>
    <row r="37" spans="1:15" ht="15" customHeight="1">
      <c r="A37" s="109"/>
      <c r="B37" s="129"/>
      <c r="C37" s="15" t="s">
        <v>10</v>
      </c>
      <c r="D37" s="20">
        <v>138.30000000000001</v>
      </c>
      <c r="E37" s="19">
        <v>30.5</v>
      </c>
      <c r="F37" s="20">
        <v>-1.5560000000000001E-3</v>
      </c>
      <c r="G37" s="19">
        <v>1.5560000000000001E-3</v>
      </c>
      <c r="H37" s="20">
        <v>4.3</v>
      </c>
      <c r="I37" s="40">
        <v>-4.3</v>
      </c>
      <c r="J37" s="19">
        <f t="array" ref="J37">IF(cb1max(D37,E37,F37,G37,H37,I37)&gt;0,cb1max(D37,E37,F37,G37,H37,I37),"-")</f>
        <v>168.8</v>
      </c>
      <c r="K37" s="20" t="str">
        <f t="array" ref="K37">IF(cb1min(D37,E37,F37,G37,H37,I37)&lt;0,cb1min(D37,E37,F37,G37,H37,I37),"-")</f>
        <v>-</v>
      </c>
      <c r="L37" s="27"/>
      <c r="M37" s="20">
        <f t="array" ref="M37">IF(cb2max(D37,E37,F37,G37,H37,I37)&gt;0,cb2max(D37,E37,F37,G37,H37,I37),"-")</f>
        <v>172.67000000000002</v>
      </c>
      <c r="N37" s="34" t="str">
        <f t="array" ref="N37">IF(cb2min(D37,E37,F37,G37,H37,I37)&lt;0,cb2min(D37,E37,F37,G37,H37,I37),"-")</f>
        <v>-</v>
      </c>
      <c r="O37" s="20"/>
    </row>
    <row r="38" spans="1:15" ht="12.75" customHeight="1">
      <c r="A38" s="109"/>
      <c r="B38" s="131"/>
      <c r="C38" s="9" t="s">
        <v>12</v>
      </c>
      <c r="D38" s="22">
        <v>-4.0189999999999997E-2</v>
      </c>
      <c r="E38" s="21">
        <v>0.6</v>
      </c>
      <c r="F38" s="22">
        <v>3.1130000000000001E-2</v>
      </c>
      <c r="G38" s="22">
        <v>-3.1130000000000001E-2</v>
      </c>
      <c r="H38" s="22">
        <v>58.4</v>
      </c>
      <c r="I38" s="40">
        <v>-58.4</v>
      </c>
      <c r="J38" s="21"/>
      <c r="K38" s="22"/>
      <c r="L38" s="28">
        <f t="array" ref="L38">IF(ABS(cb1max(D38,E38,F38,G38,H38,I38))&gt;ABS(cb1min(D38,E38,F38,G38,H38,I38)),cb1max(D38,E38,F38,G38,H38,I38),cb1min(D38,E38,F38,G38,H38,I38))</f>
        <v>-58.440190000000001</v>
      </c>
      <c r="M38" s="22"/>
      <c r="N38" s="21"/>
      <c r="O38" s="22">
        <f t="array" ref="O38">IF(ABS(cb2max(D38,E38,F38,G38,H38,I38))&gt;ABS(cb2min(D38,E38,F38,G38,H38,I38)),cb2max(D38,E38,F38,G38,H38,I38),cb2min(D38,E38,F38,G38,H38,I38))</f>
        <v>58.899809999999995</v>
      </c>
    </row>
    <row r="39" spans="1:15" ht="12.75" customHeight="1">
      <c r="A39" s="109"/>
      <c r="B39" s="130" t="s">
        <v>96</v>
      </c>
      <c r="C39" s="4"/>
      <c r="D39" s="20"/>
      <c r="E39" s="19"/>
      <c r="F39" s="20"/>
      <c r="G39" s="19"/>
      <c r="H39" s="20"/>
      <c r="I39" s="52"/>
      <c r="J39" s="17" t="str">
        <f t="array" ref="J39">_ts1(D40,E40,F40,G40,H40,I40,J40)</f>
        <v>4,9</v>
      </c>
      <c r="K39" s="18" t="str">
        <f t="array" ref="K39">_ts1(D40,E40,F40,G40,H40,I40,K40)</f>
        <v>4,8</v>
      </c>
      <c r="L39" s="26" t="str">
        <f t="array" ref="L39">_ts1(D41,E41,F41,G41,H41,I41,L41)</f>
        <v>4,8</v>
      </c>
      <c r="M39" s="18" t="str">
        <f t="array" ref="M39">_ts2(D40,E40,F40,G40,H40,I40,M40)</f>
        <v>4,5*,9</v>
      </c>
      <c r="N39" s="17" t="str">
        <f>_ts2(D40,E40,F40,G40,H40,I40,N40)</f>
        <v>4,5*,8</v>
      </c>
      <c r="O39" s="18" t="str">
        <f t="array" ref="O39">_ts2(D41,E41,F41,G41,H41,I41,O41)</f>
        <v>4,5*,8</v>
      </c>
    </row>
    <row r="40" spans="1:15" ht="15" customHeight="1">
      <c r="A40" s="109"/>
      <c r="B40" s="129"/>
      <c r="C40" s="15" t="s">
        <v>10</v>
      </c>
      <c r="D40" s="20">
        <v>-156.9</v>
      </c>
      <c r="E40" s="19">
        <v>-34.299999999999997</v>
      </c>
      <c r="F40" s="20">
        <v>-0.1</v>
      </c>
      <c r="G40" s="19">
        <v>0.1</v>
      </c>
      <c r="H40" s="20">
        <v>-272</v>
      </c>
      <c r="I40" s="40">
        <v>272</v>
      </c>
      <c r="J40" s="19">
        <f t="array" ref="J40">IF(cb1max(D40,E40,F40,G40,H40,I40)&gt;0,cb1max(D40,E40,F40,G40,H40,I40),"-")</f>
        <v>115.1</v>
      </c>
      <c r="K40" s="20">
        <f t="array" ref="K40">IF(cb1min(D40,E40,F40,G40,H40,I40)&lt;0,cb1min(D40,E40,F40,G40,H40,I40),"-")</f>
        <v>-428.9</v>
      </c>
      <c r="L40" s="27"/>
      <c r="M40" s="20">
        <f t="array" ref="M40">IF(cb2max(D40,E40,F40,G40,H40,I40)&gt;0,cb2max(D40,E40,F40,G40,H40,I40),"-")</f>
        <v>84.22999999999999</v>
      </c>
      <c r="N40" s="34">
        <f t="array" ref="N40">IF(cb2min(D40,E40,F40,G40,H40,I40)&lt;0,cb2min(D40,E40,F40,G40,H40,I40),"-")</f>
        <v>-459.77</v>
      </c>
      <c r="O40" s="20"/>
    </row>
    <row r="41" spans="1:15" ht="15" customHeight="1">
      <c r="A41" s="109"/>
      <c r="B41" s="131"/>
      <c r="C41" s="9" t="s">
        <v>12</v>
      </c>
      <c r="D41" s="22">
        <v>134.6</v>
      </c>
      <c r="E41" s="21">
        <v>30.9</v>
      </c>
      <c r="F41" s="22">
        <v>3.773E-2</v>
      </c>
      <c r="G41" s="19">
        <v>-3.773E-2</v>
      </c>
      <c r="H41" s="22">
        <v>85.3</v>
      </c>
      <c r="I41" s="40">
        <v>-85.3</v>
      </c>
      <c r="J41" s="21"/>
      <c r="K41" s="22"/>
      <c r="L41" s="28">
        <f t="array" ref="L41">IF(ABS(cb1max(D41,E41,F41,G41,H41,I41))&gt;ABS(cb1min(D41,E41,F41,G41,H41,I41)),cb1max(D41,E41,F41,G41,H41,I41),cb1min(D41,E41,F41,G41,H41,I41))</f>
        <v>219.89999999999998</v>
      </c>
      <c r="M41" s="22"/>
      <c r="N41" s="21"/>
      <c r="O41" s="22">
        <f t="array" ref="O41">IF(ABS(cb2max(D41,E41,F41,G41,H41,I41))&gt;ABS(cb2min(D41,E41,F41,G41,H41,I41)),cb2max(D41,E41,F41,G41,H41,I41),cb2min(D41,E41,F41,G41,H41,I41))</f>
        <v>247.70999999999998</v>
      </c>
    </row>
    <row r="42" spans="1:15" ht="12.75" customHeight="1">
      <c r="A42" s="109" t="s">
        <v>54</v>
      </c>
      <c r="B42" s="130">
        <v>0</v>
      </c>
      <c r="C42" s="6"/>
      <c r="D42" s="23"/>
      <c r="E42" s="24"/>
      <c r="F42" s="23"/>
      <c r="G42" s="24"/>
      <c r="H42" s="23"/>
      <c r="I42" s="52"/>
      <c r="J42" s="17" t="str">
        <f t="array" ref="J42">_ts1(D43,E43,F43,G43,H43,I43,J43)</f>
        <v>4,8</v>
      </c>
      <c r="K42" s="18" t="str">
        <f t="array" ref="K42">_ts1(D43,E43,F43,G43,H43,I43,K43)</f>
        <v>4,9</v>
      </c>
      <c r="L42" s="26" t="str">
        <f t="array" ref="L42">_ts1(D44,E44,F44,G44,H44,I44,L44)</f>
        <v>4,9</v>
      </c>
      <c r="M42" s="18" t="str">
        <f t="array" ref="M42">_ts2(D43,E43,F43,G43,H43,I43,M43)</f>
        <v>4,5*,8</v>
      </c>
      <c r="N42" s="17" t="str">
        <f>_ts2(D43,E43,F43,G43,H43,I43,N43)</f>
        <v>4,5*,9</v>
      </c>
      <c r="O42" s="18" t="str">
        <f t="array" ref="O42">_ts2(D44,E44,F44,G44,H44,I44,O44)</f>
        <v>4,5*,9</v>
      </c>
    </row>
    <row r="43" spans="1:15" ht="12.75" customHeight="1">
      <c r="A43" s="109"/>
      <c r="B43" s="129"/>
      <c r="C43" s="15" t="s">
        <v>10</v>
      </c>
      <c r="D43" s="20">
        <v>-8.3000000000000007</v>
      </c>
      <c r="E43" s="19">
        <v>-2.1</v>
      </c>
      <c r="F43" s="20">
        <v>0.1</v>
      </c>
      <c r="G43" s="19">
        <v>-0.1</v>
      </c>
      <c r="H43" s="20">
        <v>102.8</v>
      </c>
      <c r="I43" s="40">
        <v>-102.8</v>
      </c>
      <c r="J43" s="19">
        <f t="array" ref="J43">IF(cb1max(D43,E43,F43,G43,H43,I43)&gt;0,cb1max(D43,E43,F43,G43,H43,I43),"-")</f>
        <v>94.5</v>
      </c>
      <c r="K43" s="20">
        <f t="array" ref="K43">IF(cb1min(D43,E43,F43,G43,H43,I43)&lt;0,cb1min(D43,E43,F43,G43,H43,I43),"-")</f>
        <v>-111.1</v>
      </c>
      <c r="L43" s="27"/>
      <c r="M43" s="20">
        <f t="array" ref="M43">IF(cb2max(D43,E43,F43,G43,H43,I43)&gt;0,cb2max(D43,E43,F43,G43,H43,I43),"-")</f>
        <v>92.61</v>
      </c>
      <c r="N43" s="34">
        <f t="array" ref="N43">IF(cb2min(D43,E43,F43,G43,H43,I43)&lt;0,cb2min(D43,E43,F43,G43,H43,I43),"-")</f>
        <v>-112.99</v>
      </c>
      <c r="O43" s="20"/>
    </row>
    <row r="44" spans="1:15" ht="15" customHeight="1">
      <c r="A44" s="109"/>
      <c r="B44" s="131"/>
      <c r="C44" s="9" t="s">
        <v>12</v>
      </c>
      <c r="D44" s="22">
        <v>-9</v>
      </c>
      <c r="E44" s="21">
        <v>-6.2</v>
      </c>
      <c r="F44" s="22">
        <v>0.1</v>
      </c>
      <c r="G44" s="21">
        <v>-0.1</v>
      </c>
      <c r="H44" s="22">
        <v>99.5</v>
      </c>
      <c r="I44" s="40">
        <v>-99.5</v>
      </c>
      <c r="J44" s="21"/>
      <c r="K44" s="22"/>
      <c r="L44" s="28">
        <f t="array" ref="L44">IF(ABS(cb1max(D44,E44,F44,G44,H44,I44))&gt;ABS(cb1min(D44,E44,F44,G44,H44,I44)),cb1max(D44,E44,F44,G44,H44,I44),cb1min(D44,E44,F44,G44,H44,I44))</f>
        <v>-108.5</v>
      </c>
      <c r="M44" s="22"/>
      <c r="N44" s="21"/>
      <c r="O44" s="22">
        <f t="array" ref="O44">IF(ABS(cb2max(D44,E44,F44,G44,H44,I44))&gt;ABS(cb2min(D44,E44,F44,G44,H44,I44)),cb2max(D44,E44,F44,G44,H44,I44),cb2min(D44,E44,F44,G44,H44,I44))</f>
        <v>-114.08</v>
      </c>
    </row>
    <row r="45" spans="1:15" ht="15" customHeight="1">
      <c r="A45" s="109"/>
      <c r="B45" s="130" t="s">
        <v>95</v>
      </c>
      <c r="C45" s="4"/>
      <c r="D45" s="20"/>
      <c r="E45" s="19"/>
      <c r="F45" s="20"/>
      <c r="G45" s="19"/>
      <c r="H45" s="20"/>
      <c r="I45" s="52"/>
      <c r="J45" s="17" t="str">
        <f t="array" ref="J45">_ts1(D46,E46,F46,G46,H46,I46,J46)</f>
        <v>-</v>
      </c>
      <c r="K45" s="18" t="str">
        <f t="array" ref="K45">_ts1(D46,E46,F46,G46,H46,I46,K46)</f>
        <v>4,8</v>
      </c>
      <c r="L45" s="26" t="str">
        <f t="array" ref="L45">_ts1(D47,E47,F47,G47,H47,I47,L47)</f>
        <v>4,9</v>
      </c>
      <c r="M45" s="18" t="str">
        <f t="array" ref="M45">_ts2(D46,E46,F46,G46,H46,I46,M46)</f>
        <v>-</v>
      </c>
      <c r="N45" s="17" t="str">
        <f>_ts2(D46,E46,F46,G46,H46,I46,N46)</f>
        <v>4,5*,8</v>
      </c>
      <c r="O45" s="18" t="str">
        <f t="array" ref="O45">_ts2(D47,E47,F47,G47,H47,I47,O47)</f>
        <v>4,5*,9</v>
      </c>
    </row>
    <row r="46" spans="1:15" ht="12.75" customHeight="1">
      <c r="A46" s="109"/>
      <c r="B46" s="129"/>
      <c r="C46" s="15" t="s">
        <v>10</v>
      </c>
      <c r="D46" s="20">
        <v>-2.7</v>
      </c>
      <c r="E46" s="19">
        <v>1.4</v>
      </c>
      <c r="F46" s="20">
        <v>-8.3669999999999994E-3</v>
      </c>
      <c r="G46" s="19">
        <v>8.3669999999999994E-3</v>
      </c>
      <c r="H46" s="20">
        <v>-0.1</v>
      </c>
      <c r="I46" s="40">
        <v>0.1</v>
      </c>
      <c r="J46" s="19" t="str">
        <f t="array" ref="J46">IF(cb1max(D46,E46,F46,G46,H46,I46)&gt;0,cb1max(D46,E46,F46,G46,H46,I46),"-")</f>
        <v>-</v>
      </c>
      <c r="K46" s="20">
        <f t="array" ref="K46">IF(cb1min(D46,E46,F46,G46,H46,I46)&lt;0,cb1min(D46,E46,F46,G46,H46,I46),"-")</f>
        <v>-2.8000000000000003</v>
      </c>
      <c r="L46" s="27"/>
      <c r="M46" s="20" t="str">
        <f t="array" ref="M46">IF(cb2max(D46,E46,F46,G46,H46,I46)&gt;0,cb2max(D46,E46,F46,G46,H46,I46),"-")</f>
        <v>-</v>
      </c>
      <c r="N46" s="34">
        <f t="array" ref="N46">IF(cb2min(D46,E46,F46,G46,H46,I46)&lt;0,cb2min(D46,E46,F46,G46,H46,I46),"-")</f>
        <v>-1.5400000000000003</v>
      </c>
      <c r="O46" s="20"/>
    </row>
    <row r="47" spans="1:15" ht="12.75" customHeight="1">
      <c r="A47" s="109"/>
      <c r="B47" s="131"/>
      <c r="C47" s="9" t="s">
        <v>12</v>
      </c>
      <c r="D47" s="20">
        <v>-0.8</v>
      </c>
      <c r="E47" s="19">
        <v>0.1</v>
      </c>
      <c r="F47" s="20">
        <v>0.1</v>
      </c>
      <c r="G47" s="19">
        <v>-0.1</v>
      </c>
      <c r="H47" s="20">
        <v>92.2</v>
      </c>
      <c r="I47" s="40">
        <v>-92.2</v>
      </c>
      <c r="J47" s="21"/>
      <c r="K47" s="22"/>
      <c r="L47" s="28">
        <f t="array" ref="L47">IF(ABS(cb1max(D47,E47,F47,G47,H47,I47))&gt;ABS(cb1min(D47,E47,F47,G47,H47,I47)),cb1max(D47,E47,F47,G47,H47,I47),cb1min(D47,E47,F47,G47,H47,I47))</f>
        <v>-93</v>
      </c>
      <c r="M47" s="22"/>
      <c r="N47" s="21"/>
      <c r="O47" s="22">
        <f t="array" ref="O47">IF(ABS(cb2max(D47,E47,F47,G47,H47,I47))&gt;ABS(cb2min(D47,E47,F47,G47,H47,I47)),cb2max(D47,E47,F47,G47,H47,I47),cb2min(D47,E47,F47,G47,H47,I47))</f>
        <v>-92.91</v>
      </c>
    </row>
    <row r="48" spans="1:15" ht="15" customHeight="1">
      <c r="A48" s="109"/>
      <c r="B48" s="130" t="s">
        <v>96</v>
      </c>
      <c r="C48" s="6"/>
      <c r="D48" s="23"/>
      <c r="E48" s="24"/>
      <c r="F48" s="23"/>
      <c r="G48" s="24"/>
      <c r="H48" s="23"/>
      <c r="I48" s="52"/>
      <c r="J48" s="17" t="str">
        <f t="array" ref="J48">_ts1(D49,E49,F49,G49,H49,I49,J49)</f>
        <v>4,9</v>
      </c>
      <c r="K48" s="18" t="str">
        <f t="array" ref="K48">_ts1(D49,E49,F49,G49,H49,I49,K49)</f>
        <v>4,8</v>
      </c>
      <c r="L48" s="26" t="str">
        <f t="array" ref="L48">_ts1(D50,E50,F50,G50,H50,I50,L50)</f>
        <v>4,8</v>
      </c>
      <c r="M48" s="18" t="str">
        <f t="array" ref="M48">_ts2(D49,E49,F49,G49,H49,I49,M49)</f>
        <v>4,5*,9</v>
      </c>
      <c r="N48" s="17" t="str">
        <f>_ts2(D49,E49,F49,G49,H49,I49,N49)</f>
        <v>4,5*,8</v>
      </c>
      <c r="O48" s="18" t="str">
        <f t="array" ref="O48">_ts2(D50,E50,F50,G50,H50,I50,O50)</f>
        <v>4,5*,8</v>
      </c>
    </row>
    <row r="49" spans="1:15" ht="15" customHeight="1">
      <c r="A49" s="109"/>
      <c r="B49" s="129"/>
      <c r="C49" s="15" t="s">
        <v>10</v>
      </c>
      <c r="D49" s="20">
        <v>-6.6</v>
      </c>
      <c r="E49" s="19">
        <v>-2.6</v>
      </c>
      <c r="F49" s="20">
        <v>-0.1</v>
      </c>
      <c r="G49" s="19">
        <v>0.1</v>
      </c>
      <c r="H49" s="20">
        <v>-102.6</v>
      </c>
      <c r="I49" s="40">
        <v>102.6</v>
      </c>
      <c r="J49" s="19">
        <f t="array" ref="J49">IF(cb1max(D49,E49,F49,G49,H49,I49)&gt;0,cb1max(D49,E49,F49,G49,H49,I49),"-")</f>
        <v>96</v>
      </c>
      <c r="K49" s="20">
        <f t="array" ref="K49">IF(cb1min(D49,E49,F49,G49,H49,I49)&lt;0,cb1min(D49,E49,F49,G49,H49,I49),"-")</f>
        <v>-109.19999999999999</v>
      </c>
      <c r="L49" s="27"/>
      <c r="M49" s="20">
        <f t="array" ref="M49">IF(cb2max(D49,E49,F49,G49,H49,I49)&gt;0,cb2max(D49,E49,F49,G49,H49,I49),"-")</f>
        <v>93.66</v>
      </c>
      <c r="N49" s="34">
        <f t="array" ref="N49">IF(cb2min(D49,E49,F49,G49,H49,I49)&lt;0,cb2min(D49,E49,F49,G49,H49,I49),"-")</f>
        <v>-111.53999999999999</v>
      </c>
      <c r="O49" s="20"/>
    </row>
    <row r="50" spans="1:15" ht="12.75" customHeight="1">
      <c r="A50" s="109"/>
      <c r="B50" s="131"/>
      <c r="C50" s="9" t="s">
        <v>12</v>
      </c>
      <c r="D50" s="22">
        <v>7.6</v>
      </c>
      <c r="E50" s="21">
        <v>7</v>
      </c>
      <c r="F50" s="22">
        <v>0.1</v>
      </c>
      <c r="G50" s="21">
        <v>-0.1</v>
      </c>
      <c r="H50" s="22">
        <v>99</v>
      </c>
      <c r="I50" s="40">
        <v>-99</v>
      </c>
      <c r="J50" s="21"/>
      <c r="K50" s="22"/>
      <c r="L50" s="28">
        <f t="array" ref="L50">IF(ABS(cb1max(D50,E50,F50,G50,H50,I50))&gt;ABS(cb1min(D50,E50,F50,G50,H50,I50)),cb1max(D50,E50,F50,G50,H50,I50),cb1min(D50,E50,F50,G50,H50,I50))</f>
        <v>106.6</v>
      </c>
      <c r="M50" s="22"/>
      <c r="N50" s="21"/>
      <c r="O50" s="22">
        <f t="array" ref="O50">IF(ABS(cb2max(D50,E50,F50,G50,H50,I50))&gt;ABS(cb2min(D50,E50,F50,G50,H50,I50)),cb2max(D50,E50,F50,G50,H50,I50),cb2min(D50,E50,F50,G50,H50,I50))</f>
        <v>112.9</v>
      </c>
    </row>
    <row r="51" spans="1:15" ht="12.75" customHeight="1">
      <c r="A51" s="109" t="s">
        <v>55</v>
      </c>
      <c r="B51" s="130">
        <v>0</v>
      </c>
      <c r="C51" s="4"/>
      <c r="D51" s="20"/>
      <c r="E51" s="19"/>
      <c r="F51" s="20"/>
      <c r="G51" s="19"/>
      <c r="H51" s="20"/>
      <c r="I51" s="52"/>
      <c r="J51" s="17" t="str">
        <f t="array" ref="J51">_ts1(D52,E52,F52,G52,H52,I52,J52)</f>
        <v>4,8</v>
      </c>
      <c r="K51" s="18" t="str">
        <f t="array" ref="K51">_ts1(D52,E52,F52,G52,H52,I52,K52)</f>
        <v>4,9</v>
      </c>
      <c r="L51" s="26" t="str">
        <f t="array" ref="L51">_ts1(D53,E53,F53,G53,H53,I53,L53)</f>
        <v>4,9</v>
      </c>
      <c r="M51" s="18" t="str">
        <f t="array" ref="M51">_ts2(D52,E52,F52,G52,H52,I52,M52)</f>
        <v>4,5*,8</v>
      </c>
      <c r="N51" s="17" t="str">
        <f>_ts2(D52,E52,F52,G52,H52,I52,N52)</f>
        <v>4,5*,9</v>
      </c>
      <c r="O51" s="18" t="str">
        <f t="array" ref="O51">_ts2(D53,E53,F53,G53,H53,I53,O53)</f>
        <v>4,5*,9</v>
      </c>
    </row>
    <row r="52" spans="1:15" ht="15" customHeight="1">
      <c r="A52" s="109"/>
      <c r="B52" s="129"/>
      <c r="C52" s="15" t="s">
        <v>10</v>
      </c>
      <c r="D52" s="20">
        <v>-190.2</v>
      </c>
      <c r="E52" s="19">
        <v>-28.9</v>
      </c>
      <c r="F52" s="20">
        <v>-1.3</v>
      </c>
      <c r="G52" s="19">
        <v>1.3</v>
      </c>
      <c r="H52" s="20">
        <v>281.7</v>
      </c>
      <c r="I52" s="40">
        <v>-281.7</v>
      </c>
      <c r="J52" s="19">
        <f t="array" ref="J52">IF(cb1max(D52,E52,F52,G52,H52,I52)&gt;0,cb1max(D52,E52,F52,G52,H52,I52),"-")</f>
        <v>91.5</v>
      </c>
      <c r="K52" s="20">
        <f t="array" ref="K52">IF(cb1min(D52,E52,F52,G52,H52,I52)&lt;0,cb1min(D52,E52,F52,G52,H52,I52),"-")</f>
        <v>-471.9</v>
      </c>
      <c r="L52" s="27"/>
      <c r="M52" s="20">
        <f t="array" ref="M52">IF(cb2max(D52,E52,F52,G52,H52,I52)&gt;0,cb2max(D52,E52,F52,G52,H52,I52),"-")</f>
        <v>65.490000000000009</v>
      </c>
      <c r="N52" s="34">
        <f t="array" ref="N52">IF(cb2min(D52,E52,F52,G52,H52,I52)&lt;0,cb2min(D52,E52,F52,G52,H52,I52),"-")</f>
        <v>-497.90999999999997</v>
      </c>
      <c r="O52" s="20"/>
    </row>
    <row r="53" spans="1:15" ht="15" customHeight="1">
      <c r="A53" s="109"/>
      <c r="B53" s="131"/>
      <c r="C53" s="9" t="s">
        <v>12</v>
      </c>
      <c r="D53" s="20">
        <v>-161.1</v>
      </c>
      <c r="E53" s="19">
        <v>-23.7</v>
      </c>
      <c r="F53" s="20">
        <v>-1.2</v>
      </c>
      <c r="G53" s="19">
        <v>1.2</v>
      </c>
      <c r="H53" s="20">
        <v>87.8</v>
      </c>
      <c r="I53" s="40">
        <v>-87.8</v>
      </c>
      <c r="J53" s="21"/>
      <c r="K53" s="22"/>
      <c r="L53" s="28">
        <f t="array" ref="L53">IF(ABS(cb1max(D53,E53,F53,G53,H53,I53))&gt;ABS(cb1min(D53,E53,F53,G53,H53,I53)),cb1max(D53,E53,F53,G53,H53,I53),cb1min(D53,E53,F53,G53,H53,I53))</f>
        <v>-248.89999999999998</v>
      </c>
      <c r="M53" s="22"/>
      <c r="N53" s="21"/>
      <c r="O53" s="22">
        <f t="array" ref="O53">IF(ABS(cb2max(D53,E53,F53,G53,H53,I53))&gt;ABS(cb2min(D53,E53,F53,G53,H53,I53)),cb2max(D53,E53,F53,G53,H53,I53),cb2min(D53,E53,F53,G53,H53,I53))</f>
        <v>-270.23</v>
      </c>
    </row>
    <row r="54" spans="1:15" ht="12.75" customHeight="1">
      <c r="A54" s="109"/>
      <c r="B54" s="130" t="s">
        <v>95</v>
      </c>
      <c r="C54" s="6"/>
      <c r="D54" s="23"/>
      <c r="E54" s="24"/>
      <c r="F54" s="23"/>
      <c r="G54" s="24"/>
      <c r="H54" s="23"/>
      <c r="I54" s="52"/>
      <c r="J54" s="17" t="str">
        <f t="array" ref="J54">_ts1(D55,E55,F55,G55,H55,I55,J55)</f>
        <v>4,5</v>
      </c>
      <c r="K54" s="18" t="str">
        <f t="array" ref="K54">_ts1(D55,E55,F55,G55,H55,I55,K55)</f>
        <v>-</v>
      </c>
      <c r="L54" s="26" t="str">
        <f t="array" ref="L54">_ts1(D56,E56,F56,G56,H56,I56,L56)</f>
        <v>4,8</v>
      </c>
      <c r="M54" s="18" t="str">
        <f t="array" ref="M54">_ts2(D55,E55,F55,G55,H55,I55,M55)</f>
        <v>4,5,9*</v>
      </c>
      <c r="N54" s="17" t="str">
        <f>_ts2(D55,E55,F55,G55,H55,I55,N55)</f>
        <v>-</v>
      </c>
      <c r="O54" s="18" t="str">
        <f t="array" ref="O54">_ts2(D56,E56,F56,G56,H56,I56,O56)</f>
        <v>4,5*,8</v>
      </c>
    </row>
    <row r="55" spans="1:15" ht="12.75" customHeight="1">
      <c r="A55" s="109"/>
      <c r="B55" s="129"/>
      <c r="C55" s="15" t="s">
        <v>10</v>
      </c>
      <c r="D55" s="20">
        <v>170.1</v>
      </c>
      <c r="E55" s="19">
        <v>27.4</v>
      </c>
      <c r="F55" s="20">
        <v>1.2</v>
      </c>
      <c r="G55" s="19">
        <v>-1.2</v>
      </c>
      <c r="H55" s="20">
        <v>-3.3</v>
      </c>
      <c r="I55" s="40">
        <v>3.3</v>
      </c>
      <c r="J55" s="19">
        <f t="array" ref="J55">IF(cb1max(D55,E55,F55,G55,H55,I55)&gt;0,cb1max(D55,E55,F55,G55,H55,I55),"-")</f>
        <v>197.5</v>
      </c>
      <c r="K55" s="20" t="str">
        <f t="array" ref="K55">IF(cb1min(D55,E55,F55,G55,H55,I55)&lt;0,cb1min(D55,E55,F55,G55,H55,I55),"-")</f>
        <v>-</v>
      </c>
      <c r="L55" s="27"/>
      <c r="M55" s="20">
        <f t="array" ref="M55">IF(cb2max(D55,E55,F55,G55,H55,I55)&gt;0,cb2max(D55,E55,F55,G55,H55,I55),"-")</f>
        <v>200.47</v>
      </c>
      <c r="N55" s="34" t="str">
        <f t="array" ref="N55">IF(cb2min(D55,E55,F55,G55,H55,I55)&lt;0,cb2min(D55,E55,F55,G55,H55,I55),"-")</f>
        <v>-</v>
      </c>
      <c r="O55" s="20"/>
    </row>
    <row r="56" spans="1:15" ht="15" customHeight="1">
      <c r="A56" s="109"/>
      <c r="B56" s="131"/>
      <c r="C56" s="9" t="s">
        <v>12</v>
      </c>
      <c r="D56" s="22">
        <v>0.5</v>
      </c>
      <c r="E56" s="21">
        <v>-0.3</v>
      </c>
      <c r="F56" s="22">
        <v>3.4160000000000003E-2</v>
      </c>
      <c r="G56" s="21">
        <v>-3.4160000000000003E-2</v>
      </c>
      <c r="H56" s="22">
        <v>6.1</v>
      </c>
      <c r="I56" s="40">
        <v>-6.1</v>
      </c>
      <c r="J56" s="21"/>
      <c r="K56" s="22"/>
      <c r="L56" s="28">
        <f t="array" ref="L56">IF(ABS(cb1max(D56,E56,F56,G56,H56,I56))&gt;ABS(cb1min(D56,E56,F56,G56,H56,I56)),cb1max(D56,E56,F56,G56,H56,I56),cb1min(D56,E56,F56,G56,H56,I56))</f>
        <v>6.6</v>
      </c>
      <c r="M56" s="22"/>
      <c r="N56" s="21"/>
      <c r="O56" s="22">
        <f t="array" ref="O56">IF(ABS(cb2max(D56,E56,F56,G56,H56,I56))&gt;ABS(cb2min(D56,E56,F56,G56,H56,I56)),cb2max(D56,E56,F56,G56,H56,I56),cb2min(D56,E56,F56,G56,H56,I56))</f>
        <v>6.33</v>
      </c>
    </row>
    <row r="57" spans="1:15" ht="15" customHeight="1">
      <c r="A57" s="109"/>
      <c r="B57" s="130" t="s">
        <v>96</v>
      </c>
      <c r="C57" s="4"/>
      <c r="D57" s="20"/>
      <c r="E57" s="19"/>
      <c r="F57" s="20"/>
      <c r="G57" s="19"/>
      <c r="H57" s="20"/>
      <c r="I57" s="52"/>
      <c r="J57" s="17" t="str">
        <f t="array" ref="J57">_ts1(D58,E58,F58,G58,H58,I58,J58)</f>
        <v>4,9</v>
      </c>
      <c r="K57" s="18" t="str">
        <f t="array" ref="K57">_ts1(D58,E58,F58,G58,H58,I58,K58)</f>
        <v>4,8</v>
      </c>
      <c r="L57" s="26" t="str">
        <f t="array" ref="L57">_ts1(D59,E59,F59,G59,H59,I59,L59)</f>
        <v>4,8</v>
      </c>
      <c r="M57" s="18" t="str">
        <f t="array" ref="M57">_ts2(D58,E58,F58,G58,H58,I58,M58)</f>
        <v>4,5*,9</v>
      </c>
      <c r="N57" s="17" t="str">
        <f>_ts2(D58,E58,F58,G58,H58,I58,N58)</f>
        <v>4,5*,8</v>
      </c>
      <c r="O57" s="18" t="str">
        <f t="array" ref="O57">_ts2(D59,E59,F59,G59,H59,I59,O59)</f>
        <v>4,5*,8</v>
      </c>
    </row>
    <row r="58" spans="1:15" ht="12.75" customHeight="1">
      <c r="A58" s="109"/>
      <c r="B58" s="129"/>
      <c r="C58" s="15" t="s">
        <v>10</v>
      </c>
      <c r="D58" s="20">
        <v>-160.19999999999999</v>
      </c>
      <c r="E58" s="19">
        <v>-27</v>
      </c>
      <c r="F58" s="20">
        <v>-1.1000000000000001</v>
      </c>
      <c r="G58" s="19">
        <v>1.1000000000000001</v>
      </c>
      <c r="H58" s="20">
        <v>-277</v>
      </c>
      <c r="I58" s="40">
        <v>277</v>
      </c>
      <c r="J58" s="19">
        <f t="array" ref="J58">IF(cb1max(D58,E58,F58,G58,H58,I58)&gt;0,cb1max(D58,E58,F58,G58,H58,I58),"-")</f>
        <v>116.80000000000001</v>
      </c>
      <c r="K58" s="20">
        <f t="array" ref="K58">IF(cb1min(D58,E58,F58,G58,H58,I58)&lt;0,cb1min(D58,E58,F58,G58,H58,I58),"-")</f>
        <v>-437.2</v>
      </c>
      <c r="L58" s="27"/>
      <c r="M58" s="20">
        <f t="array" ref="M58">IF(cb2max(D58,E58,F58,G58,H58,I58)&gt;0,cb2max(D58,E58,F58,G58,H58,I58),"-")</f>
        <v>92.5</v>
      </c>
      <c r="N58" s="34">
        <f t="array" ref="N58">IF(cb2min(D58,E58,F58,G58,H58,I58)&lt;0,cb2min(D58,E58,F58,G58,H58,I58),"-")</f>
        <v>-461.5</v>
      </c>
      <c r="O58" s="20"/>
    </row>
    <row r="59" spans="1:15" ht="12.75" customHeight="1">
      <c r="A59" s="109"/>
      <c r="B59" s="131"/>
      <c r="C59" s="9" t="s">
        <v>12</v>
      </c>
      <c r="D59" s="20">
        <v>150.4</v>
      </c>
      <c r="E59" s="19">
        <v>27.4</v>
      </c>
      <c r="F59" s="20">
        <v>0.6</v>
      </c>
      <c r="G59" s="19">
        <v>-0.6</v>
      </c>
      <c r="H59" s="20">
        <v>82.8</v>
      </c>
      <c r="I59" s="40">
        <v>-82.8</v>
      </c>
      <c r="J59" s="21"/>
      <c r="K59" s="22"/>
      <c r="L59" s="28">
        <f t="array" ref="L59">IF(ABS(cb1max(D59,E59,F59,G59,H59,I59))&gt;ABS(cb1min(D59,E59,F59,G59,H59,I59)),cb1max(D59,E59,F59,G59,H59,I59),cb1min(D59,E59,F59,G59,H59,I59))</f>
        <v>233.2</v>
      </c>
      <c r="M59" s="22"/>
      <c r="N59" s="21"/>
      <c r="O59" s="22">
        <f t="array" ref="O59">IF(ABS(cb2max(D59,E59,F59,G59,H59,I59))&gt;ABS(cb2min(D59,E59,F59,G59,H59,I59)),cb2max(D59,E59,F59,G59,H59,I59),cb2min(D59,E59,F59,G59,H59,I59))</f>
        <v>257.86</v>
      </c>
    </row>
    <row r="60" spans="1:15" ht="15" customHeight="1">
      <c r="A60" s="109" t="s">
        <v>56</v>
      </c>
      <c r="B60" s="130">
        <v>0</v>
      </c>
      <c r="C60" s="6"/>
      <c r="D60" s="23"/>
      <c r="E60" s="24"/>
      <c r="F60" s="23"/>
      <c r="G60" s="24"/>
      <c r="H60" s="23"/>
      <c r="I60" s="52"/>
      <c r="J60" s="17" t="str">
        <f t="array" ref="J60">_ts1(D61,E61,F61,G61,H61,I61,J61)</f>
        <v>-</v>
      </c>
      <c r="K60" s="18" t="str">
        <f t="array" ref="K60">_ts1(D61,E61,F61,G61,H61,I61,K61)</f>
        <v>4,9</v>
      </c>
      <c r="L60" s="26" t="str">
        <f t="array" ref="L60">_ts1(D62,E62,F62,G62,H62,I62,L62)</f>
        <v>4,6</v>
      </c>
      <c r="M60" s="18" t="str">
        <f t="array" ref="M60">_ts2(D61,E61,F61,G61,H61,I61,M61)</f>
        <v>-</v>
      </c>
      <c r="N60" s="17" t="str">
        <f>_ts2(D61,E61,F61,G61,H61,I61,N61)</f>
        <v>4,5*,9</v>
      </c>
      <c r="O60" s="18" t="str">
        <f t="array" ref="O60">_ts2(D62,E62,F62,G62,H62,I62,O62)</f>
        <v>4,5*,6</v>
      </c>
    </row>
    <row r="61" spans="1:15" ht="15" customHeight="1">
      <c r="A61" s="109"/>
      <c r="B61" s="129"/>
      <c r="C61" s="15" t="s">
        <v>10</v>
      </c>
      <c r="D61" s="20">
        <v>-27.68</v>
      </c>
      <c r="E61" s="19">
        <v>-2.4700000000000002</v>
      </c>
      <c r="F61" s="20">
        <v>-4.46</v>
      </c>
      <c r="G61" s="19">
        <v>16.29</v>
      </c>
      <c r="H61" s="20">
        <v>-17.14</v>
      </c>
      <c r="I61" s="40">
        <v>-19.07</v>
      </c>
      <c r="J61" s="19" t="str">
        <f t="array" ref="J61">IF(cb1max(D61,E61,F61,G61,H61,I61)&gt;0,cb1max(D61,E61,F61,G61,H61,I61),"-")</f>
        <v>-</v>
      </c>
      <c r="K61" s="20">
        <f t="array" ref="K61">IF(cb1min(D61,E61,F61,G61,H61,I61)&lt;0,cb1min(D61,E61,F61,G61,H61,I61),"-")</f>
        <v>-46.75</v>
      </c>
      <c r="L61" s="27"/>
      <c r="M61" s="20" t="str">
        <f t="array" ref="M61">IF(cb2max(D61,E61,F61,G61,H61,I61)&gt;0,cb2max(D61,E61,F61,G61,H61,I61),"-")</f>
        <v>-</v>
      </c>
      <c r="N61" s="34">
        <f t="array" ref="N61">IF(cb2min(D61,E61,F61,G61,H61,I61)&lt;0,cb2min(D61,E61,F61,G61,H61,I61),"-")</f>
        <v>-48.972999999999999</v>
      </c>
      <c r="O61" s="20"/>
    </row>
    <row r="62" spans="1:15" ht="12.75" customHeight="1">
      <c r="A62" s="109"/>
      <c r="B62" s="131"/>
      <c r="C62" s="9" t="s">
        <v>12</v>
      </c>
      <c r="D62" s="22">
        <v>-66</v>
      </c>
      <c r="E62" s="21">
        <v>-0.2</v>
      </c>
      <c r="F62" s="22">
        <v>-15.67</v>
      </c>
      <c r="G62" s="21">
        <v>5.5</v>
      </c>
      <c r="H62" s="22">
        <v>-5.55</v>
      </c>
      <c r="I62" s="40">
        <v>-5.55</v>
      </c>
      <c r="J62" s="21"/>
      <c r="K62" s="22"/>
      <c r="L62" s="28">
        <f t="array" ref="L62">IF(ABS(cb1max(D62,E62,F62,G62,H62,I62))&gt;ABS(cb1min(D62,E62,F62,G62,H62,I62)),cb1max(D62,E62,F62,G62,H62,I62),cb1min(D62,E62,F62,G62,H62,I62))</f>
        <v>-81.67</v>
      </c>
      <c r="M62" s="22"/>
      <c r="N62" s="21"/>
      <c r="O62" s="22">
        <f t="array" ref="O62">IF(ABS(cb2max(D62,E62,F62,G62,H62,I62))&gt;ABS(cb2min(D62,E62,F62,G62,H62,I62)),cb2max(D62,E62,F62,G62,H62,I62),cb2min(D62,E62,F62,G62,H62,I62))</f>
        <v>-81.850000000000009</v>
      </c>
    </row>
    <row r="63" spans="1:15" ht="12.75" customHeight="1">
      <c r="A63" s="109"/>
      <c r="B63" s="130" t="s">
        <v>95</v>
      </c>
      <c r="C63" s="4"/>
      <c r="D63" s="20"/>
      <c r="E63" s="19"/>
      <c r="F63" s="20"/>
      <c r="G63" s="19"/>
      <c r="H63" s="20"/>
      <c r="I63" s="52"/>
      <c r="J63" s="17" t="str">
        <f t="array" ref="J63">_ts1(D64,E64,F64,G64,H64,I64,J64)</f>
        <v>4,6</v>
      </c>
      <c r="K63" s="18" t="str">
        <f t="array" ref="K63">_ts1(D64,E64,F64,G64,H64,I64,K64)</f>
        <v>-</v>
      </c>
      <c r="L63" s="26" t="str">
        <f t="array" ref="L63">_ts1(D65,E65,F65,G65,H65,I65,L65)</f>
        <v>4,7</v>
      </c>
      <c r="M63" s="18" t="str">
        <f t="array" ref="M63">_ts2(D64,E64,F64,G64,H64,I64,M64)</f>
        <v>4,5*,6</v>
      </c>
      <c r="N63" s="17" t="str">
        <f>_ts2(D64,E64,F64,G64,H64,I64,N64)</f>
        <v>-</v>
      </c>
      <c r="O63" s="18" t="str">
        <f t="array" ref="O63">_ts2(D65,E65,F65,G65,H65,I65,O65)</f>
        <v>4,5*,7</v>
      </c>
    </row>
    <row r="64" spans="1:15" ht="15" customHeight="1">
      <c r="A64" s="109"/>
      <c r="B64" s="129"/>
      <c r="C64" s="15" t="s">
        <v>10</v>
      </c>
      <c r="D64" s="20">
        <v>85.17</v>
      </c>
      <c r="E64" s="19">
        <v>-1.89</v>
      </c>
      <c r="F64" s="20">
        <v>22.9</v>
      </c>
      <c r="G64" s="19">
        <v>0.27</v>
      </c>
      <c r="H64" s="20">
        <v>-0.97</v>
      </c>
      <c r="I64" s="40">
        <v>14.13</v>
      </c>
      <c r="J64" s="19">
        <f t="array" ref="J64">IF(cb1max(D64,E64,F64,G64,H64,I64)&gt;0,cb1max(D64,E64,F64,G64,H64,I64),"-")</f>
        <v>108.07</v>
      </c>
      <c r="K64" s="20" t="str">
        <f t="array" ref="K64">IF(cb1min(D64,E64,F64,G64,H64,I64)&lt;0,cb1min(D64,E64,F64,G64,H64,I64),"-")</f>
        <v>-</v>
      </c>
      <c r="L64" s="27"/>
      <c r="M64" s="20">
        <f t="array" ref="M64">IF(cb2max(D64,E64,F64,G64,H64,I64)&gt;0,cb2max(D64,E64,F64,G64,H64,I64),"-")</f>
        <v>106.369</v>
      </c>
      <c r="N64" s="34" t="str">
        <f t="array" ref="N64">IF(cb2min(D64,E64,F64,G64,H64,I64)&lt;0,cb2min(D64,E64,F64,G64,H64,I64),"-")</f>
        <v>-</v>
      </c>
      <c r="O64" s="20"/>
    </row>
    <row r="65" spans="1:15" ht="15" customHeight="1">
      <c r="A65" s="109"/>
      <c r="B65" s="131"/>
      <c r="C65" s="9" t="s">
        <v>12</v>
      </c>
      <c r="D65" s="20">
        <v>1.17</v>
      </c>
      <c r="E65" s="19">
        <v>-0.2</v>
      </c>
      <c r="F65" s="20">
        <v>0.47</v>
      </c>
      <c r="G65" s="19">
        <v>5.5</v>
      </c>
      <c r="H65" s="20">
        <v>-5.55</v>
      </c>
      <c r="I65" s="40">
        <v>-5.55</v>
      </c>
      <c r="J65" s="21"/>
      <c r="K65" s="22"/>
      <c r="L65" s="28">
        <f t="array" ref="L65">IF(ABS(cb1max(D65,E65,F65,G65,H65,I65))&gt;ABS(cb1min(D65,E65,F65,G65,H65,I65)),cb1max(D65,E65,F65,G65,H65,I65),cb1min(D65,E65,F65,G65,H65,I65))</f>
        <v>6.67</v>
      </c>
      <c r="M65" s="22"/>
      <c r="N65" s="21"/>
      <c r="O65" s="22">
        <f t="array" ref="O65">IF(ABS(cb2max(D65,E65,F65,G65,H65,I65))&gt;ABS(cb2min(D65,E65,F65,G65,H65,I65)),cb2max(D65,E65,F65,G65,H65,I65),cb2min(D65,E65,F65,G65,H65,I65))</f>
        <v>6.49</v>
      </c>
    </row>
    <row r="66" spans="1:15" ht="12.75" customHeight="1">
      <c r="A66" s="109"/>
      <c r="B66" s="130" t="s">
        <v>96</v>
      </c>
      <c r="C66" s="6"/>
      <c r="D66" s="23"/>
      <c r="E66" s="24"/>
      <c r="F66" s="23"/>
      <c r="G66" s="24"/>
      <c r="H66" s="23"/>
      <c r="I66" s="52"/>
      <c r="J66" s="17" t="str">
        <f t="array" ref="J66">_ts1(D67,E67,F67,G67,H67,I67,J67)</f>
        <v>-</v>
      </c>
      <c r="K66" s="18" t="str">
        <f t="array" ref="K66">_ts1(D67,E67,F67,G67,H67,I67,K67)</f>
        <v>4,9</v>
      </c>
      <c r="L66" s="26" t="str">
        <f t="array" ref="L66">_ts1(D68,E68,F68,G68,H68,I68,L68)</f>
        <v>4,6</v>
      </c>
      <c r="M66" s="18" t="str">
        <f t="array" ref="M66">_ts2(D67,E67,F67,G67,H67,I67,M67)</f>
        <v>-</v>
      </c>
      <c r="N66" s="17" t="str">
        <f>_ts2(D67,E67,F67,G67,H67,I67,N67)</f>
        <v>4,5*,9</v>
      </c>
      <c r="O66" s="18" t="str">
        <f t="array" ref="O66">_ts2(D68,E68,F68,G68,H68,I68,O68)</f>
        <v>4,5*,6</v>
      </c>
    </row>
    <row r="67" spans="1:15" ht="12.75" customHeight="1">
      <c r="A67" s="109"/>
      <c r="B67" s="129"/>
      <c r="C67" s="15" t="s">
        <v>10</v>
      </c>
      <c r="D67" s="20">
        <v>-34.51</v>
      </c>
      <c r="E67" s="19">
        <v>-1.31</v>
      </c>
      <c r="F67" s="20">
        <v>-7.21</v>
      </c>
      <c r="G67" s="19">
        <v>-15.74</v>
      </c>
      <c r="H67" s="20">
        <v>15.19</v>
      </c>
      <c r="I67" s="40">
        <v>-24.15</v>
      </c>
      <c r="J67" s="19" t="str">
        <f t="array" ref="J67">IF(cb1max(D67,E67,F67,G67,H67,I67)&gt;0,cb1max(D67,E67,F67,G67,H67,I67),"-")</f>
        <v>-</v>
      </c>
      <c r="K67" s="20">
        <f t="array" ref="K67">IF(cb1min(D67,E67,F67,G67,H67,I67)&lt;0,cb1min(D67,E67,F67,G67,H67,I67),"-")</f>
        <v>-58.66</v>
      </c>
      <c r="L67" s="27"/>
      <c r="M67" s="20" t="str">
        <f t="array" ref="M67">IF(cb2max(D67,E67,F67,G67,H67,I67)&gt;0,cb2max(D67,E67,F67,G67,H67,I67),"-")</f>
        <v>-</v>
      </c>
      <c r="N67" s="34">
        <f t="array" ref="N67">IF(cb2min(D67,E67,F67,G67,H67,I67)&lt;0,cb2min(D67,E67,F67,G67,H67,I67),"-")</f>
        <v>-59.838999999999999</v>
      </c>
      <c r="O67" s="20"/>
    </row>
    <row r="68" spans="1:15" ht="15" customHeight="1">
      <c r="A68" s="109"/>
      <c r="B68" s="131"/>
      <c r="C68" s="9" t="s">
        <v>12</v>
      </c>
      <c r="D68" s="22">
        <v>68.349999999999994</v>
      </c>
      <c r="E68" s="21">
        <v>-0.2</v>
      </c>
      <c r="F68" s="22">
        <v>16.61</v>
      </c>
      <c r="G68" s="21">
        <v>5.5</v>
      </c>
      <c r="H68" s="22">
        <v>-5.55</v>
      </c>
      <c r="I68" s="40">
        <v>1.64</v>
      </c>
      <c r="J68" s="21"/>
      <c r="K68" s="22"/>
      <c r="L68" s="28">
        <f t="array" ref="L68">IF(ABS(cb1max(D68,E68,F68,G68,H68,I68))&gt;ABS(cb1min(D68,E68,F68,G68,H68,I68)),cb1max(D68,E68,F68,G68,H68,I68),cb1min(D68,E68,F68,G68,H68,I68))</f>
        <v>84.96</v>
      </c>
      <c r="M68" s="22"/>
      <c r="N68" s="21"/>
      <c r="O68" s="22">
        <f t="array" ref="O68">IF(ABS(cb2max(D68,E68,F68,G68,H68,I68))&gt;ABS(cb2min(D68,E68,F68,G68,H68,I68)),cb2max(D68,E68,F68,G68,H68,I68),cb2min(D68,E68,F68,G68,H68,I68))</f>
        <v>84.779999999999987</v>
      </c>
    </row>
    <row r="69" spans="1:15" ht="15" customHeight="1">
      <c r="A69" s="109" t="s">
        <v>57</v>
      </c>
      <c r="B69" s="130">
        <v>0</v>
      </c>
      <c r="C69" s="4"/>
      <c r="D69" s="20"/>
      <c r="E69" s="19"/>
      <c r="F69" s="20"/>
      <c r="G69" s="19"/>
      <c r="H69" s="20"/>
      <c r="I69" s="52"/>
      <c r="J69" s="17" t="str">
        <f t="array" ref="J69">_ts1(D70,E70,F70,G70,H70,I70,J70)</f>
        <v>4,9</v>
      </c>
      <c r="K69" s="18" t="str">
        <f t="array" ref="K69">_ts1(D70,E70,F70,G70,H70,I70,K70)</f>
        <v>4,6</v>
      </c>
      <c r="L69" s="26" t="str">
        <f t="array" ref="L69">_ts1(D71,E71,F71,G71,H71,I71,L71)</f>
        <v>4,8</v>
      </c>
      <c r="M69" s="18" t="str">
        <f t="array" ref="M69">_ts2(D70,E70,F70,G70,H70,I70,M70)</f>
        <v>4,5*,9</v>
      </c>
      <c r="N69" s="17" t="str">
        <f>_ts2(D70,E70,F70,G70,H70,I70,N70)</f>
        <v>4,5*,6</v>
      </c>
      <c r="O69" s="18" t="str">
        <f t="array" ref="O69">_ts2(D71,E71,F71,G71,H71,I71,O71)</f>
        <v>4,5*,8</v>
      </c>
    </row>
    <row r="70" spans="1:15" ht="12.75" customHeight="1">
      <c r="A70" s="109"/>
      <c r="B70" s="129"/>
      <c r="C70" s="15" t="s">
        <v>10</v>
      </c>
      <c r="D70" s="20">
        <v>-9.0399999999999991</v>
      </c>
      <c r="E70" s="19">
        <v>1.3</v>
      </c>
      <c r="F70" s="20">
        <v>-3.5</v>
      </c>
      <c r="G70" s="19">
        <v>3.1</v>
      </c>
      <c r="H70" s="20">
        <v>-2.81</v>
      </c>
      <c r="I70" s="40">
        <v>15.65</v>
      </c>
      <c r="J70" s="19">
        <f t="array" ref="J70">IF(cb1max(D70,E70,F70,G70,H70,I70)&gt;0,cb1max(D70,E70,F70,G70,H70,I70),"-")</f>
        <v>6.6100000000000012</v>
      </c>
      <c r="K70" s="20">
        <f t="array" ref="K70">IF(cb1min(D70,E70,F70,G70,H70,I70)&lt;0,cb1min(D70,E70,F70,G70,H70,I70),"-")</f>
        <v>-12.54</v>
      </c>
      <c r="L70" s="27"/>
      <c r="M70" s="20">
        <f t="array" ref="M70">IF(cb2max(D70,E70,F70,G70,H70,I70)&gt;0,cb2max(D70,E70,F70,G70,H70,I70),"-")</f>
        <v>7.7800000000000011</v>
      </c>
      <c r="N70" s="34">
        <f t="array" ref="N70">IF(cb2min(D70,E70,F70,G70,H70,I70)&lt;0,cb2min(D70,E70,F70,G70,H70,I70),"-")</f>
        <v>-11.37</v>
      </c>
      <c r="O70" s="20"/>
    </row>
    <row r="71" spans="1:15" ht="12.75" customHeight="1">
      <c r="A71" s="109"/>
      <c r="B71" s="131"/>
      <c r="C71" s="9" t="s">
        <v>12</v>
      </c>
      <c r="D71" s="20">
        <v>-11.75</v>
      </c>
      <c r="E71" s="19">
        <v>-1.37</v>
      </c>
      <c r="F71" s="20">
        <v>-1.58</v>
      </c>
      <c r="G71" s="19">
        <v>4.07</v>
      </c>
      <c r="H71" s="20">
        <v>-3.91</v>
      </c>
      <c r="I71" s="40">
        <v>1.64</v>
      </c>
      <c r="J71" s="21"/>
      <c r="K71" s="22"/>
      <c r="L71" s="28">
        <f t="array" ref="L71">IF(ABS(cb1max(D71,E71,F71,G71,H71,I71))&gt;ABS(cb1min(D71,E71,F71,G71,H71,I71)),cb1max(D71,E71,F71,G71,H71,I71),cb1min(D71,E71,F71,G71,H71,I71))</f>
        <v>-15.66</v>
      </c>
      <c r="M71" s="22"/>
      <c r="N71" s="21"/>
      <c r="O71" s="22">
        <f t="array" ref="O71">IF(ABS(cb2max(D71,E71,F71,G71,H71,I71))&gt;ABS(cb2min(D71,E71,F71,G71,H71,I71)),cb2max(D71,E71,F71,G71,H71,I71),cb2min(D71,E71,F71,G71,H71,I71))</f>
        <v>-16.893000000000001</v>
      </c>
    </row>
    <row r="72" spans="1:15" ht="15" customHeight="1">
      <c r="A72" s="109"/>
      <c r="B72" s="130" t="s">
        <v>95</v>
      </c>
      <c r="C72" s="6"/>
      <c r="D72" s="23"/>
      <c r="E72" s="24"/>
      <c r="F72" s="23"/>
      <c r="G72" s="24"/>
      <c r="H72" s="23"/>
      <c r="I72" s="52"/>
      <c r="J72" s="17" t="str">
        <f t="array" ref="J72">_ts1(D73,E73,F73,G73,H73,I73,J73)</f>
        <v>4,5</v>
      </c>
      <c r="K72" s="18" t="str">
        <f t="array" ref="K72">_ts1(D73,E73,F73,G73,H73,I73,K73)</f>
        <v>4,9</v>
      </c>
      <c r="L72" s="26" t="str">
        <f t="array" ref="L72">_ts1(D74,E74,F74,G74,H74,I74,L74)</f>
        <v>4,8</v>
      </c>
      <c r="M72" s="18" t="str">
        <f t="array" ref="M72">_ts2(D73,E73,F73,G73,H73,I73,M73)</f>
        <v>4,5,8*</v>
      </c>
      <c r="N72" s="17" t="str">
        <f>_ts2(D73,E73,F73,G73,H73,I73,N73)</f>
        <v>4,5*,9</v>
      </c>
      <c r="O72" s="18" t="str">
        <f t="array" ref="O72">_ts2(D74,E74,F74,G74,H74,I74,O74)</f>
        <v>4,5*,8</v>
      </c>
    </row>
    <row r="73" spans="1:15" ht="15" customHeight="1">
      <c r="A73" s="109"/>
      <c r="B73" s="129"/>
      <c r="C73" s="15" t="s">
        <v>10</v>
      </c>
      <c r="D73" s="20">
        <v>-1.29</v>
      </c>
      <c r="E73" s="19">
        <v>1.77</v>
      </c>
      <c r="F73" s="20">
        <v>-2.0099999999999998</v>
      </c>
      <c r="G73" s="19">
        <v>-0.73</v>
      </c>
      <c r="H73" s="20">
        <v>0.88</v>
      </c>
      <c r="I73" s="40">
        <v>-4.2300000000000004</v>
      </c>
      <c r="J73" s="19">
        <f t="array" ref="J73">IF(cb1max(D73,E73,F73,G73,H73,I73)&gt;0,cb1max(D73,E73,F73,G73,H73,I73),"-")</f>
        <v>0.48</v>
      </c>
      <c r="K73" s="20">
        <f t="array" ref="K73">IF(cb1min(D73,E73,F73,G73,H73,I73)&lt;0,cb1min(D73,E73,F73,G73,H73,I73),"-")</f>
        <v>-5.5200000000000005</v>
      </c>
      <c r="L73" s="27"/>
      <c r="M73" s="20">
        <f t="array" ref="M73">IF(cb2max(D73,E73,F73,G73,H73,I73)&gt;0,cb2max(D73,E73,F73,G73,H73,I73),"-")</f>
        <v>1.272</v>
      </c>
      <c r="N73" s="34">
        <f t="array" ref="N73">IF(cb2min(D73,E73,F73,G73,H73,I73)&lt;0,cb2min(D73,E73,F73,G73,H73,I73),"-")</f>
        <v>-3.9270000000000005</v>
      </c>
      <c r="O73" s="20"/>
    </row>
    <row r="74" spans="1:15" ht="12.75" customHeight="1">
      <c r="A74" s="109"/>
      <c r="B74" s="131"/>
      <c r="C74" s="9" t="s">
        <v>12</v>
      </c>
      <c r="D74" s="22">
        <v>-2.96</v>
      </c>
      <c r="E74" s="21">
        <v>0.93</v>
      </c>
      <c r="F74" s="22">
        <v>-1.58</v>
      </c>
      <c r="G74" s="21">
        <v>4.07</v>
      </c>
      <c r="H74" s="22">
        <v>-3.91</v>
      </c>
      <c r="I74" s="40">
        <v>3.91</v>
      </c>
      <c r="J74" s="21"/>
      <c r="K74" s="22"/>
      <c r="L74" s="28">
        <f t="array" ref="L74">IF(ABS(cb1max(D74,E74,F74,G74,H74,I74))&gt;ABS(cb1min(D74,E74,F74,G74,H74,I74)),cb1max(D74,E74,F74,G74,H74,I74),cb1min(D74,E74,F74,G74,H74,I74))</f>
        <v>-6.87</v>
      </c>
      <c r="M74" s="22"/>
      <c r="N74" s="21"/>
      <c r="O74" s="22">
        <f t="array" ref="O74">IF(ABS(cb2max(D74,E74,F74,G74,H74,I74))&gt;ABS(cb2min(D74,E74,F74,G74,H74,I74)),cb2max(D74,E74,F74,G74,H74,I74),cb2min(D74,E74,F74,G74,H74,I74))</f>
        <v>-6.0329999999999995</v>
      </c>
    </row>
    <row r="75" spans="1:15" ht="12.75" customHeight="1">
      <c r="A75" s="109"/>
      <c r="B75" s="130" t="s">
        <v>96</v>
      </c>
      <c r="C75" s="7"/>
      <c r="D75" s="23"/>
      <c r="E75" s="24"/>
      <c r="F75" s="23"/>
      <c r="G75" s="24"/>
      <c r="H75" s="23"/>
      <c r="I75" s="52"/>
      <c r="J75" s="17" t="str">
        <f t="array" ref="J75">_ts1(D76,E76,F76,G76,H76,I76,J76)</f>
        <v>4,8</v>
      </c>
      <c r="K75" s="18" t="str">
        <f t="array" ref="K75">_ts1(D76,E76,F76,G76,H76,I76,K76)</f>
        <v>4,7</v>
      </c>
      <c r="L75" s="26" t="str">
        <f t="array" ref="L75">_ts1(D77,E77,F77,G77,H77,I77,L77)</f>
        <v>4,7</v>
      </c>
      <c r="M75" s="18" t="str">
        <f t="array" ref="M75">_ts2(D76,E76,F76,G76,H76,I76,M76)</f>
        <v>4,5*,8</v>
      </c>
      <c r="N75" s="17" t="str">
        <f>_ts2(D76,E76,F76,G76,H76,I76,N76)</f>
        <v>4,5*,7</v>
      </c>
      <c r="O75" s="18" t="str">
        <f t="array" ref="O75">_ts2(D77,E77,F77,G77,H77,I77,O77)</f>
        <v>4,5*,7</v>
      </c>
    </row>
    <row r="76" spans="1:15" ht="15" customHeight="1">
      <c r="A76" s="109"/>
      <c r="B76" s="129"/>
      <c r="C76" s="15" t="s">
        <v>10</v>
      </c>
      <c r="D76" s="20">
        <v>-3.13</v>
      </c>
      <c r="E76" s="19">
        <v>-0.35</v>
      </c>
      <c r="F76" s="20">
        <v>-0.51</v>
      </c>
      <c r="G76" s="19">
        <v>-4.57</v>
      </c>
      <c r="H76" s="20">
        <v>4.5599999999999996</v>
      </c>
      <c r="I76" s="40">
        <v>4.2300000000000004</v>
      </c>
      <c r="J76" s="19">
        <f t="array" ref="J76">IF(cb1max(D76,E76,F76,G76,H76,I76)&gt;0,cb1max(D76,E76,F76,G76,H76,I76),"-")</f>
        <v>1.4299999999999997</v>
      </c>
      <c r="K76" s="20">
        <f t="array" ref="K76">IF(cb1min(D76,E76,F76,G76,H76,I76)&lt;0,cb1min(D76,E76,F76,G76,H76,I76),"-")</f>
        <v>-7.7</v>
      </c>
      <c r="L76" s="27"/>
      <c r="M76" s="20">
        <f t="array" ref="M76">IF(cb2max(D76,E76,F76,G76,H76,I76)&gt;0,cb2max(D76,E76,F76,G76,H76,I76),"-")</f>
        <v>1.1149999999999998</v>
      </c>
      <c r="N76" s="34">
        <f t="array" ref="N76">IF(cb2min(D76,E76,F76,G76,H76,I76)&lt;0,cb2min(D76,E76,F76,G76,H76,I76),"-")</f>
        <v>-8.0150000000000006</v>
      </c>
      <c r="O76" s="20"/>
    </row>
    <row r="77" spans="1:15" ht="15" customHeight="1">
      <c r="A77" s="109"/>
      <c r="B77" s="131"/>
      <c r="C77" s="9" t="s">
        <v>12</v>
      </c>
      <c r="D77" s="22">
        <v>5.12</v>
      </c>
      <c r="E77" s="21">
        <v>3</v>
      </c>
      <c r="F77" s="22">
        <v>-1.58</v>
      </c>
      <c r="G77" s="21">
        <v>4.07</v>
      </c>
      <c r="H77" s="22">
        <v>-3.91</v>
      </c>
      <c r="I77" s="59">
        <v>3.91</v>
      </c>
      <c r="J77" s="21"/>
      <c r="K77" s="22"/>
      <c r="L77" s="28">
        <f t="array" ref="L77">IF(ABS(cb1max(D77,E77,F77,G77,H77,I77))&gt;ABS(cb1min(D77,E77,F77,G77,H77,I77)),cb1max(D77,E77,F77,G77,H77,I77),cb1min(D77,E77,F77,G77,H77,I77))</f>
        <v>9.1900000000000013</v>
      </c>
      <c r="M77" s="22"/>
      <c r="N77" s="21"/>
      <c r="O77" s="22">
        <f t="array" ref="O77">IF(ABS(cb2max(D77,E77,F77,G77,H77,I77))&gt;ABS(cb2min(D77,E77,F77,G77,H77,I77)),cb2max(D77,E77,F77,G77,H77,I77),cb2min(D77,E77,F77,G77,H77,I77))</f>
        <v>11.89</v>
      </c>
    </row>
    <row r="78" spans="1:15" ht="12.75" customHeight="1">
      <c r="A78" s="109" t="s">
        <v>58</v>
      </c>
      <c r="B78" s="130">
        <v>0</v>
      </c>
      <c r="C78" s="4"/>
      <c r="D78" s="20"/>
      <c r="E78" s="19"/>
      <c r="F78" s="20"/>
      <c r="G78" s="19"/>
      <c r="H78" s="20"/>
      <c r="I78" s="82"/>
      <c r="J78" s="17" t="str">
        <f t="array" ref="J78">_ts1(D79,E79,F79,G79,H79,I79,J79)</f>
        <v>4,8</v>
      </c>
      <c r="K78" s="18" t="str">
        <f t="array" ref="K78">_ts1(D79,E79,F79,G79,H79,I79,K79)</f>
        <v>4,9</v>
      </c>
      <c r="L78" s="26" t="str">
        <f t="array" ref="L78">_ts1(D80,E80,F80,G80,H80,I80,L80)</f>
        <v>4,9</v>
      </c>
      <c r="M78" s="18" t="str">
        <f t="array" ref="M78">_ts2(D79,E79,F79,G79,H79,I79,M79)</f>
        <v>4,5*,8</v>
      </c>
      <c r="N78" s="17" t="str">
        <f>_ts2(D79,E79,F79,G79,H79,I79,N79)</f>
        <v>4,5*,9</v>
      </c>
      <c r="O78" s="18" t="str">
        <f t="array" ref="O78">_ts2(D80,E80,F80,G80,H80,I80,O80)</f>
        <v>4,5*,9</v>
      </c>
    </row>
    <row r="79" spans="1:15" ht="12.75" customHeight="1">
      <c r="A79" s="109"/>
      <c r="B79" s="129"/>
      <c r="C79" s="15" t="s">
        <v>10</v>
      </c>
      <c r="D79" s="20">
        <v>-210.7</v>
      </c>
      <c r="E79" s="19">
        <v>-28.6</v>
      </c>
      <c r="F79" s="20">
        <v>-1.2</v>
      </c>
      <c r="G79" s="19">
        <v>1.2</v>
      </c>
      <c r="H79" s="20">
        <v>286</v>
      </c>
      <c r="I79" s="40">
        <v>-286</v>
      </c>
      <c r="J79" s="19">
        <f t="array" ref="J79">IF(cb1max(D79,E79,F79,G79,H79,I79)&gt;0,cb1max(D79,E79,F79,G79,H79,I79),"-")</f>
        <v>75.300000000000011</v>
      </c>
      <c r="K79" s="20">
        <f t="array" ref="K79">IF(cb1min(D79,E79,F79,G79,H79,I79)&lt;0,cb1min(D79,E79,F79,G79,H79,I79),"-")</f>
        <v>-496.7</v>
      </c>
      <c r="L79" s="27"/>
      <c r="M79" s="20">
        <f t="array" ref="M79">IF(cb2max(D79,E79,F79,G79,H79,I79)&gt;0,cb2max(D79,E79,F79,G79,H79,I79),"-")</f>
        <v>49.56</v>
      </c>
      <c r="N79" s="34">
        <f t="array" ref="N79">IF(cb2min(D79,E79,F79,G79,H79,I79)&lt;0,cb2min(D79,E79,F79,G79,H79,I79),"-")</f>
        <v>-522.44000000000005</v>
      </c>
      <c r="O79" s="20"/>
    </row>
    <row r="80" spans="1:15" ht="15" customHeight="1">
      <c r="A80" s="109"/>
      <c r="B80" s="131"/>
      <c r="C80" s="9" t="s">
        <v>12</v>
      </c>
      <c r="D80" s="20">
        <v>-173.6</v>
      </c>
      <c r="E80" s="19">
        <v>-23.4</v>
      </c>
      <c r="F80" s="20">
        <v>-1.2</v>
      </c>
      <c r="G80" s="19">
        <v>1.2</v>
      </c>
      <c r="H80" s="20">
        <v>89.3</v>
      </c>
      <c r="I80" s="40">
        <v>-89.3</v>
      </c>
      <c r="J80" s="21"/>
      <c r="K80" s="22"/>
      <c r="L80" s="28">
        <f t="array" ref="L80">IF(ABS(cb1max(D80,E80,F80,G80,H80,I80))&gt;ABS(cb1min(D80,E80,F80,G80,H80,I80)),cb1max(D80,E80,F80,G80,H80,I80),cb1min(D80,E80,F80,G80,H80,I80))</f>
        <v>-262.89999999999998</v>
      </c>
      <c r="M80" s="22"/>
      <c r="N80" s="21"/>
      <c r="O80" s="22">
        <f t="array" ref="O80">IF(ABS(cb2max(D80,E80,F80,G80,H80,I80))&gt;ABS(cb2min(D80,E80,F80,G80,H80,I80)),cb2max(D80,E80,F80,G80,H80,I80),cb2min(D80,E80,F80,G80,H80,I80))</f>
        <v>-283.95999999999998</v>
      </c>
    </row>
    <row r="81" spans="1:15" ht="15" customHeight="1">
      <c r="A81" s="109"/>
      <c r="B81" s="130" t="s">
        <v>95</v>
      </c>
      <c r="C81" s="6"/>
      <c r="D81" s="23"/>
      <c r="E81" s="24"/>
      <c r="F81" s="23"/>
      <c r="G81" s="24"/>
      <c r="H81" s="23"/>
      <c r="I81" s="82"/>
      <c r="J81" s="17" t="str">
        <f t="array" ref="J81">_ts1(D82,E82,F82,G82,H82,I82,J82)</f>
        <v>4,5</v>
      </c>
      <c r="K81" s="18" t="str">
        <f t="array" ref="K81">_ts1(D82,E82,F82,G82,H82,I82,K82)</f>
        <v>-</v>
      </c>
      <c r="L81" s="26" t="str">
        <f t="array" ref="L81">_ts1(D83,E83,F83,G83,H83,I83,L83)</f>
        <v>4,8</v>
      </c>
      <c r="M81" s="18" t="str">
        <f t="array" ref="M81">_ts2(D82,E82,F82,G82,H82,I82,M82)</f>
        <v>4,5,9*</v>
      </c>
      <c r="N81" s="17" t="str">
        <f>_ts2(D82,E82,F82,G82,H82,I82,N82)</f>
        <v>-</v>
      </c>
      <c r="O81" s="18" t="str">
        <f t="array" ref="O81">_ts2(D83,E83,F83,G83,H83,I83,O83)</f>
        <v>4,5*,8</v>
      </c>
    </row>
    <row r="82" spans="1:15" ht="12.75" customHeight="1">
      <c r="A82" s="109"/>
      <c r="B82" s="129"/>
      <c r="C82" s="15" t="s">
        <v>10</v>
      </c>
      <c r="D82" s="20">
        <v>180.2</v>
      </c>
      <c r="E82" s="19">
        <v>26.2</v>
      </c>
      <c r="F82" s="20">
        <v>1</v>
      </c>
      <c r="G82" s="19">
        <v>-1</v>
      </c>
      <c r="H82" s="20">
        <v>-5.3</v>
      </c>
      <c r="I82" s="40">
        <v>5.3</v>
      </c>
      <c r="J82" s="19">
        <f t="array" ref="J82">IF(cb1max(D82,E82,F82,G82,H82,I82)&gt;0,cb1max(D82,E82,F82,G82,H82,I82),"-")</f>
        <v>206.39999999999998</v>
      </c>
      <c r="K82" s="20" t="str">
        <f t="array" ref="K82">IF(cb1min(D82,E82,F82,G82,H82,I82)&lt;0,cb1min(D82,E82,F82,G82,H82,I82),"-")</f>
        <v>-</v>
      </c>
      <c r="L82" s="27"/>
      <c r="M82" s="20">
        <f t="array" ref="M82">IF(cb2max(D82,E82,F82,G82,H82,I82)&gt;0,cb2max(D82,E82,F82,G82,H82,I82),"-")</f>
        <v>211.17</v>
      </c>
      <c r="N82" s="34" t="str">
        <f t="array" ref="N82">IF(cb2min(D82,E82,F82,G82,H82,I82)&lt;0,cb2min(D82,E82,F82,G82,H82,I82),"-")</f>
        <v>-</v>
      </c>
      <c r="O82" s="20"/>
    </row>
    <row r="83" spans="1:15" ht="12.75" customHeight="1">
      <c r="A83" s="109"/>
      <c r="B83" s="131"/>
      <c r="C83" s="9" t="s">
        <v>12</v>
      </c>
      <c r="D83" s="22">
        <v>32.200000000000003</v>
      </c>
      <c r="E83" s="21">
        <v>2.2000000000000002</v>
      </c>
      <c r="F83" s="22">
        <v>0.5</v>
      </c>
      <c r="G83" s="21">
        <v>-0.5</v>
      </c>
      <c r="H83" s="22">
        <v>73.099999999999994</v>
      </c>
      <c r="I83" s="40">
        <v>-73.099999999999994</v>
      </c>
      <c r="J83" s="21"/>
      <c r="K83" s="22"/>
      <c r="L83" s="28">
        <f t="array" ref="L83">IF(ABS(cb1max(D83,E83,F83,G83,H83,I83))&gt;ABS(cb1min(D83,E83,F83,G83,H83,I83)),cb1max(D83,E83,F83,G83,H83,I83),cb1min(D83,E83,F83,G83,H83,I83))</f>
        <v>105.3</v>
      </c>
      <c r="M83" s="22"/>
      <c r="N83" s="21"/>
      <c r="O83" s="22">
        <f t="array" ref="O83">IF(ABS(cb2max(D83,E83,F83,G83,H83,I83))&gt;ABS(cb2min(D83,E83,F83,G83,H83,I83)),cb2max(D83,E83,F83,G83,H83,I83),cb2min(D83,E83,F83,G83,H83,I83))</f>
        <v>107.28</v>
      </c>
    </row>
    <row r="84" spans="1:15" ht="15" customHeight="1">
      <c r="A84" s="109"/>
      <c r="B84" s="130" t="s">
        <v>96</v>
      </c>
      <c r="C84" s="7"/>
      <c r="D84" s="23"/>
      <c r="E84" s="24"/>
      <c r="F84" s="23"/>
      <c r="G84" s="24"/>
      <c r="H84" s="23"/>
      <c r="I84" s="82"/>
      <c r="J84" s="17" t="str">
        <f t="array" ref="J84">_ts1(D85,E85,F85,G85,H85,I85,J85)</f>
        <v>4,9</v>
      </c>
      <c r="K84" s="18" t="str">
        <f t="array" ref="K84">_ts1(D85,E85,F85,G85,H85,I85,K85)</f>
        <v>4,8</v>
      </c>
      <c r="L84" s="26" t="str">
        <f t="array" ref="L84">_ts1(D86,E86,F86,G86,H86,I86,L86)</f>
        <v>4,8</v>
      </c>
      <c r="M84" s="18" t="str">
        <f t="array" ref="M84">_ts2(D85,E85,F85,G85,H85,I85,M85)</f>
        <v>4,5*,9</v>
      </c>
      <c r="N84" s="17" t="str">
        <f>_ts2(D85,E85,F85,G85,H85,I85,N85)</f>
        <v>4,5*,8</v>
      </c>
      <c r="O84" s="18" t="str">
        <f t="array" ref="O84">_ts2(D86,E86,F86,G86,H86,I86,O86)</f>
        <v>4,5*,8</v>
      </c>
    </row>
    <row r="85" spans="1:15" ht="15" customHeight="1">
      <c r="A85" s="109"/>
      <c r="B85" s="129"/>
      <c r="C85" s="15" t="s">
        <v>10</v>
      </c>
      <c r="D85" s="20">
        <v>-180.5</v>
      </c>
      <c r="E85" s="19">
        <v>-29.4</v>
      </c>
      <c r="F85" s="20">
        <v>-1</v>
      </c>
      <c r="G85" s="19">
        <v>1</v>
      </c>
      <c r="H85" s="20">
        <v>-282.5</v>
      </c>
      <c r="I85" s="40">
        <v>282.5</v>
      </c>
      <c r="J85" s="19">
        <f t="array" ref="J85">IF(cb1max(D85,E85,F85,G85,H85,I85)&gt;0,cb1max(D85,E85,F85,G85,H85,I85),"-")</f>
        <v>102</v>
      </c>
      <c r="K85" s="20">
        <f t="array" ref="K85">IF(cb1min(D85,E85,F85,G85,H85,I85)&lt;0,cb1min(D85,E85,F85,G85,H85,I85),"-")</f>
        <v>-463</v>
      </c>
      <c r="L85" s="27"/>
      <c r="M85" s="20">
        <f t="array" ref="M85">IF(cb2max(D85,E85,F85,G85,H85,I85)&gt;0,cb2max(D85,E85,F85,G85,H85,I85),"-")</f>
        <v>75.539999999999992</v>
      </c>
      <c r="N85" s="34">
        <f t="array" ref="N85">IF(cb2min(D85,E85,F85,G85,H85,I85)&lt;0,cb2min(D85,E85,F85,G85,H85,I85),"-")</f>
        <v>-489.46000000000004</v>
      </c>
      <c r="O85" s="20"/>
    </row>
    <row r="86" spans="1:15" ht="12.75" customHeight="1">
      <c r="A86" s="109"/>
      <c r="B86" s="131"/>
      <c r="C86" s="9" t="s">
        <v>12</v>
      </c>
      <c r="D86" s="22">
        <v>162.6</v>
      </c>
      <c r="E86" s="21">
        <v>28.2</v>
      </c>
      <c r="F86" s="22">
        <v>0.6</v>
      </c>
      <c r="G86" s="21">
        <v>-0.6</v>
      </c>
      <c r="H86" s="22">
        <v>84.4</v>
      </c>
      <c r="I86" s="59">
        <v>-84.4</v>
      </c>
      <c r="J86" s="21"/>
      <c r="K86" s="22"/>
      <c r="L86" s="28">
        <f t="array" ref="L86">IF(ABS(cb1max(D86,E86,F86,G86,H86,I86))&gt;ABS(cb1min(D86,E86,F86,G86,H86,I86)),cb1max(D86,E86,F86,G86,H86,I86),cb1min(D86,E86,F86,G86,H86,I86))</f>
        <v>247</v>
      </c>
      <c r="M86" s="22"/>
      <c r="N86" s="21"/>
      <c r="O86" s="22">
        <f t="array" ref="O86">IF(ABS(cb2max(D86,E86,F86,G86,H86,I86))&gt;ABS(cb2min(D86,E86,F86,G86,H86,I86)),cb2max(D86,E86,F86,G86,H86,I86),cb2min(D86,E86,F86,G86,H86,I86))</f>
        <v>272.38</v>
      </c>
    </row>
    <row r="87" spans="1:15" ht="12.75" customHeight="1">
      <c r="A87" s="5"/>
      <c r="B87" s="132"/>
      <c r="J87" s="4"/>
      <c r="K87" s="4"/>
      <c r="L87" s="29"/>
      <c r="M87" s="31"/>
      <c r="N87" s="31"/>
      <c r="O87" s="31"/>
    </row>
    <row r="88" spans="1:15" ht="15" customHeight="1">
      <c r="A88" s="5"/>
      <c r="B88" s="132"/>
      <c r="J88" s="4"/>
      <c r="K88" s="4"/>
      <c r="L88" s="29"/>
      <c r="M88" s="31"/>
      <c r="N88" s="31"/>
      <c r="O88" s="31"/>
    </row>
    <row r="89" spans="1:15" ht="15" customHeight="1">
      <c r="A89" s="5"/>
      <c r="B89" s="132"/>
      <c r="J89" s="4"/>
      <c r="K89" s="4"/>
      <c r="L89" s="29"/>
      <c r="M89" s="31"/>
      <c r="N89" s="31"/>
      <c r="O89" s="31"/>
    </row>
    <row r="90" spans="1:15" ht="12.75" customHeight="1">
      <c r="A90" s="5"/>
      <c r="B90" s="132"/>
      <c r="J90" s="4"/>
      <c r="K90" s="4"/>
      <c r="L90" s="29"/>
      <c r="M90" s="31"/>
      <c r="N90" s="31"/>
      <c r="O90" s="31"/>
    </row>
    <row r="91" spans="1:15" ht="12.75" customHeight="1">
      <c r="A91" s="5"/>
      <c r="B91" s="132"/>
      <c r="J91" s="4"/>
      <c r="K91" s="4"/>
      <c r="L91" s="29"/>
      <c r="M91" s="31"/>
      <c r="N91" s="31"/>
      <c r="O91" s="31"/>
    </row>
    <row r="92" spans="1:15" ht="15" customHeight="1">
      <c r="A92" s="5"/>
      <c r="B92" s="132"/>
      <c r="J92" s="4"/>
      <c r="K92" s="4"/>
      <c r="L92" s="29"/>
      <c r="M92" s="31"/>
      <c r="N92" s="31"/>
      <c r="O92" s="31"/>
    </row>
    <row r="93" spans="1:15" ht="15" customHeight="1">
      <c r="A93" s="5"/>
      <c r="B93" s="132"/>
      <c r="J93" s="4"/>
      <c r="K93" s="4"/>
      <c r="L93" s="29"/>
      <c r="M93" s="31"/>
      <c r="N93" s="31"/>
      <c r="O93" s="31"/>
    </row>
    <row r="94" spans="1:15" ht="12.75" customHeight="1">
      <c r="A94" s="5"/>
      <c r="B94" s="132"/>
      <c r="J94" s="4"/>
      <c r="K94" s="4"/>
      <c r="L94" s="29"/>
      <c r="M94" s="31"/>
      <c r="N94" s="31"/>
      <c r="O94" s="31"/>
    </row>
    <row r="95" spans="1:15" ht="12.75" customHeight="1">
      <c r="A95" s="5"/>
      <c r="B95" s="132"/>
      <c r="J95" s="4"/>
      <c r="K95" s="4"/>
      <c r="L95" s="29"/>
      <c r="M95" s="31"/>
      <c r="N95" s="31"/>
      <c r="O95" s="31"/>
    </row>
    <row r="96" spans="1:15" ht="15" customHeight="1">
      <c r="A96" s="5"/>
      <c r="J96" s="4"/>
      <c r="K96" s="4"/>
      <c r="L96" s="29"/>
      <c r="M96" s="31"/>
      <c r="N96" s="31"/>
      <c r="O96" s="31"/>
    </row>
    <row r="97" spans="1:15" ht="15" customHeight="1">
      <c r="A97" s="5"/>
      <c r="J97" s="4"/>
      <c r="K97" s="4"/>
      <c r="L97" s="29"/>
      <c r="M97" s="31"/>
      <c r="N97" s="31"/>
      <c r="O97" s="31"/>
    </row>
    <row r="98" spans="1:15" ht="12.75" customHeight="1">
      <c r="A98" s="5"/>
      <c r="J98" s="4"/>
      <c r="K98" s="4"/>
      <c r="L98" s="29"/>
      <c r="M98" s="31"/>
      <c r="N98" s="31"/>
      <c r="O98" s="31"/>
    </row>
    <row r="99" spans="1:15" ht="12.75" customHeight="1">
      <c r="A99" s="5"/>
      <c r="J99" s="4"/>
      <c r="K99" s="4"/>
      <c r="L99" s="29"/>
      <c r="M99" s="31"/>
      <c r="N99" s="31"/>
      <c r="O99" s="31"/>
    </row>
    <row r="100" spans="1:15" ht="15" customHeight="1">
      <c r="A100" s="5"/>
      <c r="J100" s="4"/>
      <c r="K100" s="4"/>
      <c r="L100" s="29"/>
      <c r="M100" s="31"/>
      <c r="N100" s="31"/>
      <c r="O100" s="31"/>
    </row>
    <row r="101" spans="1:15" ht="15" customHeight="1">
      <c r="A101" s="5"/>
      <c r="J101" s="4"/>
      <c r="K101" s="4"/>
      <c r="L101" s="29"/>
      <c r="M101" s="31"/>
      <c r="N101" s="31"/>
      <c r="O101" s="31"/>
    </row>
    <row r="102" spans="1:15" ht="12.75" customHeight="1">
      <c r="A102" s="5"/>
      <c r="J102" s="4"/>
      <c r="K102" s="4"/>
      <c r="L102" s="29"/>
      <c r="M102" s="31"/>
      <c r="N102" s="31"/>
      <c r="O102" s="31"/>
    </row>
    <row r="103" spans="1:15" ht="12.75" customHeight="1">
      <c r="A103" s="5"/>
      <c r="J103" s="4"/>
      <c r="K103" s="4"/>
      <c r="L103" s="29"/>
      <c r="M103" s="31"/>
      <c r="N103" s="31"/>
      <c r="O103" s="31"/>
    </row>
    <row r="104" spans="1:15">
      <c r="A104" s="5"/>
      <c r="J104" s="4"/>
      <c r="K104" s="4"/>
      <c r="L104" s="29"/>
      <c r="M104" s="31"/>
      <c r="N104" s="31"/>
      <c r="O104" s="31"/>
    </row>
    <row r="105" spans="1:15">
      <c r="A105" s="5"/>
      <c r="J105" s="4"/>
      <c r="K105" s="4"/>
      <c r="L105" s="29"/>
      <c r="M105" s="31"/>
      <c r="N105" s="31"/>
      <c r="O105" s="31"/>
    </row>
    <row r="106" spans="1:15">
      <c r="A106" s="5"/>
      <c r="J106" s="4"/>
      <c r="K106" s="4"/>
      <c r="L106" s="29"/>
      <c r="M106" s="31"/>
      <c r="N106" s="31"/>
      <c r="O106" s="31"/>
    </row>
    <row r="107" spans="1:15">
      <c r="A107" s="5"/>
      <c r="J107" s="4"/>
      <c r="K107" s="4"/>
      <c r="L107" s="29"/>
      <c r="M107" s="31"/>
      <c r="N107" s="31"/>
      <c r="O107" s="31"/>
    </row>
    <row r="108" spans="1:15">
      <c r="A108" s="5"/>
      <c r="J108" s="4"/>
      <c r="K108" s="4"/>
      <c r="L108" s="29"/>
      <c r="M108" s="31"/>
      <c r="N108" s="31"/>
      <c r="O108" s="31"/>
    </row>
    <row r="109" spans="1:15">
      <c r="A109" s="5"/>
      <c r="J109" s="4"/>
      <c r="K109" s="4"/>
      <c r="L109" s="29"/>
      <c r="M109" s="31"/>
      <c r="N109" s="31"/>
      <c r="O109" s="31"/>
    </row>
    <row r="110" spans="1:15">
      <c r="A110" s="5"/>
      <c r="J110" s="4"/>
      <c r="K110" s="4"/>
      <c r="L110" s="29"/>
      <c r="M110" s="31"/>
      <c r="N110" s="31"/>
      <c r="O110" s="31"/>
    </row>
    <row r="111" spans="1:15">
      <c r="A111" s="5"/>
      <c r="J111" s="4"/>
      <c r="K111" s="4"/>
      <c r="L111" s="29"/>
      <c r="M111" s="31"/>
      <c r="N111" s="31"/>
      <c r="O111" s="31"/>
    </row>
    <row r="112" spans="1:15">
      <c r="A112" s="5"/>
      <c r="J112" s="4"/>
      <c r="K112" s="4"/>
      <c r="L112" s="29"/>
      <c r="M112" s="31"/>
      <c r="N112" s="31"/>
      <c r="O112" s="31"/>
    </row>
    <row r="113" spans="1:15">
      <c r="A113" s="5"/>
      <c r="J113" s="4"/>
      <c r="K113" s="4"/>
      <c r="L113" s="29"/>
      <c r="M113" s="31"/>
      <c r="N113" s="31"/>
      <c r="O113" s="31"/>
    </row>
    <row r="114" spans="1:15">
      <c r="A114" s="5"/>
      <c r="J114" s="4"/>
      <c r="K114" s="4"/>
      <c r="L114" s="29"/>
      <c r="M114" s="31"/>
      <c r="N114" s="31"/>
      <c r="O114" s="31"/>
    </row>
    <row r="115" spans="1:15">
      <c r="A115" s="5"/>
      <c r="J115" s="4"/>
      <c r="K115" s="4"/>
      <c r="L115" s="29"/>
      <c r="M115" s="31"/>
      <c r="N115" s="31"/>
      <c r="O115" s="31"/>
    </row>
    <row r="116" spans="1:15">
      <c r="A116" s="5"/>
      <c r="J116" s="4"/>
      <c r="K116" s="4"/>
      <c r="L116" s="29"/>
      <c r="M116" s="31"/>
      <c r="N116" s="31"/>
      <c r="O116" s="31"/>
    </row>
    <row r="117" spans="1:15">
      <c r="A117" s="5"/>
      <c r="J117" s="4"/>
      <c r="K117" s="4"/>
      <c r="L117" s="29"/>
      <c r="M117" s="31"/>
      <c r="N117" s="31"/>
      <c r="O117" s="31"/>
    </row>
    <row r="118" spans="1:15">
      <c r="A118" s="5"/>
      <c r="J118" s="4"/>
      <c r="K118" s="4"/>
      <c r="L118" s="29"/>
      <c r="M118" s="31"/>
      <c r="N118" s="31"/>
      <c r="O118" s="31"/>
    </row>
    <row r="119" spans="1:15">
      <c r="A119" s="5"/>
      <c r="J119" s="4"/>
      <c r="K119" s="4"/>
      <c r="L119" s="29"/>
      <c r="M119" s="31"/>
      <c r="N119" s="31"/>
      <c r="O119" s="31"/>
    </row>
    <row r="120" spans="1:15">
      <c r="A120" s="5"/>
      <c r="J120" s="4"/>
      <c r="K120" s="4"/>
      <c r="L120" s="29"/>
      <c r="M120" s="31"/>
      <c r="N120" s="31"/>
      <c r="O120" s="31"/>
    </row>
    <row r="121" spans="1:15">
      <c r="A121" s="5"/>
      <c r="J121" s="4"/>
      <c r="K121" s="4"/>
      <c r="L121" s="29"/>
      <c r="M121" s="31"/>
      <c r="N121" s="31"/>
      <c r="O121" s="31"/>
    </row>
    <row r="122" spans="1:15">
      <c r="A122" s="5"/>
      <c r="J122" s="4"/>
      <c r="K122" s="4"/>
      <c r="L122" s="29"/>
      <c r="M122" s="31"/>
      <c r="N122" s="31"/>
      <c r="O122" s="31"/>
    </row>
    <row r="123" spans="1:15">
      <c r="A123" s="5"/>
      <c r="J123" s="4"/>
      <c r="K123" s="4"/>
      <c r="L123" s="29"/>
      <c r="M123" s="31"/>
      <c r="N123" s="31"/>
      <c r="O123" s="31"/>
    </row>
    <row r="124" spans="1:15">
      <c r="A124" s="5"/>
      <c r="J124" s="4"/>
      <c r="K124" s="4"/>
      <c r="L124" s="29"/>
      <c r="M124" s="31"/>
      <c r="N124" s="31"/>
      <c r="O124" s="31"/>
    </row>
    <row r="125" spans="1:15">
      <c r="A125" s="5"/>
      <c r="J125" s="4"/>
      <c r="K125" s="4"/>
      <c r="L125" s="29"/>
      <c r="M125" s="31"/>
      <c r="N125" s="31"/>
      <c r="O125" s="31"/>
    </row>
    <row r="126" spans="1:15">
      <c r="J126" s="4"/>
      <c r="K126" s="4"/>
      <c r="L126" s="29"/>
      <c r="M126" s="31"/>
      <c r="N126" s="31"/>
      <c r="O126" s="31"/>
    </row>
    <row r="127" spans="1:15">
      <c r="J127" s="4"/>
      <c r="K127" s="4"/>
      <c r="L127" s="29"/>
      <c r="M127" s="31"/>
      <c r="N127" s="31"/>
      <c r="O127" s="31"/>
    </row>
    <row r="128" spans="1:15">
      <c r="J128" s="4"/>
      <c r="K128" s="4"/>
      <c r="L128" s="29"/>
      <c r="M128" s="31"/>
      <c r="N128" s="31"/>
      <c r="O128" s="31"/>
    </row>
    <row r="129" spans="10:15">
      <c r="J129" s="4"/>
      <c r="K129" s="4"/>
      <c r="L129" s="29"/>
      <c r="M129" s="31"/>
      <c r="N129" s="31"/>
      <c r="O129" s="31"/>
    </row>
    <row r="130" spans="10:15">
      <c r="J130" s="4"/>
      <c r="K130" s="4"/>
      <c r="L130" s="29"/>
      <c r="M130" s="31"/>
      <c r="N130" s="31"/>
      <c r="O130" s="31"/>
    </row>
    <row r="131" spans="10:15">
      <c r="J131" s="4"/>
      <c r="K131" s="4"/>
      <c r="L131" s="29"/>
      <c r="M131" s="31"/>
      <c r="N131" s="31"/>
      <c r="O131" s="31"/>
    </row>
    <row r="132" spans="10:15">
      <c r="J132" s="4"/>
      <c r="K132" s="4"/>
      <c r="L132" s="29"/>
      <c r="M132" s="31"/>
      <c r="N132" s="31"/>
      <c r="O132" s="31"/>
    </row>
    <row r="133" spans="10:15">
      <c r="J133" s="4"/>
      <c r="K133" s="4"/>
      <c r="L133" s="29"/>
      <c r="M133" s="31"/>
      <c r="N133" s="31"/>
      <c r="O133" s="31"/>
    </row>
    <row r="134" spans="10:15">
      <c r="J134" s="4"/>
      <c r="K134" s="4"/>
      <c r="L134" s="29"/>
      <c r="M134" s="31"/>
      <c r="N134" s="31"/>
      <c r="O134" s="31"/>
    </row>
    <row r="135" spans="10:15">
      <c r="J135" s="4"/>
      <c r="K135" s="4"/>
      <c r="L135" s="29"/>
      <c r="M135" s="31"/>
      <c r="N135" s="31"/>
      <c r="O135" s="31"/>
    </row>
    <row r="136" spans="10:15">
      <c r="J136" s="4"/>
      <c r="K136" s="4"/>
      <c r="L136" s="29"/>
      <c r="M136" s="31"/>
      <c r="N136" s="31"/>
      <c r="O136" s="31"/>
    </row>
    <row r="137" spans="10:15">
      <c r="J137" s="4"/>
      <c r="K137" s="4"/>
      <c r="L137" s="29"/>
      <c r="M137" s="31"/>
      <c r="N137" s="31"/>
      <c r="O137" s="31"/>
    </row>
    <row r="138" spans="10:15">
      <c r="J138" s="4"/>
      <c r="K138" s="4"/>
      <c r="L138" s="29"/>
      <c r="M138" s="31"/>
      <c r="N138" s="31"/>
      <c r="O138" s="31"/>
    </row>
    <row r="139" spans="10:15">
      <c r="J139" s="4"/>
      <c r="K139" s="4"/>
      <c r="L139" s="29"/>
      <c r="M139" s="31"/>
      <c r="N139" s="31"/>
      <c r="O139" s="31"/>
    </row>
    <row r="140" spans="10:15">
      <c r="J140" s="4"/>
      <c r="K140" s="4"/>
      <c r="L140" s="29"/>
      <c r="M140" s="31"/>
      <c r="N140" s="31"/>
      <c r="O140" s="31"/>
    </row>
    <row r="141" spans="10:15">
      <c r="J141" s="4"/>
      <c r="K141" s="4"/>
      <c r="L141" s="29"/>
      <c r="M141" s="31"/>
      <c r="N141" s="31"/>
      <c r="O141" s="31"/>
    </row>
    <row r="142" spans="10:15">
      <c r="J142" s="4"/>
      <c r="K142" s="4"/>
      <c r="L142" s="29"/>
      <c r="M142" s="31"/>
      <c r="N142" s="31"/>
      <c r="O142" s="31"/>
    </row>
    <row r="143" spans="10:15">
      <c r="J143" s="4"/>
      <c r="K143" s="4"/>
      <c r="L143" s="29"/>
      <c r="M143" s="31"/>
      <c r="N143" s="31"/>
      <c r="O143" s="31"/>
    </row>
    <row r="144" spans="10:15">
      <c r="J144" s="4"/>
      <c r="K144" s="4"/>
      <c r="L144" s="29"/>
      <c r="M144" s="31"/>
      <c r="N144" s="31"/>
      <c r="O144" s="31"/>
    </row>
    <row r="145" spans="10:15">
      <c r="J145" s="4"/>
      <c r="K145" s="4"/>
      <c r="L145" s="29"/>
      <c r="M145" s="31"/>
      <c r="N145" s="31"/>
      <c r="O145" s="31"/>
    </row>
    <row r="146" spans="10:15">
      <c r="J146" s="4"/>
      <c r="K146" s="4"/>
      <c r="L146" s="29"/>
      <c r="M146" s="31"/>
      <c r="N146" s="31"/>
      <c r="O146" s="31"/>
    </row>
    <row r="147" spans="10:15">
      <c r="J147" s="4"/>
      <c r="K147" s="4"/>
      <c r="L147" s="29"/>
      <c r="M147" s="31"/>
      <c r="N147" s="31"/>
      <c r="O147" s="31"/>
    </row>
    <row r="148" spans="10:15">
      <c r="J148" s="4"/>
      <c r="K148" s="4"/>
      <c r="L148" s="29"/>
      <c r="M148" s="31"/>
      <c r="N148" s="31"/>
      <c r="O148" s="31"/>
    </row>
    <row r="149" spans="10:15">
      <c r="J149" s="4"/>
      <c r="K149" s="4"/>
      <c r="L149" s="29"/>
      <c r="M149" s="31"/>
      <c r="N149" s="31"/>
      <c r="O149" s="31"/>
    </row>
    <row r="150" spans="10:15">
      <c r="J150" s="4"/>
      <c r="K150" s="4"/>
      <c r="L150" s="29"/>
      <c r="M150" s="31"/>
      <c r="N150" s="31"/>
      <c r="O150" s="31"/>
    </row>
    <row r="151" spans="10:15">
      <c r="J151" s="4"/>
      <c r="K151" s="4"/>
      <c r="L151" s="29"/>
      <c r="M151" s="31"/>
      <c r="N151" s="31"/>
      <c r="O151" s="31"/>
    </row>
    <row r="152" spans="10:15">
      <c r="J152" s="4"/>
      <c r="K152" s="4"/>
      <c r="L152" s="29"/>
      <c r="M152" s="31"/>
      <c r="N152" s="31"/>
      <c r="O152" s="31"/>
    </row>
    <row r="153" spans="10:15">
      <c r="J153" s="4"/>
      <c r="K153" s="4"/>
      <c r="L153" s="29"/>
      <c r="M153" s="31"/>
      <c r="N153" s="31"/>
      <c r="O153" s="31"/>
    </row>
    <row r="154" spans="10:15">
      <c r="J154" s="4"/>
      <c r="K154" s="4"/>
      <c r="L154" s="29"/>
      <c r="M154" s="31"/>
      <c r="N154" s="31"/>
      <c r="O154" s="31"/>
    </row>
    <row r="155" spans="10:15">
      <c r="J155" s="4"/>
      <c r="K155" s="4"/>
      <c r="L155" s="29"/>
      <c r="M155" s="31"/>
      <c r="N155" s="31"/>
      <c r="O155" s="31"/>
    </row>
    <row r="156" spans="10:15">
      <c r="J156" s="4"/>
      <c r="K156" s="4"/>
      <c r="L156" s="29"/>
      <c r="M156" s="31"/>
      <c r="N156" s="31"/>
      <c r="O156" s="31"/>
    </row>
    <row r="157" spans="10:15">
      <c r="J157" s="4"/>
      <c r="K157" s="4"/>
      <c r="L157" s="29"/>
      <c r="M157" s="31"/>
      <c r="N157" s="31"/>
      <c r="O157" s="31"/>
    </row>
    <row r="158" spans="10:15">
      <c r="J158" s="4"/>
      <c r="K158" s="4"/>
      <c r="L158" s="29"/>
      <c r="M158" s="31"/>
      <c r="N158" s="31"/>
      <c r="O158" s="31"/>
    </row>
    <row r="159" spans="10:15">
      <c r="J159" s="4"/>
      <c r="K159" s="4"/>
      <c r="L159" s="29"/>
      <c r="M159" s="31"/>
      <c r="N159" s="31"/>
      <c r="O159" s="31"/>
    </row>
  </sheetData>
  <mergeCells count="48">
    <mergeCell ref="B78:B80"/>
    <mergeCell ref="B81:B83"/>
    <mergeCell ref="B84:B86"/>
    <mergeCell ref="B87:B89"/>
    <mergeCell ref="B90:B92"/>
    <mergeCell ref="B93:B95"/>
    <mergeCell ref="B60:B62"/>
    <mergeCell ref="B63:B65"/>
    <mergeCell ref="B66:B68"/>
    <mergeCell ref="B69:B71"/>
    <mergeCell ref="B72:B74"/>
    <mergeCell ref="B75:B77"/>
    <mergeCell ref="B42:B44"/>
    <mergeCell ref="B45:B47"/>
    <mergeCell ref="B48:B50"/>
    <mergeCell ref="B51:B53"/>
    <mergeCell ref="B54:B56"/>
    <mergeCell ref="B57:B59"/>
    <mergeCell ref="B24:B26"/>
    <mergeCell ref="B27:B29"/>
    <mergeCell ref="B30:B32"/>
    <mergeCell ref="B33:B35"/>
    <mergeCell ref="B36:B38"/>
    <mergeCell ref="B39:B41"/>
    <mergeCell ref="B6:B8"/>
    <mergeCell ref="B9:B11"/>
    <mergeCell ref="B12:B14"/>
    <mergeCell ref="B15:B17"/>
    <mergeCell ref="B18:B20"/>
    <mergeCell ref="B21:B23"/>
    <mergeCell ref="A1:O1"/>
    <mergeCell ref="J3:L3"/>
    <mergeCell ref="M3:O3"/>
    <mergeCell ref="D3:D4"/>
    <mergeCell ref="E3:E4"/>
    <mergeCell ref="F3:F4"/>
    <mergeCell ref="G3:G4"/>
    <mergeCell ref="H3:H4"/>
    <mergeCell ref="I3:I4"/>
    <mergeCell ref="A60:A68"/>
    <mergeCell ref="A69:A77"/>
    <mergeCell ref="A78:A86"/>
    <mergeCell ref="A6:A14"/>
    <mergeCell ref="A15:A23"/>
    <mergeCell ref="A24:A32"/>
    <mergeCell ref="A33:A41"/>
    <mergeCell ref="A42:A50"/>
    <mergeCell ref="A51:A59"/>
  </mergeCells>
  <phoneticPr fontId="0" type="noConversion"/>
  <printOptions horizontalCentered="1" verticalCentered="1"/>
  <pageMargins left="0.75" right="0.75" top="0" bottom="0" header="0.5" footer="0.5"/>
  <pageSetup paperSize="9" orientation="landscape" r:id="rId1"/>
  <headerFooter alignWithMargins="0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E8A0-4203-4ABA-8205-F0479A6E0C89}">
  <sheetPr codeName="Sheet13"/>
  <dimension ref="A1:AB280"/>
  <sheetViews>
    <sheetView view="pageBreakPreview" zoomScale="80" zoomScaleNormal="100" zoomScaleSheetLayoutView="80" workbookViewId="0">
      <selection activeCell="N14" sqref="N14"/>
    </sheetView>
  </sheetViews>
  <sheetFormatPr defaultColWidth="9.109375" defaultRowHeight="13.2"/>
  <cols>
    <col min="1" max="1" width="5" style="43" customWidth="1"/>
    <col min="2" max="2" width="4.88671875" style="43" bestFit="1" customWidth="1"/>
    <col min="3" max="3" width="10" style="93" bestFit="1" customWidth="1"/>
    <col min="4" max="4" width="8" style="43" customWidth="1"/>
    <col min="5" max="5" width="8.21875" style="43" bestFit="1" customWidth="1"/>
    <col min="6" max="6" width="6.88671875" style="43" customWidth="1"/>
    <col min="7" max="7" width="7.77734375" style="43" customWidth="1"/>
    <col min="8" max="8" width="7.5546875" style="43" customWidth="1"/>
    <col min="9" max="9" width="7.109375" style="43" customWidth="1"/>
    <col min="10" max="10" width="8.5546875" style="94" customWidth="1"/>
    <col min="11" max="18" width="8.5546875" style="44" customWidth="1"/>
    <col min="19" max="19" width="8.5546875" style="39" customWidth="1"/>
    <col min="20" max="20" width="9" style="39" customWidth="1"/>
    <col min="21" max="21" width="7.109375" style="58" customWidth="1"/>
    <col min="22" max="16384" width="9.109375" style="42"/>
  </cols>
  <sheetData>
    <row r="1" spans="1:28" ht="16.2" customHeight="1">
      <c r="A1" s="122" t="s">
        <v>33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64"/>
      <c r="V1" s="80" t="s">
        <v>35</v>
      </c>
    </row>
    <row r="2" spans="1:28" ht="3.6" customHeight="1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</row>
    <row r="3" spans="1:28">
      <c r="A3" s="120" t="s">
        <v>4</v>
      </c>
      <c r="B3" s="120" t="s">
        <v>13</v>
      </c>
      <c r="C3" s="123" t="s">
        <v>14</v>
      </c>
      <c r="D3" s="120" t="s">
        <v>0</v>
      </c>
      <c r="E3" s="120" t="s">
        <v>17</v>
      </c>
      <c r="F3" s="120" t="s">
        <v>18</v>
      </c>
      <c r="G3" s="120" t="s">
        <v>19</v>
      </c>
      <c r="H3" s="120" t="s">
        <v>20</v>
      </c>
      <c r="I3" s="120" t="s">
        <v>21</v>
      </c>
      <c r="J3" s="126" t="s">
        <v>15</v>
      </c>
      <c r="K3" s="127"/>
      <c r="L3" s="127"/>
      <c r="M3" s="127"/>
      <c r="N3" s="128"/>
      <c r="O3" s="126" t="s">
        <v>16</v>
      </c>
      <c r="P3" s="127"/>
      <c r="Q3" s="127"/>
      <c r="R3" s="127"/>
      <c r="S3" s="128"/>
      <c r="V3" s="81" t="s">
        <v>36</v>
      </c>
      <c r="W3" s="81" t="s">
        <v>0</v>
      </c>
      <c r="X3" s="81" t="s">
        <v>17</v>
      </c>
      <c r="Y3" s="81" t="s">
        <v>18</v>
      </c>
      <c r="Z3" s="81" t="s">
        <v>19</v>
      </c>
      <c r="AA3" s="81" t="s">
        <v>20</v>
      </c>
      <c r="AB3" s="81" t="s">
        <v>21</v>
      </c>
    </row>
    <row r="4" spans="1:28">
      <c r="A4" s="121"/>
      <c r="B4" s="121"/>
      <c r="C4" s="124"/>
      <c r="D4" s="121"/>
      <c r="E4" s="121"/>
      <c r="F4" s="121"/>
      <c r="G4" s="121"/>
      <c r="H4" s="121"/>
      <c r="I4" s="121"/>
      <c r="J4" s="95" t="s">
        <v>24</v>
      </c>
      <c r="K4" s="67" t="s">
        <v>25</v>
      </c>
      <c r="L4" s="45" t="s">
        <v>29</v>
      </c>
      <c r="M4" s="45" t="s">
        <v>29</v>
      </c>
      <c r="N4" s="45" t="s">
        <v>27</v>
      </c>
      <c r="O4" s="67" t="s">
        <v>24</v>
      </c>
      <c r="P4" s="67" t="s">
        <v>25</v>
      </c>
      <c r="Q4" s="45" t="s">
        <v>29</v>
      </c>
      <c r="R4" s="45" t="s">
        <v>29</v>
      </c>
      <c r="S4" s="45" t="s">
        <v>27</v>
      </c>
      <c r="V4" s="81" t="s">
        <v>37</v>
      </c>
      <c r="W4" s="81">
        <v>1</v>
      </c>
      <c r="X4" s="81">
        <v>1</v>
      </c>
      <c r="Y4" s="81"/>
      <c r="Z4" s="81"/>
      <c r="AA4" s="81"/>
      <c r="AB4" s="81"/>
    </row>
    <row r="5" spans="1:28" ht="13.8">
      <c r="A5" s="121"/>
      <c r="B5" s="121"/>
      <c r="C5" s="124"/>
      <c r="D5" s="121"/>
      <c r="E5" s="121"/>
      <c r="F5" s="121"/>
      <c r="G5" s="121"/>
      <c r="H5" s="121"/>
      <c r="I5" s="121"/>
      <c r="J5" s="96" t="s">
        <v>28</v>
      </c>
      <c r="K5" s="45" t="s">
        <v>28</v>
      </c>
      <c r="L5" s="68" t="s">
        <v>23</v>
      </c>
      <c r="M5" s="67" t="s">
        <v>26</v>
      </c>
      <c r="N5" s="45" t="s">
        <v>28</v>
      </c>
      <c r="O5" s="46" t="s">
        <v>28</v>
      </c>
      <c r="P5" s="45" t="s">
        <v>28</v>
      </c>
      <c r="Q5" s="68" t="s">
        <v>23</v>
      </c>
      <c r="R5" s="67" t="s">
        <v>26</v>
      </c>
      <c r="S5" s="45" t="s">
        <v>28</v>
      </c>
      <c r="U5" s="47"/>
      <c r="V5" s="81" t="s">
        <v>38</v>
      </c>
      <c r="W5" s="81">
        <v>1</v>
      </c>
      <c r="X5" s="81"/>
      <c r="Y5" s="81">
        <v>1</v>
      </c>
      <c r="Z5" s="81"/>
      <c r="AA5" s="81"/>
      <c r="AB5" s="81"/>
    </row>
    <row r="6" spans="1:28" ht="13.8">
      <c r="A6" s="116"/>
      <c r="B6" s="116"/>
      <c r="C6" s="125"/>
      <c r="D6" s="116"/>
      <c r="E6" s="116"/>
      <c r="F6" s="116"/>
      <c r="G6" s="116"/>
      <c r="H6" s="116"/>
      <c r="I6" s="116"/>
      <c r="J6" s="96" t="s">
        <v>3</v>
      </c>
      <c r="K6" s="45" t="s">
        <v>3</v>
      </c>
      <c r="L6" s="46" t="s">
        <v>3</v>
      </c>
      <c r="M6" s="45" t="s">
        <v>3</v>
      </c>
      <c r="N6" s="67" t="s">
        <v>32</v>
      </c>
      <c r="O6" s="46" t="s">
        <v>3</v>
      </c>
      <c r="P6" s="45" t="s">
        <v>3</v>
      </c>
      <c r="Q6" s="46" t="s">
        <v>3</v>
      </c>
      <c r="R6" s="45" t="s">
        <v>3</v>
      </c>
      <c r="S6" s="67" t="s">
        <v>32</v>
      </c>
      <c r="U6" s="47"/>
      <c r="V6" s="81" t="s">
        <v>39</v>
      </c>
      <c r="W6" s="81">
        <v>1</v>
      </c>
      <c r="X6" s="81"/>
      <c r="Y6" s="81"/>
      <c r="Z6" s="81">
        <v>1</v>
      </c>
      <c r="AA6" s="81"/>
      <c r="AB6" s="81"/>
    </row>
    <row r="7" spans="1:28" ht="13.8">
      <c r="A7" s="48">
        <v>1</v>
      </c>
      <c r="B7" s="48">
        <v>2</v>
      </c>
      <c r="C7" s="89">
        <v>3</v>
      </c>
      <c r="D7" s="48">
        <v>4</v>
      </c>
      <c r="E7" s="49">
        <v>5</v>
      </c>
      <c r="F7" s="48">
        <v>6</v>
      </c>
      <c r="G7" s="49">
        <v>7</v>
      </c>
      <c r="H7" s="48">
        <v>8</v>
      </c>
      <c r="I7" s="50">
        <v>9</v>
      </c>
      <c r="J7" s="97">
        <v>10</v>
      </c>
      <c r="K7" s="51">
        <v>11</v>
      </c>
      <c r="L7" s="51">
        <v>12</v>
      </c>
      <c r="M7" s="51">
        <v>13</v>
      </c>
      <c r="N7" s="51">
        <v>14</v>
      </c>
      <c r="O7" s="51">
        <v>15</v>
      </c>
      <c r="P7" s="51">
        <v>16</v>
      </c>
      <c r="Q7" s="51">
        <v>17</v>
      </c>
      <c r="R7" s="63">
        <v>18</v>
      </c>
      <c r="S7" s="51">
        <v>19</v>
      </c>
      <c r="T7" s="65"/>
      <c r="U7" s="47"/>
      <c r="V7" s="81" t="s">
        <v>40</v>
      </c>
      <c r="W7" s="81">
        <v>1</v>
      </c>
      <c r="X7" s="81"/>
      <c r="Y7" s="81"/>
      <c r="Z7" s="81"/>
      <c r="AA7" s="81">
        <v>1</v>
      </c>
      <c r="AB7" s="81"/>
    </row>
    <row r="8" spans="1:28" ht="13.8">
      <c r="A8" s="117" t="s">
        <v>59</v>
      </c>
      <c r="B8" s="117" t="s">
        <v>93</v>
      </c>
      <c r="C8" s="90"/>
      <c r="D8" s="83"/>
      <c r="E8" s="53"/>
      <c r="F8" s="83"/>
      <c r="G8" s="53"/>
      <c r="H8" s="83"/>
      <c r="I8" s="85"/>
      <c r="J8" s="98" t="str">
        <f t="array" ref="J8">_ts1($D9,$E9,$F9,$G9,$H9,$I9,$J9)</f>
        <v>4,6</v>
      </c>
      <c r="K8" s="18" t="str">
        <f t="array" ref="K8">_ts1($D9,$E9,$F9,$G9,$H9,$I9,$K9)</f>
        <v>4,7</v>
      </c>
      <c r="L8" s="17" t="str">
        <f t="array" ref="L8">_ts1($D10,$E10,$F10,$G10,$H10,$I10,$L10)</f>
        <v>4,8</v>
      </c>
      <c r="M8" s="18" t="str">
        <f t="array" ref="M8">_ts1($D10,$E10,$F10,$G10,$H10,$I10,$M10)</f>
        <v>4,9</v>
      </c>
      <c r="N8" s="38" t="str">
        <f t="array" ref="N8">_ts1($D11,$E11,$F11,$G11,$H11,$I11,$N11)</f>
        <v>4,5</v>
      </c>
      <c r="O8" s="73" t="str">
        <f t="array" ref="O8">_ts2($D9,$E9,$F9,$G9,$H9,$I9,$O9)</f>
        <v>4,5*,6</v>
      </c>
      <c r="P8" s="74" t="str">
        <f t="array" ref="P8">_ts2($D9,$E9,$F9,$G9,$H9,$I9,$P9)</f>
        <v>4,5*,7</v>
      </c>
      <c r="Q8" s="75" t="str">
        <f t="array" ref="Q8">_ts2($D10,$E10,$F10,$G10,$H10,$I10,$Q10)</f>
        <v>4,5*,8</v>
      </c>
      <c r="R8" s="74" t="str">
        <f t="array" ref="R8">_ts2($D10,$E10,$F10,$G10,$H10,$I10,$R10)</f>
        <v>4,5*,9</v>
      </c>
      <c r="S8" s="41" t="str">
        <f t="array" ref="S8">_ts2($D11,$E11,$F11,$G11,$H11,$I11,$S11)</f>
        <v>4,5,9*</v>
      </c>
      <c r="T8" s="66"/>
      <c r="U8" s="47"/>
      <c r="V8" s="81" t="s">
        <v>41</v>
      </c>
      <c r="W8" s="81">
        <v>1</v>
      </c>
      <c r="X8" s="81"/>
      <c r="Y8" s="81"/>
      <c r="Z8" s="81"/>
      <c r="AA8" s="81"/>
      <c r="AB8" s="81">
        <v>1</v>
      </c>
    </row>
    <row r="9" spans="1:28" ht="13.8">
      <c r="A9" s="118"/>
      <c r="B9" s="118"/>
      <c r="C9" s="91" t="s">
        <v>30</v>
      </c>
      <c r="D9" s="40">
        <v>-0.4</v>
      </c>
      <c r="E9" s="40">
        <v>-0.4</v>
      </c>
      <c r="F9" s="40">
        <v>94.1</v>
      </c>
      <c r="G9" s="40">
        <v>-94.1</v>
      </c>
      <c r="H9" s="40">
        <v>-1.4549999999999999E-3</v>
      </c>
      <c r="I9" s="86">
        <v>1.4549999999999999E-3</v>
      </c>
      <c r="J9" s="99">
        <f t="array" ref="J9">IF(cb1max($D9,$E9,$F9,$G9,$H9,$I9)&gt;0,cb1max($D9,$E9,$F9,$G9,$H9,$I9),"-")</f>
        <v>93.699999999999989</v>
      </c>
      <c r="K9" s="69">
        <f t="array" ref="K9">IF(cb1min($D9,$E9,$F9,$G9,$H9,$I9)&lt;0,cb1min($D9,$E9,$F9,$G9,$H9,$I9),"-")</f>
        <v>-94.5</v>
      </c>
      <c r="L9" s="39">
        <f t="array" ref="L9">_tu1($D9,$E9,$F9,$G9,$H9,$I9,$L8)</f>
        <v>-0.40145500000000001</v>
      </c>
      <c r="M9" s="40">
        <f t="array" ref="M9">_tu1($D9,$E9,$F9,$G9,$H9,$I9,$M8)</f>
        <v>-0.39854500000000004</v>
      </c>
      <c r="N9" s="39">
        <f t="array" ref="N9">_tu1($D9,$E9,$F9,$G9,$H9,$I9,$N8)</f>
        <v>-0.8</v>
      </c>
      <c r="O9" s="76">
        <f t="array" ref="O9">IF(cb2max($D9,$E9,$F9,$G9,$H9,$I9)&gt;0,cb2max($D9,$E9,$F9,$G9,$H9,$I9),"-")</f>
        <v>93.339999999999989</v>
      </c>
      <c r="P9" s="77">
        <f t="array" ref="P9">IF(cb2min($D9,$E9,$F9,$G9,$H9,$I9)&lt;0,cb2min($D9,$E9,$F9,$G9,$H9,$I9),"-")</f>
        <v>-94.86</v>
      </c>
      <c r="Q9" s="39">
        <f t="array" ref="Q9">_tu2($D9,$E9,$F9,$G9,$H9,$I9,$Q8)</f>
        <v>-0.76145499999999999</v>
      </c>
      <c r="R9" s="40">
        <f t="array" ref="R9">_tu2($D9,$E9,$F9,$G9,$H9,$I9,$R8)</f>
        <v>-0.75854500000000002</v>
      </c>
      <c r="S9" s="40">
        <f t="array" ref="S9">_tu2($D9,$E9,$F9,$G9,$H9,$I9,$S8)</f>
        <v>-0.79869050000000008</v>
      </c>
      <c r="U9" s="54"/>
      <c r="V9" s="81" t="s">
        <v>42</v>
      </c>
      <c r="W9" s="81">
        <v>1</v>
      </c>
      <c r="X9" s="81">
        <v>0.9</v>
      </c>
      <c r="Y9" s="81">
        <v>1</v>
      </c>
      <c r="Z9" s="81"/>
      <c r="AA9" s="81"/>
      <c r="AB9" s="81"/>
    </row>
    <row r="10" spans="1:28" ht="13.8">
      <c r="A10" s="118"/>
      <c r="B10" s="118"/>
      <c r="C10" s="91" t="s">
        <v>31</v>
      </c>
      <c r="D10" s="40">
        <v>-44.3</v>
      </c>
      <c r="E10" s="40">
        <v>-11.9</v>
      </c>
      <c r="F10" s="40">
        <v>0.2</v>
      </c>
      <c r="G10" s="40">
        <v>-0.2</v>
      </c>
      <c r="H10" s="40">
        <v>375</v>
      </c>
      <c r="I10" s="86">
        <v>-375</v>
      </c>
      <c r="J10" s="100">
        <f t="array" ref="J10">_tu1($D10,$E10,$F10,$G10,$H10,$I10,$J8)</f>
        <v>-44.099999999999994</v>
      </c>
      <c r="K10" s="40">
        <f t="array" ref="K10">_tu1($D10,$E10,$F10,$G10,$H10,$I10,$K8)</f>
        <v>-44.5</v>
      </c>
      <c r="L10" s="71">
        <f t="array" ref="L10">IF(cb1max($D10,$E10,$F10,$G10,$H10,$I10)&gt;0,cb1max($D10,$E10,$F10,$G10,$H10,$I10),"-")</f>
        <v>330.7</v>
      </c>
      <c r="M10" s="69">
        <f t="array" ref="M10">IF(cb1min($D10,$E10,$F10,$G10,$H10,$I10)&lt;0,cb1min($D10,$E10,$F10,$G10,$H10,$I10),"-")</f>
        <v>-419.3</v>
      </c>
      <c r="N10" s="39">
        <f t="array" ref="N10">_tu1($D10,$E10,$F10,$G10,$H10,$I10,$N8)</f>
        <v>-56.199999999999996</v>
      </c>
      <c r="O10" s="40">
        <f t="array" ref="O10">_tu2($D10,$E10,$F10,$G10,$H10,$I10,$O8)</f>
        <v>-54.809999999999995</v>
      </c>
      <c r="P10" s="40">
        <f t="array" ref="P10">_tu2($D10,$E10,$F10,$G10,$H10,$I10,$P8)</f>
        <v>-55.21</v>
      </c>
      <c r="Q10" s="78">
        <f t="array" ref="Q10">IF(cb2max($D10,$E10,$F10,$G10,$H10,$I10)&gt;0,cb2max($D10,$E10,$F10,$G10,$H10,$I10),"-")</f>
        <v>319.99</v>
      </c>
      <c r="R10" s="77">
        <f t="array" ref="R10">IF(cb2min($D10,$E10,$F10,$G10,$H10,$I10)&lt;0,cb2min($D10,$E10,$F10,$G10,$H10,$I10),"-")</f>
        <v>-430.01</v>
      </c>
      <c r="S10" s="40">
        <f t="array" ref="S10">_tu2($D10,$E10,$F10,$G10,$H10,$I10,$S8)</f>
        <v>-393.7</v>
      </c>
      <c r="U10" s="54"/>
      <c r="V10" s="81" t="s">
        <v>43</v>
      </c>
      <c r="W10" s="81">
        <v>1</v>
      </c>
      <c r="X10" s="81">
        <v>0.9</v>
      </c>
      <c r="Y10" s="81"/>
      <c r="Z10" s="81">
        <v>1</v>
      </c>
      <c r="AA10" s="81"/>
      <c r="AB10" s="81"/>
    </row>
    <row r="11" spans="1:28">
      <c r="A11" s="118"/>
      <c r="B11" s="119"/>
      <c r="C11" s="91" t="s">
        <v>11</v>
      </c>
      <c r="D11" s="40">
        <v>-3190.2</v>
      </c>
      <c r="E11" s="40">
        <v>-432.2</v>
      </c>
      <c r="F11" s="40">
        <v>0.2</v>
      </c>
      <c r="G11" s="40">
        <v>-0.2</v>
      </c>
      <c r="H11" s="40">
        <v>401.9</v>
      </c>
      <c r="I11" s="87">
        <v>-401.9</v>
      </c>
      <c r="J11" s="100">
        <f t="array" ref="J11">_tu1($D11,$E11,$F11,$G11,$H11,$I11,$J8)</f>
        <v>-3190</v>
      </c>
      <c r="K11" s="59">
        <f t="array" ref="K11">_tu1($D11,$E11,$F11,$G11,$H11,$I11,$K8)</f>
        <v>-3190.3999999999996</v>
      </c>
      <c r="L11" s="39">
        <f t="array" ref="L11">_tu1($D11,$E11,$F11,$G11,$H11,$I11,$L8)</f>
        <v>-2788.2999999999997</v>
      </c>
      <c r="M11" s="59">
        <f t="array" ref="M11">_tu1($D11,$E11,$F11,$G11,$H11,$I11,$M8)</f>
        <v>-3592.1</v>
      </c>
      <c r="N11" s="70">
        <f t="array" ref="N11">cb1min($D11,$E11,$F11,$G11,$H11,$I11)</f>
        <v>-3622.3999999999996</v>
      </c>
      <c r="O11" s="59">
        <f t="array" ref="O11">_tu2($D11,$E11,$F11,$G11,$H11,$I11,$O8)</f>
        <v>-3578.98</v>
      </c>
      <c r="P11" s="59">
        <f t="array" ref="P11">_tu2($D11,$E11,$F11,$G11,$H11,$I11,$P8)</f>
        <v>-3579.3799999999997</v>
      </c>
      <c r="Q11" s="39">
        <f t="array" ref="Q11">_tu2($D11,$E11,$F11,$G11,$H11,$I11,$Q8)</f>
        <v>-3177.2799999999997</v>
      </c>
      <c r="R11" s="59">
        <f t="array" ref="R11">_tu2($D11,$E11,$F11,$G11,$H11,$I11,$R8)</f>
        <v>-3981.08</v>
      </c>
      <c r="S11" s="72">
        <f t="array" ref="S11">cb2min($D11,$E11,$F11,$G11,$H11,$I11)</f>
        <v>-3984.1099999999997</v>
      </c>
      <c r="U11" s="55"/>
      <c r="V11" s="81" t="s">
        <v>44</v>
      </c>
      <c r="W11" s="81">
        <v>1</v>
      </c>
      <c r="X11" s="81">
        <v>0.9</v>
      </c>
      <c r="Y11" s="81"/>
      <c r="Z11" s="81"/>
      <c r="AA11" s="81">
        <v>1</v>
      </c>
      <c r="AB11" s="81"/>
    </row>
    <row r="12" spans="1:28" ht="17.399999999999999">
      <c r="A12" s="118"/>
      <c r="B12" s="117" t="s">
        <v>94</v>
      </c>
      <c r="C12" s="90"/>
      <c r="D12" s="83"/>
      <c r="E12" s="53"/>
      <c r="F12" s="83"/>
      <c r="G12" s="53"/>
      <c r="H12" s="83"/>
      <c r="I12" s="86"/>
      <c r="J12" s="98" t="str">
        <f t="array" ref="J12">_ts1($D13,$E13,$F13,$G13,$H13,$I13,$J13)</f>
        <v>4,7</v>
      </c>
      <c r="K12" s="18" t="str">
        <f t="array" ref="K12">_ts1($D13,$E13,$F13,$G13,$H13,$I13,$K13)</f>
        <v>4,6</v>
      </c>
      <c r="L12" s="17" t="str">
        <f t="array" ref="L12">_ts1($D14,$E14,$F14,$G14,$H14,$I14,$L14)</f>
        <v>4,9</v>
      </c>
      <c r="M12" s="18" t="str">
        <f t="array" ref="M12">_ts1($D14,$E14,$F14,$G14,$H14,$I14,$M14)</f>
        <v>-</v>
      </c>
      <c r="N12" s="38" t="str">
        <f t="array" ref="N12">_ts1($D15,$E15,$F15,$G15,$H15,$I15,$N15)</f>
        <v>4,5</v>
      </c>
      <c r="O12" s="73" t="str">
        <f t="array" ref="O12">_ts2($D13,$E13,$F13,$G13,$H13,$I13,$O13)</f>
        <v>4,5*,7</v>
      </c>
      <c r="P12" s="74" t="str">
        <f t="array" ref="P12">_ts2($D13,$E13,$F13,$G13,$H13,$I13,$P13)</f>
        <v>4,5*,6</v>
      </c>
      <c r="Q12" s="75" t="str">
        <f t="array" ref="Q12">_ts2($D14,$E14,$F14,$G14,$H14,$I14,$Q14)</f>
        <v>4,5*,9</v>
      </c>
      <c r="R12" s="74" t="str">
        <f t="array" ref="R12">_ts2($D14,$E14,$F14,$G14,$H14,$I14,$R14)</f>
        <v>-</v>
      </c>
      <c r="S12" s="41" t="str">
        <f t="array" ref="S12">_ts2($D15,$E15,$F15,$G15,$H15,$I15,$S15)</f>
        <v>4,5,9*</v>
      </c>
      <c r="T12" s="66"/>
      <c r="U12" s="56"/>
      <c r="V12" s="81" t="s">
        <v>45</v>
      </c>
      <c r="W12" s="81">
        <v>1</v>
      </c>
      <c r="X12" s="81">
        <v>0.9</v>
      </c>
      <c r="Y12" s="81"/>
      <c r="Z12" s="81"/>
      <c r="AA12" s="81"/>
      <c r="AB12" s="81">
        <v>1</v>
      </c>
    </row>
    <row r="13" spans="1:28" ht="17.399999999999999">
      <c r="A13" s="118"/>
      <c r="B13" s="118"/>
      <c r="C13" s="91" t="s">
        <v>30</v>
      </c>
      <c r="D13" s="40">
        <v>0.5</v>
      </c>
      <c r="E13" s="40">
        <v>0.8</v>
      </c>
      <c r="F13" s="40">
        <v>-46.5</v>
      </c>
      <c r="G13" s="40">
        <v>46.5</v>
      </c>
      <c r="H13" s="40">
        <v>7.7700000000000002E-4</v>
      </c>
      <c r="I13" s="86">
        <v>-7.7700000000000002E-4</v>
      </c>
      <c r="J13" s="99">
        <f t="array" ref="J13">IF(cb1max($D13,$E13,$F13,$G13,$H13,$I13)&gt;0,cb1max($D13,$E13,$F13,$G13,$H13,$I13),"-")</f>
        <v>47</v>
      </c>
      <c r="K13" s="69">
        <f t="array" ref="K13">IF(cb1min($D13,$E13,$F13,$G13,$H13,$I13)&lt;0,cb1min($D13,$E13,$F13,$G13,$H13,$I13),"-")</f>
        <v>-46</v>
      </c>
      <c r="L13" s="39">
        <f t="array" ref="L13">_tu1($D13,$E13,$F13,$G13,$H13,$I13,$L12)</f>
        <v>0.49922299999999997</v>
      </c>
      <c r="M13" s="40" t="str">
        <f t="array" ref="M13">_tu1($D13,$E13,$F13,$G13,$H13,$I13,$M12)</f>
        <v>-</v>
      </c>
      <c r="N13" s="39">
        <f t="array" ref="N13">_tu1($D13,$E13,$F13,$G13,$H13,$I13,$N12)</f>
        <v>1.3</v>
      </c>
      <c r="O13" s="76">
        <f t="array" ref="O13">IF(cb2max($D13,$E13,$F13,$G13,$H13,$I13)&gt;0,cb2max($D13,$E13,$F13,$G13,$H13,$I13),"-")</f>
        <v>47.72</v>
      </c>
      <c r="P13" s="77">
        <f t="array" ref="P13">IF(cb2min($D13,$E13,$F13,$G13,$H13,$I13)&lt;0,cb2min($D13,$E13,$F13,$G13,$H13,$I13),"-")</f>
        <v>-45.28</v>
      </c>
      <c r="Q13" s="39">
        <f t="array" ref="Q13">_tu2($D13,$E13,$F13,$G13,$H13,$I13,$Q12)</f>
        <v>1.2192230000000002</v>
      </c>
      <c r="R13" s="40" t="str">
        <f t="array" ref="R13">_tu2($D13,$E13,$F13,$G13,$H13,$I13,$R12)</f>
        <v>-</v>
      </c>
      <c r="S13" s="40">
        <f t="array" ref="S13">_tu2($D13,$E13,$F13,$G13,$H13,$I13,$S12)</f>
        <v>1.2993007000000001</v>
      </c>
      <c r="U13" s="56"/>
      <c r="V13" s="81" t="s">
        <v>46</v>
      </c>
      <c r="W13" s="81">
        <v>1</v>
      </c>
      <c r="X13" s="81">
        <v>1</v>
      </c>
      <c r="Y13" s="81">
        <v>0.9</v>
      </c>
      <c r="Z13" s="81"/>
      <c r="AA13" s="81"/>
      <c r="AB13" s="81"/>
    </row>
    <row r="14" spans="1:28" ht="17.399999999999999">
      <c r="A14" s="118"/>
      <c r="B14" s="118"/>
      <c r="C14" s="91" t="s">
        <v>31</v>
      </c>
      <c r="D14" s="40">
        <v>73.2</v>
      </c>
      <c r="E14" s="40">
        <v>18.600000000000001</v>
      </c>
      <c r="F14" s="40">
        <v>-4.9059999999999999E-2</v>
      </c>
      <c r="G14" s="40">
        <v>4.9059999999999999E-2</v>
      </c>
      <c r="H14" s="40">
        <v>-56.5</v>
      </c>
      <c r="I14" s="86">
        <v>56.5</v>
      </c>
      <c r="J14" s="100">
        <f t="array" ref="J14">_tu1($D14,$E14,$F14,$G14,$H14,$I14,$J12)</f>
        <v>73.24906</v>
      </c>
      <c r="K14" s="40">
        <f t="array" ref="K14">_tu1($D14,$E14,$F14,$G14,$H14,$I14,$K12)</f>
        <v>73.150940000000006</v>
      </c>
      <c r="L14" s="71">
        <f t="array" ref="L14">IF(cb1max($D14,$E14,$F14,$G14,$H14,$I14)&gt;0,cb1max($D14,$E14,$F14,$G14,$H14,$I14),"-")</f>
        <v>129.69999999999999</v>
      </c>
      <c r="M14" s="69" t="str">
        <f t="array" ref="M14">IF(cb1min($D14,$E14,$F14,$G14,$H14,$I14)&lt;0,cb1min($D14,$E14,$F14,$G14,$H14,$I14),"-")</f>
        <v>-</v>
      </c>
      <c r="N14" s="39">
        <f t="array" ref="N14">_tu1($D14,$E14,$F14,$G14,$H14,$I14,$N12)</f>
        <v>91.800000000000011</v>
      </c>
      <c r="O14" s="40">
        <f t="array" ref="O14">_tu2($D14,$E14,$F14,$G14,$H14,$I14,$O12)</f>
        <v>89.989059999999995</v>
      </c>
      <c r="P14" s="40">
        <f t="array" ref="P14">_tu2($D14,$E14,$F14,$G14,$H14,$I14,$P12)</f>
        <v>89.890940000000001</v>
      </c>
      <c r="Q14" s="78">
        <f t="array" ref="Q14">IF(cb2max($D14,$E14,$F14,$G14,$H14,$I14)&gt;0,cb2max($D14,$E14,$F14,$G14,$H14,$I14),"-")</f>
        <v>146.44</v>
      </c>
      <c r="R14" s="77" t="str">
        <f t="array" ref="R14">IF(cb2min($D14,$E14,$F14,$G14,$H14,$I14)&lt;0,cb2min($D14,$E14,$F14,$G14,$H14,$I14),"-")</f>
        <v>-</v>
      </c>
      <c r="S14" s="40">
        <f t="array" ref="S14">_tu2($D14,$E14,$F14,$G14,$H14,$I14,$S12)</f>
        <v>142.65</v>
      </c>
      <c r="U14" s="56"/>
      <c r="V14" s="81" t="s">
        <v>47</v>
      </c>
      <c r="W14" s="81">
        <v>1</v>
      </c>
      <c r="X14" s="81">
        <v>1</v>
      </c>
      <c r="Y14" s="81"/>
      <c r="Z14" s="81">
        <v>0.9</v>
      </c>
      <c r="AA14" s="81"/>
      <c r="AB14" s="81"/>
    </row>
    <row r="15" spans="1:28" ht="17.399999999999999">
      <c r="A15" s="119"/>
      <c r="B15" s="119"/>
      <c r="C15" s="91" t="s">
        <v>11</v>
      </c>
      <c r="D15" s="40">
        <v>-3161.5</v>
      </c>
      <c r="E15" s="40">
        <v>-432.2</v>
      </c>
      <c r="F15" s="40">
        <v>0.2</v>
      </c>
      <c r="G15" s="40">
        <v>-0.2</v>
      </c>
      <c r="H15" s="40">
        <v>401.9</v>
      </c>
      <c r="I15" s="86">
        <v>-401.9</v>
      </c>
      <c r="J15" s="100">
        <f t="array" ref="J15">_tu1($D15,$E15,$F15,$G15,$H15,$I15,$J12)</f>
        <v>-3161.7</v>
      </c>
      <c r="K15" s="59">
        <f t="array" ref="K15">_tu1($D15,$E15,$F15,$G15,$H15,$I15,$K12)</f>
        <v>-3161.3</v>
      </c>
      <c r="L15" s="39">
        <f t="array" ref="L15">_tu1($D15,$E15,$F15,$G15,$H15,$I15,$L12)</f>
        <v>-3563.4</v>
      </c>
      <c r="M15" s="59" t="str">
        <f t="array" ref="M15">_tu1($D15,$E15,$F15,$G15,$H15,$I15,$M12)</f>
        <v>-</v>
      </c>
      <c r="N15" s="70">
        <f t="array" ref="N15">cb1min($D15,$E15,$F15,$G15,$H15,$I15)</f>
        <v>-3593.7</v>
      </c>
      <c r="O15" s="59">
        <f t="array" ref="O15">_tu2($D15,$E15,$F15,$G15,$H15,$I15,$O12)</f>
        <v>-3550.68</v>
      </c>
      <c r="P15" s="59">
        <f t="array" ref="P15">_tu2($D15,$E15,$F15,$G15,$H15,$I15,$P12)</f>
        <v>-3550.28</v>
      </c>
      <c r="Q15" s="39">
        <f t="array" ref="Q15">_tu2($D15,$E15,$F15,$G15,$H15,$I15,$Q12)</f>
        <v>-3952.38</v>
      </c>
      <c r="R15" s="59" t="str">
        <f t="array" ref="R15">_tu2($D15,$E15,$F15,$G15,$H15,$I15,$R12)</f>
        <v>-</v>
      </c>
      <c r="S15" s="72">
        <f t="array" ref="S15">cb2min($D15,$E15,$F15,$G15,$H15,$I15)</f>
        <v>-3955.41</v>
      </c>
      <c r="U15" s="56"/>
      <c r="V15" s="81" t="s">
        <v>48</v>
      </c>
      <c r="W15" s="81">
        <v>1</v>
      </c>
      <c r="X15" s="81">
        <v>1</v>
      </c>
      <c r="Y15" s="81"/>
      <c r="Z15" s="81"/>
      <c r="AA15" s="81">
        <v>0.9</v>
      </c>
      <c r="AB15" s="81"/>
    </row>
    <row r="16" spans="1:28" ht="17.399999999999999">
      <c r="A16" s="117" t="s">
        <v>60</v>
      </c>
      <c r="B16" s="117" t="s">
        <v>93</v>
      </c>
      <c r="C16" s="90"/>
      <c r="D16" s="83"/>
      <c r="E16" s="53"/>
      <c r="F16" s="83"/>
      <c r="G16" s="53"/>
      <c r="H16" s="83"/>
      <c r="I16" s="88"/>
      <c r="J16" s="98" t="str">
        <f t="array" ref="J16">_ts1($D17,$E17,$F17,$G17,$H17,$I17,$J17)</f>
        <v>4,6</v>
      </c>
      <c r="K16" s="18" t="str">
        <f t="array" ref="K16">_ts1($D17,$E17,$F17,$G17,$H17,$I17,$K17)</f>
        <v>4,7</v>
      </c>
      <c r="L16" s="17" t="str">
        <f t="array" ref="L16">_ts1($D18,$E18,$F18,$G18,$H18,$I18,$L18)</f>
        <v>4,8</v>
      </c>
      <c r="M16" s="18" t="str">
        <f t="array" ref="M16">_ts1($D18,$E18,$F18,$G18,$H18,$I18,$M18)</f>
        <v>4,9</v>
      </c>
      <c r="N16" s="38" t="str">
        <f t="array" ref="N16">_ts1($D19,$E19,$F19,$G19,$H19,$I19,$N19)</f>
        <v>4,5</v>
      </c>
      <c r="O16" s="73" t="str">
        <f t="array" ref="O16">_ts2($D17,$E17,$F17,$G17,$H17,$I17,$O17)</f>
        <v>4,5*,6</v>
      </c>
      <c r="P16" s="74" t="str">
        <f t="array" ref="P16">_ts2($D17,$E17,$F17,$G17,$H17,$I17,$P17)</f>
        <v>4,5*,7</v>
      </c>
      <c r="Q16" s="75" t="str">
        <f t="array" ref="Q16">_ts2($D18,$E18,$F18,$G18,$H18,$I18,$Q18)</f>
        <v>4,5*,8</v>
      </c>
      <c r="R16" s="74" t="str">
        <f t="array" ref="R16">_ts2($D18,$E18,$F18,$G18,$H18,$I18,$R18)</f>
        <v>4,5*,9</v>
      </c>
      <c r="S16" s="41" t="str">
        <f t="array" ref="S16">_ts2($D19,$E19,$F19,$G19,$H19,$I19,$S19)</f>
        <v>4,5,9*</v>
      </c>
      <c r="T16" s="66"/>
      <c r="U16" s="56"/>
      <c r="V16" s="81" t="s">
        <v>49</v>
      </c>
      <c r="W16" s="81">
        <v>1</v>
      </c>
      <c r="X16" s="81">
        <v>1</v>
      </c>
      <c r="Y16" s="81"/>
      <c r="Z16" s="81"/>
      <c r="AA16" s="81"/>
      <c r="AB16" s="81">
        <v>0.9</v>
      </c>
    </row>
    <row r="17" spans="1:25" ht="17.399999999999999">
      <c r="A17" s="118"/>
      <c r="B17" s="118"/>
      <c r="C17" s="91" t="s">
        <v>30</v>
      </c>
      <c r="D17" s="40">
        <v>-0.3</v>
      </c>
      <c r="E17" s="40">
        <v>-0.4</v>
      </c>
      <c r="F17" s="40">
        <v>117.3</v>
      </c>
      <c r="G17" s="40">
        <v>-117.3</v>
      </c>
      <c r="H17" s="40">
        <v>-0.2</v>
      </c>
      <c r="I17" s="86">
        <v>0.2</v>
      </c>
      <c r="J17" s="99">
        <f t="array" ref="J17">IF(cb1max($D17,$E17,$F17,$G17,$H17,$I17)&gt;0,cb1max($D17,$E17,$F17,$G17,$H17,$I17),"-")</f>
        <v>117</v>
      </c>
      <c r="K17" s="69">
        <f t="array" ref="K17">IF(cb1min($D17,$E17,$F17,$G17,$H17,$I17)&lt;0,cb1min($D17,$E17,$F17,$G17,$H17,$I17),"-")</f>
        <v>-117.6</v>
      </c>
      <c r="L17" s="39">
        <f t="array" ref="L17">_tu1($D17,$E17,$F17,$G17,$H17,$I17,$L16)</f>
        <v>-0.5</v>
      </c>
      <c r="M17" s="40">
        <f t="array" ref="M17">_tu1($D17,$E17,$F17,$G17,$H17,$I17,$M16)</f>
        <v>-9.9999999999999978E-2</v>
      </c>
      <c r="N17" s="39">
        <f t="array" ref="N17">_tu1($D17,$E17,$F17,$G17,$H17,$I17,$N16)</f>
        <v>-0.7</v>
      </c>
      <c r="O17" s="76">
        <f t="array" ref="O17">IF(cb2max($D17,$E17,$F17,$G17,$H17,$I17)&gt;0,cb2max($D17,$E17,$F17,$G17,$H17,$I17),"-")</f>
        <v>116.64</v>
      </c>
      <c r="P17" s="77">
        <f t="array" ref="P17">IF(cb2min($D17,$E17,$F17,$G17,$H17,$I17)&lt;0,cb2min($D17,$E17,$F17,$G17,$H17,$I17),"-")</f>
        <v>-117.96</v>
      </c>
      <c r="Q17" s="39">
        <f t="array" ref="Q17">_tu2($D17,$E17,$F17,$G17,$H17,$I17,$Q16)</f>
        <v>-0.8600000000000001</v>
      </c>
      <c r="R17" s="40">
        <f t="array" ref="R17">_tu2($D17,$E17,$F17,$G17,$H17,$I17,$R16)</f>
        <v>-0.46</v>
      </c>
      <c r="S17" s="40">
        <f t="array" ref="S17">_tu2($D17,$E17,$F17,$G17,$H17,$I17,$S16)</f>
        <v>-0.51999999999999991</v>
      </c>
      <c r="U17" s="56"/>
    </row>
    <row r="18" spans="1:25" ht="17.399999999999999">
      <c r="A18" s="118"/>
      <c r="B18" s="118"/>
      <c r="C18" s="91" t="s">
        <v>31</v>
      </c>
      <c r="D18" s="40">
        <v>45.8</v>
      </c>
      <c r="E18" s="40">
        <v>8.6999999999999993</v>
      </c>
      <c r="F18" s="40">
        <v>0.4</v>
      </c>
      <c r="G18" s="40">
        <v>-0.4</v>
      </c>
      <c r="H18" s="40">
        <v>750.1</v>
      </c>
      <c r="I18" s="86">
        <v>-750.1</v>
      </c>
      <c r="J18" s="100">
        <f t="array" ref="J18">_tu1($D18,$E18,$F18,$G18,$H18,$I18,$J16)</f>
        <v>46.199999999999996</v>
      </c>
      <c r="K18" s="40">
        <f t="array" ref="K18">_tu1($D18,$E18,$F18,$G18,$H18,$I18,$K16)</f>
        <v>45.4</v>
      </c>
      <c r="L18" s="71">
        <f t="array" ref="L18">IF(cb1max($D18,$E18,$F18,$G18,$H18,$I18)&gt;0,cb1max($D18,$E18,$F18,$G18,$H18,$I18),"-")</f>
        <v>795.9</v>
      </c>
      <c r="M18" s="69">
        <f t="array" ref="M18">IF(cb1min($D18,$E18,$F18,$G18,$H18,$I18)&lt;0,cb1min($D18,$E18,$F18,$G18,$H18,$I18),"-")</f>
        <v>-704.30000000000007</v>
      </c>
      <c r="N18" s="39">
        <f t="array" ref="N18">_tu1($D18,$E18,$F18,$G18,$H18,$I18,$N16)</f>
        <v>54.5</v>
      </c>
      <c r="O18" s="40">
        <f t="array" ref="O18">_tu2($D18,$E18,$F18,$G18,$H18,$I18,$O16)</f>
        <v>54.029999999999994</v>
      </c>
      <c r="P18" s="40">
        <f t="array" ref="P18">_tu2($D18,$E18,$F18,$G18,$H18,$I18,$P16)</f>
        <v>53.23</v>
      </c>
      <c r="Q18" s="78">
        <f t="array" ref="Q18">IF(cb2max($D18,$E18,$F18,$G18,$H18,$I18)&gt;0,cb2max($D18,$E18,$F18,$G18,$H18,$I18),"-")</f>
        <v>803.73</v>
      </c>
      <c r="R18" s="77">
        <f t="array" ref="R18">IF(cb2min($D18,$E18,$F18,$G18,$H18,$I18)&lt;0,cb2min($D18,$E18,$F18,$G18,$H18,$I18),"-")</f>
        <v>-696.47</v>
      </c>
      <c r="S18" s="40">
        <f t="array" ref="S18">_tu2($D18,$E18,$F18,$G18,$H18,$I18,$S16)</f>
        <v>-620.59</v>
      </c>
      <c r="U18" s="56"/>
    </row>
    <row r="19" spans="1:25" ht="17.399999999999999">
      <c r="A19" s="118"/>
      <c r="B19" s="119"/>
      <c r="C19" s="91" t="s">
        <v>11</v>
      </c>
      <c r="D19" s="40">
        <v>-3940.2</v>
      </c>
      <c r="E19" s="40">
        <v>-755.7</v>
      </c>
      <c r="F19" s="40">
        <v>-2.7660000000000001E-2</v>
      </c>
      <c r="G19" s="40">
        <v>2.7660000000000001E-2</v>
      </c>
      <c r="H19" s="40">
        <v>206.4</v>
      </c>
      <c r="I19" s="87">
        <v>-206.4</v>
      </c>
      <c r="J19" s="100">
        <f t="array" ref="J19">_tu1($D19,$E19,$F19,$G19,$H19,$I19,$J16)</f>
        <v>-3940.22766</v>
      </c>
      <c r="K19" s="59">
        <f t="array" ref="K19">_tu1($D19,$E19,$F19,$G19,$H19,$I19,$K16)</f>
        <v>-3940.1723399999996</v>
      </c>
      <c r="L19" s="39">
        <f t="array" ref="L19">_tu1($D19,$E19,$F19,$G19,$H19,$I19,$L16)</f>
        <v>-3733.7999999999997</v>
      </c>
      <c r="M19" s="59">
        <f t="array" ref="M19">_tu1($D19,$E19,$F19,$G19,$H19,$I19,$M16)</f>
        <v>-4146.5999999999995</v>
      </c>
      <c r="N19" s="70">
        <f t="array" ref="N19">cb1min($D19,$E19,$F19,$G19,$H19,$I19)</f>
        <v>-4695.8999999999996</v>
      </c>
      <c r="O19" s="59">
        <f t="array" ref="O19">_tu2($D19,$E19,$F19,$G19,$H19,$I19,$O16)</f>
        <v>-4620.3576599999997</v>
      </c>
      <c r="P19" s="59">
        <f t="array" ref="P19">_tu2($D19,$E19,$F19,$G19,$H19,$I19,$P16)</f>
        <v>-4620.3023400000002</v>
      </c>
      <c r="Q19" s="39">
        <f t="array" ref="Q19">_tu2($D19,$E19,$F19,$G19,$H19,$I19,$Q16)</f>
        <v>-4413.93</v>
      </c>
      <c r="R19" s="59">
        <f t="array" ref="R19">_tu2($D19,$E19,$F19,$G19,$H19,$I19,$R16)</f>
        <v>-4826.7299999999996</v>
      </c>
      <c r="S19" s="72">
        <f t="array" ref="S19">cb2min($D19,$E19,$F19,$G19,$H19,$I19)</f>
        <v>-4881.66</v>
      </c>
      <c r="U19" s="56"/>
    </row>
    <row r="20" spans="1:25" ht="17.399999999999999">
      <c r="A20" s="118"/>
      <c r="B20" s="117" t="s">
        <v>94</v>
      </c>
      <c r="C20" s="90"/>
      <c r="D20" s="83"/>
      <c r="E20" s="53"/>
      <c r="F20" s="83"/>
      <c r="G20" s="53"/>
      <c r="H20" s="83"/>
      <c r="I20" s="86"/>
      <c r="J20" s="98" t="str">
        <f t="array" ref="J20">_ts1($D21,$E21,$F21,$G21,$H21,$I21,$J21)</f>
        <v>4,7</v>
      </c>
      <c r="K20" s="18" t="str">
        <f t="array" ref="K20">_ts1($D21,$E21,$F21,$G21,$H21,$I21,$K21)</f>
        <v>4,6</v>
      </c>
      <c r="L20" s="17" t="str">
        <f t="array" ref="L20">_ts1($D22,$E22,$F22,$G22,$H22,$I22,$L22)</f>
        <v>-</v>
      </c>
      <c r="M20" s="18" t="str">
        <f t="array" ref="M20">_ts1($D22,$E22,$F22,$G22,$H22,$I22,$M22)</f>
        <v>4,8</v>
      </c>
      <c r="N20" s="38" t="str">
        <f t="array" ref="N20">_ts1($D23,$E23,$F23,$G23,$H23,$I23,$N23)</f>
        <v>4,5</v>
      </c>
      <c r="O20" s="73" t="str">
        <f t="array" ref="O20">_ts2($D21,$E21,$F21,$G21,$H21,$I21,$O21)</f>
        <v>4,5*,7</v>
      </c>
      <c r="P20" s="74" t="str">
        <f t="array" ref="P20">_ts2($D21,$E21,$F21,$G21,$H21,$I21,$P21)</f>
        <v>4,5*,6</v>
      </c>
      <c r="Q20" s="75" t="str">
        <f t="array" ref="Q20">_ts2($D22,$E22,$F22,$G22,$H22,$I22,$Q22)</f>
        <v>-</v>
      </c>
      <c r="R20" s="74" t="str">
        <f t="array" ref="R20">_ts2($D22,$E22,$F22,$G22,$H22,$I22,$R22)</f>
        <v>4,5*,8</v>
      </c>
      <c r="S20" s="41" t="str">
        <f t="array" ref="S20">_ts2($D23,$E23,$F23,$G23,$H23,$I23,$S23)</f>
        <v>4,5,9*</v>
      </c>
      <c r="T20" s="66"/>
      <c r="U20" s="56"/>
    </row>
    <row r="21" spans="1:25">
      <c r="A21" s="118"/>
      <c r="B21" s="118"/>
      <c r="C21" s="91" t="s">
        <v>30</v>
      </c>
      <c r="D21" s="40">
        <v>0.1</v>
      </c>
      <c r="E21" s="40">
        <v>0.8</v>
      </c>
      <c r="F21" s="40">
        <v>-54.3</v>
      </c>
      <c r="G21" s="40">
        <v>54.3</v>
      </c>
      <c r="H21" s="40">
        <v>0.3</v>
      </c>
      <c r="I21" s="86">
        <v>-0.3</v>
      </c>
      <c r="J21" s="99">
        <f t="array" ref="J21">IF(cb1max($D21,$E21,$F21,$G21,$H21,$I21)&gt;0,cb1max($D21,$E21,$F21,$G21,$H21,$I21),"-")</f>
        <v>54.4</v>
      </c>
      <c r="K21" s="69">
        <f t="array" ref="K21">IF(cb1min($D21,$E21,$F21,$G21,$H21,$I21)&lt;0,cb1min($D21,$E21,$F21,$G21,$H21,$I21),"-")</f>
        <v>-54.199999999999996</v>
      </c>
      <c r="L21" s="39" t="str">
        <f t="array" ref="L21">_tu1($D21,$E21,$F21,$G21,$H21,$I21,$L20)</f>
        <v>-</v>
      </c>
      <c r="M21" s="40">
        <f t="array" ref="M21">_tu1($D21,$E21,$F21,$G21,$H21,$I21,$M20)</f>
        <v>0.4</v>
      </c>
      <c r="N21" s="39">
        <f t="array" ref="N21">_tu1($D21,$E21,$F21,$G21,$H21,$I21,$N20)</f>
        <v>0.9</v>
      </c>
      <c r="O21" s="76">
        <f t="array" ref="O21">IF(cb2max($D21,$E21,$F21,$G21,$H21,$I21)&gt;0,cb2max($D21,$E21,$F21,$G21,$H21,$I21),"-")</f>
        <v>55.12</v>
      </c>
      <c r="P21" s="77">
        <f t="array" ref="P21">IF(cb2min($D21,$E21,$F21,$G21,$H21,$I21)&lt;0,cb2min($D21,$E21,$F21,$G21,$H21,$I21),"-")</f>
        <v>-53.48</v>
      </c>
      <c r="Q21" s="39" t="str">
        <f t="array" ref="Q21">_tu2($D21,$E21,$F21,$G21,$H21,$I21,$Q20)</f>
        <v>-</v>
      </c>
      <c r="R21" s="40">
        <f t="array" ref="R21">_tu2($D21,$E21,$F21,$G21,$H21,$I21,$R20)</f>
        <v>1.1200000000000001</v>
      </c>
      <c r="S21" s="40">
        <f t="array" ref="S21">_tu2($D21,$E21,$F21,$G21,$H21,$I21,$S20)</f>
        <v>0.63</v>
      </c>
      <c r="U21" s="57"/>
    </row>
    <row r="22" spans="1:25">
      <c r="A22" s="118"/>
      <c r="B22" s="118"/>
      <c r="C22" s="91" t="s">
        <v>31</v>
      </c>
      <c r="D22" s="40">
        <v>-74.7</v>
      </c>
      <c r="E22" s="40">
        <v>-16.100000000000001</v>
      </c>
      <c r="F22" s="40">
        <v>-0.1</v>
      </c>
      <c r="G22" s="40">
        <v>0.1</v>
      </c>
      <c r="H22" s="40">
        <v>-63</v>
      </c>
      <c r="I22" s="86">
        <v>63</v>
      </c>
      <c r="J22" s="100">
        <f t="array" ref="J22">_tu1($D22,$E22,$F22,$G22,$H22,$I22,$J20)</f>
        <v>-74.600000000000009</v>
      </c>
      <c r="K22" s="40">
        <f t="array" ref="K22">_tu1($D22,$E22,$F22,$G22,$H22,$I22,$K20)</f>
        <v>-74.8</v>
      </c>
      <c r="L22" s="71" t="str">
        <f t="array" ref="L22">IF(cb1max($D22,$E22,$F22,$G22,$H22,$I22)&gt;0,cb1max($D22,$E22,$F22,$G22,$H22,$I22),"-")</f>
        <v>-</v>
      </c>
      <c r="M22" s="69">
        <f t="array" ref="M22">IF(cb1min($D22,$E22,$F22,$G22,$H22,$I22)&lt;0,cb1min($D22,$E22,$F22,$G22,$H22,$I22),"-")</f>
        <v>-137.69999999999999</v>
      </c>
      <c r="N22" s="39">
        <f t="array" ref="N22">_tu1($D22,$E22,$F22,$G22,$H22,$I22,$N20)</f>
        <v>-90.800000000000011</v>
      </c>
      <c r="O22" s="40">
        <f t="array" ref="O22">_tu2($D22,$E22,$F22,$G22,$H22,$I22,$O20)</f>
        <v>-89.09</v>
      </c>
      <c r="P22" s="40">
        <f t="array" ref="P22">_tu2($D22,$E22,$F22,$G22,$H22,$I22,$P20)</f>
        <v>-89.289999999999992</v>
      </c>
      <c r="Q22" s="78" t="str">
        <f t="array" ref="Q22">IF(cb2max($D22,$E22,$F22,$G22,$H22,$I22)&gt;0,cb2max($D22,$E22,$F22,$G22,$H22,$I22),"-")</f>
        <v>-</v>
      </c>
      <c r="R22" s="77">
        <f t="array" ref="R22">IF(cb2min($D22,$E22,$F22,$G22,$H22,$I22)&lt;0,cb2min($D22,$E22,$F22,$G22,$H22,$I22),"-")</f>
        <v>-152.19</v>
      </c>
      <c r="S22" s="40">
        <f t="array" ref="S22">_tu2($D22,$E22,$F22,$G22,$H22,$I22,$S20)</f>
        <v>-34.100000000000009</v>
      </c>
      <c r="U22" s="57"/>
    </row>
    <row r="23" spans="1:25">
      <c r="A23" s="119"/>
      <c r="B23" s="119"/>
      <c r="C23" s="91" t="s">
        <v>11</v>
      </c>
      <c r="D23" s="40">
        <v>-3903.3</v>
      </c>
      <c r="E23" s="40">
        <v>-755.7</v>
      </c>
      <c r="F23" s="40">
        <v>-2.7660000000000001E-2</v>
      </c>
      <c r="G23" s="40">
        <v>2.7660000000000001E-2</v>
      </c>
      <c r="H23" s="40">
        <v>206.4</v>
      </c>
      <c r="I23" s="86">
        <v>-206.4</v>
      </c>
      <c r="J23" s="100">
        <f t="array" ref="J23">_tu1($D23,$E23,$F23,$G23,$H23,$I23,$J20)</f>
        <v>-3903.27234</v>
      </c>
      <c r="K23" s="59">
        <f t="array" ref="K23">_tu1($D23,$E23,$F23,$G23,$H23,$I23,$K20)</f>
        <v>-3903.3276600000004</v>
      </c>
      <c r="L23" s="39" t="str">
        <f t="array" ref="L23">_tu1($D23,$E23,$F23,$G23,$H23,$I23,$L20)</f>
        <v>-</v>
      </c>
      <c r="M23" s="59">
        <f t="array" ref="M23">_tu1($D23,$E23,$F23,$G23,$H23,$I23,$M20)</f>
        <v>-3696.9</v>
      </c>
      <c r="N23" s="70">
        <f t="array" ref="N23">cb1min($D23,$E23,$F23,$G23,$H23,$I23)</f>
        <v>-4659</v>
      </c>
      <c r="O23" s="59">
        <f t="array" ref="O23">_tu2($D23,$E23,$F23,$G23,$H23,$I23,$O20)</f>
        <v>-4583.4023400000005</v>
      </c>
      <c r="P23" s="59">
        <f t="array" ref="P23">_tu2($D23,$E23,$F23,$G23,$H23,$I23,$P20)</f>
        <v>-4583.45766</v>
      </c>
      <c r="Q23" s="39" t="str">
        <f t="array" ref="Q23">_tu2($D23,$E23,$F23,$G23,$H23,$I23,$Q20)</f>
        <v>-</v>
      </c>
      <c r="R23" s="59">
        <f t="array" ref="R23">_tu2($D23,$E23,$F23,$G23,$H23,$I23,$R20)</f>
        <v>-4377.0300000000007</v>
      </c>
      <c r="S23" s="72">
        <f t="array" ref="S23">cb2min($D23,$E23,$F23,$G23,$H23,$I23)</f>
        <v>-4844.76</v>
      </c>
      <c r="U23" s="57"/>
    </row>
    <row r="24" spans="1:25">
      <c r="A24" s="117" t="s">
        <v>61</v>
      </c>
      <c r="B24" s="117" t="s">
        <v>93</v>
      </c>
      <c r="C24" s="90"/>
      <c r="D24" s="83"/>
      <c r="E24" s="53"/>
      <c r="F24" s="83"/>
      <c r="G24" s="53"/>
      <c r="H24" s="83"/>
      <c r="I24" s="88"/>
      <c r="J24" s="98" t="str">
        <f t="array" ref="J24">_ts1($D25,$E25,$F25,$G25,$H25,$I25,$J25)</f>
        <v>4,6</v>
      </c>
      <c r="K24" s="18" t="str">
        <f t="array" ref="K24">_ts1($D25,$E25,$F25,$G25,$H25,$I25,$K25)</f>
        <v>4,7</v>
      </c>
      <c r="L24" s="17" t="str">
        <f t="array" ref="L24">_ts1($D26,$E26,$F26,$G26,$H26,$I26,$L26)</f>
        <v>4,8</v>
      </c>
      <c r="M24" s="18" t="str">
        <f t="array" ref="M24">_ts1($D26,$E26,$F26,$G26,$H26,$I26,$M26)</f>
        <v>4,9</v>
      </c>
      <c r="N24" s="38" t="str">
        <f t="array" ref="N24">_ts1($D27,$E27,$F27,$G27,$H27,$I27,$N27)</f>
        <v>4,5</v>
      </c>
      <c r="O24" s="73" t="str">
        <f t="array" ref="O24">_ts2($D25,$E25,$F25,$G25,$H25,$I25,$O25)</f>
        <v>4,5*,6</v>
      </c>
      <c r="P24" s="74" t="str">
        <f t="array" ref="P24">_ts2($D25,$E25,$F25,$G25,$H25,$I25,$P25)</f>
        <v>4,5*,7</v>
      </c>
      <c r="Q24" s="75" t="str">
        <f t="array" ref="Q24">_ts2($D26,$E26,$F26,$G26,$H26,$I26,$Q26)</f>
        <v>4,5*,8</v>
      </c>
      <c r="R24" s="74" t="str">
        <f t="array" ref="R24">_ts2($D26,$E26,$F26,$G26,$H26,$I26,$R26)</f>
        <v>4,5*,9</v>
      </c>
      <c r="S24" s="41" t="str">
        <f t="array" ref="S24">_ts2($D27,$E27,$F27,$G27,$H27,$I27,$S27)</f>
        <v>4,5,8*</v>
      </c>
      <c r="T24" s="66"/>
      <c r="U24" s="57"/>
    </row>
    <row r="25" spans="1:25">
      <c r="A25" s="118"/>
      <c r="B25" s="118"/>
      <c r="C25" s="91" t="s">
        <v>30</v>
      </c>
      <c r="D25" s="40">
        <v>4</v>
      </c>
      <c r="E25" s="40">
        <v>-3.1</v>
      </c>
      <c r="F25" s="40">
        <v>117.2</v>
      </c>
      <c r="G25" s="40">
        <v>-117.2</v>
      </c>
      <c r="H25" s="40">
        <v>0.8</v>
      </c>
      <c r="I25" s="86">
        <v>-0.8</v>
      </c>
      <c r="J25" s="99">
        <f t="array" ref="J25">IF(cb1max($D25,$E25,$F25,$G25,$H25,$I25)&gt;0,cb1max($D25,$E25,$F25,$G25,$H25,$I25),"-")</f>
        <v>121.2</v>
      </c>
      <c r="K25" s="69">
        <f t="array" ref="K25">IF(cb1min($D25,$E25,$F25,$G25,$H25,$I25)&lt;0,cb1min($D25,$E25,$F25,$G25,$H25,$I25),"-")</f>
        <v>-113.2</v>
      </c>
      <c r="L25" s="39">
        <f t="array" ref="L25">_tu1($D25,$E25,$F25,$G25,$H25,$I25,$L24)</f>
        <v>4.8</v>
      </c>
      <c r="M25" s="40">
        <f t="array" ref="M25">_tu1($D25,$E25,$F25,$G25,$H25,$I25,$M24)</f>
        <v>3.2</v>
      </c>
      <c r="N25" s="39">
        <f t="array" ref="N25">_tu1($D25,$E25,$F25,$G25,$H25,$I25,$N24)</f>
        <v>0.89999999999999991</v>
      </c>
      <c r="O25" s="76">
        <f t="array" ref="O25">IF(cb2max($D25,$E25,$F25,$G25,$H25,$I25)&gt;0,cb2max($D25,$E25,$F25,$G25,$H25,$I25),"-")</f>
        <v>118.41</v>
      </c>
      <c r="P25" s="77">
        <f t="array" ref="P25">IF(cb2min($D25,$E25,$F25,$G25,$H25,$I25)&lt;0,cb2min($D25,$E25,$F25,$G25,$H25,$I25),"-")</f>
        <v>-115.99000000000001</v>
      </c>
      <c r="Q25" s="39">
        <f t="array" ref="Q25">_tu2($D25,$E25,$F25,$G25,$H25,$I25,$Q24)</f>
        <v>2.0099999999999998</v>
      </c>
      <c r="R25" s="40">
        <f t="array" ref="R25">_tu2($D25,$E25,$F25,$G25,$H25,$I25,$R24)</f>
        <v>0.40999999999999992</v>
      </c>
      <c r="S25" s="40">
        <f t="array" ref="S25">_tu2($D25,$E25,$F25,$G25,$H25,$I25,$S24)</f>
        <v>1.62</v>
      </c>
      <c r="U25" s="57"/>
    </row>
    <row r="26" spans="1:25">
      <c r="A26" s="118"/>
      <c r="B26" s="118"/>
      <c r="C26" s="91" t="s">
        <v>31</v>
      </c>
      <c r="D26" s="40">
        <v>-51.4</v>
      </c>
      <c r="E26" s="40">
        <v>-6.9</v>
      </c>
      <c r="F26" s="40">
        <v>0.2</v>
      </c>
      <c r="G26" s="40">
        <v>-0.2</v>
      </c>
      <c r="H26" s="40">
        <v>750.9</v>
      </c>
      <c r="I26" s="86">
        <v>-750.9</v>
      </c>
      <c r="J26" s="100">
        <f t="array" ref="J26">_tu1($D26,$E26,$F26,$G26,$H26,$I26,$J24)</f>
        <v>-51.199999999999996</v>
      </c>
      <c r="K26" s="40">
        <f t="array" ref="K26">_tu1($D26,$E26,$F26,$G26,$H26,$I26,$K24)</f>
        <v>-51.6</v>
      </c>
      <c r="L26" s="71">
        <f t="array" ref="L26">IF(cb1max($D26,$E26,$F26,$G26,$H26,$I26)&gt;0,cb1max($D26,$E26,$F26,$G26,$H26,$I26),"-")</f>
        <v>699.5</v>
      </c>
      <c r="M26" s="69">
        <f t="array" ref="M26">IF(cb1min($D26,$E26,$F26,$G26,$H26,$I26)&lt;0,cb1min($D26,$E26,$F26,$G26,$H26,$I26),"-")</f>
        <v>-802.3</v>
      </c>
      <c r="N26" s="39">
        <f t="array" ref="N26">_tu1($D26,$E26,$F26,$G26,$H26,$I26,$N24)</f>
        <v>-58.3</v>
      </c>
      <c r="O26" s="40">
        <f t="array" ref="O26">_tu2($D26,$E26,$F26,$G26,$H26,$I26,$O24)</f>
        <v>-57.41</v>
      </c>
      <c r="P26" s="40">
        <f t="array" ref="P26">_tu2($D26,$E26,$F26,$G26,$H26,$I26,$P24)</f>
        <v>-57.81</v>
      </c>
      <c r="Q26" s="78">
        <f t="array" ref="Q26">IF(cb2max($D26,$E26,$F26,$G26,$H26,$I26)&gt;0,cb2max($D26,$E26,$F26,$G26,$H26,$I26),"-")</f>
        <v>693.29</v>
      </c>
      <c r="R26" s="77">
        <f t="array" ref="R26">IF(cb2min($D26,$E26,$F26,$G26,$H26,$I26)&lt;0,cb2min($D26,$E26,$F26,$G26,$H26,$I26),"-")</f>
        <v>-808.51</v>
      </c>
      <c r="S26" s="40">
        <f t="array" ref="S26">_tu2($D26,$E26,$F26,$G26,$H26,$I26,$S24)</f>
        <v>617.51</v>
      </c>
      <c r="U26" s="57"/>
    </row>
    <row r="27" spans="1:25">
      <c r="A27" s="118"/>
      <c r="B27" s="119"/>
      <c r="C27" s="91" t="s">
        <v>11</v>
      </c>
      <c r="D27" s="40">
        <v>-4176.2</v>
      </c>
      <c r="E27" s="40">
        <v>-666.8</v>
      </c>
      <c r="F27" s="40">
        <v>-1.3</v>
      </c>
      <c r="G27" s="40">
        <v>1.3</v>
      </c>
      <c r="H27" s="40">
        <v>-182.9</v>
      </c>
      <c r="I27" s="87">
        <v>182.9</v>
      </c>
      <c r="J27" s="100">
        <f t="array" ref="J27">_tu1($D27,$E27,$F27,$G27,$H27,$I27,$J24)</f>
        <v>-4177.5</v>
      </c>
      <c r="K27" s="59">
        <f t="array" ref="K27">_tu1($D27,$E27,$F27,$G27,$H27,$I27,$K24)</f>
        <v>-4174.8999999999996</v>
      </c>
      <c r="L27" s="39">
        <f t="array" ref="L27">_tu1($D27,$E27,$F27,$G27,$H27,$I27,$L24)</f>
        <v>-4359.0999999999995</v>
      </c>
      <c r="M27" s="59">
        <f t="array" ref="M27">_tu1($D27,$E27,$F27,$G27,$H27,$I27,$M24)</f>
        <v>-3993.2999999999997</v>
      </c>
      <c r="N27" s="70">
        <f t="array" ref="N27">cb1min($D27,$E27,$F27,$G27,$H27,$I27)</f>
        <v>-4843</v>
      </c>
      <c r="O27" s="59">
        <f t="array" ref="O27">_tu2($D27,$E27,$F27,$G27,$H27,$I27,$O24)</f>
        <v>-4777.62</v>
      </c>
      <c r="P27" s="59">
        <f t="array" ref="P27">_tu2($D27,$E27,$F27,$G27,$H27,$I27,$P24)</f>
        <v>-4775.0199999999995</v>
      </c>
      <c r="Q27" s="39">
        <f t="array" ref="Q27">_tu2($D27,$E27,$F27,$G27,$H27,$I27,$Q24)</f>
        <v>-4959.2199999999993</v>
      </c>
      <c r="R27" s="59">
        <f t="array" ref="R27">_tu2($D27,$E27,$F27,$G27,$H27,$I27,$R24)</f>
        <v>-4593.42</v>
      </c>
      <c r="S27" s="72">
        <f t="array" ref="S27">cb2min($D27,$E27,$F27,$G27,$H27,$I27)</f>
        <v>-5007.6099999999997</v>
      </c>
      <c r="U27" s="57"/>
    </row>
    <row r="28" spans="1:25">
      <c r="A28" s="118"/>
      <c r="B28" s="117" t="s">
        <v>94</v>
      </c>
      <c r="C28" s="90"/>
      <c r="D28" s="83"/>
      <c r="E28" s="83"/>
      <c r="F28" s="83"/>
      <c r="G28" s="53"/>
      <c r="H28" s="83"/>
      <c r="I28" s="86"/>
      <c r="J28" s="101" t="str">
        <f t="array" ref="J28">_ts1($D29,$E29,$F29,$G29,$H29,$I29,$J29)</f>
        <v>4,7</v>
      </c>
      <c r="K28" s="18" t="str">
        <f t="array" ref="K28">_ts1($D29,$E29,$F29,$G29,$H29,$I29,$K29)</f>
        <v>4,6</v>
      </c>
      <c r="L28" s="17" t="str">
        <f t="array" ref="L28">_ts1($D30,$E30,$F30,$G30,$H30,$I30,$L30)</f>
        <v>4,9</v>
      </c>
      <c r="M28" s="18" t="str">
        <f t="array" ref="M28">_ts1($D30,$E30,$F30,$G30,$H30,$I30,$M30)</f>
        <v>-</v>
      </c>
      <c r="N28" s="38" t="str">
        <f t="array" ref="N28">_ts1($D31,$E31,$F31,$G31,$H31,$I31,$N31)</f>
        <v>4,5</v>
      </c>
      <c r="O28" s="73" t="str">
        <f t="array" ref="O28">_ts2($D29,$E29,$F29,$G29,$H29,$I29,$O29)</f>
        <v>4,5*,7</v>
      </c>
      <c r="P28" s="74" t="str">
        <f t="array" ref="P28">_ts2($D29,$E29,$F29,$G29,$H29,$I29,$P29)</f>
        <v>4,5*,6</v>
      </c>
      <c r="Q28" s="74" t="str">
        <f t="array" ref="Q28">_ts2($D30,$E30,$F30,$G30,$H30,$I30,$Q30)</f>
        <v>4,5*,9</v>
      </c>
      <c r="R28" s="74" t="str">
        <f t="array" ref="R28">_ts2($D30,$E30,$F30,$G30,$H30,$I30,$R30)</f>
        <v>-</v>
      </c>
      <c r="S28" s="41" t="str">
        <f t="array" ref="S28">_ts2($D31,$E31,$F31,$G31,$H31,$I31,$S31)</f>
        <v>4,5,8*</v>
      </c>
      <c r="T28" s="66"/>
    </row>
    <row r="29" spans="1:25">
      <c r="A29" s="118"/>
      <c r="B29" s="118"/>
      <c r="C29" s="91" t="s">
        <v>30</v>
      </c>
      <c r="D29" s="40">
        <v>-6.5</v>
      </c>
      <c r="E29" s="40">
        <v>5</v>
      </c>
      <c r="F29" s="40">
        <v>-54.3</v>
      </c>
      <c r="G29" s="40">
        <v>54.3</v>
      </c>
      <c r="H29" s="40">
        <v>-1.2</v>
      </c>
      <c r="I29" s="86">
        <v>1.2</v>
      </c>
      <c r="J29" s="102">
        <f t="array" ref="J29">IF(cb1max($D29,$E29,$F29,$G29,$H29,$I29)&gt;0,cb1max($D29,$E29,$F29,$G29,$H29,$I29),"-")</f>
        <v>47.8</v>
      </c>
      <c r="K29" s="69">
        <f t="array" ref="K29">IF(cb1min($D29,$E29,$F29,$G29,$H29,$I29)&lt;0,cb1min($D29,$E29,$F29,$G29,$H29,$I29),"-")</f>
        <v>-60.8</v>
      </c>
      <c r="L29" s="39">
        <f t="array" ref="L29">_tu1($D29,$E29,$F29,$G29,$H29,$I29,$L28)</f>
        <v>-5.3</v>
      </c>
      <c r="M29" s="40" t="str">
        <f t="array" ref="M29">_tu1($D29,$E29,$F29,$G29,$H29,$I29,$M28)</f>
        <v>-</v>
      </c>
      <c r="N29" s="39">
        <f t="array" ref="N29">_tu1($D29,$E29,$F29,$G29,$H29,$I29,$N28)</f>
        <v>-1.5</v>
      </c>
      <c r="O29" s="76">
        <f t="array" ref="O29">IF(cb2max($D29,$E29,$F29,$G29,$H29,$I29)&gt;0,cb2max($D29,$E29,$F29,$G29,$H29,$I29),"-")</f>
        <v>52.3</v>
      </c>
      <c r="P29" s="77">
        <f t="array" ref="P29">IF(cb2min($D29,$E29,$F29,$G29,$H29,$I29)&lt;0,cb2min($D29,$E29,$F29,$G29,$H29,$I29),"-")</f>
        <v>-56.3</v>
      </c>
      <c r="Q29" s="40">
        <f t="array" ref="Q29">_tu2($D29,$E29,$F29,$G29,$H29,$I29,$Q28)</f>
        <v>-0.8</v>
      </c>
      <c r="R29" s="40" t="str">
        <f t="array" ref="R29">_tu2($D29,$E29,$F29,$G29,$H29,$I29,$R28)</f>
        <v>-</v>
      </c>
      <c r="S29" s="40">
        <f t="array" ref="S29">_tu2($D29,$E29,$F29,$G29,$H29,$I29,$S28)</f>
        <v>-2.58</v>
      </c>
    </row>
    <row r="30" spans="1:25">
      <c r="A30" s="118"/>
      <c r="B30" s="118"/>
      <c r="C30" s="91" t="s">
        <v>31</v>
      </c>
      <c r="D30" s="40">
        <v>89.3</v>
      </c>
      <c r="E30" s="40">
        <v>10.199999999999999</v>
      </c>
      <c r="F30" s="40">
        <v>0.3</v>
      </c>
      <c r="G30" s="40">
        <v>-0.3</v>
      </c>
      <c r="H30" s="40">
        <v>-64.3</v>
      </c>
      <c r="I30" s="86">
        <v>64.3</v>
      </c>
      <c r="J30" s="103">
        <f t="array" ref="J30">_tu1($D30,$E30,$F30,$G30,$H30,$I30,$J28)</f>
        <v>89</v>
      </c>
      <c r="K30" s="40">
        <f t="array" ref="K30">_tu1($D30,$E30,$F30,$G30,$H30,$I30,$K28)</f>
        <v>89.6</v>
      </c>
      <c r="L30" s="71">
        <f t="array" ref="L30">IF(cb1max($D30,$E30,$F30,$G30,$H30,$I30)&gt;0,cb1max($D30,$E30,$F30,$G30,$H30,$I30),"-")</f>
        <v>153.6</v>
      </c>
      <c r="M30" s="69" t="str">
        <f t="array" ref="M30">IF(cb1min($D30,$E30,$F30,$G30,$H30,$I30)&lt;0,cb1min($D30,$E30,$F30,$G30,$H30,$I30),"-")</f>
        <v>-</v>
      </c>
      <c r="N30" s="39">
        <f t="array" ref="N30">_tu1($D30,$E30,$F30,$G30,$H30,$I30,$N28)</f>
        <v>99.5</v>
      </c>
      <c r="O30" s="40">
        <f t="array" ref="O30">_tu2($D30,$E30,$F30,$G30,$H30,$I30,$O28)</f>
        <v>98.179999999999993</v>
      </c>
      <c r="P30" s="40">
        <f t="array" ref="P30">_tu2($D30,$E30,$F30,$G30,$H30,$I30,$P28)</f>
        <v>98.779999999999987</v>
      </c>
      <c r="Q30" s="77">
        <f t="array" ref="Q30">IF(cb2max($D30,$E30,$F30,$G30,$H30,$I30)&gt;0,cb2max($D30,$E30,$F30,$G30,$H30,$I30),"-")</f>
        <v>162.77999999999997</v>
      </c>
      <c r="R30" s="77" t="str">
        <f t="array" ref="R30">IF(cb2min($D30,$E30,$F30,$G30,$H30,$I30)&lt;0,cb2min($D30,$E30,$F30,$G30,$H30,$I30),"-")</f>
        <v>-</v>
      </c>
      <c r="S30" s="40">
        <f t="array" ref="S30">_tu2($D30,$E30,$F30,$G30,$H30,$I30,$S28)</f>
        <v>41.63</v>
      </c>
    </row>
    <row r="31" spans="1:25">
      <c r="A31" s="119"/>
      <c r="B31" s="119"/>
      <c r="C31" s="92" t="s">
        <v>11</v>
      </c>
      <c r="D31" s="59">
        <v>-4139.3</v>
      </c>
      <c r="E31" s="59">
        <v>-666.8</v>
      </c>
      <c r="F31" s="59">
        <v>-1.3</v>
      </c>
      <c r="G31" s="59">
        <v>1.3</v>
      </c>
      <c r="H31" s="59">
        <v>-182.9</v>
      </c>
      <c r="I31" s="87">
        <v>182.9</v>
      </c>
      <c r="J31" s="104">
        <f t="array" ref="J31">_tu1($D31,$E31,$F31,$G31,$H31,$I31,$J28)</f>
        <v>-4138</v>
      </c>
      <c r="K31" s="59">
        <f t="array" ref="K31">_tu1($D31,$E31,$F31,$G31,$H31,$I31,$K28)</f>
        <v>-4140.6000000000004</v>
      </c>
      <c r="L31" s="60">
        <f t="array" ref="L31">_tu1($D31,$E31,$F31,$G31,$H31,$I31,$L28)</f>
        <v>-3956.4</v>
      </c>
      <c r="M31" s="59" t="str">
        <f t="array" ref="M31">_tu1($D31,$E31,$F31,$G31,$H31,$I31,$M28)</f>
        <v>-</v>
      </c>
      <c r="N31" s="79">
        <f t="array" ref="N31">cb1min($D31,$E31,$F31,$G31,$H31,$I31)</f>
        <v>-4806.1000000000004</v>
      </c>
      <c r="O31" s="59">
        <f t="array" ref="O31">_tu2($D31,$E31,$F31,$G31,$H31,$I31,$O28)</f>
        <v>-4738.12</v>
      </c>
      <c r="P31" s="59">
        <f t="array" ref="P31">_tu2($D31,$E31,$F31,$G31,$H31,$I31,$P28)</f>
        <v>-4740.72</v>
      </c>
      <c r="Q31" s="59">
        <f t="array" ref="Q31">_tu2($D31,$E31,$F31,$G31,$H31,$I31,$Q28)</f>
        <v>-4556.5200000000004</v>
      </c>
      <c r="R31" s="59" t="str">
        <f t="array" ref="R31">_tu2($D31,$E31,$F31,$G31,$H31,$I31,$R28)</f>
        <v>-</v>
      </c>
      <c r="S31" s="72">
        <f t="array" ref="S31">cb2min($D31,$E31,$F31,$G31,$H31,$I31)</f>
        <v>-4970.71</v>
      </c>
    </row>
    <row r="32" spans="1:25">
      <c r="A32" s="117" t="s">
        <v>62</v>
      </c>
      <c r="B32" s="117" t="s">
        <v>93</v>
      </c>
      <c r="C32" s="90"/>
      <c r="D32" s="83"/>
      <c r="E32" s="53"/>
      <c r="F32" s="83"/>
      <c r="G32" s="53"/>
      <c r="H32" s="83"/>
      <c r="I32" s="88"/>
      <c r="J32" s="98" t="str">
        <f t="array" ref="J32">_ts1($D33,$E33,$F33,$G33,$H33,$I33,$J33)</f>
        <v>4,6</v>
      </c>
      <c r="K32" s="18" t="str">
        <f t="array" ref="K32">_ts1($D33,$E33,$F33,$G33,$H33,$I33,$K33)</f>
        <v>4,7</v>
      </c>
      <c r="L32" s="17" t="str">
        <f t="array" ref="L32">_ts1($D34,$E34,$F34,$G34,$H34,$I34,$L34)</f>
        <v>4,8</v>
      </c>
      <c r="M32" s="18" t="str">
        <f t="array" ref="M32">_ts1($D34,$E34,$F34,$G34,$H34,$I34,$M34)</f>
        <v>4,9</v>
      </c>
      <c r="N32" s="38" t="str">
        <f t="array" ref="N32">_ts1($D35,$E35,$F35,$G35,$H35,$I35,$N35)</f>
        <v>4,5</v>
      </c>
      <c r="O32" s="73" t="str">
        <f t="array" ref="O32">_ts2($D33,$E33,$F33,$G33,$H33,$I33,$O33)</f>
        <v>4,5*,6</v>
      </c>
      <c r="P32" s="74" t="str">
        <f t="array" ref="P32">_ts2($D33,$E33,$F33,$G33,$H33,$I33,$P33)</f>
        <v>4,5*,7</v>
      </c>
      <c r="Q32" s="75" t="str">
        <f t="array" ref="Q32">_ts2($D34,$E34,$F34,$G34,$H34,$I34,$Q34)</f>
        <v>4,5*,8</v>
      </c>
      <c r="R32" s="74" t="str">
        <f t="array" ref="R32">_ts2($D34,$E34,$F34,$G34,$H34,$I34,$R34)</f>
        <v>4,5*,9</v>
      </c>
      <c r="S32" s="41" t="str">
        <f t="array" ref="S32">_ts2($D35,$E35,$F35,$G35,$H35,$I35,$S35)</f>
        <v>4,5,8*</v>
      </c>
      <c r="V32" s="58"/>
      <c r="W32" s="58"/>
      <c r="X32" s="58"/>
      <c r="Y32" s="58"/>
    </row>
    <row r="33" spans="1:25">
      <c r="A33" s="118"/>
      <c r="B33" s="118"/>
      <c r="C33" s="91" t="s">
        <v>30</v>
      </c>
      <c r="D33" s="40">
        <v>3.3</v>
      </c>
      <c r="E33" s="40">
        <v>-0.6</v>
      </c>
      <c r="F33" s="40">
        <v>93.7</v>
      </c>
      <c r="G33" s="40">
        <v>-93.7</v>
      </c>
      <c r="H33" s="40">
        <v>-0.3</v>
      </c>
      <c r="I33" s="86">
        <v>0.3</v>
      </c>
      <c r="J33" s="99">
        <f t="array" ref="J33">IF(cb1max($D33,$E33,$F33,$G33,$H33,$I33)&gt;0,cb1max($D33,$E33,$F33,$G33,$H33,$I33),"-")</f>
        <v>97</v>
      </c>
      <c r="K33" s="69">
        <f t="array" ref="K33">IF(cb1min($D33,$E33,$F33,$G33,$H33,$I33)&lt;0,cb1min($D33,$E33,$F33,$G33,$H33,$I33),"-")</f>
        <v>-90.4</v>
      </c>
      <c r="L33" s="39">
        <f t="array" ref="L33">_tu1($D33,$E33,$F33,$G33,$H33,$I33,$L32)</f>
        <v>3</v>
      </c>
      <c r="M33" s="40">
        <f t="array" ref="M33">_tu1($D33,$E33,$F33,$G33,$H33,$I33,$M32)</f>
        <v>3.5999999999999996</v>
      </c>
      <c r="N33" s="39">
        <f t="array" ref="N33">_tu1($D33,$E33,$F33,$G33,$H33,$I33,$N32)</f>
        <v>2.6999999999999997</v>
      </c>
      <c r="O33" s="76">
        <f t="array" ref="O33">IF(cb2max($D33,$E33,$F33,$G33,$H33,$I33)&gt;0,cb2max($D33,$E33,$F33,$G33,$H33,$I33),"-")</f>
        <v>96.460000000000008</v>
      </c>
      <c r="P33" s="77">
        <f t="array" ref="P33">IF(cb2min($D33,$E33,$F33,$G33,$H33,$I33)&lt;0,cb2min($D33,$E33,$F33,$G33,$H33,$I33),"-")</f>
        <v>-90.94</v>
      </c>
      <c r="Q33" s="39">
        <f t="array" ref="Q33">_tu2($D33,$E33,$F33,$G33,$H33,$I33,$Q32)</f>
        <v>2.46</v>
      </c>
      <c r="R33" s="40">
        <f t="array" ref="R33">_tu2($D33,$E33,$F33,$G33,$H33,$I33,$R32)</f>
        <v>3.0599999999999996</v>
      </c>
      <c r="S33" s="40">
        <f t="array" ref="S33">_tu2($D33,$E33,$F33,$G33,$H33,$I33,$S32)</f>
        <v>2.4299999999999997</v>
      </c>
      <c r="V33" s="58"/>
      <c r="W33" s="58"/>
      <c r="X33" s="58"/>
      <c r="Y33" s="58"/>
    </row>
    <row r="34" spans="1:25">
      <c r="A34" s="118"/>
      <c r="B34" s="118"/>
      <c r="C34" s="91" t="s">
        <v>31</v>
      </c>
      <c r="D34" s="40">
        <v>51.1</v>
      </c>
      <c r="E34" s="40">
        <v>9.4</v>
      </c>
      <c r="F34" s="40">
        <v>0.4</v>
      </c>
      <c r="G34" s="40">
        <v>-0.4</v>
      </c>
      <c r="H34" s="40">
        <v>375.7</v>
      </c>
      <c r="I34" s="86">
        <v>-375.7</v>
      </c>
      <c r="J34" s="100">
        <f t="array" ref="J34">_tu1($D34,$E34,$F34,$G34,$H34,$I34,$J32)</f>
        <v>51.5</v>
      </c>
      <c r="K34" s="40">
        <f t="array" ref="K34">_tu1($D34,$E34,$F34,$G34,$H34,$I34,$K32)</f>
        <v>50.7</v>
      </c>
      <c r="L34" s="71">
        <f t="array" ref="L34">IF(cb1max($D34,$E34,$F34,$G34,$H34,$I34)&gt;0,cb1max($D34,$E34,$F34,$G34,$H34,$I34),"-")</f>
        <v>426.8</v>
      </c>
      <c r="M34" s="69">
        <f t="array" ref="M34">IF(cb1min($D34,$E34,$F34,$G34,$H34,$I34)&lt;0,cb1min($D34,$E34,$F34,$G34,$H34,$I34),"-")</f>
        <v>-324.59999999999997</v>
      </c>
      <c r="N34" s="39">
        <f t="array" ref="N34">_tu1($D34,$E34,$F34,$G34,$H34,$I34,$N32)</f>
        <v>60.5</v>
      </c>
      <c r="O34" s="40">
        <f t="array" ref="O34">_tu2($D34,$E34,$F34,$G34,$H34,$I34,$O32)</f>
        <v>59.96</v>
      </c>
      <c r="P34" s="40">
        <f t="array" ref="P34">_tu2($D34,$E34,$F34,$G34,$H34,$I34,$P32)</f>
        <v>59.160000000000004</v>
      </c>
      <c r="Q34" s="78">
        <f t="array" ref="Q34">IF(cb2max($D34,$E34,$F34,$G34,$H34,$I34)&gt;0,cb2max($D34,$E34,$F34,$G34,$H34,$I34),"-")</f>
        <v>435.26</v>
      </c>
      <c r="R34" s="77">
        <f t="array" ref="R34">IF(cb2min($D34,$E34,$F34,$G34,$H34,$I34)&lt;0,cb2min($D34,$E34,$F34,$G34,$H34,$I34),"-")</f>
        <v>-316.14</v>
      </c>
      <c r="S34" s="40">
        <f t="array" ref="S34">_tu2($D34,$E34,$F34,$G34,$H34,$I34,$S32)</f>
        <v>398.63</v>
      </c>
      <c r="V34" s="58"/>
      <c r="W34" s="58"/>
      <c r="X34" s="58"/>
      <c r="Y34" s="58"/>
    </row>
    <row r="35" spans="1:25">
      <c r="A35" s="118"/>
      <c r="B35" s="119"/>
      <c r="C35" s="91" t="s">
        <v>11</v>
      </c>
      <c r="D35" s="40">
        <v>-3565.2</v>
      </c>
      <c r="E35" s="40">
        <v>-426.3</v>
      </c>
      <c r="F35" s="40">
        <v>-2.2000000000000002</v>
      </c>
      <c r="G35" s="40">
        <v>2.2000000000000002</v>
      </c>
      <c r="H35" s="40">
        <v>-425.8</v>
      </c>
      <c r="I35" s="87">
        <v>425.8</v>
      </c>
      <c r="J35" s="100">
        <f t="array" ref="J35">_tu1($D35,$E35,$F35,$G35,$H35,$I35,$J32)</f>
        <v>-3567.3999999999996</v>
      </c>
      <c r="K35" s="59">
        <f t="array" ref="K35">_tu1($D35,$E35,$F35,$G35,$H35,$I35,$K32)</f>
        <v>-3563</v>
      </c>
      <c r="L35" s="39">
        <f t="array" ref="L35">_tu1($D35,$E35,$F35,$G35,$H35,$I35,$L32)</f>
        <v>-3991</v>
      </c>
      <c r="M35" s="59">
        <f t="array" ref="M35">_tu1($D35,$E35,$F35,$G35,$H35,$I35,$M32)</f>
        <v>-3139.3999999999996</v>
      </c>
      <c r="N35" s="70">
        <f t="array" ref="N35">cb1min($D35,$E35,$F35,$G35,$H35,$I35)</f>
        <v>-3991.5</v>
      </c>
      <c r="O35" s="59">
        <f t="array" ref="O35">_tu2($D35,$E35,$F35,$G35,$H35,$I35,$O32)</f>
        <v>-3951.0699999999997</v>
      </c>
      <c r="P35" s="59">
        <f t="array" ref="P35">_tu2($D35,$E35,$F35,$G35,$H35,$I35,$P32)</f>
        <v>-3946.67</v>
      </c>
      <c r="Q35" s="39">
        <f t="array" ref="Q35">_tu2($D35,$E35,$F35,$G35,$H35,$I35,$Q32)</f>
        <v>-4374.67</v>
      </c>
      <c r="R35" s="59">
        <f t="array" ref="R35">_tu2($D35,$E35,$F35,$G35,$H35,$I35,$R32)</f>
        <v>-3523.0699999999997</v>
      </c>
      <c r="S35" s="72">
        <f t="array" ref="S35">cb2min($D35,$E35,$F35,$G35,$H35,$I35)</f>
        <v>-4374.72</v>
      </c>
      <c r="V35" s="58"/>
      <c r="W35" s="58"/>
      <c r="X35" s="58"/>
      <c r="Y35" s="58"/>
    </row>
    <row r="36" spans="1:25">
      <c r="A36" s="118"/>
      <c r="B36" s="117" t="s">
        <v>94</v>
      </c>
      <c r="C36" s="90"/>
      <c r="D36" s="83"/>
      <c r="E36" s="53"/>
      <c r="F36" s="83"/>
      <c r="G36" s="53"/>
      <c r="H36" s="83"/>
      <c r="I36" s="86"/>
      <c r="J36" s="98" t="str">
        <f t="array" ref="J36">_ts1($D37,$E37,$F37,$G37,$H37,$I37,$J37)</f>
        <v>4,7</v>
      </c>
      <c r="K36" s="18" t="str">
        <f t="array" ref="K36">_ts1($D37,$E37,$F37,$G37,$H37,$I37,$K37)</f>
        <v>4,6</v>
      </c>
      <c r="L36" s="17" t="str">
        <f t="array" ref="L36">_ts1($D38,$E38,$F38,$G38,$H38,$I38,$L38)</f>
        <v>-</v>
      </c>
      <c r="M36" s="18" t="str">
        <f t="array" ref="M36">_ts1($D38,$E38,$F38,$G38,$H38,$I38,$M38)</f>
        <v>4,8</v>
      </c>
      <c r="N36" s="38" t="str">
        <f t="array" ref="N36">_ts1($D39,$E39,$F39,$G39,$H39,$I39,$N39)</f>
        <v>4,5</v>
      </c>
      <c r="O36" s="73" t="str">
        <f t="array" ref="O36">_ts2($D37,$E37,$F37,$G37,$H37,$I37,$O37)</f>
        <v>4,5*,7</v>
      </c>
      <c r="P36" s="74" t="str">
        <f t="array" ref="P36">_ts2($D37,$E37,$F37,$G37,$H37,$I37,$P37)</f>
        <v>4,5*,6</v>
      </c>
      <c r="Q36" s="75" t="str">
        <f t="array" ref="Q36">_ts2($D38,$E38,$F38,$G38,$H38,$I38,$Q38)</f>
        <v>-</v>
      </c>
      <c r="R36" s="74" t="str">
        <f t="array" ref="R36">_ts2($D38,$E38,$F38,$G38,$H38,$I38,$R38)</f>
        <v>4,5*,8</v>
      </c>
      <c r="S36" s="41" t="str">
        <f t="array" ref="S36">_ts2($D39,$E39,$F39,$G39,$H39,$I39,$S39)</f>
        <v>4,5,8*</v>
      </c>
      <c r="V36" s="58"/>
      <c r="W36" s="58"/>
      <c r="X36" s="58"/>
      <c r="Y36" s="58"/>
    </row>
    <row r="37" spans="1:25">
      <c r="A37" s="118"/>
      <c r="B37" s="118"/>
      <c r="C37" s="91" t="s">
        <v>30</v>
      </c>
      <c r="D37" s="40">
        <v>-5.3</v>
      </c>
      <c r="E37" s="40">
        <v>1.1000000000000001</v>
      </c>
      <c r="F37" s="40">
        <v>-46.5</v>
      </c>
      <c r="G37" s="40">
        <v>46.5</v>
      </c>
      <c r="H37" s="40">
        <v>0.5</v>
      </c>
      <c r="I37" s="86">
        <v>-0.5</v>
      </c>
      <c r="J37" s="99">
        <f t="array" ref="J37">IF(cb1max($D37,$E37,$F37,$G37,$H37,$I37)&gt;0,cb1max($D37,$E37,$F37,$G37,$H37,$I37),"-")</f>
        <v>41.2</v>
      </c>
      <c r="K37" s="69">
        <f t="array" ref="K37">IF(cb1min($D37,$E37,$F37,$G37,$H37,$I37)&lt;0,cb1min($D37,$E37,$F37,$G37,$H37,$I37),"-")</f>
        <v>-51.8</v>
      </c>
      <c r="L37" s="39" t="str">
        <f t="array" ref="L37">_tu1($D37,$E37,$F37,$G37,$H37,$I37,$L36)</f>
        <v>-</v>
      </c>
      <c r="M37" s="40">
        <f t="array" ref="M37">_tu1($D37,$E37,$F37,$G37,$H37,$I37,$M36)</f>
        <v>-4.8</v>
      </c>
      <c r="N37" s="39">
        <f t="array" ref="N37">_tu1($D37,$E37,$F37,$G37,$H37,$I37,$N36)</f>
        <v>-4.1999999999999993</v>
      </c>
      <c r="O37" s="76">
        <f t="array" ref="O37">IF(cb2max($D37,$E37,$F37,$G37,$H37,$I37)&gt;0,cb2max($D37,$E37,$F37,$G37,$H37,$I37),"-")</f>
        <v>42.19</v>
      </c>
      <c r="P37" s="77">
        <f t="array" ref="P37">IF(cb2min($D37,$E37,$F37,$G37,$H37,$I37)&lt;0,cb2min($D37,$E37,$F37,$G37,$H37,$I37),"-")</f>
        <v>-50.81</v>
      </c>
      <c r="Q37" s="39" t="str">
        <f t="array" ref="Q37">_tu2($D37,$E37,$F37,$G37,$H37,$I37,$Q36)</f>
        <v>-</v>
      </c>
      <c r="R37" s="40">
        <f t="array" ref="R37">_tu2($D37,$E37,$F37,$G37,$H37,$I37,$R36)</f>
        <v>-3.8099999999999996</v>
      </c>
      <c r="S37" s="40">
        <f t="array" ref="S37">_tu2($D37,$E37,$F37,$G37,$H37,$I37,$S36)</f>
        <v>-3.7499999999999991</v>
      </c>
      <c r="V37" s="58"/>
      <c r="W37" s="58"/>
      <c r="X37" s="58"/>
      <c r="Y37" s="58"/>
    </row>
    <row r="38" spans="1:25">
      <c r="A38" s="118"/>
      <c r="B38" s="118"/>
      <c r="C38" s="91" t="s">
        <v>31</v>
      </c>
      <c r="D38" s="40">
        <v>-81.8</v>
      </c>
      <c r="E38" s="40">
        <v>-15.9</v>
      </c>
      <c r="F38" s="40">
        <v>-0.4</v>
      </c>
      <c r="G38" s="40">
        <v>0.4</v>
      </c>
      <c r="H38" s="40">
        <v>-57.7</v>
      </c>
      <c r="I38" s="86">
        <v>57.7</v>
      </c>
      <c r="J38" s="100">
        <f t="array" ref="J38">_tu1($D38,$E38,$F38,$G38,$H38,$I38,$J36)</f>
        <v>-81.399999999999991</v>
      </c>
      <c r="K38" s="40">
        <f t="array" ref="K38">_tu1($D38,$E38,$F38,$G38,$H38,$I38,$K36)</f>
        <v>-82.2</v>
      </c>
      <c r="L38" s="71" t="str">
        <f t="array" ref="L38">IF(cb1max($D38,$E38,$F38,$G38,$H38,$I38)&gt;0,cb1max($D38,$E38,$F38,$G38,$H38,$I38),"-")</f>
        <v>-</v>
      </c>
      <c r="M38" s="69">
        <f t="array" ref="M38">IF(cb1min($D38,$E38,$F38,$G38,$H38,$I38)&lt;0,cb1min($D38,$E38,$F38,$G38,$H38,$I38),"-")</f>
        <v>-139.5</v>
      </c>
      <c r="N38" s="39">
        <f t="array" ref="N38">_tu1($D38,$E38,$F38,$G38,$H38,$I38,$N36)</f>
        <v>-97.7</v>
      </c>
      <c r="O38" s="40">
        <f t="array" ref="O38">_tu2($D38,$E38,$F38,$G38,$H38,$I38,$O36)</f>
        <v>-95.71</v>
      </c>
      <c r="P38" s="40">
        <f t="array" ref="P38">_tu2($D38,$E38,$F38,$G38,$H38,$I38,$P36)</f>
        <v>-96.51</v>
      </c>
      <c r="Q38" s="78" t="str">
        <f t="array" ref="Q38">IF(cb2max($D38,$E38,$F38,$G38,$H38,$I38)&gt;0,cb2max($D38,$E38,$F38,$G38,$H38,$I38),"-")</f>
        <v>-</v>
      </c>
      <c r="R38" s="77">
        <f t="array" ref="R38">IF(cb2min($D38,$E38,$F38,$G38,$H38,$I38)&lt;0,cb2min($D38,$E38,$F38,$G38,$H38,$I38),"-")</f>
        <v>-153.81</v>
      </c>
      <c r="S38" s="40">
        <f t="array" ref="S38">_tu2($D38,$E38,$F38,$G38,$H38,$I38,$S36)</f>
        <v>-149.63</v>
      </c>
      <c r="V38" s="58"/>
      <c r="W38" s="58"/>
      <c r="X38" s="58"/>
      <c r="Y38" s="58"/>
    </row>
    <row r="39" spans="1:25">
      <c r="A39" s="119"/>
      <c r="B39" s="119"/>
      <c r="C39" s="91" t="s">
        <v>11</v>
      </c>
      <c r="D39" s="40">
        <v>-3536.5</v>
      </c>
      <c r="E39" s="40">
        <v>-426.3</v>
      </c>
      <c r="F39" s="40">
        <v>-2.2000000000000002</v>
      </c>
      <c r="G39" s="40">
        <v>2.2000000000000002</v>
      </c>
      <c r="H39" s="40">
        <v>-425.8</v>
      </c>
      <c r="I39" s="86">
        <v>425.8</v>
      </c>
      <c r="J39" s="100">
        <f t="array" ref="J39">_tu1($D39,$E39,$F39,$G39,$H39,$I39,$J36)</f>
        <v>-3534.3</v>
      </c>
      <c r="K39" s="59">
        <f t="array" ref="K39">_tu1($D39,$E39,$F39,$G39,$H39,$I39,$K36)</f>
        <v>-3538.7</v>
      </c>
      <c r="L39" s="39" t="str">
        <f t="array" ref="L39">_tu1($D39,$E39,$F39,$G39,$H39,$I39,$L36)</f>
        <v>-</v>
      </c>
      <c r="M39" s="59">
        <f t="array" ref="M39">_tu1($D39,$E39,$F39,$G39,$H39,$I39,$M36)</f>
        <v>-3962.3</v>
      </c>
      <c r="N39" s="70">
        <f t="array" ref="N39">cb1min($D39,$E39,$F39,$G39,$H39,$I39)</f>
        <v>-3962.8</v>
      </c>
      <c r="O39" s="59">
        <f t="array" ref="O39">_tu2($D39,$E39,$F39,$G39,$H39,$I39,$O36)</f>
        <v>-3917.9700000000003</v>
      </c>
      <c r="P39" s="59">
        <f t="array" ref="P39">_tu2($D39,$E39,$F39,$G39,$H39,$I39,$P36)</f>
        <v>-3922.37</v>
      </c>
      <c r="Q39" s="39" t="str">
        <f t="array" ref="Q39">_tu2($D39,$E39,$F39,$G39,$H39,$I39,$Q36)</f>
        <v>-</v>
      </c>
      <c r="R39" s="59">
        <f t="array" ref="R39">_tu2($D39,$E39,$F39,$G39,$H39,$I39,$R36)</f>
        <v>-4345.97</v>
      </c>
      <c r="S39" s="72">
        <f t="array" ref="S39">cb2min($D39,$E39,$F39,$G39,$H39,$I39)</f>
        <v>-4346.0200000000004</v>
      </c>
      <c r="V39" s="58"/>
      <c r="W39" s="58"/>
      <c r="X39" s="58"/>
      <c r="Y39" s="58"/>
    </row>
    <row r="40" spans="1:25">
      <c r="A40" s="117" t="s">
        <v>63</v>
      </c>
      <c r="B40" s="117" t="s">
        <v>93</v>
      </c>
      <c r="C40" s="90"/>
      <c r="D40" s="83"/>
      <c r="E40" s="53"/>
      <c r="F40" s="83"/>
      <c r="G40" s="53"/>
      <c r="H40" s="83"/>
      <c r="I40" s="88"/>
      <c r="J40" s="98" t="str">
        <f t="array" ref="J40">_ts1($D41,$E41,$F41,$G41,$H41,$I41,$J41)</f>
        <v>4,6</v>
      </c>
      <c r="K40" s="18" t="str">
        <f t="array" ref="K40">_ts1($D41,$E41,$F41,$G41,$H41,$I41,$K41)</f>
        <v>4,7</v>
      </c>
      <c r="L40" s="17" t="str">
        <f t="array" ref="L40">_ts1($D42,$E42,$F42,$G42,$H42,$I42,$L42)</f>
        <v>4,8</v>
      </c>
      <c r="M40" s="18" t="str">
        <f t="array" ref="M40">_ts1($D42,$E42,$F42,$G42,$H42,$I42,$M42)</f>
        <v>4,9</v>
      </c>
      <c r="N40" s="38" t="str">
        <f t="array" ref="N40">_ts1($D43,$E43,$F43,$G43,$H43,$I43,$N43)</f>
        <v>4,5</v>
      </c>
      <c r="O40" s="73" t="str">
        <f t="array" ref="O40">_ts2($D41,$E41,$F41,$G41,$H41,$I41,$O41)</f>
        <v>4,5*,6</v>
      </c>
      <c r="P40" s="74" t="str">
        <f t="array" ref="P40">_ts2($D41,$E41,$F41,$G41,$H41,$I41,$P41)</f>
        <v>4,5*,7</v>
      </c>
      <c r="Q40" s="75" t="str">
        <f t="array" ref="Q40">_ts2($D42,$E42,$F42,$G42,$H42,$I42,$Q42)</f>
        <v>4,5*,8</v>
      </c>
      <c r="R40" s="74" t="str">
        <f t="array" ref="R40">_ts2($D42,$E42,$F42,$G42,$H42,$I42,$R42)</f>
        <v>4,5*,9</v>
      </c>
      <c r="S40" s="41" t="str">
        <f t="array" ref="S40">_ts2($D43,$E43,$F43,$G43,$H43,$I43,$S43)</f>
        <v>4,5,9*</v>
      </c>
      <c r="V40" s="58"/>
      <c r="W40" s="58"/>
      <c r="X40" s="58"/>
      <c r="Y40" s="58"/>
    </row>
    <row r="41" spans="1:25">
      <c r="A41" s="118"/>
      <c r="B41" s="118"/>
      <c r="C41" s="91" t="s">
        <v>30</v>
      </c>
      <c r="D41" s="40">
        <v>6.4</v>
      </c>
      <c r="E41" s="40">
        <v>-1</v>
      </c>
      <c r="F41" s="40">
        <v>74.599999999999994</v>
      </c>
      <c r="G41" s="40">
        <v>-74.599999999999994</v>
      </c>
      <c r="H41" s="40">
        <v>2.833E-3</v>
      </c>
      <c r="I41" s="86">
        <v>-2.833E-3</v>
      </c>
      <c r="J41" s="99">
        <f t="array" ref="J41">IF(cb1max($D41,$E41,$F41,$G41,$H41,$I41)&gt;0,cb1max($D41,$E41,$F41,$G41,$H41,$I41),"-")</f>
        <v>81</v>
      </c>
      <c r="K41" s="69">
        <f t="array" ref="K41">IF(cb1min($D41,$E41,$F41,$G41,$H41,$I41)&lt;0,cb1min($D41,$E41,$F41,$G41,$H41,$I41),"-")</f>
        <v>-68.199999999999989</v>
      </c>
      <c r="L41" s="39">
        <f t="array" ref="L41">_tu1($D41,$E41,$F41,$G41,$H41,$I41,$L40)</f>
        <v>6.4028330000000002</v>
      </c>
      <c r="M41" s="40">
        <f t="array" ref="M41">_tu1($D41,$E41,$F41,$G41,$H41,$I41,$M40)</f>
        <v>6.3971670000000005</v>
      </c>
      <c r="N41" s="39">
        <f t="array" ref="N41">_tu1($D41,$E41,$F41,$G41,$H41,$I41,$N40)</f>
        <v>5.4</v>
      </c>
      <c r="O41" s="76">
        <f t="array" ref="O41">IF(cb2max($D41,$E41,$F41,$G41,$H41,$I41)&gt;0,cb2max($D41,$E41,$F41,$G41,$H41,$I41),"-")</f>
        <v>80.099999999999994</v>
      </c>
      <c r="P41" s="77">
        <f t="array" ref="P41">IF(cb2min($D41,$E41,$F41,$G41,$H41,$I41)&lt;0,cb2min($D41,$E41,$F41,$G41,$H41,$I41),"-")</f>
        <v>-69.099999999999994</v>
      </c>
      <c r="Q41" s="39">
        <f t="array" ref="Q41">_tu2($D41,$E41,$F41,$G41,$H41,$I41,$Q40)</f>
        <v>5.5028329999999999</v>
      </c>
      <c r="R41" s="40">
        <f t="array" ref="R41">_tu2($D41,$E41,$F41,$G41,$H41,$I41,$R40)</f>
        <v>5.4971670000000001</v>
      </c>
      <c r="S41" s="40">
        <f t="array" ref="S41">_tu2($D41,$E41,$F41,$G41,$H41,$I41,$S40)</f>
        <v>5.3974503</v>
      </c>
      <c r="V41" s="58"/>
      <c r="W41" s="58"/>
      <c r="X41" s="58"/>
      <c r="Y41" s="58"/>
    </row>
    <row r="42" spans="1:25">
      <c r="A42" s="118"/>
      <c r="B42" s="118"/>
      <c r="C42" s="91" t="s">
        <v>31</v>
      </c>
      <c r="D42" s="40">
        <v>-150.1</v>
      </c>
      <c r="E42" s="40">
        <v>-37.6</v>
      </c>
      <c r="F42" s="40">
        <v>0.1</v>
      </c>
      <c r="G42" s="40">
        <v>-0.1</v>
      </c>
      <c r="H42" s="40">
        <v>202.1</v>
      </c>
      <c r="I42" s="86">
        <v>-202.1</v>
      </c>
      <c r="J42" s="100">
        <f t="array" ref="J42">_tu1($D42,$E42,$F42,$G42,$H42,$I42,$J40)</f>
        <v>-150</v>
      </c>
      <c r="K42" s="40">
        <f t="array" ref="K42">_tu1($D42,$E42,$F42,$G42,$H42,$I42,$K40)</f>
        <v>-150.19999999999999</v>
      </c>
      <c r="L42" s="71">
        <f t="array" ref="L42">IF(cb1max($D42,$E42,$F42,$G42,$H42,$I42)&gt;0,cb1max($D42,$E42,$F42,$G42,$H42,$I42),"-")</f>
        <v>52</v>
      </c>
      <c r="M42" s="69">
        <f t="array" ref="M42">IF(cb1min($D42,$E42,$F42,$G42,$H42,$I42)&lt;0,cb1min($D42,$E42,$F42,$G42,$H42,$I42),"-")</f>
        <v>-352.2</v>
      </c>
      <c r="N42" s="39">
        <f t="array" ref="N42">_tu1($D42,$E42,$F42,$G42,$H42,$I42,$N40)</f>
        <v>-187.7</v>
      </c>
      <c r="O42" s="40">
        <f t="array" ref="O42">_tu2($D42,$E42,$F42,$G42,$H42,$I42,$O40)</f>
        <v>-183.84</v>
      </c>
      <c r="P42" s="40">
        <f t="array" ref="P42">_tu2($D42,$E42,$F42,$G42,$H42,$I42,$P40)</f>
        <v>-184.04</v>
      </c>
      <c r="Q42" s="78">
        <f t="array" ref="Q42">IF(cb2max($D42,$E42,$F42,$G42,$H42,$I42)&gt;0,cb2max($D42,$E42,$F42,$G42,$H42,$I42),"-")</f>
        <v>18.159999999999997</v>
      </c>
      <c r="R42" s="77">
        <f t="array" ref="R42">IF(cb2min($D42,$E42,$F42,$G42,$H42,$I42)&lt;0,cb2min($D42,$E42,$F42,$G42,$H42,$I42),"-")</f>
        <v>-386.03999999999996</v>
      </c>
      <c r="S42" s="40">
        <f t="array" ref="S42">_tu2($D42,$E42,$F42,$G42,$H42,$I42,$S40)</f>
        <v>-369.59</v>
      </c>
      <c r="V42" s="58"/>
      <c r="W42" s="58"/>
      <c r="X42" s="58"/>
      <c r="Y42" s="58"/>
    </row>
    <row r="43" spans="1:25">
      <c r="A43" s="118"/>
      <c r="B43" s="119"/>
      <c r="C43" s="91" t="s">
        <v>11</v>
      </c>
      <c r="D43" s="40">
        <v>-2790.8</v>
      </c>
      <c r="E43" s="40">
        <v>-375</v>
      </c>
      <c r="F43" s="40">
        <v>0.1</v>
      </c>
      <c r="G43" s="40">
        <v>-0.1</v>
      </c>
      <c r="H43" s="40">
        <v>319.39999999999998</v>
      </c>
      <c r="I43" s="87">
        <v>-319.39999999999998</v>
      </c>
      <c r="J43" s="100">
        <f t="array" ref="J43">_tu1($D43,$E43,$F43,$G43,$H43,$I43,$J40)</f>
        <v>-2790.7000000000003</v>
      </c>
      <c r="K43" s="59">
        <f t="array" ref="K43">_tu1($D43,$E43,$F43,$G43,$H43,$I43,$K40)</f>
        <v>-2790.9</v>
      </c>
      <c r="L43" s="39">
        <f t="array" ref="L43">_tu1($D43,$E43,$F43,$G43,$H43,$I43,$L40)</f>
        <v>-2471.4</v>
      </c>
      <c r="M43" s="59">
        <f t="array" ref="M43">_tu1($D43,$E43,$F43,$G43,$H43,$I43,$M40)</f>
        <v>-3110.2000000000003</v>
      </c>
      <c r="N43" s="70">
        <f t="array" ref="N43">cb1min($D43,$E43,$F43,$G43,$H43,$I43)</f>
        <v>-3165.8</v>
      </c>
      <c r="O43" s="59">
        <f t="array" ref="O43">_tu2($D43,$E43,$F43,$G43,$H43,$I43,$O40)</f>
        <v>-3128.2000000000003</v>
      </c>
      <c r="P43" s="59">
        <f t="array" ref="P43">_tu2($D43,$E43,$F43,$G43,$H43,$I43,$P40)</f>
        <v>-3128.4</v>
      </c>
      <c r="Q43" s="39">
        <f t="array" ref="Q43">_tu2($D43,$E43,$F43,$G43,$H43,$I43,$Q40)</f>
        <v>-2808.9</v>
      </c>
      <c r="R43" s="59">
        <f t="array" ref="R43">_tu2($D43,$E43,$F43,$G43,$H43,$I43,$R40)</f>
        <v>-3447.7000000000003</v>
      </c>
      <c r="S43" s="72">
        <f t="array" ref="S43">cb2min($D43,$E43,$F43,$G43,$H43,$I43)</f>
        <v>-3453.26</v>
      </c>
      <c r="V43" s="58"/>
      <c r="W43" s="58"/>
      <c r="X43" s="58"/>
      <c r="Y43" s="58"/>
    </row>
    <row r="44" spans="1:25">
      <c r="A44" s="118"/>
      <c r="B44" s="117" t="s">
        <v>94</v>
      </c>
      <c r="C44" s="90"/>
      <c r="D44" s="83"/>
      <c r="E44" s="83"/>
      <c r="F44" s="83"/>
      <c r="G44" s="53"/>
      <c r="H44" s="83"/>
      <c r="I44" s="86"/>
      <c r="J44" s="101" t="str">
        <f t="array" ref="J44">_ts1($D45,$E45,$F45,$G45,$H45,$I45,$J45)</f>
        <v>4,7</v>
      </c>
      <c r="K44" s="18" t="str">
        <f t="array" ref="K44">_ts1($D45,$E45,$F45,$G45,$H45,$I45,$K45)</f>
        <v>4,6</v>
      </c>
      <c r="L44" s="17" t="str">
        <f t="array" ref="L44">_ts1($D46,$E46,$F46,$G46,$H46,$I46,$L46)</f>
        <v>4,9</v>
      </c>
      <c r="M44" s="18" t="str">
        <f t="array" ref="M44">_ts1($D46,$E46,$F46,$G46,$H46,$I46,$M46)</f>
        <v>4,8</v>
      </c>
      <c r="N44" s="38" t="str">
        <f t="array" ref="N44">_ts1($D47,$E47,$F47,$G47,$H47,$I47,$N47)</f>
        <v>4,5</v>
      </c>
      <c r="O44" s="73" t="str">
        <f t="array" ref="O44">_ts2($D45,$E45,$F45,$G45,$H45,$I45,$O45)</f>
        <v>4,5*,7</v>
      </c>
      <c r="P44" s="74" t="str">
        <f t="array" ref="P44">_ts2($D45,$E45,$F45,$G45,$H45,$I45,$P45)</f>
        <v>4,5*,6</v>
      </c>
      <c r="Q44" s="74" t="str">
        <f t="array" ref="Q44">_ts2($D46,$E46,$F46,$G46,$H46,$I46,$Q46)</f>
        <v>4,5*,9</v>
      </c>
      <c r="R44" s="74" t="str">
        <f t="array" ref="R44">_ts2($D46,$E46,$F46,$G46,$H46,$I46,$R46)</f>
        <v>4,5*,8</v>
      </c>
      <c r="S44" s="41" t="str">
        <f t="array" ref="S44">_ts2($D47,$E47,$F47,$G47,$H47,$I47,$S47)</f>
        <v>4,5,9*</v>
      </c>
      <c r="V44" s="58"/>
      <c r="W44" s="58"/>
      <c r="X44" s="58"/>
      <c r="Y44" s="58"/>
    </row>
    <row r="45" spans="1:25">
      <c r="A45" s="118"/>
      <c r="B45" s="118"/>
      <c r="C45" s="91" t="s">
        <v>30</v>
      </c>
      <c r="D45" s="40">
        <v>-10.5</v>
      </c>
      <c r="E45" s="40">
        <v>-0.1</v>
      </c>
      <c r="F45" s="40">
        <v>-49.4</v>
      </c>
      <c r="G45" s="40">
        <v>49.4</v>
      </c>
      <c r="H45" s="40">
        <v>-5.6090000000000003E-3</v>
      </c>
      <c r="I45" s="86">
        <v>5.6090000000000003E-3</v>
      </c>
      <c r="J45" s="102">
        <f t="array" ref="J45">IF(cb1max($D45,$E45,$F45,$G45,$H45,$I45)&gt;0,cb1max($D45,$E45,$F45,$G45,$H45,$I45),"-")</f>
        <v>38.9</v>
      </c>
      <c r="K45" s="69">
        <f t="array" ref="K45">IF(cb1min($D45,$E45,$F45,$G45,$H45,$I45)&lt;0,cb1min($D45,$E45,$F45,$G45,$H45,$I45),"-")</f>
        <v>-59.9</v>
      </c>
      <c r="L45" s="39">
        <f t="array" ref="L45">_tu1($D45,$E45,$F45,$G45,$H45,$I45,$L44)</f>
        <v>-10.494391</v>
      </c>
      <c r="M45" s="40">
        <f t="array" ref="M45">_tu1($D45,$E45,$F45,$G45,$H45,$I45,$M44)</f>
        <v>-10.505609</v>
      </c>
      <c r="N45" s="39">
        <f t="array" ref="N45">_tu1($D45,$E45,$F45,$G45,$H45,$I45,$N44)</f>
        <v>-10.6</v>
      </c>
      <c r="O45" s="76">
        <f t="array" ref="O45">IF(cb2max($D45,$E45,$F45,$G45,$H45,$I45)&gt;0,cb2max($D45,$E45,$F45,$G45,$H45,$I45),"-")</f>
        <v>38.81</v>
      </c>
      <c r="P45" s="77">
        <f t="array" ref="P45">IF(cb2min($D45,$E45,$F45,$G45,$H45,$I45)&lt;0,cb2min($D45,$E45,$F45,$G45,$H45,$I45),"-")</f>
        <v>-59.989999999999995</v>
      </c>
      <c r="Q45" s="40">
        <f t="array" ref="Q45">_tu2($D45,$E45,$F45,$G45,$H45,$I45,$Q44)</f>
        <v>-10.584391</v>
      </c>
      <c r="R45" s="40">
        <f t="array" ref="R45">_tu2($D45,$E45,$F45,$G45,$H45,$I45,$R44)</f>
        <v>-10.595609</v>
      </c>
      <c r="S45" s="40">
        <f t="array" ref="S45">_tu2($D45,$E45,$F45,$G45,$H45,$I45,$S44)</f>
        <v>-10.5949519</v>
      </c>
      <c r="V45" s="58"/>
      <c r="W45" s="58"/>
      <c r="X45" s="58"/>
      <c r="Y45" s="58"/>
    </row>
    <row r="46" spans="1:25">
      <c r="A46" s="118"/>
      <c r="B46" s="118"/>
      <c r="C46" s="91" t="s">
        <v>31</v>
      </c>
      <c r="D46" s="40">
        <v>92</v>
      </c>
      <c r="E46" s="40">
        <v>21.5</v>
      </c>
      <c r="F46" s="40">
        <v>-0.1</v>
      </c>
      <c r="G46" s="40">
        <v>0.1</v>
      </c>
      <c r="H46" s="40">
        <v>-123.8</v>
      </c>
      <c r="I46" s="86">
        <v>123.8</v>
      </c>
      <c r="J46" s="103">
        <f t="array" ref="J46">_tu1($D46,$E46,$F46,$G46,$H46,$I46,$J44)</f>
        <v>92.1</v>
      </c>
      <c r="K46" s="40">
        <f t="array" ref="K46">_tu1($D46,$E46,$F46,$G46,$H46,$I46,$K44)</f>
        <v>91.9</v>
      </c>
      <c r="L46" s="71">
        <f t="array" ref="L46">IF(cb1max($D46,$E46,$F46,$G46,$H46,$I46)&gt;0,cb1max($D46,$E46,$F46,$G46,$H46,$I46),"-")</f>
        <v>215.8</v>
      </c>
      <c r="M46" s="69">
        <f t="array" ref="M46">IF(cb1min($D46,$E46,$F46,$G46,$H46,$I46)&lt;0,cb1min($D46,$E46,$F46,$G46,$H46,$I46),"-")</f>
        <v>-31.799999999999997</v>
      </c>
      <c r="N46" s="39">
        <f t="array" ref="N46">_tu1($D46,$E46,$F46,$G46,$H46,$I46,$N44)</f>
        <v>113.5</v>
      </c>
      <c r="O46" s="40">
        <f t="array" ref="O46">_tu2($D46,$E46,$F46,$G46,$H46,$I46,$O44)</f>
        <v>111.44999999999999</v>
      </c>
      <c r="P46" s="40">
        <f t="array" ref="P46">_tu2($D46,$E46,$F46,$G46,$H46,$I46,$P44)</f>
        <v>111.25</v>
      </c>
      <c r="Q46" s="77">
        <f t="array" ref="Q46">IF(cb2max($D46,$E46,$F46,$G46,$H46,$I46)&gt;0,cb2max($D46,$E46,$F46,$G46,$H46,$I46),"-")</f>
        <v>235.14999999999998</v>
      </c>
      <c r="R46" s="77">
        <f t="array" ref="R46">IF(cb2min($D46,$E46,$F46,$G46,$H46,$I46)&lt;0,cb2min($D46,$E46,$F46,$G46,$H46,$I46),"-")</f>
        <v>-12.450000000000003</v>
      </c>
      <c r="S46" s="40">
        <f t="array" ref="S46">_tu2($D46,$E46,$F46,$G46,$H46,$I46,$S44)</f>
        <v>224.92000000000002</v>
      </c>
      <c r="V46" s="58"/>
      <c r="W46" s="58"/>
      <c r="X46" s="58"/>
      <c r="Y46" s="58"/>
    </row>
    <row r="47" spans="1:25">
      <c r="A47" s="119"/>
      <c r="B47" s="119"/>
      <c r="C47" s="92" t="s">
        <v>11</v>
      </c>
      <c r="D47" s="59">
        <v>-2766.3</v>
      </c>
      <c r="E47" s="59">
        <v>-375</v>
      </c>
      <c r="F47" s="59">
        <v>0.1</v>
      </c>
      <c r="G47" s="59">
        <v>-0.1</v>
      </c>
      <c r="H47" s="59">
        <v>319.39999999999998</v>
      </c>
      <c r="I47" s="87">
        <v>-319.39999999999998</v>
      </c>
      <c r="J47" s="104">
        <f t="array" ref="J47">_tu1($D47,$E47,$F47,$G47,$H47,$I47,$J44)</f>
        <v>-2766.4</v>
      </c>
      <c r="K47" s="59">
        <f t="array" ref="K47">_tu1($D47,$E47,$F47,$G47,$H47,$I47,$K44)</f>
        <v>-2766.2000000000003</v>
      </c>
      <c r="L47" s="60">
        <f t="array" ref="L47">_tu1($D47,$E47,$F47,$G47,$H47,$I47,$L44)</f>
        <v>-3085.7000000000003</v>
      </c>
      <c r="M47" s="59">
        <f t="array" ref="M47">_tu1($D47,$E47,$F47,$G47,$H47,$I47,$M44)</f>
        <v>-2446.9</v>
      </c>
      <c r="N47" s="79">
        <f t="array" ref="N47">cb1min($D47,$E47,$F47,$G47,$H47,$I47)</f>
        <v>-3141.3</v>
      </c>
      <c r="O47" s="59">
        <f t="array" ref="O47">_tu2($D47,$E47,$F47,$G47,$H47,$I47,$O44)</f>
        <v>-3103.9</v>
      </c>
      <c r="P47" s="59">
        <f t="array" ref="P47">_tu2($D47,$E47,$F47,$G47,$H47,$I47,$P44)</f>
        <v>-3103.7000000000003</v>
      </c>
      <c r="Q47" s="59">
        <f t="array" ref="Q47">_tu2($D47,$E47,$F47,$G47,$H47,$I47,$Q44)</f>
        <v>-3423.2000000000003</v>
      </c>
      <c r="R47" s="59">
        <f t="array" ref="R47">_tu2($D47,$E47,$F47,$G47,$H47,$I47,$R44)</f>
        <v>-2784.4</v>
      </c>
      <c r="S47" s="72">
        <f t="array" ref="S47">cb2min($D47,$E47,$F47,$G47,$H47,$I47)</f>
        <v>-3428.76</v>
      </c>
      <c r="V47" s="58"/>
      <c r="W47" s="58"/>
      <c r="X47" s="58"/>
      <c r="Y47" s="58"/>
    </row>
    <row r="48" spans="1:25">
      <c r="A48" s="117" t="s">
        <v>64</v>
      </c>
      <c r="B48" s="117" t="s">
        <v>93</v>
      </c>
      <c r="C48" s="90"/>
      <c r="D48" s="83"/>
      <c r="E48" s="53"/>
      <c r="F48" s="83"/>
      <c r="G48" s="53"/>
      <c r="H48" s="83"/>
      <c r="I48" s="88"/>
      <c r="J48" s="98" t="str">
        <f t="array" ref="J48">_ts1($D49,$E49,$F49,$G49,$H49,$I49,$J49)</f>
        <v>4,6</v>
      </c>
      <c r="K48" s="18" t="str">
        <f t="array" ref="K48">_ts1($D49,$E49,$F49,$G49,$H49,$I49,$K49)</f>
        <v>4,7</v>
      </c>
      <c r="L48" s="17" t="str">
        <f t="array" ref="L48">_ts1($D50,$E50,$F50,$G50,$H50,$I50,$L50)</f>
        <v>4,8</v>
      </c>
      <c r="M48" s="18" t="str">
        <f t="array" ref="M48">_ts1($D50,$E50,$F50,$G50,$H50,$I50,$M50)</f>
        <v>4,9</v>
      </c>
      <c r="N48" s="38" t="str">
        <f t="array" ref="N48">_ts1($D51,$E51,$F51,$G51,$H51,$I51,$N51)</f>
        <v>4,5</v>
      </c>
      <c r="O48" s="73" t="str">
        <f t="array" ref="O48">_ts2($D49,$E49,$F49,$G49,$H49,$I49,$O49)</f>
        <v>4,5*,6</v>
      </c>
      <c r="P48" s="74" t="str">
        <f t="array" ref="P48">_ts2($D49,$E49,$F49,$G49,$H49,$I49,$P49)</f>
        <v>4,5*,7</v>
      </c>
      <c r="Q48" s="75" t="str">
        <f t="array" ref="Q48">_ts2($D50,$E50,$F50,$G50,$H50,$I50,$Q50)</f>
        <v>4,5*,8</v>
      </c>
      <c r="R48" s="74" t="str">
        <f t="array" ref="R48">_ts2($D50,$E50,$F50,$G50,$H50,$I50,$R50)</f>
        <v>4,5*,9</v>
      </c>
      <c r="S48" s="41" t="str">
        <f t="array" ref="S48">_ts2($D51,$E51,$F51,$G51,$H51,$I51,$S51)</f>
        <v>4,5,9*</v>
      </c>
    </row>
    <row r="49" spans="1:19">
      <c r="A49" s="118"/>
      <c r="B49" s="118"/>
      <c r="C49" s="91" t="s">
        <v>30</v>
      </c>
      <c r="D49" s="40">
        <v>7.7</v>
      </c>
      <c r="E49" s="40">
        <v>-1.1000000000000001</v>
      </c>
      <c r="F49" s="40">
        <v>84.7</v>
      </c>
      <c r="G49" s="40">
        <v>-84.7</v>
      </c>
      <c r="H49" s="40">
        <v>-0.5</v>
      </c>
      <c r="I49" s="86">
        <v>0.5</v>
      </c>
      <c r="J49" s="99">
        <f t="array" ref="J49">IF(cb1max($D49,$E49,$F49,$G49,$H49,$I49)&gt;0,cb1max($D49,$E49,$F49,$G49,$H49,$I49),"-")</f>
        <v>92.4</v>
      </c>
      <c r="K49" s="69">
        <f t="array" ref="K49">IF(cb1min($D49,$E49,$F49,$G49,$H49,$I49)&lt;0,cb1min($D49,$E49,$F49,$G49,$H49,$I49),"-")</f>
        <v>-77</v>
      </c>
      <c r="L49" s="39">
        <f t="array" ref="L49">_tu1($D49,$E49,$F49,$G49,$H49,$I49,$L48)</f>
        <v>7.2</v>
      </c>
      <c r="M49" s="40">
        <f t="array" ref="M49">_tu1($D49,$E49,$F49,$G49,$H49,$I49,$M48)</f>
        <v>8.1999999999999993</v>
      </c>
      <c r="N49" s="39">
        <f t="array" ref="N49">_tu1($D49,$E49,$F49,$G49,$H49,$I49,$N48)</f>
        <v>6.6</v>
      </c>
      <c r="O49" s="76">
        <f t="array" ref="O49">IF(cb2max($D49,$E49,$F49,$G49,$H49,$I49)&gt;0,cb2max($D49,$E49,$F49,$G49,$H49,$I49),"-")</f>
        <v>91.41</v>
      </c>
      <c r="P49" s="77">
        <f t="array" ref="P49">IF(cb2min($D49,$E49,$F49,$G49,$H49,$I49)&lt;0,cb2min($D49,$E49,$F49,$G49,$H49,$I49),"-")</f>
        <v>-77.990000000000009</v>
      </c>
      <c r="Q49" s="39">
        <f t="array" ref="Q49">_tu2($D49,$E49,$F49,$G49,$H49,$I49,$Q48)</f>
        <v>6.21</v>
      </c>
      <c r="R49" s="40">
        <f t="array" ref="R49">_tu2($D49,$E49,$F49,$G49,$H49,$I49,$R48)</f>
        <v>7.21</v>
      </c>
      <c r="S49" s="40">
        <f t="array" ref="S49">_tu2($D49,$E49,$F49,$G49,$H49,$I49,$S48)</f>
        <v>7.05</v>
      </c>
    </row>
    <row r="50" spans="1:19">
      <c r="A50" s="118"/>
      <c r="B50" s="118"/>
      <c r="C50" s="91" t="s">
        <v>31</v>
      </c>
      <c r="D50" s="40">
        <v>151.30000000000001</v>
      </c>
      <c r="E50" s="40">
        <v>29.6</v>
      </c>
      <c r="F50" s="40">
        <v>0.1</v>
      </c>
      <c r="G50" s="40">
        <v>-0.1</v>
      </c>
      <c r="H50" s="40">
        <v>324.39999999999998</v>
      </c>
      <c r="I50" s="86">
        <v>-324.39999999999998</v>
      </c>
      <c r="J50" s="100">
        <f t="array" ref="J50">_tu1($D50,$E50,$F50,$G50,$H50,$I50,$J48)</f>
        <v>151.4</v>
      </c>
      <c r="K50" s="40">
        <f t="array" ref="K50">_tu1($D50,$E50,$F50,$G50,$H50,$I50,$K48)</f>
        <v>151.20000000000002</v>
      </c>
      <c r="L50" s="71">
        <f t="array" ref="L50">IF(cb1max($D50,$E50,$F50,$G50,$H50,$I50)&gt;0,cb1max($D50,$E50,$F50,$G50,$H50,$I50),"-")</f>
        <v>475.7</v>
      </c>
      <c r="M50" s="69">
        <f t="array" ref="M50">IF(cb1min($D50,$E50,$F50,$G50,$H50,$I50)&lt;0,cb1min($D50,$E50,$F50,$G50,$H50,$I50),"-")</f>
        <v>-173.09999999999997</v>
      </c>
      <c r="N50" s="39">
        <f t="array" ref="N50">_tu1($D50,$E50,$F50,$G50,$H50,$I50,$N48)</f>
        <v>180.9</v>
      </c>
      <c r="O50" s="40">
        <f t="array" ref="O50">_tu2($D50,$E50,$F50,$G50,$H50,$I50,$O48)</f>
        <v>178.04</v>
      </c>
      <c r="P50" s="40">
        <f t="array" ref="P50">_tu2($D50,$E50,$F50,$G50,$H50,$I50,$P48)</f>
        <v>177.84</v>
      </c>
      <c r="Q50" s="78">
        <f t="array" ref="Q50">IF(cb2max($D50,$E50,$F50,$G50,$H50,$I50)&gt;0,cb2max($D50,$E50,$F50,$G50,$H50,$I50),"-")</f>
        <v>502.34</v>
      </c>
      <c r="R50" s="77">
        <f t="array" ref="R50">IF(cb2min($D50,$E50,$F50,$G50,$H50,$I50)&lt;0,cb2min($D50,$E50,$F50,$G50,$H50,$I50),"-")</f>
        <v>-146.45999999999998</v>
      </c>
      <c r="S50" s="40">
        <f t="array" ref="S50">_tu2($D50,$E50,$F50,$G50,$H50,$I50,$S48)</f>
        <v>-111.05999999999997</v>
      </c>
    </row>
    <row r="51" spans="1:19">
      <c r="A51" s="118"/>
      <c r="B51" s="119"/>
      <c r="C51" s="91" t="s">
        <v>11</v>
      </c>
      <c r="D51" s="40">
        <v>-3457.9</v>
      </c>
      <c r="E51" s="40">
        <v>-649.9</v>
      </c>
      <c r="F51" s="40">
        <v>-0.1</v>
      </c>
      <c r="G51" s="40">
        <v>0.1</v>
      </c>
      <c r="H51" s="40">
        <v>156.30000000000001</v>
      </c>
      <c r="I51" s="87">
        <v>-156.30000000000001</v>
      </c>
      <c r="J51" s="100">
        <f t="array" ref="J51">_tu1($D51,$E51,$F51,$G51,$H51,$I51,$J48)</f>
        <v>-3458</v>
      </c>
      <c r="K51" s="59">
        <f t="array" ref="K51">_tu1($D51,$E51,$F51,$G51,$H51,$I51,$K48)</f>
        <v>-3457.8</v>
      </c>
      <c r="L51" s="39">
        <f t="array" ref="L51">_tu1($D51,$E51,$F51,$G51,$H51,$I51,$L48)</f>
        <v>-3301.6</v>
      </c>
      <c r="M51" s="59">
        <f t="array" ref="M51">_tu1($D51,$E51,$F51,$G51,$H51,$I51,$M48)</f>
        <v>-3614.2000000000003</v>
      </c>
      <c r="N51" s="70">
        <f t="array" ref="N51">cb1min($D51,$E51,$F51,$G51,$H51,$I51)</f>
        <v>-4107.8</v>
      </c>
      <c r="O51" s="59">
        <f t="array" ref="O51">_tu2($D51,$E51,$F51,$G51,$H51,$I51,$O48)</f>
        <v>-4042.91</v>
      </c>
      <c r="P51" s="59">
        <f t="array" ref="P51">_tu2($D51,$E51,$F51,$G51,$H51,$I51,$P48)</f>
        <v>-4042.71</v>
      </c>
      <c r="Q51" s="39">
        <f t="array" ref="Q51">_tu2($D51,$E51,$F51,$G51,$H51,$I51,$Q48)</f>
        <v>-3886.5099999999998</v>
      </c>
      <c r="R51" s="59">
        <f t="array" ref="R51">_tu2($D51,$E51,$F51,$G51,$H51,$I51,$R48)</f>
        <v>-4199.1099999999997</v>
      </c>
      <c r="S51" s="72">
        <f t="array" ref="S51">cb2min($D51,$E51,$F51,$G51,$H51,$I51)</f>
        <v>-4248.47</v>
      </c>
    </row>
    <row r="52" spans="1:19">
      <c r="A52" s="118"/>
      <c r="B52" s="117" t="s">
        <v>94</v>
      </c>
      <c r="C52" s="90"/>
      <c r="D52" s="83"/>
      <c r="E52" s="53"/>
      <c r="F52" s="83"/>
      <c r="G52" s="53"/>
      <c r="H52" s="83"/>
      <c r="I52" s="86"/>
      <c r="J52" s="98" t="str">
        <f t="array" ref="J52">_ts1($D53,$E53,$F53,$G53,$H53,$I53,$J53)</f>
        <v>4,7</v>
      </c>
      <c r="K52" s="18" t="str">
        <f t="array" ref="K52">_ts1($D53,$E53,$F53,$G53,$H53,$I53,$K53)</f>
        <v>4,6</v>
      </c>
      <c r="L52" s="17" t="str">
        <f t="array" ref="L52">_ts1($D54,$E54,$F54,$G54,$H54,$I54,$L54)</f>
        <v>4,9</v>
      </c>
      <c r="M52" s="18" t="str">
        <f t="array" ref="M52">_ts1($D54,$E54,$F54,$G54,$H54,$I54,$M54)</f>
        <v>4,8</v>
      </c>
      <c r="N52" s="38" t="str">
        <f t="array" ref="N52">_ts1($D55,$E55,$F55,$G55,$H55,$I55,$N55)</f>
        <v>4,5</v>
      </c>
      <c r="O52" s="73" t="str">
        <f t="array" ref="O52">_ts2($D53,$E53,$F53,$G53,$H53,$I53,$O53)</f>
        <v>4,5*,7</v>
      </c>
      <c r="P52" s="74" t="str">
        <f t="array" ref="P52">_ts2($D53,$E53,$F53,$G53,$H53,$I53,$P53)</f>
        <v>4,5*,6</v>
      </c>
      <c r="Q52" s="75" t="str">
        <f t="array" ref="Q52">_ts2($D54,$E54,$F54,$G54,$H54,$I54,$Q54)</f>
        <v>4,5*,9</v>
      </c>
      <c r="R52" s="74" t="str">
        <f t="array" ref="R52">_ts2($D54,$E54,$F54,$G54,$H54,$I54,$R54)</f>
        <v>4,5*,8</v>
      </c>
      <c r="S52" s="41" t="str">
        <f t="array" ref="S52">_ts2($D55,$E55,$F55,$G55,$H55,$I55,$S55)</f>
        <v>4,5,9*</v>
      </c>
    </row>
    <row r="53" spans="1:19">
      <c r="A53" s="118"/>
      <c r="B53" s="118"/>
      <c r="C53" s="91" t="s">
        <v>30</v>
      </c>
      <c r="D53" s="40">
        <v>-11.9</v>
      </c>
      <c r="E53" s="40">
        <v>-0.1</v>
      </c>
      <c r="F53" s="40">
        <v>-56.9</v>
      </c>
      <c r="G53" s="40">
        <v>56.9</v>
      </c>
      <c r="H53" s="40">
        <v>0.3</v>
      </c>
      <c r="I53" s="86">
        <v>-0.3</v>
      </c>
      <c r="J53" s="99">
        <f t="array" ref="J53">IF(cb1max($D53,$E53,$F53,$G53,$H53,$I53)&gt;0,cb1max($D53,$E53,$F53,$G53,$H53,$I53),"-")</f>
        <v>45</v>
      </c>
      <c r="K53" s="69">
        <f t="array" ref="K53">IF(cb1min($D53,$E53,$F53,$G53,$H53,$I53)&lt;0,cb1min($D53,$E53,$F53,$G53,$H53,$I53),"-")</f>
        <v>-68.8</v>
      </c>
      <c r="L53" s="39">
        <f t="array" ref="L53">_tu1($D53,$E53,$F53,$G53,$H53,$I53,$L52)</f>
        <v>-12.200000000000001</v>
      </c>
      <c r="M53" s="40">
        <f t="array" ref="M53">_tu1($D53,$E53,$F53,$G53,$H53,$I53,$M52)</f>
        <v>-11.6</v>
      </c>
      <c r="N53" s="39">
        <f t="array" ref="N53">_tu1($D53,$E53,$F53,$G53,$H53,$I53,$N52)</f>
        <v>-12</v>
      </c>
      <c r="O53" s="76">
        <f t="array" ref="O53">IF(cb2max($D53,$E53,$F53,$G53,$H53,$I53)&gt;0,cb2max($D53,$E53,$F53,$G53,$H53,$I53),"-")</f>
        <v>44.91</v>
      </c>
      <c r="P53" s="77">
        <f t="array" ref="P53">IF(cb2min($D53,$E53,$F53,$G53,$H53,$I53)&lt;0,cb2min($D53,$E53,$F53,$G53,$H53,$I53),"-")</f>
        <v>-68.89</v>
      </c>
      <c r="Q53" s="39">
        <f t="array" ref="Q53">_tu2($D53,$E53,$F53,$G53,$H53,$I53,$Q52)</f>
        <v>-12.290000000000001</v>
      </c>
      <c r="R53" s="40">
        <f t="array" ref="R53">_tu2($D53,$E53,$F53,$G53,$H53,$I53,$R52)</f>
        <v>-11.69</v>
      </c>
      <c r="S53" s="40">
        <f t="array" ref="S53">_tu2($D53,$E53,$F53,$G53,$H53,$I53,$S52)</f>
        <v>-12.27</v>
      </c>
    </row>
    <row r="54" spans="1:19">
      <c r="A54" s="118"/>
      <c r="B54" s="118"/>
      <c r="C54" s="91" t="s">
        <v>31</v>
      </c>
      <c r="D54" s="40">
        <v>-90.9</v>
      </c>
      <c r="E54" s="40">
        <v>-16.7</v>
      </c>
      <c r="F54" s="40">
        <v>-0.1</v>
      </c>
      <c r="G54" s="40">
        <v>0.1</v>
      </c>
      <c r="H54" s="40">
        <v>-199</v>
      </c>
      <c r="I54" s="86">
        <v>199</v>
      </c>
      <c r="J54" s="100">
        <f t="array" ref="J54">_tu1($D54,$E54,$F54,$G54,$H54,$I54,$J52)</f>
        <v>-90.800000000000011</v>
      </c>
      <c r="K54" s="40">
        <f t="array" ref="K54">_tu1($D54,$E54,$F54,$G54,$H54,$I54,$K52)</f>
        <v>-91</v>
      </c>
      <c r="L54" s="71">
        <f t="array" ref="L54">IF(cb1max($D54,$E54,$F54,$G54,$H54,$I54)&gt;0,cb1max($D54,$E54,$F54,$G54,$H54,$I54),"-")</f>
        <v>108.1</v>
      </c>
      <c r="M54" s="69">
        <f t="array" ref="M54">IF(cb1min($D54,$E54,$F54,$G54,$H54,$I54)&lt;0,cb1min($D54,$E54,$F54,$G54,$H54,$I54),"-")</f>
        <v>-289.89999999999998</v>
      </c>
      <c r="N54" s="39">
        <f t="array" ref="N54">_tu1($D54,$E54,$F54,$G54,$H54,$I54,$N52)</f>
        <v>-107.60000000000001</v>
      </c>
      <c r="O54" s="40">
        <f t="array" ref="O54">_tu2($D54,$E54,$F54,$G54,$H54,$I54,$O52)</f>
        <v>-105.83000000000001</v>
      </c>
      <c r="P54" s="40">
        <f t="array" ref="P54">_tu2($D54,$E54,$F54,$G54,$H54,$I54,$P52)</f>
        <v>-106.03</v>
      </c>
      <c r="Q54" s="78">
        <f t="array" ref="Q54">IF(cb2max($D54,$E54,$F54,$G54,$H54,$I54)&gt;0,cb2max($D54,$E54,$F54,$G54,$H54,$I54),"-")</f>
        <v>93.07</v>
      </c>
      <c r="R54" s="77">
        <f t="array" ref="R54">IF(cb2min($D54,$E54,$F54,$G54,$H54,$I54)&lt;0,cb2min($D54,$E54,$F54,$G54,$H54,$I54),"-")</f>
        <v>-304.93</v>
      </c>
      <c r="S54" s="40">
        <f t="array" ref="S54">_tu2($D54,$E54,$F54,$G54,$H54,$I54,$S52)</f>
        <v>71.499999999999986</v>
      </c>
    </row>
    <row r="55" spans="1:19">
      <c r="A55" s="119"/>
      <c r="B55" s="119"/>
      <c r="C55" s="91" t="s">
        <v>11</v>
      </c>
      <c r="D55" s="40">
        <v>-3426.3</v>
      </c>
      <c r="E55" s="40">
        <v>-649.9</v>
      </c>
      <c r="F55" s="40">
        <v>-0.1</v>
      </c>
      <c r="G55" s="40">
        <v>0.1</v>
      </c>
      <c r="H55" s="40">
        <v>156.30000000000001</v>
      </c>
      <c r="I55" s="86">
        <v>-156.30000000000001</v>
      </c>
      <c r="J55" s="100">
        <f t="array" ref="J55">_tu1($D55,$E55,$F55,$G55,$H55,$I55,$J52)</f>
        <v>-3426.2000000000003</v>
      </c>
      <c r="K55" s="59">
        <f t="array" ref="K55">_tu1($D55,$E55,$F55,$G55,$H55,$I55,$K52)</f>
        <v>-3426.4</v>
      </c>
      <c r="L55" s="39">
        <f t="array" ref="L55">_tu1($D55,$E55,$F55,$G55,$H55,$I55,$L52)</f>
        <v>-3582.6000000000004</v>
      </c>
      <c r="M55" s="59">
        <f t="array" ref="M55">_tu1($D55,$E55,$F55,$G55,$H55,$I55,$M52)</f>
        <v>-3270</v>
      </c>
      <c r="N55" s="70">
        <f t="array" ref="N55">cb1min($D55,$E55,$F55,$G55,$H55,$I55)</f>
        <v>-4076.2000000000003</v>
      </c>
      <c r="O55" s="59">
        <f t="array" ref="O55">_tu2($D55,$E55,$F55,$G55,$H55,$I55,$O52)</f>
        <v>-4011.11</v>
      </c>
      <c r="P55" s="59">
        <f t="array" ref="P55">_tu2($D55,$E55,$F55,$G55,$H55,$I55,$P52)</f>
        <v>-4011.31</v>
      </c>
      <c r="Q55" s="39">
        <f t="array" ref="Q55">_tu2($D55,$E55,$F55,$G55,$H55,$I55,$Q52)</f>
        <v>-4167.51</v>
      </c>
      <c r="R55" s="59">
        <f t="array" ref="R55">_tu2($D55,$E55,$F55,$G55,$H55,$I55,$R52)</f>
        <v>-3854.91</v>
      </c>
      <c r="S55" s="72">
        <f t="array" ref="S55">cb2min($D55,$E55,$F55,$G55,$H55,$I55)</f>
        <v>-4216.87</v>
      </c>
    </row>
    <row r="56" spans="1:19">
      <c r="A56" s="117" t="s">
        <v>65</v>
      </c>
      <c r="B56" s="117" t="s">
        <v>93</v>
      </c>
      <c r="C56" s="90"/>
      <c r="D56" s="83"/>
      <c r="E56" s="53"/>
      <c r="F56" s="83"/>
      <c r="G56" s="53"/>
      <c r="H56" s="83"/>
      <c r="I56" s="88"/>
      <c r="J56" s="98" t="str">
        <f t="array" ref="J56">_ts1($D57,$E57,$F57,$G57,$H57,$I57,$J57)</f>
        <v>4,6</v>
      </c>
      <c r="K56" s="18" t="str">
        <f t="array" ref="K56">_ts1($D57,$E57,$F57,$G57,$H57,$I57,$K57)</f>
        <v>4,7</v>
      </c>
      <c r="L56" s="17" t="str">
        <f t="array" ref="L56">_ts1($D58,$E58,$F58,$G58,$H58,$I58,$L58)</f>
        <v>4,8</v>
      </c>
      <c r="M56" s="18" t="str">
        <f t="array" ref="M56">_ts1($D58,$E58,$F58,$G58,$H58,$I58,$M58)</f>
        <v>4,9</v>
      </c>
      <c r="N56" s="38" t="str">
        <f t="array" ref="N56">_ts1($D59,$E59,$F59,$G59,$H59,$I59,$N59)</f>
        <v>4,5</v>
      </c>
      <c r="O56" s="73" t="str">
        <f t="array" ref="O56">_ts2($D57,$E57,$F57,$G57,$H57,$I57,$O57)</f>
        <v>4,5*,6</v>
      </c>
      <c r="P56" s="74" t="str">
        <f t="array" ref="P56">_ts2($D57,$E57,$F57,$G57,$H57,$I57,$P57)</f>
        <v>4,5*,7</v>
      </c>
      <c r="Q56" s="75" t="str">
        <f t="array" ref="Q56">_ts2($D58,$E58,$F58,$G58,$H58,$I58,$Q58)</f>
        <v>4,5*,8</v>
      </c>
      <c r="R56" s="74" t="str">
        <f t="array" ref="R56">_ts2($D58,$E58,$F58,$G58,$H58,$I58,$R58)</f>
        <v>4,5*,9</v>
      </c>
      <c r="S56" s="41" t="str">
        <f t="array" ref="S56">_ts2($D59,$E59,$F59,$G59,$H59,$I59,$S59)</f>
        <v>4,5,8*</v>
      </c>
    </row>
    <row r="57" spans="1:19">
      <c r="A57" s="118"/>
      <c r="B57" s="118"/>
      <c r="C57" s="91" t="s">
        <v>30</v>
      </c>
      <c r="D57" s="40">
        <v>15.3</v>
      </c>
      <c r="E57" s="40">
        <v>-10.199999999999999</v>
      </c>
      <c r="F57" s="40">
        <v>84.7</v>
      </c>
      <c r="G57" s="40">
        <v>-84.7</v>
      </c>
      <c r="H57" s="40">
        <v>2.5</v>
      </c>
      <c r="I57" s="86">
        <v>-2.5</v>
      </c>
      <c r="J57" s="99">
        <f t="array" ref="J57">IF(cb1max($D57,$E57,$F57,$G57,$H57,$I57)&gt;0,cb1max($D57,$E57,$F57,$G57,$H57,$I57),"-")</f>
        <v>100</v>
      </c>
      <c r="K57" s="69">
        <f t="array" ref="K57">IF(cb1min($D57,$E57,$F57,$G57,$H57,$I57)&lt;0,cb1min($D57,$E57,$F57,$G57,$H57,$I57),"-")</f>
        <v>-69.400000000000006</v>
      </c>
      <c r="L57" s="39">
        <f t="array" ref="L57">_tu1($D57,$E57,$F57,$G57,$H57,$I57,$L56)</f>
        <v>17.8</v>
      </c>
      <c r="M57" s="40">
        <f t="array" ref="M57">_tu1($D57,$E57,$F57,$G57,$H57,$I57,$M56)</f>
        <v>12.8</v>
      </c>
      <c r="N57" s="39">
        <f t="array" ref="N57">_tu1($D57,$E57,$F57,$G57,$H57,$I57,$N56)</f>
        <v>5.1000000000000014</v>
      </c>
      <c r="O57" s="76">
        <f t="array" ref="O57">IF(cb2max($D57,$E57,$F57,$G57,$H57,$I57)&gt;0,cb2max($D57,$E57,$F57,$G57,$H57,$I57),"-")</f>
        <v>90.820000000000007</v>
      </c>
      <c r="P57" s="77">
        <f t="array" ref="P57">IF(cb2min($D57,$E57,$F57,$G57,$H57,$I57)&lt;0,cb2min($D57,$E57,$F57,$G57,$H57,$I57),"-")</f>
        <v>-78.58</v>
      </c>
      <c r="Q57" s="39">
        <f t="array" ref="Q57">_tu2($D57,$E57,$F57,$G57,$H57,$I57,$Q56)</f>
        <v>8.620000000000001</v>
      </c>
      <c r="R57" s="40">
        <f t="array" ref="R57">_tu2($D57,$E57,$F57,$G57,$H57,$I57,$R56)</f>
        <v>3.620000000000001</v>
      </c>
      <c r="S57" s="40">
        <f t="array" ref="S57">_tu2($D57,$E57,$F57,$G57,$H57,$I57,$S56)</f>
        <v>7.3500000000000014</v>
      </c>
    </row>
    <row r="58" spans="1:19">
      <c r="A58" s="118"/>
      <c r="B58" s="118"/>
      <c r="C58" s="91" t="s">
        <v>31</v>
      </c>
      <c r="D58" s="40">
        <v>-176.4</v>
      </c>
      <c r="E58" s="40">
        <v>-20.3</v>
      </c>
      <c r="F58" s="40">
        <v>-0.6</v>
      </c>
      <c r="G58" s="40">
        <v>0.6</v>
      </c>
      <c r="H58" s="40">
        <v>327</v>
      </c>
      <c r="I58" s="86">
        <v>-327</v>
      </c>
      <c r="J58" s="100">
        <f t="array" ref="J58">_tu1($D58,$E58,$F58,$G58,$H58,$I58,$J56)</f>
        <v>-177</v>
      </c>
      <c r="K58" s="40">
        <f t="array" ref="K58">_tu1($D58,$E58,$F58,$G58,$H58,$I58,$K56)</f>
        <v>-175.8</v>
      </c>
      <c r="L58" s="71">
        <f t="array" ref="L58">IF(cb1max($D58,$E58,$F58,$G58,$H58,$I58)&gt;0,cb1max($D58,$E58,$F58,$G58,$H58,$I58),"-")</f>
        <v>150.6</v>
      </c>
      <c r="M58" s="69">
        <f t="array" ref="M58">IF(cb1min($D58,$E58,$F58,$G58,$H58,$I58)&lt;0,cb1min($D58,$E58,$F58,$G58,$H58,$I58),"-")</f>
        <v>-503.4</v>
      </c>
      <c r="N58" s="39">
        <f t="array" ref="N58">_tu1($D58,$E58,$F58,$G58,$H58,$I58,$N56)</f>
        <v>-196.70000000000002</v>
      </c>
      <c r="O58" s="40">
        <f t="array" ref="O58">_tu2($D58,$E58,$F58,$G58,$H58,$I58,$O56)</f>
        <v>-195.27</v>
      </c>
      <c r="P58" s="40">
        <f t="array" ref="P58">_tu2($D58,$E58,$F58,$G58,$H58,$I58,$P56)</f>
        <v>-194.07000000000002</v>
      </c>
      <c r="Q58" s="78">
        <f t="array" ref="Q58">IF(cb2max($D58,$E58,$F58,$G58,$H58,$I58)&gt;0,cb2max($D58,$E58,$F58,$G58,$H58,$I58),"-")</f>
        <v>132.32999999999998</v>
      </c>
      <c r="R58" s="77">
        <f t="array" ref="R58">IF(cb2min($D58,$E58,$F58,$G58,$H58,$I58)&lt;0,cb2min($D58,$E58,$F58,$G58,$H58,$I58),"-")</f>
        <v>-521.67000000000007</v>
      </c>
      <c r="S58" s="40">
        <f t="array" ref="S58">_tu2($D58,$E58,$F58,$G58,$H58,$I58,$S56)</f>
        <v>97.6</v>
      </c>
    </row>
    <row r="59" spans="1:19">
      <c r="A59" s="118"/>
      <c r="B59" s="119"/>
      <c r="C59" s="91" t="s">
        <v>11</v>
      </c>
      <c r="D59" s="40">
        <v>-3672</v>
      </c>
      <c r="E59" s="40">
        <v>-584.29999999999995</v>
      </c>
      <c r="F59" s="40">
        <v>-1.1000000000000001</v>
      </c>
      <c r="G59" s="40">
        <v>1.1000000000000001</v>
      </c>
      <c r="H59" s="40">
        <v>-137.69999999999999</v>
      </c>
      <c r="I59" s="87">
        <v>137.69999999999999</v>
      </c>
      <c r="J59" s="100">
        <f t="array" ref="J59">_tu1($D59,$E59,$F59,$G59,$H59,$I59,$J56)</f>
        <v>-3673.1</v>
      </c>
      <c r="K59" s="59">
        <f t="array" ref="K59">_tu1($D59,$E59,$F59,$G59,$H59,$I59,$K56)</f>
        <v>-3670.9</v>
      </c>
      <c r="L59" s="39">
        <f t="array" ref="L59">_tu1($D59,$E59,$F59,$G59,$H59,$I59,$L56)</f>
        <v>-3809.7</v>
      </c>
      <c r="M59" s="59">
        <f t="array" ref="M59">_tu1($D59,$E59,$F59,$G59,$H59,$I59,$M56)</f>
        <v>-3534.3</v>
      </c>
      <c r="N59" s="70">
        <f t="array" ref="N59">cb1min($D59,$E59,$F59,$G59,$H59,$I59)</f>
        <v>-4256.3</v>
      </c>
      <c r="O59" s="59">
        <f t="array" ref="O59">_tu2($D59,$E59,$F59,$G59,$H59,$I59,$O56)</f>
        <v>-4198.97</v>
      </c>
      <c r="P59" s="59">
        <f t="array" ref="P59">_tu2($D59,$E59,$F59,$G59,$H59,$I59,$P56)</f>
        <v>-4196.7699999999995</v>
      </c>
      <c r="Q59" s="39">
        <f t="array" ref="Q59">_tu2($D59,$E59,$F59,$G59,$H59,$I59,$Q56)</f>
        <v>-4335.57</v>
      </c>
      <c r="R59" s="59">
        <f t="array" ref="R59">_tu2($D59,$E59,$F59,$G59,$H59,$I59,$R56)</f>
        <v>-4060.17</v>
      </c>
      <c r="S59" s="72">
        <f t="array" ref="S59">cb2min($D59,$E59,$F59,$G59,$H59,$I59)</f>
        <v>-4380.2300000000005</v>
      </c>
    </row>
    <row r="60" spans="1:19">
      <c r="A60" s="118"/>
      <c r="B60" s="117" t="s">
        <v>94</v>
      </c>
      <c r="C60" s="90"/>
      <c r="D60" s="83"/>
      <c r="E60" s="83"/>
      <c r="F60" s="83"/>
      <c r="G60" s="53"/>
      <c r="H60" s="83"/>
      <c r="I60" s="86"/>
      <c r="J60" s="101" t="str">
        <f t="array" ref="J60">_ts1($D61,$E61,$F61,$G61,$H61,$I61,$J61)</f>
        <v>4,7</v>
      </c>
      <c r="K60" s="18" t="str">
        <f t="array" ref="K60">_ts1($D61,$E61,$F61,$G61,$H61,$I61,$K61)</f>
        <v>4,6</v>
      </c>
      <c r="L60" s="17" t="str">
        <f t="array" ref="L60">_ts1($D62,$E62,$F62,$G62,$H62,$I62,$L62)</f>
        <v>4,9</v>
      </c>
      <c r="M60" s="18" t="str">
        <f t="array" ref="M60">_ts1($D62,$E62,$F62,$G62,$H62,$I62,$M62)</f>
        <v>4,8</v>
      </c>
      <c r="N60" s="38" t="str">
        <f t="array" ref="N60">_ts1($D63,$E63,$F63,$G63,$H63,$I63,$N63)</f>
        <v>4,5</v>
      </c>
      <c r="O60" s="73" t="str">
        <f t="array" ref="O60">_ts2($D61,$E61,$F61,$G61,$H61,$I61,$O61)</f>
        <v>4,5*,7</v>
      </c>
      <c r="P60" s="74" t="str">
        <f t="array" ref="P60">_ts2($D61,$E61,$F61,$G61,$H61,$I61,$P61)</f>
        <v>4,5*,6</v>
      </c>
      <c r="Q60" s="74" t="str">
        <f t="array" ref="Q60">_ts2($D62,$E62,$F62,$G62,$H62,$I62,$Q62)</f>
        <v>4,5*,9</v>
      </c>
      <c r="R60" s="74" t="str">
        <f t="array" ref="R60">_ts2($D62,$E62,$F62,$G62,$H62,$I62,$R62)</f>
        <v>4,5*,8</v>
      </c>
      <c r="S60" s="41" t="str">
        <f t="array" ref="S60">_ts2($D63,$E63,$F63,$G63,$H63,$I63,$S63)</f>
        <v>4,5,8*</v>
      </c>
    </row>
    <row r="61" spans="1:19">
      <c r="A61" s="118"/>
      <c r="B61" s="118"/>
      <c r="C61" s="91" t="s">
        <v>30</v>
      </c>
      <c r="D61" s="40">
        <v>-10.6</v>
      </c>
      <c r="E61" s="40">
        <v>5.8</v>
      </c>
      <c r="F61" s="40">
        <v>-56.9</v>
      </c>
      <c r="G61" s="40">
        <v>56.9</v>
      </c>
      <c r="H61" s="40">
        <v>-1.5</v>
      </c>
      <c r="I61" s="86">
        <v>1.5</v>
      </c>
      <c r="J61" s="102">
        <f t="array" ref="J61">IF(cb1max($D61,$E61,$F61,$G61,$H61,$I61)&gt;0,cb1max($D61,$E61,$F61,$G61,$H61,$I61),"-")</f>
        <v>46.3</v>
      </c>
      <c r="K61" s="69">
        <f t="array" ref="K61">IF(cb1min($D61,$E61,$F61,$G61,$H61,$I61)&lt;0,cb1min($D61,$E61,$F61,$G61,$H61,$I61),"-")</f>
        <v>-67.5</v>
      </c>
      <c r="L61" s="39">
        <f t="array" ref="L61">_tu1($D61,$E61,$F61,$G61,$H61,$I61,$L60)</f>
        <v>-9.1</v>
      </c>
      <c r="M61" s="40">
        <f t="array" ref="M61">_tu1($D61,$E61,$F61,$G61,$H61,$I61,$M60)</f>
        <v>-12.1</v>
      </c>
      <c r="N61" s="39">
        <f t="array" ref="N61">_tu1($D61,$E61,$F61,$G61,$H61,$I61,$N60)</f>
        <v>-4.8</v>
      </c>
      <c r="O61" s="76">
        <f t="array" ref="O61">IF(cb2max($D61,$E61,$F61,$G61,$H61,$I61)&gt;0,cb2max($D61,$E61,$F61,$G61,$H61,$I61),"-")</f>
        <v>51.519999999999996</v>
      </c>
      <c r="P61" s="77">
        <f t="array" ref="P61">IF(cb2min($D61,$E61,$F61,$G61,$H61,$I61)&lt;0,cb2min($D61,$E61,$F61,$G61,$H61,$I61),"-")</f>
        <v>-62.28</v>
      </c>
      <c r="Q61" s="40">
        <f t="array" ref="Q61">_tu2($D61,$E61,$F61,$G61,$H61,$I61,$Q60)</f>
        <v>-3.88</v>
      </c>
      <c r="R61" s="40">
        <f t="array" ref="R61">_tu2($D61,$E61,$F61,$G61,$H61,$I61,$R60)</f>
        <v>-6.88</v>
      </c>
      <c r="S61" s="40">
        <f t="array" ref="S61">_tu2($D61,$E61,$F61,$G61,$H61,$I61,$S60)</f>
        <v>-6.15</v>
      </c>
    </row>
    <row r="62" spans="1:19">
      <c r="A62" s="118"/>
      <c r="B62" s="118"/>
      <c r="C62" s="91" t="s">
        <v>31</v>
      </c>
      <c r="D62" s="40">
        <v>106.3</v>
      </c>
      <c r="E62" s="40">
        <v>10.4</v>
      </c>
      <c r="F62" s="40">
        <v>0.3</v>
      </c>
      <c r="G62" s="40">
        <v>-0.3</v>
      </c>
      <c r="H62" s="40">
        <v>-200.4</v>
      </c>
      <c r="I62" s="86">
        <v>200.4</v>
      </c>
      <c r="J62" s="103">
        <f t="array" ref="J62">_tu1($D62,$E62,$F62,$G62,$H62,$I62,$J60)</f>
        <v>106</v>
      </c>
      <c r="K62" s="40">
        <f t="array" ref="K62">_tu1($D62,$E62,$F62,$G62,$H62,$I62,$K60)</f>
        <v>106.6</v>
      </c>
      <c r="L62" s="71">
        <f t="array" ref="L62">IF(cb1max($D62,$E62,$F62,$G62,$H62,$I62)&gt;0,cb1max($D62,$E62,$F62,$G62,$H62,$I62),"-")</f>
        <v>306.7</v>
      </c>
      <c r="M62" s="69">
        <f t="array" ref="M62">IF(cb1min($D62,$E62,$F62,$G62,$H62,$I62)&lt;0,cb1min($D62,$E62,$F62,$G62,$H62,$I62),"-")</f>
        <v>-94.100000000000009</v>
      </c>
      <c r="N62" s="39">
        <f t="array" ref="N62">_tu1($D62,$E62,$F62,$G62,$H62,$I62,$N60)</f>
        <v>116.7</v>
      </c>
      <c r="O62" s="40">
        <f t="array" ref="O62">_tu2($D62,$E62,$F62,$G62,$H62,$I62,$O60)</f>
        <v>115.36</v>
      </c>
      <c r="P62" s="40">
        <f t="array" ref="P62">_tu2($D62,$E62,$F62,$G62,$H62,$I62,$P60)</f>
        <v>115.96</v>
      </c>
      <c r="Q62" s="77">
        <f t="array" ref="Q62">IF(cb2max($D62,$E62,$F62,$G62,$H62,$I62)&gt;0,cb2max($D62,$E62,$F62,$G62,$H62,$I62),"-")</f>
        <v>316.06</v>
      </c>
      <c r="R62" s="77">
        <f t="array" ref="R62">IF(cb2min($D62,$E62,$F62,$G62,$H62,$I62)&lt;0,cb2min($D62,$E62,$F62,$G62,$H62,$I62),"-")</f>
        <v>-84.740000000000009</v>
      </c>
      <c r="S62" s="40">
        <f t="array" ref="S62">_tu2($D62,$E62,$F62,$G62,$H62,$I62,$S60)</f>
        <v>-63.660000000000011</v>
      </c>
    </row>
    <row r="63" spans="1:19">
      <c r="A63" s="119"/>
      <c r="B63" s="119"/>
      <c r="C63" s="92" t="s">
        <v>11</v>
      </c>
      <c r="D63" s="59">
        <v>-3640.5</v>
      </c>
      <c r="E63" s="59">
        <v>-584.29999999999995</v>
      </c>
      <c r="F63" s="59">
        <v>-1.1000000000000001</v>
      </c>
      <c r="G63" s="59">
        <v>1.1000000000000001</v>
      </c>
      <c r="H63" s="59">
        <v>-137.69999999999999</v>
      </c>
      <c r="I63" s="87">
        <v>137.69999999999999</v>
      </c>
      <c r="J63" s="104">
        <f t="array" ref="J63">_tu1($D63,$E63,$F63,$G63,$H63,$I63,$J60)</f>
        <v>-3639.4</v>
      </c>
      <c r="K63" s="59">
        <f t="array" ref="K63">_tu1($D63,$E63,$F63,$G63,$H63,$I63,$K60)</f>
        <v>-3641.6</v>
      </c>
      <c r="L63" s="60">
        <f t="array" ref="L63">_tu1($D63,$E63,$F63,$G63,$H63,$I63,$L60)</f>
        <v>-3502.8</v>
      </c>
      <c r="M63" s="59">
        <f t="array" ref="M63">_tu1($D63,$E63,$F63,$G63,$H63,$I63,$M60)</f>
        <v>-3778.2</v>
      </c>
      <c r="N63" s="79">
        <f t="array" ref="N63">cb1min($D63,$E63,$F63,$G63,$H63,$I63)</f>
        <v>-4224.8</v>
      </c>
      <c r="O63" s="59">
        <f t="array" ref="O63">_tu2($D63,$E63,$F63,$G63,$H63,$I63,$O60)</f>
        <v>-4165.2699999999995</v>
      </c>
      <c r="P63" s="59">
        <f t="array" ref="P63">_tu2($D63,$E63,$F63,$G63,$H63,$I63,$P60)</f>
        <v>-4167.47</v>
      </c>
      <c r="Q63" s="59">
        <f t="array" ref="Q63">_tu2($D63,$E63,$F63,$G63,$H63,$I63,$Q60)</f>
        <v>-4028.67</v>
      </c>
      <c r="R63" s="59">
        <f t="array" ref="R63">_tu2($D63,$E63,$F63,$G63,$H63,$I63,$R60)</f>
        <v>-4304.07</v>
      </c>
      <c r="S63" s="72">
        <f t="array" ref="S63">cb2min($D63,$E63,$F63,$G63,$H63,$I63)</f>
        <v>-4348.7300000000005</v>
      </c>
    </row>
    <row r="64" spans="1:19">
      <c r="A64" s="117" t="s">
        <v>66</v>
      </c>
      <c r="B64" s="117" t="s">
        <v>93</v>
      </c>
      <c r="C64" s="90"/>
      <c r="D64" s="83"/>
      <c r="E64" s="53"/>
      <c r="F64" s="83"/>
      <c r="G64" s="53"/>
      <c r="H64" s="83"/>
      <c r="I64" s="88"/>
      <c r="J64" s="98" t="str">
        <f t="array" ref="J64">_ts1($D65,$E65,$F65,$G65,$H65,$I65,$J65)</f>
        <v>4,6</v>
      </c>
      <c r="K64" s="18" t="str">
        <f t="array" ref="K64">_ts1($D65,$E65,$F65,$G65,$H65,$I65,$K65)</f>
        <v>4,7</v>
      </c>
      <c r="L64" s="17" t="str">
        <f t="array" ref="L64">_ts1($D66,$E66,$F66,$G66,$H66,$I66,$L66)</f>
        <v>4,8</v>
      </c>
      <c r="M64" s="18" t="str">
        <f t="array" ref="M64">_ts1($D66,$E66,$F66,$G66,$H66,$I66,$M66)</f>
        <v>4,9</v>
      </c>
      <c r="N64" s="38" t="str">
        <f t="array" ref="N64">_ts1($D67,$E67,$F67,$G67,$H67,$I67,$N67)</f>
        <v>4,5</v>
      </c>
      <c r="O64" s="73" t="str">
        <f t="array" ref="O64">_ts2($D65,$E65,$F65,$G65,$H65,$I65,$O65)</f>
        <v>4,5*,6</v>
      </c>
      <c r="P64" s="74" t="str">
        <f t="array" ref="P64">_ts2($D65,$E65,$F65,$G65,$H65,$I65,$P65)</f>
        <v>4,5*,7</v>
      </c>
      <c r="Q64" s="75" t="str">
        <f t="array" ref="Q64">_ts2($D66,$E66,$F66,$G66,$H66,$I66,$Q66)</f>
        <v>4,5*,8</v>
      </c>
      <c r="R64" s="74" t="str">
        <f t="array" ref="R64">_ts2($D66,$E66,$F66,$G66,$H66,$I66,$R66)</f>
        <v>4,5*,9</v>
      </c>
      <c r="S64" s="41" t="str">
        <f t="array" ref="S64">_ts2($D67,$E67,$F67,$G67,$H67,$I67,$S67)</f>
        <v>4,5,8*</v>
      </c>
    </row>
    <row r="65" spans="1:19">
      <c r="A65" s="118"/>
      <c r="B65" s="118"/>
      <c r="C65" s="91" t="s">
        <v>30</v>
      </c>
      <c r="D65" s="40">
        <v>14.9</v>
      </c>
      <c r="E65" s="40">
        <v>-2.1</v>
      </c>
      <c r="F65" s="40">
        <v>74.5</v>
      </c>
      <c r="G65" s="40">
        <v>-74.5</v>
      </c>
      <c r="H65" s="40">
        <v>-1</v>
      </c>
      <c r="I65" s="86">
        <v>1</v>
      </c>
      <c r="J65" s="99">
        <f t="array" ref="J65">IF(cb1max($D65,$E65,$F65,$G65,$H65,$I65)&gt;0,cb1max($D65,$E65,$F65,$G65,$H65,$I65),"-")</f>
        <v>89.4</v>
      </c>
      <c r="K65" s="69">
        <f t="array" ref="K65">IF(cb1min($D65,$E65,$F65,$G65,$H65,$I65)&lt;0,cb1min($D65,$E65,$F65,$G65,$H65,$I65),"-")</f>
        <v>-59.6</v>
      </c>
      <c r="L65" s="39">
        <f t="array" ref="L65">_tu1($D65,$E65,$F65,$G65,$H65,$I65,$L64)</f>
        <v>13.9</v>
      </c>
      <c r="M65" s="40">
        <f t="array" ref="M65">_tu1($D65,$E65,$F65,$G65,$H65,$I65,$M64)</f>
        <v>15.9</v>
      </c>
      <c r="N65" s="39">
        <f t="array" ref="N65">_tu1($D65,$E65,$F65,$G65,$H65,$I65,$N64)</f>
        <v>12.8</v>
      </c>
      <c r="O65" s="76">
        <f t="array" ref="O65">IF(cb2max($D65,$E65,$F65,$G65,$H65,$I65)&gt;0,cb2max($D65,$E65,$F65,$G65,$H65,$I65),"-")</f>
        <v>87.51</v>
      </c>
      <c r="P65" s="77">
        <f t="array" ref="P65">IF(cb2min($D65,$E65,$F65,$G65,$H65,$I65)&lt;0,cb2min($D65,$E65,$F65,$G65,$H65,$I65),"-")</f>
        <v>-61.49</v>
      </c>
      <c r="Q65" s="39">
        <f t="array" ref="Q65">_tu2($D65,$E65,$F65,$G65,$H65,$I65,$Q64)</f>
        <v>12.01</v>
      </c>
      <c r="R65" s="40">
        <f t="array" ref="R65">_tu2($D65,$E65,$F65,$G65,$H65,$I65,$R64)</f>
        <v>14.01</v>
      </c>
      <c r="S65" s="40">
        <f t="array" ref="S65">_tu2($D65,$E65,$F65,$G65,$H65,$I65,$S64)</f>
        <v>11.9</v>
      </c>
    </row>
    <row r="66" spans="1:19">
      <c r="A66" s="118"/>
      <c r="B66" s="118"/>
      <c r="C66" s="91" t="s">
        <v>31</v>
      </c>
      <c r="D66" s="40">
        <v>168.5</v>
      </c>
      <c r="E66" s="40">
        <v>31</v>
      </c>
      <c r="F66" s="40">
        <v>0.8</v>
      </c>
      <c r="G66" s="40">
        <v>-0.8</v>
      </c>
      <c r="H66" s="40">
        <v>204.3</v>
      </c>
      <c r="I66" s="86">
        <v>-204.3</v>
      </c>
      <c r="J66" s="100">
        <f t="array" ref="J66">_tu1($D66,$E66,$F66,$G66,$H66,$I66,$J64)</f>
        <v>169.3</v>
      </c>
      <c r="K66" s="40">
        <f t="array" ref="K66">_tu1($D66,$E66,$F66,$G66,$H66,$I66,$K64)</f>
        <v>167.7</v>
      </c>
      <c r="L66" s="71">
        <f t="array" ref="L66">IF(cb1max($D66,$E66,$F66,$G66,$H66,$I66)&gt;0,cb1max($D66,$E66,$F66,$G66,$H66,$I66),"-")</f>
        <v>372.8</v>
      </c>
      <c r="M66" s="69">
        <f t="array" ref="M66">IF(cb1min($D66,$E66,$F66,$G66,$H66,$I66)&lt;0,cb1min($D66,$E66,$F66,$G66,$H66,$I66),"-")</f>
        <v>-35.800000000000011</v>
      </c>
      <c r="N66" s="39">
        <f t="array" ref="N66">_tu1($D66,$E66,$F66,$G66,$H66,$I66,$N64)</f>
        <v>199.5</v>
      </c>
      <c r="O66" s="40">
        <f t="array" ref="O66">_tu2($D66,$E66,$F66,$G66,$H66,$I66,$O64)</f>
        <v>197.20000000000002</v>
      </c>
      <c r="P66" s="40">
        <f t="array" ref="P66">_tu2($D66,$E66,$F66,$G66,$H66,$I66,$P64)</f>
        <v>195.6</v>
      </c>
      <c r="Q66" s="78">
        <f t="array" ref="Q66">IF(cb2max($D66,$E66,$F66,$G66,$H66,$I66)&gt;0,cb2max($D66,$E66,$F66,$G66,$H66,$I66),"-")</f>
        <v>400.70000000000005</v>
      </c>
      <c r="R66" s="77">
        <f t="array" ref="R66">IF(cb2min($D66,$E66,$F66,$G66,$H66,$I66)&lt;0,cb2min($D66,$E66,$F66,$G66,$H66,$I66),"-")</f>
        <v>-7.9000000000000057</v>
      </c>
      <c r="S66" s="40">
        <f t="array" ref="S66">_tu2($D66,$E66,$F66,$G66,$H66,$I66,$S64)</f>
        <v>383.37</v>
      </c>
    </row>
    <row r="67" spans="1:19">
      <c r="A67" s="118"/>
      <c r="B67" s="119"/>
      <c r="C67" s="91" t="s">
        <v>11</v>
      </c>
      <c r="D67" s="40">
        <v>-3140.4</v>
      </c>
      <c r="E67" s="40">
        <v>-374.2</v>
      </c>
      <c r="F67" s="40">
        <v>-1.7</v>
      </c>
      <c r="G67" s="40">
        <v>1.7</v>
      </c>
      <c r="H67" s="40">
        <v>-338.2</v>
      </c>
      <c r="I67" s="87">
        <v>338.2</v>
      </c>
      <c r="J67" s="100">
        <f t="array" ref="J67">_tu1($D67,$E67,$F67,$G67,$H67,$I67,$J64)</f>
        <v>-3142.1</v>
      </c>
      <c r="K67" s="59">
        <f t="array" ref="K67">_tu1($D67,$E67,$F67,$G67,$H67,$I67,$K64)</f>
        <v>-3138.7000000000003</v>
      </c>
      <c r="L67" s="39">
        <f t="array" ref="L67">_tu1($D67,$E67,$F67,$G67,$H67,$I67,$L64)</f>
        <v>-3478.6</v>
      </c>
      <c r="M67" s="59">
        <f t="array" ref="M67">_tu1($D67,$E67,$F67,$G67,$H67,$I67,$M64)</f>
        <v>-2802.2000000000003</v>
      </c>
      <c r="N67" s="70">
        <f t="array" ref="N67">cb1min($D67,$E67,$F67,$G67,$H67,$I67)</f>
        <v>-3514.6</v>
      </c>
      <c r="O67" s="59">
        <f t="array" ref="O67">_tu2($D67,$E67,$F67,$G67,$H67,$I67,$O64)</f>
        <v>-3478.88</v>
      </c>
      <c r="P67" s="59">
        <f t="array" ref="P67">_tu2($D67,$E67,$F67,$G67,$H67,$I67,$P64)</f>
        <v>-3475.4800000000005</v>
      </c>
      <c r="Q67" s="39">
        <f t="array" ref="Q67">_tu2($D67,$E67,$F67,$G67,$H67,$I67,$Q64)</f>
        <v>-3815.38</v>
      </c>
      <c r="R67" s="59">
        <f t="array" ref="R67">_tu2($D67,$E67,$F67,$G67,$H67,$I67,$R64)</f>
        <v>-3138.9800000000005</v>
      </c>
      <c r="S67" s="72">
        <f t="array" ref="S67">cb2min($D67,$E67,$F67,$G67,$H67,$I67)</f>
        <v>-3818.98</v>
      </c>
    </row>
    <row r="68" spans="1:19">
      <c r="A68" s="118"/>
      <c r="B68" s="117" t="s">
        <v>94</v>
      </c>
      <c r="C68" s="90"/>
      <c r="D68" s="83"/>
      <c r="E68" s="53"/>
      <c r="F68" s="83"/>
      <c r="G68" s="53"/>
      <c r="H68" s="83"/>
      <c r="I68" s="86"/>
      <c r="J68" s="98" t="str">
        <f t="array" ref="J68">_ts1($D69,$E69,$F69,$G69,$H69,$I69,$J69)</f>
        <v>4,7</v>
      </c>
      <c r="K68" s="18" t="str">
        <f t="array" ref="K68">_ts1($D69,$E69,$F69,$G69,$H69,$I69,$K69)</f>
        <v>4,6</v>
      </c>
      <c r="L68" s="17" t="str">
        <f t="array" ref="L68">_ts1($D70,$E70,$F70,$G70,$H70,$I70,$L70)</f>
        <v>4,9</v>
      </c>
      <c r="M68" s="18" t="str">
        <f t="array" ref="M68">_ts1($D70,$E70,$F70,$G70,$H70,$I70,$M70)</f>
        <v>4,8</v>
      </c>
      <c r="N68" s="38" t="str">
        <f t="array" ref="N68">_ts1($D71,$E71,$F71,$G71,$H71,$I71,$N71)</f>
        <v>4,5</v>
      </c>
      <c r="O68" s="73" t="str">
        <f t="array" ref="O68">_ts2($D69,$E69,$F69,$G69,$H69,$I69,$O69)</f>
        <v>4,5*,7</v>
      </c>
      <c r="P68" s="74" t="str">
        <f t="array" ref="P68">_ts2($D69,$E69,$F69,$G69,$H69,$I69,$P69)</f>
        <v>4,5*,6</v>
      </c>
      <c r="Q68" s="75" t="str">
        <f t="array" ref="Q68">_ts2($D70,$E70,$F70,$G70,$H70,$I70,$Q70)</f>
        <v>4,5*,9</v>
      </c>
      <c r="R68" s="74" t="str">
        <f t="array" ref="R68">_ts2($D70,$E70,$F70,$G70,$H70,$I70,$R70)</f>
        <v>4,5*,8</v>
      </c>
      <c r="S68" s="41" t="str">
        <f t="array" ref="S68">_ts2($D71,$E71,$F71,$G71,$H71,$I71,$S71)</f>
        <v>4,5,8*</v>
      </c>
    </row>
    <row r="69" spans="1:19">
      <c r="A69" s="118"/>
      <c r="B69" s="118"/>
      <c r="C69" s="91" t="s">
        <v>30</v>
      </c>
      <c r="D69" s="40">
        <v>-12.5</v>
      </c>
      <c r="E69" s="40">
        <v>1</v>
      </c>
      <c r="F69" s="40">
        <v>-49.4</v>
      </c>
      <c r="G69" s="40">
        <v>49.4</v>
      </c>
      <c r="H69" s="40">
        <v>0.6</v>
      </c>
      <c r="I69" s="86">
        <v>-0.6</v>
      </c>
      <c r="J69" s="99">
        <f t="array" ref="J69">IF(cb1max($D69,$E69,$F69,$G69,$H69,$I69)&gt;0,cb1max($D69,$E69,$F69,$G69,$H69,$I69),"-")</f>
        <v>36.9</v>
      </c>
      <c r="K69" s="69">
        <f t="array" ref="K69">IF(cb1min($D69,$E69,$F69,$G69,$H69,$I69)&lt;0,cb1min($D69,$E69,$F69,$G69,$H69,$I69),"-")</f>
        <v>-61.9</v>
      </c>
      <c r="L69" s="39">
        <f t="array" ref="L69">_tu1($D69,$E69,$F69,$G69,$H69,$I69,$L68)</f>
        <v>-13.1</v>
      </c>
      <c r="M69" s="40">
        <f t="array" ref="M69">_tu1($D69,$E69,$F69,$G69,$H69,$I69,$M68)</f>
        <v>-11.9</v>
      </c>
      <c r="N69" s="39">
        <f t="array" ref="N69">_tu1($D69,$E69,$F69,$G69,$H69,$I69,$N68)</f>
        <v>-11.5</v>
      </c>
      <c r="O69" s="76">
        <f t="array" ref="O69">IF(cb2max($D69,$E69,$F69,$G69,$H69,$I69)&gt;0,cb2max($D69,$E69,$F69,$G69,$H69,$I69),"-")</f>
        <v>37.799999999999997</v>
      </c>
      <c r="P69" s="77">
        <f t="array" ref="P69">IF(cb2min($D69,$E69,$F69,$G69,$H69,$I69)&lt;0,cb2min($D69,$E69,$F69,$G69,$H69,$I69),"-")</f>
        <v>-61</v>
      </c>
      <c r="Q69" s="39">
        <f t="array" ref="Q69">_tu2($D69,$E69,$F69,$G69,$H69,$I69,$Q68)</f>
        <v>-12.2</v>
      </c>
      <c r="R69" s="40">
        <f t="array" ref="R69">_tu2($D69,$E69,$F69,$G69,$H69,$I69,$R68)</f>
        <v>-11</v>
      </c>
      <c r="S69" s="40">
        <f t="array" ref="S69">_tu2($D69,$E69,$F69,$G69,$H69,$I69,$S68)</f>
        <v>-10.96</v>
      </c>
    </row>
    <row r="70" spans="1:19">
      <c r="A70" s="118"/>
      <c r="B70" s="118"/>
      <c r="C70" s="91" t="s">
        <v>31</v>
      </c>
      <c r="D70" s="40">
        <v>-101.8</v>
      </c>
      <c r="E70" s="40">
        <v>-17.899999999999999</v>
      </c>
      <c r="F70" s="40">
        <v>-0.4</v>
      </c>
      <c r="G70" s="40">
        <v>0.4</v>
      </c>
      <c r="H70" s="40">
        <v>-125</v>
      </c>
      <c r="I70" s="86">
        <v>125</v>
      </c>
      <c r="J70" s="100">
        <f t="array" ref="J70">_tu1($D70,$E70,$F70,$G70,$H70,$I70,$J68)</f>
        <v>-101.39999999999999</v>
      </c>
      <c r="K70" s="40">
        <f t="array" ref="K70">_tu1($D70,$E70,$F70,$G70,$H70,$I70,$K68)</f>
        <v>-102.2</v>
      </c>
      <c r="L70" s="71">
        <f t="array" ref="L70">IF(cb1max($D70,$E70,$F70,$G70,$H70,$I70)&gt;0,cb1max($D70,$E70,$F70,$G70,$H70,$I70),"-")</f>
        <v>23.200000000000003</v>
      </c>
      <c r="M70" s="69">
        <f t="array" ref="M70">IF(cb1min($D70,$E70,$F70,$G70,$H70,$I70)&lt;0,cb1min($D70,$E70,$F70,$G70,$H70,$I70),"-")</f>
        <v>-226.8</v>
      </c>
      <c r="N70" s="39">
        <f t="array" ref="N70">_tu1($D70,$E70,$F70,$G70,$H70,$I70,$N68)</f>
        <v>-119.69999999999999</v>
      </c>
      <c r="O70" s="40">
        <f t="array" ref="O70">_tu2($D70,$E70,$F70,$G70,$H70,$I70,$O68)</f>
        <v>-117.50999999999999</v>
      </c>
      <c r="P70" s="40">
        <f t="array" ref="P70">_tu2($D70,$E70,$F70,$G70,$H70,$I70,$P68)</f>
        <v>-118.31</v>
      </c>
      <c r="Q70" s="78">
        <f t="array" ref="Q70">IF(cb2max($D70,$E70,$F70,$G70,$H70,$I70)&gt;0,cb2max($D70,$E70,$F70,$G70,$H70,$I70),"-")</f>
        <v>7.0900000000000034</v>
      </c>
      <c r="R70" s="77">
        <f t="array" ref="R70">IF(cb2min($D70,$E70,$F70,$G70,$H70,$I70)&lt;0,cb2min($D70,$E70,$F70,$G70,$H70,$I70),"-")</f>
        <v>-242.91</v>
      </c>
      <c r="S70" s="40">
        <f t="array" ref="S70">_tu2($D70,$E70,$F70,$G70,$H70,$I70,$S68)</f>
        <v>-232.2</v>
      </c>
    </row>
    <row r="71" spans="1:19">
      <c r="A71" s="119"/>
      <c r="B71" s="119"/>
      <c r="C71" s="91" t="s">
        <v>11</v>
      </c>
      <c r="D71" s="40">
        <v>-3115.9</v>
      </c>
      <c r="E71" s="40">
        <v>-374.2</v>
      </c>
      <c r="F71" s="40">
        <v>-1.7</v>
      </c>
      <c r="G71" s="40">
        <v>1.7</v>
      </c>
      <c r="H71" s="40">
        <v>-338.2</v>
      </c>
      <c r="I71" s="86">
        <v>338.2</v>
      </c>
      <c r="J71" s="100">
        <f t="array" ref="J71">_tu1($D71,$E71,$F71,$G71,$H71,$I71,$J68)</f>
        <v>-3114.2000000000003</v>
      </c>
      <c r="K71" s="59">
        <f t="array" ref="K71">_tu1($D71,$E71,$F71,$G71,$H71,$I71,$K68)</f>
        <v>-3117.6</v>
      </c>
      <c r="L71" s="39">
        <f t="array" ref="L71">_tu1($D71,$E71,$F71,$G71,$H71,$I71,$L68)</f>
        <v>-2777.7000000000003</v>
      </c>
      <c r="M71" s="59">
        <f t="array" ref="M71">_tu1($D71,$E71,$F71,$G71,$H71,$I71,$M68)</f>
        <v>-3454.1</v>
      </c>
      <c r="N71" s="70">
        <f t="array" ref="N71">cb1min($D71,$E71,$F71,$G71,$H71,$I71)</f>
        <v>-3490.1</v>
      </c>
      <c r="O71" s="59">
        <f t="array" ref="O71">_tu2($D71,$E71,$F71,$G71,$H71,$I71,$O68)</f>
        <v>-3450.9800000000005</v>
      </c>
      <c r="P71" s="59">
        <f t="array" ref="P71">_tu2($D71,$E71,$F71,$G71,$H71,$I71,$P68)</f>
        <v>-3454.38</v>
      </c>
      <c r="Q71" s="39">
        <f t="array" ref="Q71">_tu2($D71,$E71,$F71,$G71,$H71,$I71,$Q68)</f>
        <v>-3114.4800000000005</v>
      </c>
      <c r="R71" s="59">
        <f t="array" ref="R71">_tu2($D71,$E71,$F71,$G71,$H71,$I71,$R68)</f>
        <v>-3790.88</v>
      </c>
      <c r="S71" s="72">
        <f t="array" ref="S71">cb2min($D71,$E71,$F71,$G71,$H71,$I71)</f>
        <v>-3794.48</v>
      </c>
    </row>
    <row r="72" spans="1:19">
      <c r="A72" s="117" t="s">
        <v>67</v>
      </c>
      <c r="B72" s="117" t="s">
        <v>93</v>
      </c>
      <c r="C72" s="90"/>
      <c r="D72" s="83"/>
      <c r="E72" s="53"/>
      <c r="F72" s="83"/>
      <c r="G72" s="53"/>
      <c r="H72" s="83"/>
      <c r="I72" s="88"/>
      <c r="J72" s="98" t="str">
        <f t="array" ref="J72">_ts1($D73,$E73,$F73,$G73,$H73,$I73,$J73)</f>
        <v>4,6</v>
      </c>
      <c r="K72" s="18" t="str">
        <f t="array" ref="K72">_ts1($D73,$E73,$F73,$G73,$H73,$I73,$K73)</f>
        <v>4,7</v>
      </c>
      <c r="L72" s="17" t="str">
        <f t="array" ref="L72">_ts1($D74,$E74,$F74,$G74,$H74,$I74,$L74)</f>
        <v>4,8</v>
      </c>
      <c r="M72" s="18" t="str">
        <f t="array" ref="M72">_ts1($D74,$E74,$F74,$G74,$H74,$I74,$M74)</f>
        <v>4,9</v>
      </c>
      <c r="N72" s="38" t="str">
        <f t="array" ref="N72">_ts1($D75,$E75,$F75,$G75,$H75,$I75,$N75)</f>
        <v>4,5</v>
      </c>
      <c r="O72" s="73" t="str">
        <f t="array" ref="O72">_ts2($D73,$E73,$F73,$G73,$H73,$I73,$O73)</f>
        <v>4,5*,6</v>
      </c>
      <c r="P72" s="74" t="str">
        <f t="array" ref="P72">_ts2($D73,$E73,$F73,$G73,$H73,$I73,$P73)</f>
        <v>4,5*,7</v>
      </c>
      <c r="Q72" s="75" t="str">
        <f t="array" ref="Q72">_ts2($D74,$E74,$F74,$G74,$H74,$I74,$Q74)</f>
        <v>-</v>
      </c>
      <c r="R72" s="74" t="str">
        <f t="array" ref="R72">_ts2($D74,$E74,$F74,$G74,$H74,$I74,$R74)</f>
        <v>4,5*,9</v>
      </c>
      <c r="S72" s="41" t="str">
        <f t="array" ref="S72">_ts2($D75,$E75,$F75,$G75,$H75,$I75,$S75)</f>
        <v>4,5,9*</v>
      </c>
    </row>
    <row r="73" spans="1:19">
      <c r="A73" s="118"/>
      <c r="B73" s="118"/>
      <c r="C73" s="91" t="s">
        <v>30</v>
      </c>
      <c r="D73" s="40">
        <v>20.2</v>
      </c>
      <c r="E73" s="40">
        <v>0.4</v>
      </c>
      <c r="F73" s="40">
        <v>61.5</v>
      </c>
      <c r="G73" s="40">
        <v>-61.5</v>
      </c>
      <c r="H73" s="40">
        <v>1.206E-2</v>
      </c>
      <c r="I73" s="86">
        <v>-1.206E-2</v>
      </c>
      <c r="J73" s="99">
        <f t="array" ref="J73">IF(cb1max($D73,$E73,$F73,$G73,$H73,$I73)&gt;0,cb1max($D73,$E73,$F73,$G73,$H73,$I73),"-")</f>
        <v>81.7</v>
      </c>
      <c r="K73" s="69">
        <f t="array" ref="K73">IF(cb1min($D73,$E73,$F73,$G73,$H73,$I73)&lt;0,cb1min($D73,$E73,$F73,$G73,$H73,$I73),"-")</f>
        <v>-41.3</v>
      </c>
      <c r="L73" s="39">
        <f t="array" ref="L73">_tu1($D73,$E73,$F73,$G73,$H73,$I73,$L72)</f>
        <v>20.212060000000001</v>
      </c>
      <c r="M73" s="40">
        <f t="array" ref="M73">_tu1($D73,$E73,$F73,$G73,$H73,$I73,$M72)</f>
        <v>20.187939999999998</v>
      </c>
      <c r="N73" s="39">
        <f t="array" ref="N73">_tu1($D73,$E73,$F73,$G73,$H73,$I73,$N72)</f>
        <v>20.599999999999998</v>
      </c>
      <c r="O73" s="76">
        <f t="array" ref="O73">IF(cb2max($D73,$E73,$F73,$G73,$H73,$I73)&gt;0,cb2max($D73,$E73,$F73,$G73,$H73,$I73),"-")</f>
        <v>82.06</v>
      </c>
      <c r="P73" s="77">
        <f t="array" ref="P73">IF(cb2min($D73,$E73,$F73,$G73,$H73,$I73)&lt;0,cb2min($D73,$E73,$F73,$G73,$H73,$I73),"-")</f>
        <v>-40.94</v>
      </c>
      <c r="Q73" s="39" t="str">
        <f t="array" ref="Q73">_tu2($D73,$E73,$F73,$G73,$H73,$I73,$Q72)</f>
        <v>-</v>
      </c>
      <c r="R73" s="40">
        <f t="array" ref="R73">_tu2($D73,$E73,$F73,$G73,$H73,$I73,$R72)</f>
        <v>20.547939999999997</v>
      </c>
      <c r="S73" s="40">
        <f t="array" ref="S73">_tu2($D73,$E73,$F73,$G73,$H73,$I73,$S72)</f>
        <v>20.589146</v>
      </c>
    </row>
    <row r="74" spans="1:19">
      <c r="A74" s="118"/>
      <c r="B74" s="118"/>
      <c r="C74" s="91" t="s">
        <v>31</v>
      </c>
      <c r="D74" s="40">
        <v>-137.5</v>
      </c>
      <c r="E74" s="40">
        <v>-32</v>
      </c>
      <c r="F74" s="40">
        <v>0.1</v>
      </c>
      <c r="G74" s="40">
        <v>-0.1</v>
      </c>
      <c r="H74" s="40">
        <v>151.1</v>
      </c>
      <c r="I74" s="86">
        <v>-151.1</v>
      </c>
      <c r="J74" s="100">
        <f t="array" ref="J74">_tu1($D74,$E74,$F74,$G74,$H74,$I74,$J72)</f>
        <v>-137.4</v>
      </c>
      <c r="K74" s="40">
        <f t="array" ref="K74">_tu1($D74,$E74,$F74,$G74,$H74,$I74,$K72)</f>
        <v>-137.6</v>
      </c>
      <c r="L74" s="71">
        <f t="array" ref="L74">IF(cb1max($D74,$E74,$F74,$G74,$H74,$I74)&gt;0,cb1max($D74,$E74,$F74,$G74,$H74,$I74),"-")</f>
        <v>13.599999999999994</v>
      </c>
      <c r="M74" s="69">
        <f t="array" ref="M74">IF(cb1min($D74,$E74,$F74,$G74,$H74,$I74)&lt;0,cb1min($D74,$E74,$F74,$G74,$H74,$I74),"-")</f>
        <v>-288.60000000000002</v>
      </c>
      <c r="N74" s="39">
        <f t="array" ref="N74">_tu1($D74,$E74,$F74,$G74,$H74,$I74,$N72)</f>
        <v>-169.5</v>
      </c>
      <c r="O74" s="40">
        <f t="array" ref="O74">_tu2($D74,$E74,$F74,$G74,$H74,$I74,$O72)</f>
        <v>-166.20000000000002</v>
      </c>
      <c r="P74" s="40">
        <f t="array" ref="P74">_tu2($D74,$E74,$F74,$G74,$H74,$I74,$P72)</f>
        <v>-166.4</v>
      </c>
      <c r="Q74" s="78" t="str">
        <f t="array" ref="Q74">IF(cb2max($D74,$E74,$F74,$G74,$H74,$I74)&gt;0,cb2max($D74,$E74,$F74,$G74,$H74,$I74),"-")</f>
        <v>-</v>
      </c>
      <c r="R74" s="77">
        <f t="array" ref="R74">IF(cb2min($D74,$E74,$F74,$G74,$H74,$I74)&lt;0,cb2min($D74,$E74,$F74,$G74,$H74,$I74),"-")</f>
        <v>-317.39999999999998</v>
      </c>
      <c r="S74" s="40">
        <f t="array" ref="S74">_tu2($D74,$E74,$F74,$G74,$H74,$I74,$S72)</f>
        <v>-305.49</v>
      </c>
    </row>
    <row r="75" spans="1:19">
      <c r="A75" s="118"/>
      <c r="B75" s="119"/>
      <c r="C75" s="91" t="s">
        <v>11</v>
      </c>
      <c r="D75" s="40">
        <v>-2360</v>
      </c>
      <c r="E75" s="40">
        <v>-314.8</v>
      </c>
      <c r="F75" s="40">
        <v>0.1</v>
      </c>
      <c r="G75" s="40">
        <v>-0.1</v>
      </c>
      <c r="H75" s="40">
        <v>235.2</v>
      </c>
      <c r="I75" s="87">
        <v>-235.2</v>
      </c>
      <c r="J75" s="100">
        <f t="array" ref="J75">_tu1($D75,$E75,$F75,$G75,$H75,$I75,$J72)</f>
        <v>-2359.9</v>
      </c>
      <c r="K75" s="59">
        <f t="array" ref="K75">_tu1($D75,$E75,$F75,$G75,$H75,$I75,$K72)</f>
        <v>-2360.1</v>
      </c>
      <c r="L75" s="39">
        <f t="array" ref="L75">_tu1($D75,$E75,$F75,$G75,$H75,$I75,$L72)</f>
        <v>-2124.8000000000002</v>
      </c>
      <c r="M75" s="59">
        <f t="array" ref="M75">_tu1($D75,$E75,$F75,$G75,$H75,$I75,$M72)</f>
        <v>-2595.1999999999998</v>
      </c>
      <c r="N75" s="70">
        <f t="array" ref="N75">cb1min($D75,$E75,$F75,$G75,$H75,$I75)</f>
        <v>-2674.8</v>
      </c>
      <c r="O75" s="59">
        <f t="array" ref="O75">_tu2($D75,$E75,$F75,$G75,$H75,$I75,$O72)</f>
        <v>-2643.2200000000003</v>
      </c>
      <c r="P75" s="59">
        <f t="array" ref="P75">_tu2($D75,$E75,$F75,$G75,$H75,$I75,$P72)</f>
        <v>-2643.42</v>
      </c>
      <c r="Q75" s="39" t="str">
        <f t="array" ref="Q75">_tu2($D75,$E75,$F75,$G75,$H75,$I75,$Q72)</f>
        <v>-</v>
      </c>
      <c r="R75" s="59">
        <f t="array" ref="R75">_tu2($D75,$E75,$F75,$G75,$H75,$I75,$R72)</f>
        <v>-2878.52</v>
      </c>
      <c r="S75" s="72">
        <f t="array" ref="S75">cb2min($D75,$E75,$F75,$G75,$H75,$I75)</f>
        <v>-2886.48</v>
      </c>
    </row>
    <row r="76" spans="1:19">
      <c r="A76" s="118"/>
      <c r="B76" s="117" t="s">
        <v>94</v>
      </c>
      <c r="C76" s="90"/>
      <c r="D76" s="83"/>
      <c r="E76" s="83"/>
      <c r="F76" s="83"/>
      <c r="G76" s="53"/>
      <c r="H76" s="83"/>
      <c r="I76" s="86"/>
      <c r="J76" s="101" t="str">
        <f t="array" ref="J76">_ts1($D77,$E77,$F77,$G77,$H77,$I77,$J77)</f>
        <v>4,7</v>
      </c>
      <c r="K76" s="18" t="str">
        <f t="array" ref="K76">_ts1($D77,$E77,$F77,$G77,$H77,$I77,$K77)</f>
        <v>4,6</v>
      </c>
      <c r="L76" s="17" t="str">
        <f t="array" ref="L76">_ts1($D78,$E78,$F78,$G78,$H78,$I78,$L78)</f>
        <v>4,9</v>
      </c>
      <c r="M76" s="18" t="str">
        <f t="array" ref="M76">_ts1($D78,$E78,$F78,$G78,$H78,$I78,$M78)</f>
        <v>4,8</v>
      </c>
      <c r="N76" s="38" t="str">
        <f t="array" ref="N76">_ts1($D79,$E79,$F79,$G79,$H79,$I79,$N79)</f>
        <v>4,5</v>
      </c>
      <c r="O76" s="73" t="str">
        <f t="array" ref="O76">_ts2($D77,$E77,$F77,$G77,$H77,$I77,$O77)</f>
        <v>4,5*,7</v>
      </c>
      <c r="P76" s="74" t="str">
        <f t="array" ref="P76">_ts2($D77,$E77,$F77,$G77,$H77,$I77,$P77)</f>
        <v>4,5*,6</v>
      </c>
      <c r="Q76" s="74" t="str">
        <f t="array" ref="Q76">_ts2($D78,$E78,$F78,$G78,$H78,$I78,$Q78)</f>
        <v>4,5*,9</v>
      </c>
      <c r="R76" s="74" t="str">
        <f t="array" ref="R76">_ts2($D78,$E78,$F78,$G78,$H78,$I78,$R78)</f>
        <v>4,5*,8</v>
      </c>
      <c r="S76" s="41" t="str">
        <f t="array" ref="S76">_ts2($D79,$E79,$F79,$G79,$H79,$I79,$S79)</f>
        <v>4,5,9*</v>
      </c>
    </row>
    <row r="77" spans="1:19">
      <c r="A77" s="118"/>
      <c r="B77" s="118"/>
      <c r="C77" s="91" t="s">
        <v>30</v>
      </c>
      <c r="D77" s="40">
        <v>-11.8</v>
      </c>
      <c r="E77" s="40">
        <v>-0.1</v>
      </c>
      <c r="F77" s="40">
        <v>-42.6</v>
      </c>
      <c r="G77" s="40">
        <v>42.6</v>
      </c>
      <c r="H77" s="40">
        <v>-6.4850000000000003E-3</v>
      </c>
      <c r="I77" s="86">
        <v>6.4850000000000003E-3</v>
      </c>
      <c r="J77" s="102">
        <f t="array" ref="J77">IF(cb1max($D77,$E77,$F77,$G77,$H77,$I77)&gt;0,cb1max($D77,$E77,$F77,$G77,$H77,$I77),"-")</f>
        <v>30.8</v>
      </c>
      <c r="K77" s="69">
        <f t="array" ref="K77">IF(cb1min($D77,$E77,$F77,$G77,$H77,$I77)&lt;0,cb1min($D77,$E77,$F77,$G77,$H77,$I77),"-")</f>
        <v>-54.400000000000006</v>
      </c>
      <c r="L77" s="39">
        <f t="array" ref="L77">_tu1($D77,$E77,$F77,$G77,$H77,$I77,$L76)</f>
        <v>-11.793515000000001</v>
      </c>
      <c r="M77" s="40">
        <f t="array" ref="M77">_tu1($D77,$E77,$F77,$G77,$H77,$I77,$M76)</f>
        <v>-11.806485</v>
      </c>
      <c r="N77" s="39">
        <f t="array" ref="N77">_tu1($D77,$E77,$F77,$G77,$H77,$I77,$N76)</f>
        <v>-11.9</v>
      </c>
      <c r="O77" s="76">
        <f t="array" ref="O77">IF(cb2max($D77,$E77,$F77,$G77,$H77,$I77)&gt;0,cb2max($D77,$E77,$F77,$G77,$H77,$I77),"-")</f>
        <v>30.71</v>
      </c>
      <c r="P77" s="77">
        <f t="array" ref="P77">IF(cb2min($D77,$E77,$F77,$G77,$H77,$I77)&lt;0,cb2min($D77,$E77,$F77,$G77,$H77,$I77),"-")</f>
        <v>-54.49</v>
      </c>
      <c r="Q77" s="40">
        <f t="array" ref="Q77">_tu2($D77,$E77,$F77,$G77,$H77,$I77,$Q76)</f>
        <v>-11.883515000000001</v>
      </c>
      <c r="R77" s="40">
        <f t="array" ref="R77">_tu2($D77,$E77,$F77,$G77,$H77,$I77,$R76)</f>
        <v>-11.896485</v>
      </c>
      <c r="S77" s="40">
        <f t="array" ref="S77">_tu2($D77,$E77,$F77,$G77,$H77,$I77,$S76)</f>
        <v>-11.894163500000001</v>
      </c>
    </row>
    <row r="78" spans="1:19">
      <c r="A78" s="118"/>
      <c r="B78" s="118"/>
      <c r="C78" s="91" t="s">
        <v>31</v>
      </c>
      <c r="D78" s="40">
        <v>87.9</v>
      </c>
      <c r="E78" s="40">
        <v>20.9</v>
      </c>
      <c r="F78" s="40">
        <v>-0.1</v>
      </c>
      <c r="G78" s="40">
        <v>0.1</v>
      </c>
      <c r="H78" s="40">
        <v>-124.2</v>
      </c>
      <c r="I78" s="86">
        <v>124.2</v>
      </c>
      <c r="J78" s="103">
        <f t="array" ref="J78">_tu1($D78,$E78,$F78,$G78,$H78,$I78,$J76)</f>
        <v>88</v>
      </c>
      <c r="K78" s="40">
        <f t="array" ref="K78">_tu1($D78,$E78,$F78,$G78,$H78,$I78,$K76)</f>
        <v>87.800000000000011</v>
      </c>
      <c r="L78" s="71">
        <f t="array" ref="L78">IF(cb1max($D78,$E78,$F78,$G78,$H78,$I78)&gt;0,cb1max($D78,$E78,$F78,$G78,$H78,$I78),"-")</f>
        <v>212.10000000000002</v>
      </c>
      <c r="M78" s="69">
        <f t="array" ref="M78">IF(cb1min($D78,$E78,$F78,$G78,$H78,$I78)&lt;0,cb1min($D78,$E78,$F78,$G78,$H78,$I78),"-")</f>
        <v>-36.299999999999997</v>
      </c>
      <c r="N78" s="39">
        <f t="array" ref="N78">_tu1($D78,$E78,$F78,$G78,$H78,$I78,$N76)</f>
        <v>108.80000000000001</v>
      </c>
      <c r="O78" s="40">
        <f t="array" ref="O78">_tu2($D78,$E78,$F78,$G78,$H78,$I78,$O76)</f>
        <v>106.81</v>
      </c>
      <c r="P78" s="40">
        <f t="array" ref="P78">_tu2($D78,$E78,$F78,$G78,$H78,$I78,$P76)</f>
        <v>106.61000000000001</v>
      </c>
      <c r="Q78" s="77">
        <f t="array" ref="Q78">IF(cb2max($D78,$E78,$F78,$G78,$H78,$I78)&gt;0,cb2max($D78,$E78,$F78,$G78,$H78,$I78),"-")</f>
        <v>230.91000000000003</v>
      </c>
      <c r="R78" s="77">
        <f t="array" ref="R78">IF(cb2min($D78,$E78,$F78,$G78,$H78,$I78)&lt;0,cb2min($D78,$E78,$F78,$G78,$H78,$I78),"-")</f>
        <v>-17.489999999999995</v>
      </c>
      <c r="S78" s="40">
        <f t="array" ref="S78">_tu2($D78,$E78,$F78,$G78,$H78,$I78,$S76)</f>
        <v>220.58</v>
      </c>
    </row>
    <row r="79" spans="1:19">
      <c r="A79" s="119"/>
      <c r="B79" s="119"/>
      <c r="C79" s="92" t="s">
        <v>11</v>
      </c>
      <c r="D79" s="59">
        <v>-2335.4</v>
      </c>
      <c r="E79" s="59">
        <v>-314.8</v>
      </c>
      <c r="F79" s="59">
        <v>0.1</v>
      </c>
      <c r="G79" s="59">
        <v>-0.1</v>
      </c>
      <c r="H79" s="59">
        <v>235.2</v>
      </c>
      <c r="I79" s="87">
        <v>-235.2</v>
      </c>
      <c r="J79" s="104">
        <f t="array" ref="J79">_tu1($D79,$E79,$F79,$G79,$H79,$I79,$J76)</f>
        <v>-2335.5</v>
      </c>
      <c r="K79" s="59">
        <f t="array" ref="K79">_tu1($D79,$E79,$F79,$G79,$H79,$I79,$K76)</f>
        <v>-2335.3000000000002</v>
      </c>
      <c r="L79" s="60">
        <f t="array" ref="L79">_tu1($D79,$E79,$F79,$G79,$H79,$I79,$L76)</f>
        <v>-2570.6</v>
      </c>
      <c r="M79" s="59">
        <f t="array" ref="M79">_tu1($D79,$E79,$F79,$G79,$H79,$I79,$M76)</f>
        <v>-2100.2000000000003</v>
      </c>
      <c r="N79" s="79">
        <f t="array" ref="N79">cb1min($D79,$E79,$F79,$G79,$H79,$I79)</f>
        <v>-2650.2000000000003</v>
      </c>
      <c r="O79" s="59">
        <f t="array" ref="O79">_tu2($D79,$E79,$F79,$G79,$H79,$I79,$O76)</f>
        <v>-2618.8200000000002</v>
      </c>
      <c r="P79" s="59">
        <f t="array" ref="P79">_tu2($D79,$E79,$F79,$G79,$H79,$I79,$P76)</f>
        <v>-2618.6200000000003</v>
      </c>
      <c r="Q79" s="59">
        <f t="array" ref="Q79">_tu2($D79,$E79,$F79,$G79,$H79,$I79,$Q76)</f>
        <v>-2853.92</v>
      </c>
      <c r="R79" s="59">
        <f t="array" ref="R79">_tu2($D79,$E79,$F79,$G79,$H79,$I79,$R76)</f>
        <v>-2383.5200000000004</v>
      </c>
      <c r="S79" s="72">
        <f t="array" ref="S79">cb2min($D79,$E79,$F79,$G79,$H79,$I79)</f>
        <v>-2861.88</v>
      </c>
    </row>
    <row r="80" spans="1:19">
      <c r="A80" s="117" t="s">
        <v>68</v>
      </c>
      <c r="B80" s="117" t="s">
        <v>93</v>
      </c>
      <c r="C80" s="90"/>
      <c r="D80" s="83"/>
      <c r="E80" s="53"/>
      <c r="F80" s="83"/>
      <c r="G80" s="53"/>
      <c r="H80" s="83"/>
      <c r="I80" s="88"/>
      <c r="J80" s="98" t="str">
        <f t="array" ref="J80">_ts1($D81,$E81,$F81,$G81,$H81,$I81,$J81)</f>
        <v>4,6</v>
      </c>
      <c r="K80" s="18" t="str">
        <f t="array" ref="K80">_ts1($D81,$E81,$F81,$G81,$H81,$I81,$K81)</f>
        <v>4,7</v>
      </c>
      <c r="L80" s="17" t="str">
        <f t="array" ref="L80">_ts1($D82,$E82,$F82,$G82,$H82,$I82,$L82)</f>
        <v>4,8</v>
      </c>
      <c r="M80" s="18" t="str">
        <f t="array" ref="M80">_ts1($D82,$E82,$F82,$G82,$H82,$I82,$M82)</f>
        <v>4,9</v>
      </c>
      <c r="N80" s="38" t="str">
        <f t="array" ref="N80">_ts1($D83,$E83,$F83,$G83,$H83,$I83,$N83)</f>
        <v>4,5</v>
      </c>
      <c r="O80" s="73" t="str">
        <f t="array" ref="O80">_ts2($D81,$E81,$F81,$G81,$H81,$I81,$O81)</f>
        <v>4,5*,6</v>
      </c>
      <c r="P80" s="74" t="str">
        <f t="array" ref="P80">_ts2($D81,$E81,$F81,$G81,$H81,$I81,$P81)</f>
        <v>4,5*,7</v>
      </c>
      <c r="Q80" s="75" t="str">
        <f t="array" ref="Q80">_ts2($D82,$E82,$F82,$G82,$H82,$I82,$Q82)</f>
        <v>4,5*,8</v>
      </c>
      <c r="R80" s="74" t="str">
        <f t="array" ref="R80">_ts2($D82,$E82,$F82,$G82,$H82,$I82,$R82)</f>
        <v>4,5*,9</v>
      </c>
      <c r="S80" s="41" t="str">
        <f t="array" ref="S80">_ts2($D83,$E83,$F83,$G83,$H83,$I83,$S83)</f>
        <v>4,5,9*</v>
      </c>
    </row>
    <row r="81" spans="1:19">
      <c r="A81" s="118"/>
      <c r="B81" s="118"/>
      <c r="C81" s="91" t="s">
        <v>30</v>
      </c>
      <c r="D81" s="40">
        <v>23</v>
      </c>
      <c r="E81" s="40">
        <v>0.2</v>
      </c>
      <c r="F81" s="40">
        <v>69.8</v>
      </c>
      <c r="G81" s="40">
        <v>-69.8</v>
      </c>
      <c r="H81" s="40">
        <v>-0.5</v>
      </c>
      <c r="I81" s="86">
        <v>0.5</v>
      </c>
      <c r="J81" s="99">
        <f t="array" ref="J81">IF(cb1max($D81,$E81,$F81,$G81,$H81,$I81)&gt;0,cb1max($D81,$E81,$F81,$G81,$H81,$I81),"-")</f>
        <v>92.8</v>
      </c>
      <c r="K81" s="69">
        <f t="array" ref="K81">IF(cb1min($D81,$E81,$F81,$G81,$H81,$I81)&lt;0,cb1min($D81,$E81,$F81,$G81,$H81,$I81),"-")</f>
        <v>-46.8</v>
      </c>
      <c r="L81" s="39">
        <f t="array" ref="L81">_tu1($D81,$E81,$F81,$G81,$H81,$I81,$L80)</f>
        <v>22.5</v>
      </c>
      <c r="M81" s="40">
        <f t="array" ref="M81">_tu1($D81,$E81,$F81,$G81,$H81,$I81,$M80)</f>
        <v>23.5</v>
      </c>
      <c r="N81" s="39">
        <f t="array" ref="N81">_tu1($D81,$E81,$F81,$G81,$H81,$I81,$N80)</f>
        <v>23.2</v>
      </c>
      <c r="O81" s="76">
        <f t="array" ref="O81">IF(cb2max($D81,$E81,$F81,$G81,$H81,$I81)&gt;0,cb2max($D81,$E81,$F81,$G81,$H81,$I81),"-")</f>
        <v>92.97999999999999</v>
      </c>
      <c r="P81" s="77">
        <f t="array" ref="P81">IF(cb2min($D81,$E81,$F81,$G81,$H81,$I81)&lt;0,cb2min($D81,$E81,$F81,$G81,$H81,$I81),"-")</f>
        <v>-46.62</v>
      </c>
      <c r="Q81" s="39">
        <f t="array" ref="Q81">_tu2($D81,$E81,$F81,$G81,$H81,$I81,$Q80)</f>
        <v>22.68</v>
      </c>
      <c r="R81" s="40">
        <f t="array" ref="R81">_tu2($D81,$E81,$F81,$G81,$H81,$I81,$R80)</f>
        <v>23.68</v>
      </c>
      <c r="S81" s="40">
        <f t="array" ref="S81">_tu2($D81,$E81,$F81,$G81,$H81,$I81,$S80)</f>
        <v>23.65</v>
      </c>
    </row>
    <row r="82" spans="1:19">
      <c r="A82" s="118"/>
      <c r="B82" s="118"/>
      <c r="C82" s="91" t="s">
        <v>31</v>
      </c>
      <c r="D82" s="40">
        <v>136.30000000000001</v>
      </c>
      <c r="E82" s="40">
        <v>23.6</v>
      </c>
      <c r="F82" s="40">
        <v>0.1</v>
      </c>
      <c r="G82" s="40">
        <v>-0.1</v>
      </c>
      <c r="H82" s="40">
        <v>230.9</v>
      </c>
      <c r="I82" s="86">
        <v>-230.9</v>
      </c>
      <c r="J82" s="100">
        <f t="array" ref="J82">_tu1($D82,$E82,$F82,$G82,$H82,$I82,$J80)</f>
        <v>136.4</v>
      </c>
      <c r="K82" s="40">
        <f t="array" ref="K82">_tu1($D82,$E82,$F82,$G82,$H82,$I82,$K80)</f>
        <v>136.20000000000002</v>
      </c>
      <c r="L82" s="71">
        <f t="array" ref="L82">IF(cb1max($D82,$E82,$F82,$G82,$H82,$I82)&gt;0,cb1max($D82,$E82,$F82,$G82,$H82,$I82),"-")</f>
        <v>367.20000000000005</v>
      </c>
      <c r="M82" s="69">
        <f t="array" ref="M82">IF(cb1min($D82,$E82,$F82,$G82,$H82,$I82)&lt;0,cb1min($D82,$E82,$F82,$G82,$H82,$I82),"-")</f>
        <v>-94.6</v>
      </c>
      <c r="N82" s="39">
        <f t="array" ref="N82">_tu1($D82,$E82,$F82,$G82,$H82,$I82,$N80)</f>
        <v>159.9</v>
      </c>
      <c r="O82" s="40">
        <f t="array" ref="O82">_tu2($D82,$E82,$F82,$G82,$H82,$I82,$O80)</f>
        <v>157.64000000000001</v>
      </c>
      <c r="P82" s="40">
        <f t="array" ref="P82">_tu2($D82,$E82,$F82,$G82,$H82,$I82,$P80)</f>
        <v>157.44000000000003</v>
      </c>
      <c r="Q82" s="78">
        <f t="array" ref="Q82">IF(cb2max($D82,$E82,$F82,$G82,$H82,$I82)&gt;0,cb2max($D82,$E82,$F82,$G82,$H82,$I82),"-")</f>
        <v>388.44000000000005</v>
      </c>
      <c r="R82" s="77">
        <f t="array" ref="R82">IF(cb2min($D82,$E82,$F82,$G82,$H82,$I82)&lt;0,cb2min($D82,$E82,$F82,$G82,$H82,$I82),"-")</f>
        <v>-73.359999999999985</v>
      </c>
      <c r="S82" s="40">
        <f t="array" ref="S82">_tu2($D82,$E82,$F82,$G82,$H82,$I82,$S80)</f>
        <v>-47.91</v>
      </c>
    </row>
    <row r="83" spans="1:19">
      <c r="A83" s="118"/>
      <c r="B83" s="119"/>
      <c r="C83" s="91" t="s">
        <v>11</v>
      </c>
      <c r="D83" s="40">
        <v>-2942</v>
      </c>
      <c r="E83" s="40">
        <v>-543.4</v>
      </c>
      <c r="F83" s="40">
        <v>-0.1</v>
      </c>
      <c r="G83" s="40">
        <v>0.1</v>
      </c>
      <c r="H83" s="40">
        <v>108.1</v>
      </c>
      <c r="I83" s="87">
        <v>-108.1</v>
      </c>
      <c r="J83" s="100">
        <f t="array" ref="J83">_tu1($D83,$E83,$F83,$G83,$H83,$I83,$J80)</f>
        <v>-2942.1</v>
      </c>
      <c r="K83" s="59">
        <f t="array" ref="K83">_tu1($D83,$E83,$F83,$G83,$H83,$I83,$K80)</f>
        <v>-2941.9</v>
      </c>
      <c r="L83" s="39">
        <f t="array" ref="L83">_tu1($D83,$E83,$F83,$G83,$H83,$I83,$L80)</f>
        <v>-2833.9</v>
      </c>
      <c r="M83" s="59">
        <f t="array" ref="M83">_tu1($D83,$E83,$F83,$G83,$H83,$I83,$M80)</f>
        <v>-3050.1</v>
      </c>
      <c r="N83" s="70">
        <f t="array" ref="N83">cb1min($D83,$E83,$F83,$G83,$H83,$I83)</f>
        <v>-3485.4</v>
      </c>
      <c r="O83" s="59">
        <f t="array" ref="O83">_tu2($D83,$E83,$F83,$G83,$H83,$I83,$O80)</f>
        <v>-3431.16</v>
      </c>
      <c r="P83" s="59">
        <f t="array" ref="P83">_tu2($D83,$E83,$F83,$G83,$H83,$I83,$P80)</f>
        <v>-3430.96</v>
      </c>
      <c r="Q83" s="39">
        <f t="array" ref="Q83">_tu2($D83,$E83,$F83,$G83,$H83,$I83,$Q80)</f>
        <v>-3322.96</v>
      </c>
      <c r="R83" s="59">
        <f t="array" ref="R83">_tu2($D83,$E83,$F83,$G83,$H83,$I83,$R80)</f>
        <v>-3539.16</v>
      </c>
      <c r="S83" s="72">
        <f t="array" ref="S83">cb2min($D83,$E83,$F83,$G83,$H83,$I83)</f>
        <v>-3582.69</v>
      </c>
    </row>
    <row r="84" spans="1:19">
      <c r="A84" s="118"/>
      <c r="B84" s="117" t="s">
        <v>94</v>
      </c>
      <c r="C84" s="90"/>
      <c r="D84" s="83"/>
      <c r="E84" s="53"/>
      <c r="F84" s="83"/>
      <c r="G84" s="53"/>
      <c r="H84" s="83"/>
      <c r="I84" s="86"/>
      <c r="J84" s="98" t="str">
        <f t="array" ref="J84">_ts1($D85,$E85,$F85,$G85,$H85,$I85,$J85)</f>
        <v>4,7</v>
      </c>
      <c r="K84" s="18" t="str">
        <f t="array" ref="K84">_ts1($D85,$E85,$F85,$G85,$H85,$I85,$K85)</f>
        <v>4,6</v>
      </c>
      <c r="L84" s="17" t="str">
        <f t="array" ref="L84">_ts1($D86,$E86,$F86,$G86,$H86,$I86,$L86)</f>
        <v>4,9</v>
      </c>
      <c r="M84" s="18" t="str">
        <f t="array" ref="M84">_ts1($D86,$E86,$F86,$G86,$H86,$I86,$M86)</f>
        <v>4,8</v>
      </c>
      <c r="N84" s="38" t="str">
        <f t="array" ref="N84">_ts1($D87,$E87,$F87,$G87,$H87,$I87,$N87)</f>
        <v>4,5</v>
      </c>
      <c r="O84" s="73" t="str">
        <f t="array" ref="O84">_ts2($D85,$E85,$F85,$G85,$H85,$I85,$O85)</f>
        <v>4,5*,7</v>
      </c>
      <c r="P84" s="74" t="str">
        <f t="array" ref="P84">_ts2($D85,$E85,$F85,$G85,$H85,$I85,$P85)</f>
        <v>4,5*,6</v>
      </c>
      <c r="Q84" s="75" t="str">
        <f t="array" ref="Q84">_ts2($D86,$E86,$F86,$G86,$H86,$I86,$Q86)</f>
        <v>4,5*,9</v>
      </c>
      <c r="R84" s="74" t="str">
        <f t="array" ref="R84">_ts2($D86,$E86,$F86,$G86,$H86,$I86,$R86)</f>
        <v>4,5*,8</v>
      </c>
      <c r="S84" s="41" t="str">
        <f t="array" ref="S84">_ts2($D87,$E87,$F87,$G87,$H87,$I87,$S87)</f>
        <v>4,5,9*</v>
      </c>
    </row>
    <row r="85" spans="1:19">
      <c r="A85" s="118"/>
      <c r="B85" s="118"/>
      <c r="C85" s="91" t="s">
        <v>30</v>
      </c>
      <c r="D85" s="40">
        <v>-13.6</v>
      </c>
      <c r="E85" s="40">
        <v>1.957E-3</v>
      </c>
      <c r="F85" s="40">
        <v>-49.3</v>
      </c>
      <c r="G85" s="40">
        <v>49.3</v>
      </c>
      <c r="H85" s="40">
        <v>0.3</v>
      </c>
      <c r="I85" s="86">
        <v>-0.3</v>
      </c>
      <c r="J85" s="99">
        <f t="array" ref="J85">IF(cb1max($D85,$E85,$F85,$G85,$H85,$I85)&gt;0,cb1max($D85,$E85,$F85,$G85,$H85,$I85),"-")</f>
        <v>35.699999999999996</v>
      </c>
      <c r="K85" s="69">
        <f t="array" ref="K85">IF(cb1min($D85,$E85,$F85,$G85,$H85,$I85)&lt;0,cb1min($D85,$E85,$F85,$G85,$H85,$I85),"-")</f>
        <v>-62.9</v>
      </c>
      <c r="L85" s="39">
        <f t="array" ref="L85">_tu1($D85,$E85,$F85,$G85,$H85,$I85,$L84)</f>
        <v>-13.9</v>
      </c>
      <c r="M85" s="40">
        <f t="array" ref="M85">_tu1($D85,$E85,$F85,$G85,$H85,$I85,$M84)</f>
        <v>-13.299999999999999</v>
      </c>
      <c r="N85" s="39">
        <f t="array" ref="N85">_tu1($D85,$E85,$F85,$G85,$H85,$I85,$N84)</f>
        <v>-13.598042999999999</v>
      </c>
      <c r="O85" s="76">
        <f t="array" ref="O85">IF(cb2max($D85,$E85,$F85,$G85,$H85,$I85)&gt;0,cb2max($D85,$E85,$F85,$G85,$H85,$I85),"-")</f>
        <v>35.701761300000001</v>
      </c>
      <c r="P85" s="77">
        <f t="array" ref="P85">IF(cb2min($D85,$E85,$F85,$G85,$H85,$I85)&lt;0,cb2min($D85,$E85,$F85,$G85,$H85,$I85),"-")</f>
        <v>-62.898238699999993</v>
      </c>
      <c r="Q85" s="39">
        <f t="array" ref="Q85">_tu2($D85,$E85,$F85,$G85,$H85,$I85,$Q84)</f>
        <v>-13.8982387</v>
      </c>
      <c r="R85" s="40">
        <f t="array" ref="R85">_tu2($D85,$E85,$F85,$G85,$H85,$I85,$R84)</f>
        <v>-13.298238699999999</v>
      </c>
      <c r="S85" s="40">
        <f t="array" ref="S85">_tu2($D85,$E85,$F85,$G85,$H85,$I85,$S84)</f>
        <v>-13.868042999999998</v>
      </c>
    </row>
    <row r="86" spans="1:19">
      <c r="A86" s="118"/>
      <c r="B86" s="118"/>
      <c r="C86" s="91" t="s">
        <v>31</v>
      </c>
      <c r="D86" s="40">
        <v>-86.9</v>
      </c>
      <c r="E86" s="40">
        <v>-15.6</v>
      </c>
      <c r="F86" s="40">
        <v>-0.1</v>
      </c>
      <c r="G86" s="40">
        <v>0.1</v>
      </c>
      <c r="H86" s="40">
        <v>-208.9</v>
      </c>
      <c r="I86" s="86">
        <v>208.9</v>
      </c>
      <c r="J86" s="100">
        <f t="array" ref="J86">_tu1($D86,$E86,$F86,$G86,$H86,$I86,$J84)</f>
        <v>-86.800000000000011</v>
      </c>
      <c r="K86" s="40">
        <f t="array" ref="K86">_tu1($D86,$E86,$F86,$G86,$H86,$I86,$K84)</f>
        <v>-87</v>
      </c>
      <c r="L86" s="71">
        <f t="array" ref="L86">IF(cb1max($D86,$E86,$F86,$G86,$H86,$I86)&gt;0,cb1max($D86,$E86,$F86,$G86,$H86,$I86),"-")</f>
        <v>122</v>
      </c>
      <c r="M86" s="69">
        <f t="array" ref="M86">IF(cb1min($D86,$E86,$F86,$G86,$H86,$I86)&lt;0,cb1min($D86,$E86,$F86,$G86,$H86,$I86),"-")</f>
        <v>-295.8</v>
      </c>
      <c r="N86" s="39">
        <f t="array" ref="N86">_tu1($D86,$E86,$F86,$G86,$H86,$I86,$N84)</f>
        <v>-102.5</v>
      </c>
      <c r="O86" s="40">
        <f t="array" ref="O86">_tu2($D86,$E86,$F86,$G86,$H86,$I86,$O84)</f>
        <v>-100.84</v>
      </c>
      <c r="P86" s="40">
        <f t="array" ref="P86">_tu2($D86,$E86,$F86,$G86,$H86,$I86,$P84)</f>
        <v>-101.03999999999999</v>
      </c>
      <c r="Q86" s="78">
        <f t="array" ref="Q86">IF(cb2max($D86,$E86,$F86,$G86,$H86,$I86)&gt;0,cb2max($D86,$E86,$F86,$G86,$H86,$I86),"-")</f>
        <v>107.96000000000001</v>
      </c>
      <c r="R86" s="77">
        <f t="array" ref="R86">IF(cb2min($D86,$E86,$F86,$G86,$H86,$I86)&lt;0,cb2min($D86,$E86,$F86,$G86,$H86,$I86),"-")</f>
        <v>-309.84000000000003</v>
      </c>
      <c r="S86" s="40">
        <f t="array" ref="S86">_tu2($D86,$E86,$F86,$G86,$H86,$I86,$S84)</f>
        <v>85.510000000000019</v>
      </c>
    </row>
    <row r="87" spans="1:19">
      <c r="A87" s="119"/>
      <c r="B87" s="119"/>
      <c r="C87" s="91" t="s">
        <v>11</v>
      </c>
      <c r="D87" s="40">
        <v>-2910.5</v>
      </c>
      <c r="E87" s="40">
        <v>-543.4</v>
      </c>
      <c r="F87" s="40">
        <v>-0.1</v>
      </c>
      <c r="G87" s="40">
        <v>0.1</v>
      </c>
      <c r="H87" s="40">
        <v>108.1</v>
      </c>
      <c r="I87" s="86">
        <v>-108.1</v>
      </c>
      <c r="J87" s="100">
        <f t="array" ref="J87">_tu1($D87,$E87,$F87,$G87,$H87,$I87,$J84)</f>
        <v>-2910.4</v>
      </c>
      <c r="K87" s="59">
        <f t="array" ref="K87">_tu1($D87,$E87,$F87,$G87,$H87,$I87,$K84)</f>
        <v>-2910.6</v>
      </c>
      <c r="L87" s="39">
        <f t="array" ref="L87">_tu1($D87,$E87,$F87,$G87,$H87,$I87,$L84)</f>
        <v>-3018.6</v>
      </c>
      <c r="M87" s="59">
        <f t="array" ref="M87">_tu1($D87,$E87,$F87,$G87,$H87,$I87,$M84)</f>
        <v>-2802.4</v>
      </c>
      <c r="N87" s="70">
        <f t="array" ref="N87">cb1min($D87,$E87,$F87,$G87,$H87,$I87)</f>
        <v>-3453.9</v>
      </c>
      <c r="O87" s="59">
        <f t="array" ref="O87">_tu2($D87,$E87,$F87,$G87,$H87,$I87,$O84)</f>
        <v>-3399.46</v>
      </c>
      <c r="P87" s="59">
        <f t="array" ref="P87">_tu2($D87,$E87,$F87,$G87,$H87,$I87,$P84)</f>
        <v>-3399.66</v>
      </c>
      <c r="Q87" s="39">
        <f t="array" ref="Q87">_tu2($D87,$E87,$F87,$G87,$H87,$I87,$Q84)</f>
        <v>-3507.66</v>
      </c>
      <c r="R87" s="59">
        <f t="array" ref="R87">_tu2($D87,$E87,$F87,$G87,$H87,$I87,$R84)</f>
        <v>-3291.46</v>
      </c>
      <c r="S87" s="72">
        <f t="array" ref="S87">cb2min($D87,$E87,$F87,$G87,$H87,$I87)</f>
        <v>-3551.19</v>
      </c>
    </row>
    <row r="88" spans="1:19">
      <c r="A88" s="117" t="s">
        <v>69</v>
      </c>
      <c r="B88" s="117" t="s">
        <v>93</v>
      </c>
      <c r="C88" s="90"/>
      <c r="D88" s="83"/>
      <c r="E88" s="53"/>
      <c r="F88" s="83"/>
      <c r="G88" s="53"/>
      <c r="H88" s="83"/>
      <c r="I88" s="88"/>
      <c r="J88" s="98" t="str">
        <f t="array" ref="J88">_ts1($D89,$E89,$F89,$G89,$H89,$I89,$J89)</f>
        <v>4,6</v>
      </c>
      <c r="K88" s="18" t="str">
        <f t="array" ref="K88">_ts1($D89,$E89,$F89,$G89,$H89,$I89,$K89)</f>
        <v>4,7</v>
      </c>
      <c r="L88" s="17" t="str">
        <f t="array" ref="L88">_ts1($D90,$E90,$F90,$G90,$H90,$I90,$L90)</f>
        <v>4,8</v>
      </c>
      <c r="M88" s="18" t="str">
        <f t="array" ref="M88">_ts1($D90,$E90,$F90,$G90,$H90,$I90,$M90)</f>
        <v>4,9</v>
      </c>
      <c r="N88" s="38" t="str">
        <f t="array" ref="N88">_ts1($D91,$E91,$F91,$G91,$H91,$I91,$N91)</f>
        <v>4,5</v>
      </c>
      <c r="O88" s="73" t="str">
        <f t="array" ref="O88">_ts2($D89,$E89,$F89,$G89,$H89,$I89,$O89)</f>
        <v>4,5*,6</v>
      </c>
      <c r="P88" s="74" t="str">
        <f t="array" ref="P88">_ts2($D89,$E89,$F89,$G89,$H89,$I89,$P89)</f>
        <v>4,5*,7</v>
      </c>
      <c r="Q88" s="75" t="str">
        <f t="array" ref="Q88">_ts2($D90,$E90,$F90,$G90,$H90,$I90,$Q90)</f>
        <v>4,5*,8</v>
      </c>
      <c r="R88" s="74" t="str">
        <f t="array" ref="R88">_ts2($D90,$E90,$F90,$G90,$H90,$I90,$R90)</f>
        <v>4,5*,9</v>
      </c>
      <c r="S88" s="41" t="str">
        <f t="array" ref="S88">_ts2($D91,$E91,$F91,$G91,$H91,$I91,$S91)</f>
        <v>4,5,8*</v>
      </c>
    </row>
    <row r="89" spans="1:19">
      <c r="A89" s="118"/>
      <c r="B89" s="118"/>
      <c r="C89" s="91" t="s">
        <v>30</v>
      </c>
      <c r="D89" s="40">
        <v>17.2</v>
      </c>
      <c r="E89" s="40">
        <v>-8.6999999999999993</v>
      </c>
      <c r="F89" s="40">
        <v>69.900000000000006</v>
      </c>
      <c r="G89" s="40">
        <v>-69.900000000000006</v>
      </c>
      <c r="H89" s="40">
        <v>2.1</v>
      </c>
      <c r="I89" s="86">
        <v>-2.1</v>
      </c>
      <c r="J89" s="99">
        <f t="array" ref="J89">IF(cb1max($D89,$E89,$F89,$G89,$H89,$I89)&gt;0,cb1max($D89,$E89,$F89,$G89,$H89,$I89),"-")</f>
        <v>87.100000000000009</v>
      </c>
      <c r="K89" s="69">
        <f t="array" ref="K89">IF(cb1min($D89,$E89,$F89,$G89,$H89,$I89)&lt;0,cb1min($D89,$E89,$F89,$G89,$H89,$I89),"-")</f>
        <v>-52.7</v>
      </c>
      <c r="L89" s="39">
        <f t="array" ref="L89">_tu1($D89,$E89,$F89,$G89,$H89,$I89,$L88)</f>
        <v>19.3</v>
      </c>
      <c r="M89" s="40">
        <f t="array" ref="M89">_tu1($D89,$E89,$F89,$G89,$H89,$I89,$M88)</f>
        <v>15.1</v>
      </c>
      <c r="N89" s="39">
        <f t="array" ref="N89">_tu1($D89,$E89,$F89,$G89,$H89,$I89,$N88)</f>
        <v>8.5</v>
      </c>
      <c r="O89" s="76">
        <f t="array" ref="O89">IF(cb2max($D89,$E89,$F89,$G89,$H89,$I89)&gt;0,cb2max($D89,$E89,$F89,$G89,$H89,$I89),"-")</f>
        <v>79.27000000000001</v>
      </c>
      <c r="P89" s="77">
        <f t="array" ref="P89">IF(cb2min($D89,$E89,$F89,$G89,$H89,$I89)&lt;0,cb2min($D89,$E89,$F89,$G89,$H89,$I89),"-")</f>
        <v>-60.53</v>
      </c>
      <c r="Q89" s="39">
        <f t="array" ref="Q89">_tu2($D89,$E89,$F89,$G89,$H89,$I89,$Q88)</f>
        <v>11.47</v>
      </c>
      <c r="R89" s="40">
        <f t="array" ref="R89">_tu2($D89,$E89,$F89,$G89,$H89,$I89,$R88)</f>
        <v>7.2700000000000014</v>
      </c>
      <c r="S89" s="40">
        <f t="array" ref="S89">_tu2($D89,$E89,$F89,$G89,$H89,$I89,$S88)</f>
        <v>10.39</v>
      </c>
    </row>
    <row r="90" spans="1:19">
      <c r="A90" s="118"/>
      <c r="B90" s="118"/>
      <c r="C90" s="91" t="s">
        <v>31</v>
      </c>
      <c r="D90" s="40">
        <v>-159.69999999999999</v>
      </c>
      <c r="E90" s="40">
        <v>-15.3</v>
      </c>
      <c r="F90" s="40">
        <v>-0.4</v>
      </c>
      <c r="G90" s="40">
        <v>0.4</v>
      </c>
      <c r="H90" s="40">
        <v>232.7</v>
      </c>
      <c r="I90" s="86">
        <v>-232.7</v>
      </c>
      <c r="J90" s="100">
        <f t="array" ref="J90">_tu1($D90,$E90,$F90,$G90,$H90,$I90,$J88)</f>
        <v>-160.1</v>
      </c>
      <c r="K90" s="40">
        <f t="array" ref="K90">_tu1($D90,$E90,$F90,$G90,$H90,$I90,$K88)</f>
        <v>-159.29999999999998</v>
      </c>
      <c r="L90" s="71">
        <f t="array" ref="L90">IF(cb1max($D90,$E90,$F90,$G90,$H90,$I90)&gt;0,cb1max($D90,$E90,$F90,$G90,$H90,$I90),"-")</f>
        <v>73</v>
      </c>
      <c r="M90" s="69">
        <f t="array" ref="M90">IF(cb1min($D90,$E90,$F90,$G90,$H90,$I90)&lt;0,cb1min($D90,$E90,$F90,$G90,$H90,$I90),"-")</f>
        <v>-392.4</v>
      </c>
      <c r="N90" s="39">
        <f t="array" ref="N90">_tu1($D90,$E90,$F90,$G90,$H90,$I90,$N88)</f>
        <v>-175</v>
      </c>
      <c r="O90" s="40">
        <f t="array" ref="O90">_tu2($D90,$E90,$F90,$G90,$H90,$I90,$O88)</f>
        <v>-173.87</v>
      </c>
      <c r="P90" s="40">
        <f t="array" ref="P90">_tu2($D90,$E90,$F90,$G90,$H90,$I90,$P88)</f>
        <v>-173.07</v>
      </c>
      <c r="Q90" s="78">
        <f t="array" ref="Q90">IF(cb2max($D90,$E90,$F90,$G90,$H90,$I90)&gt;0,cb2max($D90,$E90,$F90,$G90,$H90,$I90),"-")</f>
        <v>59.22999999999999</v>
      </c>
      <c r="R90" s="77">
        <f t="array" ref="R90">IF(cb2min($D90,$E90,$F90,$G90,$H90,$I90)&lt;0,cb2min($D90,$E90,$F90,$G90,$H90,$I90),"-")</f>
        <v>-406.16999999999996</v>
      </c>
      <c r="S90" s="40">
        <f t="array" ref="S90">_tu2($D90,$E90,$F90,$G90,$H90,$I90,$S88)</f>
        <v>34.430000000000007</v>
      </c>
    </row>
    <row r="91" spans="1:19">
      <c r="A91" s="118"/>
      <c r="B91" s="119"/>
      <c r="C91" s="91" t="s">
        <v>11</v>
      </c>
      <c r="D91" s="40">
        <v>-3164.5</v>
      </c>
      <c r="E91" s="40">
        <v>-500.5</v>
      </c>
      <c r="F91" s="40">
        <v>-0.8</v>
      </c>
      <c r="G91" s="40">
        <v>0.8</v>
      </c>
      <c r="H91" s="40">
        <v>-94.4</v>
      </c>
      <c r="I91" s="87">
        <v>94.4</v>
      </c>
      <c r="J91" s="100">
        <f t="array" ref="J91">_tu1($D91,$E91,$F91,$G91,$H91,$I91,$J88)</f>
        <v>-3165.3</v>
      </c>
      <c r="K91" s="59">
        <f t="array" ref="K91">_tu1($D91,$E91,$F91,$G91,$H91,$I91,$K88)</f>
        <v>-3163.7</v>
      </c>
      <c r="L91" s="39">
        <f t="array" ref="L91">_tu1($D91,$E91,$F91,$G91,$H91,$I91,$L88)</f>
        <v>-3258.9</v>
      </c>
      <c r="M91" s="59">
        <f t="array" ref="M91">_tu1($D91,$E91,$F91,$G91,$H91,$I91,$M88)</f>
        <v>-3070.1</v>
      </c>
      <c r="N91" s="70">
        <f t="array" ref="N91">cb1min($D91,$E91,$F91,$G91,$H91,$I91)</f>
        <v>-3665</v>
      </c>
      <c r="O91" s="59">
        <f t="array" ref="O91">_tu2($D91,$E91,$F91,$G91,$H91,$I91,$O88)</f>
        <v>-3615.75</v>
      </c>
      <c r="P91" s="59">
        <f t="array" ref="P91">_tu2($D91,$E91,$F91,$G91,$H91,$I91,$P88)</f>
        <v>-3614.1499999999996</v>
      </c>
      <c r="Q91" s="39">
        <f t="array" ref="Q91">_tu2($D91,$E91,$F91,$G91,$H91,$I91,$Q88)</f>
        <v>-3709.35</v>
      </c>
      <c r="R91" s="59">
        <f t="array" ref="R91">_tu2($D91,$E91,$F91,$G91,$H91,$I91,$R88)</f>
        <v>-3520.5499999999997</v>
      </c>
      <c r="S91" s="72">
        <f t="array" ref="S91">cb2min($D91,$E91,$F91,$G91,$H91,$I91)</f>
        <v>-3749.96</v>
      </c>
    </row>
    <row r="92" spans="1:19">
      <c r="A92" s="118"/>
      <c r="B92" s="117" t="s">
        <v>94</v>
      </c>
      <c r="C92" s="90"/>
      <c r="D92" s="83"/>
      <c r="E92" s="83"/>
      <c r="F92" s="83"/>
      <c r="G92" s="53"/>
      <c r="H92" s="83"/>
      <c r="I92" s="86"/>
      <c r="J92" s="101" t="str">
        <f t="array" ref="J92">_ts1($D93,$E93,$F93,$G93,$H93,$I93,$J93)</f>
        <v>4,7</v>
      </c>
      <c r="K92" s="18" t="str">
        <f t="array" ref="K92">_ts1($D93,$E93,$F93,$G93,$H93,$I93,$K93)</f>
        <v>4,6</v>
      </c>
      <c r="L92" s="17" t="str">
        <f t="array" ref="L92">_ts1($D94,$E94,$F94,$G94,$H94,$I94,$L94)</f>
        <v>4,9</v>
      </c>
      <c r="M92" s="18" t="str">
        <f t="array" ref="M92">_ts1($D94,$E94,$F94,$G94,$H94,$I94,$M94)</f>
        <v>4,8</v>
      </c>
      <c r="N92" s="38" t="str">
        <f t="array" ref="N92">_ts1($D95,$E95,$F95,$G95,$H95,$I95,$N95)</f>
        <v>4,5</v>
      </c>
      <c r="O92" s="73" t="str">
        <f t="array" ref="O92">_ts2($D93,$E93,$F93,$G93,$H93,$I93,$O93)</f>
        <v>4,5*,7</v>
      </c>
      <c r="P92" s="74" t="str">
        <f t="array" ref="P92">_ts2($D93,$E93,$F93,$G93,$H93,$I93,$P93)</f>
        <v>4,5*,6</v>
      </c>
      <c r="Q92" s="74" t="str">
        <f t="array" ref="Q92">_ts2($D94,$E94,$F94,$G94,$H94,$I94,$Q94)</f>
        <v>4,5*,9</v>
      </c>
      <c r="R92" s="74" t="str">
        <f t="array" ref="R92">_ts2($D94,$E94,$F94,$G94,$H94,$I94,$R94)</f>
        <v>4,5*,8</v>
      </c>
      <c r="S92" s="41" t="str">
        <f t="array" ref="S92">_ts2($D95,$E95,$F95,$G95,$H95,$I95,$S95)</f>
        <v>4,5,8*</v>
      </c>
    </row>
    <row r="93" spans="1:19">
      <c r="A93" s="118"/>
      <c r="B93" s="118"/>
      <c r="C93" s="91" t="s">
        <v>30</v>
      </c>
      <c r="D93" s="40">
        <v>-10.9</v>
      </c>
      <c r="E93" s="40">
        <v>5.8</v>
      </c>
      <c r="F93" s="40">
        <v>-49.3</v>
      </c>
      <c r="G93" s="40">
        <v>49.3</v>
      </c>
      <c r="H93" s="40">
        <v>-1.3</v>
      </c>
      <c r="I93" s="86">
        <v>1.3</v>
      </c>
      <c r="J93" s="102">
        <f t="array" ref="J93">IF(cb1max($D93,$E93,$F93,$G93,$H93,$I93)&gt;0,cb1max($D93,$E93,$F93,$G93,$H93,$I93),"-")</f>
        <v>38.4</v>
      </c>
      <c r="K93" s="69">
        <f t="array" ref="K93">IF(cb1min($D93,$E93,$F93,$G93,$H93,$I93)&lt;0,cb1min($D93,$E93,$F93,$G93,$H93,$I93),"-")</f>
        <v>-60.199999999999996</v>
      </c>
      <c r="L93" s="39">
        <f t="array" ref="L93">_tu1($D93,$E93,$F93,$G93,$H93,$I93,$L92)</f>
        <v>-9.6</v>
      </c>
      <c r="M93" s="40">
        <f t="array" ref="M93">_tu1($D93,$E93,$F93,$G93,$H93,$I93,$M92)</f>
        <v>-12.200000000000001</v>
      </c>
      <c r="N93" s="39">
        <f t="array" ref="N93">_tu1($D93,$E93,$F93,$G93,$H93,$I93,$N92)</f>
        <v>-5.1000000000000005</v>
      </c>
      <c r="O93" s="76">
        <f t="array" ref="O93">IF(cb2max($D93,$E93,$F93,$G93,$H93,$I93)&gt;0,cb2max($D93,$E93,$F93,$G93,$H93,$I93),"-")</f>
        <v>43.62</v>
      </c>
      <c r="P93" s="77">
        <f t="array" ref="P93">IF(cb2min($D93,$E93,$F93,$G93,$H93,$I93)&lt;0,cb2min($D93,$E93,$F93,$G93,$H93,$I93),"-")</f>
        <v>-54.98</v>
      </c>
      <c r="Q93" s="40">
        <f t="array" ref="Q93">_tu2($D93,$E93,$F93,$G93,$H93,$I93,$Q92)</f>
        <v>-4.3800000000000008</v>
      </c>
      <c r="R93" s="40">
        <f t="array" ref="R93">_tu2($D93,$E93,$F93,$G93,$H93,$I93,$R92)</f>
        <v>-6.98</v>
      </c>
      <c r="S93" s="40">
        <f t="array" ref="S93">_tu2($D93,$E93,$F93,$G93,$H93,$I93,$S92)</f>
        <v>-6.2700000000000005</v>
      </c>
    </row>
    <row r="94" spans="1:19">
      <c r="A94" s="118"/>
      <c r="B94" s="118"/>
      <c r="C94" s="91" t="s">
        <v>31</v>
      </c>
      <c r="D94" s="40">
        <v>104</v>
      </c>
      <c r="E94" s="40">
        <v>9.6999999999999993</v>
      </c>
      <c r="F94" s="40">
        <v>0.2</v>
      </c>
      <c r="G94" s="40">
        <v>-0.2</v>
      </c>
      <c r="H94" s="40">
        <v>-209.9</v>
      </c>
      <c r="I94" s="86">
        <v>209.9</v>
      </c>
      <c r="J94" s="103">
        <f t="array" ref="J94">_tu1($D94,$E94,$F94,$G94,$H94,$I94,$J92)</f>
        <v>103.8</v>
      </c>
      <c r="K94" s="40">
        <f t="array" ref="K94">_tu1($D94,$E94,$F94,$G94,$H94,$I94,$K92)</f>
        <v>104.2</v>
      </c>
      <c r="L94" s="71">
        <f t="array" ref="L94">IF(cb1max($D94,$E94,$F94,$G94,$H94,$I94)&gt;0,cb1max($D94,$E94,$F94,$G94,$H94,$I94),"-")</f>
        <v>313.89999999999998</v>
      </c>
      <c r="M94" s="69">
        <f t="array" ref="M94">IF(cb1min($D94,$E94,$F94,$G94,$H94,$I94)&lt;0,cb1min($D94,$E94,$F94,$G94,$H94,$I94),"-")</f>
        <v>-105.9</v>
      </c>
      <c r="N94" s="39">
        <f t="array" ref="N94">_tu1($D94,$E94,$F94,$G94,$H94,$I94,$N92)</f>
        <v>113.7</v>
      </c>
      <c r="O94" s="40">
        <f t="array" ref="O94">_tu2($D94,$E94,$F94,$G94,$H94,$I94,$O92)</f>
        <v>112.53</v>
      </c>
      <c r="P94" s="40">
        <f t="array" ref="P94">_tu2($D94,$E94,$F94,$G94,$H94,$I94,$P92)</f>
        <v>112.93</v>
      </c>
      <c r="Q94" s="77">
        <f t="array" ref="Q94">IF(cb2max($D94,$E94,$F94,$G94,$H94,$I94)&gt;0,cb2max($D94,$E94,$F94,$G94,$H94,$I94),"-")</f>
        <v>322.63</v>
      </c>
      <c r="R94" s="77">
        <f t="array" ref="R94">IF(cb2min($D94,$E94,$F94,$G94,$H94,$I94)&lt;0,cb2min($D94,$E94,$F94,$G94,$H94,$I94),"-")</f>
        <v>-97.17</v>
      </c>
      <c r="S94" s="40">
        <f t="array" ref="S94">_tu2($D94,$E94,$F94,$G94,$H94,$I94,$S92)</f>
        <v>-75.209999999999994</v>
      </c>
    </row>
    <row r="95" spans="1:19">
      <c r="A95" s="119"/>
      <c r="B95" s="119"/>
      <c r="C95" s="92" t="s">
        <v>11</v>
      </c>
      <c r="D95" s="59">
        <v>-3132.9</v>
      </c>
      <c r="E95" s="59">
        <v>-500.5</v>
      </c>
      <c r="F95" s="59">
        <v>-0.8</v>
      </c>
      <c r="G95" s="59">
        <v>0.8</v>
      </c>
      <c r="H95" s="59">
        <v>-94.4</v>
      </c>
      <c r="I95" s="87">
        <v>94.4</v>
      </c>
      <c r="J95" s="104">
        <f t="array" ref="J95">_tu1($D95,$E95,$F95,$G95,$H95,$I95,$J92)</f>
        <v>-3132.1</v>
      </c>
      <c r="K95" s="59">
        <f t="array" ref="K95">_tu1($D95,$E95,$F95,$G95,$H95,$I95,$K92)</f>
        <v>-3133.7000000000003</v>
      </c>
      <c r="L95" s="60">
        <f t="array" ref="L95">_tu1($D95,$E95,$F95,$G95,$H95,$I95,$L92)</f>
        <v>-3038.5</v>
      </c>
      <c r="M95" s="59">
        <f t="array" ref="M95">_tu1($D95,$E95,$F95,$G95,$H95,$I95,$M92)</f>
        <v>-3227.3</v>
      </c>
      <c r="N95" s="79">
        <f t="array" ref="N95">cb1min($D95,$E95,$F95,$G95,$H95,$I95)</f>
        <v>-3633.4</v>
      </c>
      <c r="O95" s="59">
        <f t="array" ref="O95">_tu2($D95,$E95,$F95,$G95,$H95,$I95,$O92)</f>
        <v>-3582.5499999999997</v>
      </c>
      <c r="P95" s="59">
        <f t="array" ref="P95">_tu2($D95,$E95,$F95,$G95,$H95,$I95,$P92)</f>
        <v>-3584.15</v>
      </c>
      <c r="Q95" s="59">
        <f t="array" ref="Q95">_tu2($D95,$E95,$F95,$G95,$H95,$I95,$Q92)</f>
        <v>-3488.95</v>
      </c>
      <c r="R95" s="59">
        <f t="array" ref="R95">_tu2($D95,$E95,$F95,$G95,$H95,$I95,$R92)</f>
        <v>-3677.75</v>
      </c>
      <c r="S95" s="72">
        <f t="array" ref="S95">cb2min($D95,$E95,$F95,$G95,$H95,$I95)</f>
        <v>-3718.36</v>
      </c>
    </row>
    <row r="96" spans="1:19">
      <c r="A96" s="117" t="s">
        <v>70</v>
      </c>
      <c r="B96" s="117" t="s">
        <v>93</v>
      </c>
      <c r="C96" s="90"/>
      <c r="D96" s="83"/>
      <c r="E96" s="53"/>
      <c r="F96" s="83"/>
      <c r="G96" s="53"/>
      <c r="H96" s="83"/>
      <c r="I96" s="88"/>
      <c r="J96" s="98" t="str">
        <f t="array" ref="J96">_ts1($D97,$E97,$F97,$G97,$H97,$I97,$J97)</f>
        <v>4,6</v>
      </c>
      <c r="K96" s="18" t="str">
        <f t="array" ref="K96">_ts1($D97,$E97,$F97,$G97,$H97,$I97,$K97)</f>
        <v>4,7</v>
      </c>
      <c r="L96" s="17" t="str">
        <f t="array" ref="L96">_ts1($D98,$E98,$F98,$G98,$H98,$I98,$L98)</f>
        <v>4,8</v>
      </c>
      <c r="M96" s="18" t="str">
        <f t="array" ref="M96">_ts1($D98,$E98,$F98,$G98,$H98,$I98,$M98)</f>
        <v>4,9</v>
      </c>
      <c r="N96" s="38" t="str">
        <f t="array" ref="N96">_ts1($D99,$E99,$F99,$G99,$H99,$I99,$N99)</f>
        <v>4,5</v>
      </c>
      <c r="O96" s="73" t="str">
        <f t="array" ref="O96">_ts2($D97,$E97,$F97,$G97,$H97,$I97,$O97)</f>
        <v>4,5*,6</v>
      </c>
      <c r="P96" s="74" t="str">
        <f t="array" ref="P96">_ts2($D97,$E97,$F97,$G97,$H97,$I97,$P97)</f>
        <v>4,5*,7</v>
      </c>
      <c r="Q96" s="75" t="str">
        <f t="array" ref="Q96">_ts2($D98,$E98,$F98,$G98,$H98,$I98,$Q98)</f>
        <v>4,5*,8</v>
      </c>
      <c r="R96" s="74" t="str">
        <f t="array" ref="R96">_ts2($D98,$E98,$F98,$G98,$H98,$I98,$R98)</f>
        <v>-</v>
      </c>
      <c r="S96" s="41" t="str">
        <f t="array" ref="S96">_ts2($D99,$E99,$F99,$G99,$H99,$I99,$S99)</f>
        <v>4,5,8*</v>
      </c>
    </row>
    <row r="97" spans="1:19">
      <c r="A97" s="118"/>
      <c r="B97" s="118"/>
      <c r="C97" s="91" t="s">
        <v>30</v>
      </c>
      <c r="D97" s="40">
        <v>21.5</v>
      </c>
      <c r="E97" s="40">
        <v>-1.4</v>
      </c>
      <c r="F97" s="40">
        <v>61.5</v>
      </c>
      <c r="G97" s="40">
        <v>-61.5</v>
      </c>
      <c r="H97" s="40">
        <v>-0.9</v>
      </c>
      <c r="I97" s="86">
        <v>0.9</v>
      </c>
      <c r="J97" s="99">
        <f t="array" ref="J97">IF(cb1max($D97,$E97,$F97,$G97,$H97,$I97)&gt;0,cb1max($D97,$E97,$F97,$G97,$H97,$I97),"-")</f>
        <v>83</v>
      </c>
      <c r="K97" s="69">
        <f t="array" ref="K97">IF(cb1min($D97,$E97,$F97,$G97,$H97,$I97)&lt;0,cb1min($D97,$E97,$F97,$G97,$H97,$I97),"-")</f>
        <v>-40</v>
      </c>
      <c r="L97" s="39">
        <f t="array" ref="L97">_tu1($D97,$E97,$F97,$G97,$H97,$I97,$L96)</f>
        <v>20.6</v>
      </c>
      <c r="M97" s="40">
        <f t="array" ref="M97">_tu1($D97,$E97,$F97,$G97,$H97,$I97,$M96)</f>
        <v>22.4</v>
      </c>
      <c r="N97" s="39">
        <f t="array" ref="N97">_tu1($D97,$E97,$F97,$G97,$H97,$I97,$N96)</f>
        <v>20.100000000000001</v>
      </c>
      <c r="O97" s="76">
        <f t="array" ref="O97">IF(cb2max($D97,$E97,$F97,$G97,$H97,$I97)&gt;0,cb2max($D97,$E97,$F97,$G97,$H97,$I97),"-")</f>
        <v>81.739999999999995</v>
      </c>
      <c r="P97" s="77">
        <f t="array" ref="P97">IF(cb2min($D97,$E97,$F97,$G97,$H97,$I97)&lt;0,cb2min($D97,$E97,$F97,$G97,$H97,$I97),"-")</f>
        <v>-41.260000000000005</v>
      </c>
      <c r="Q97" s="39">
        <f t="array" ref="Q97">_tu2($D97,$E97,$F97,$G97,$H97,$I97,$Q96)</f>
        <v>19.34</v>
      </c>
      <c r="R97" s="40" t="str">
        <f t="array" ref="R97">_tu2($D97,$E97,$F97,$G97,$H97,$I97,$R96)</f>
        <v>-</v>
      </c>
      <c r="S97" s="40">
        <f t="array" ref="S97">_tu2($D97,$E97,$F97,$G97,$H97,$I97,$S96)</f>
        <v>19.290000000000003</v>
      </c>
    </row>
    <row r="98" spans="1:19">
      <c r="A98" s="118"/>
      <c r="B98" s="118"/>
      <c r="C98" s="91" t="s">
        <v>31</v>
      </c>
      <c r="D98" s="40">
        <v>151.6</v>
      </c>
      <c r="E98" s="40">
        <v>26.1</v>
      </c>
      <c r="F98" s="40">
        <v>0.6</v>
      </c>
      <c r="G98" s="40">
        <v>-0.6</v>
      </c>
      <c r="H98" s="40">
        <v>152.6</v>
      </c>
      <c r="I98" s="86">
        <v>-152.6</v>
      </c>
      <c r="J98" s="100">
        <f t="array" ref="J98">_tu1($D98,$E98,$F98,$G98,$H98,$I98,$J96)</f>
        <v>152.19999999999999</v>
      </c>
      <c r="K98" s="40">
        <f t="array" ref="K98">_tu1($D98,$E98,$F98,$G98,$H98,$I98,$K96)</f>
        <v>151</v>
      </c>
      <c r="L98" s="71">
        <f t="array" ref="L98">IF(cb1max($D98,$E98,$F98,$G98,$H98,$I98)&gt;0,cb1max($D98,$E98,$F98,$G98,$H98,$I98),"-")</f>
        <v>304.2</v>
      </c>
      <c r="M98" s="69">
        <f t="array" ref="M98">IF(cb1min($D98,$E98,$F98,$G98,$H98,$I98)&lt;0,cb1min($D98,$E98,$F98,$G98,$H98,$I98),"-")</f>
        <v>-1</v>
      </c>
      <c r="N98" s="39">
        <f t="array" ref="N98">_tu1($D98,$E98,$F98,$G98,$H98,$I98,$N96)</f>
        <v>177.7</v>
      </c>
      <c r="O98" s="40">
        <f t="array" ref="O98">_tu2($D98,$E98,$F98,$G98,$H98,$I98,$O96)</f>
        <v>175.69</v>
      </c>
      <c r="P98" s="40">
        <f t="array" ref="P98">_tu2($D98,$E98,$F98,$G98,$H98,$I98,$P96)</f>
        <v>174.49</v>
      </c>
      <c r="Q98" s="78">
        <f t="array" ref="Q98">IF(cb2max($D98,$E98,$F98,$G98,$H98,$I98)&gt;0,cb2max($D98,$E98,$F98,$G98,$H98,$I98),"-")</f>
        <v>327.69</v>
      </c>
      <c r="R98" s="77" t="str">
        <f t="array" ref="R98">IF(cb2min($D98,$E98,$F98,$G98,$H98,$I98)&lt;0,cb2min($D98,$E98,$F98,$G98,$H98,$I98),"-")</f>
        <v>-</v>
      </c>
      <c r="S98" s="40">
        <f t="array" ref="S98">_tu2($D98,$E98,$F98,$G98,$H98,$I98,$S96)</f>
        <v>315.03999999999996</v>
      </c>
    </row>
    <row r="99" spans="1:19">
      <c r="A99" s="118"/>
      <c r="B99" s="119"/>
      <c r="C99" s="91" t="s">
        <v>11</v>
      </c>
      <c r="D99" s="40">
        <v>-2702.1</v>
      </c>
      <c r="E99" s="40">
        <v>-321</v>
      </c>
      <c r="F99" s="40">
        <v>-1.2</v>
      </c>
      <c r="G99" s="40">
        <v>1.2</v>
      </c>
      <c r="H99" s="40">
        <v>-249.1</v>
      </c>
      <c r="I99" s="87">
        <v>249.1</v>
      </c>
      <c r="J99" s="100">
        <f t="array" ref="J99">_tu1($D99,$E99,$F99,$G99,$H99,$I99,$J96)</f>
        <v>-2703.2999999999997</v>
      </c>
      <c r="K99" s="59">
        <f t="array" ref="K99">_tu1($D99,$E99,$F99,$G99,$H99,$I99,$K96)</f>
        <v>-2700.9</v>
      </c>
      <c r="L99" s="39">
        <f t="array" ref="L99">_tu1($D99,$E99,$F99,$G99,$H99,$I99,$L96)</f>
        <v>-2951.2</v>
      </c>
      <c r="M99" s="59">
        <f t="array" ref="M99">_tu1($D99,$E99,$F99,$G99,$H99,$I99,$M96)</f>
        <v>-2453</v>
      </c>
      <c r="N99" s="70">
        <f t="array" ref="N99">cb1min($D99,$E99,$F99,$G99,$H99,$I99)</f>
        <v>-3023.1</v>
      </c>
      <c r="O99" s="59">
        <f t="array" ref="O99">_tu2($D99,$E99,$F99,$G99,$H99,$I99,$O96)</f>
        <v>-2992.2</v>
      </c>
      <c r="P99" s="59">
        <f t="array" ref="P99">_tu2($D99,$E99,$F99,$G99,$H99,$I99,$P96)</f>
        <v>-2989.8</v>
      </c>
      <c r="Q99" s="39">
        <f t="array" ref="Q99">_tu2($D99,$E99,$F99,$G99,$H99,$I99,$Q96)</f>
        <v>-3240.1</v>
      </c>
      <c r="R99" s="59" t="str">
        <f t="array" ref="R99">_tu2($D99,$E99,$F99,$G99,$H99,$I99,$R96)</f>
        <v>-</v>
      </c>
      <c r="S99" s="72">
        <f t="array" ref="S99">cb2min($D99,$E99,$F99,$G99,$H99,$I99)</f>
        <v>-3247.29</v>
      </c>
    </row>
    <row r="100" spans="1:19">
      <c r="A100" s="118"/>
      <c r="B100" s="117" t="s">
        <v>94</v>
      </c>
      <c r="C100" s="90"/>
      <c r="D100" s="83"/>
      <c r="E100" s="53"/>
      <c r="F100" s="83"/>
      <c r="G100" s="53"/>
      <c r="H100" s="83"/>
      <c r="I100" s="86"/>
      <c r="J100" s="98" t="str">
        <f t="array" ref="J100">_ts1($D101,$E101,$F101,$G101,$H101,$I101,$J101)</f>
        <v>4,7</v>
      </c>
      <c r="K100" s="18" t="str">
        <f t="array" ref="K100">_ts1($D101,$E101,$F101,$G101,$H101,$I101,$K101)</f>
        <v>4,6</v>
      </c>
      <c r="L100" s="17" t="str">
        <f t="array" ref="L100">_ts1($D102,$E102,$F102,$G102,$H102,$I102,$L102)</f>
        <v>4,9</v>
      </c>
      <c r="M100" s="18" t="str">
        <f t="array" ref="M100">_ts1($D102,$E102,$F102,$G102,$H102,$I102,$M102)</f>
        <v>4,8</v>
      </c>
      <c r="N100" s="38" t="str">
        <f t="array" ref="N100">_ts1($D103,$E103,$F103,$G103,$H103,$I103,$N103)</f>
        <v>4,5</v>
      </c>
      <c r="O100" s="73" t="str">
        <f t="array" ref="O100">_ts2($D101,$E101,$F101,$G101,$H101,$I101,$O101)</f>
        <v>4,5*,7</v>
      </c>
      <c r="P100" s="74" t="str">
        <f t="array" ref="P100">_ts2($D101,$E101,$F101,$G101,$H101,$I101,$P101)</f>
        <v>4,5*,6</v>
      </c>
      <c r="Q100" s="75" t="str">
        <f t="array" ref="Q100">_ts2($D102,$E102,$F102,$G102,$H102,$I102,$Q102)</f>
        <v>4,5*,9</v>
      </c>
      <c r="R100" s="74" t="str">
        <f t="array" ref="R100">_ts2($D102,$E102,$F102,$G102,$H102,$I102,$R102)</f>
        <v>4,5*,8</v>
      </c>
      <c r="S100" s="41" t="str">
        <f t="array" ref="S100">_ts2($D103,$E103,$F103,$G103,$H103,$I103,$S103)</f>
        <v>4,5,8*</v>
      </c>
    </row>
    <row r="101" spans="1:19">
      <c r="A101" s="118"/>
      <c r="B101" s="118"/>
      <c r="C101" s="91" t="s">
        <v>30</v>
      </c>
      <c r="D101" s="40">
        <v>-13.6</v>
      </c>
      <c r="E101" s="40">
        <v>1</v>
      </c>
      <c r="F101" s="40">
        <v>-42.6</v>
      </c>
      <c r="G101" s="40">
        <v>42.6</v>
      </c>
      <c r="H101" s="40">
        <v>0.6</v>
      </c>
      <c r="I101" s="86">
        <v>-0.6</v>
      </c>
      <c r="J101" s="99">
        <f t="array" ref="J101">IF(cb1max($D101,$E101,$F101,$G101,$H101,$I101)&gt;0,cb1max($D101,$E101,$F101,$G101,$H101,$I101),"-")</f>
        <v>29</v>
      </c>
      <c r="K101" s="69">
        <f t="array" ref="K101">IF(cb1min($D101,$E101,$F101,$G101,$H101,$I101)&lt;0,cb1min($D101,$E101,$F101,$G101,$H101,$I101),"-")</f>
        <v>-56.2</v>
      </c>
      <c r="L101" s="39">
        <f t="array" ref="L101">_tu1($D101,$E101,$F101,$G101,$H101,$I101,$L100)</f>
        <v>-14.2</v>
      </c>
      <c r="M101" s="40">
        <f t="array" ref="M101">_tu1($D101,$E101,$F101,$G101,$H101,$I101,$M100)</f>
        <v>-13</v>
      </c>
      <c r="N101" s="39">
        <f t="array" ref="N101">_tu1($D101,$E101,$F101,$G101,$H101,$I101,$N100)</f>
        <v>-12.6</v>
      </c>
      <c r="O101" s="76">
        <f t="array" ref="O101">IF(cb2max($D101,$E101,$F101,$G101,$H101,$I101)&gt;0,cb2max($D101,$E101,$F101,$G101,$H101,$I101),"-")</f>
        <v>29.900000000000002</v>
      </c>
      <c r="P101" s="77">
        <f t="array" ref="P101">IF(cb2min($D101,$E101,$F101,$G101,$H101,$I101)&lt;0,cb2min($D101,$E101,$F101,$G101,$H101,$I101),"-")</f>
        <v>-55.3</v>
      </c>
      <c r="Q101" s="39">
        <f t="array" ref="Q101">_tu2($D101,$E101,$F101,$G101,$H101,$I101,$Q100)</f>
        <v>-13.299999999999999</v>
      </c>
      <c r="R101" s="40">
        <f t="array" ref="R101">_tu2($D101,$E101,$F101,$G101,$H101,$I101,$R100)</f>
        <v>-12.1</v>
      </c>
      <c r="S101" s="40">
        <f t="array" ref="S101">_tu2($D101,$E101,$F101,$G101,$H101,$I101,$S100)</f>
        <v>-12.059999999999999</v>
      </c>
    </row>
    <row r="102" spans="1:19">
      <c r="A102" s="118"/>
      <c r="B102" s="118"/>
      <c r="C102" s="91" t="s">
        <v>31</v>
      </c>
      <c r="D102" s="40">
        <v>-96.5</v>
      </c>
      <c r="E102" s="40">
        <v>-17.2</v>
      </c>
      <c r="F102" s="40">
        <v>-0.4</v>
      </c>
      <c r="G102" s="40">
        <v>0.4</v>
      </c>
      <c r="H102" s="40">
        <v>-125</v>
      </c>
      <c r="I102" s="86">
        <v>125</v>
      </c>
      <c r="J102" s="100">
        <f t="array" ref="J102">_tu1($D102,$E102,$F102,$G102,$H102,$I102,$J100)</f>
        <v>-96.1</v>
      </c>
      <c r="K102" s="40">
        <f t="array" ref="K102">_tu1($D102,$E102,$F102,$G102,$H102,$I102,$K100)</f>
        <v>-96.9</v>
      </c>
      <c r="L102" s="71">
        <f t="array" ref="L102">IF(cb1max($D102,$E102,$F102,$G102,$H102,$I102)&gt;0,cb1max($D102,$E102,$F102,$G102,$H102,$I102),"-")</f>
        <v>28.5</v>
      </c>
      <c r="M102" s="69">
        <f t="array" ref="M102">IF(cb1min($D102,$E102,$F102,$G102,$H102,$I102)&lt;0,cb1min($D102,$E102,$F102,$G102,$H102,$I102),"-")</f>
        <v>-221.5</v>
      </c>
      <c r="N102" s="39">
        <f t="array" ref="N102">_tu1($D102,$E102,$F102,$G102,$H102,$I102,$N100)</f>
        <v>-113.7</v>
      </c>
      <c r="O102" s="40">
        <f t="array" ref="O102">_tu2($D102,$E102,$F102,$G102,$H102,$I102,$O100)</f>
        <v>-111.58</v>
      </c>
      <c r="P102" s="40">
        <f t="array" ref="P102">_tu2($D102,$E102,$F102,$G102,$H102,$I102,$P100)</f>
        <v>-112.38000000000001</v>
      </c>
      <c r="Q102" s="78">
        <f t="array" ref="Q102">IF(cb2max($D102,$E102,$F102,$G102,$H102,$I102)&gt;0,cb2max($D102,$E102,$F102,$G102,$H102,$I102),"-")</f>
        <v>13.019999999999996</v>
      </c>
      <c r="R102" s="77">
        <f t="array" ref="R102">IF(cb2min($D102,$E102,$F102,$G102,$H102,$I102)&lt;0,cb2min($D102,$E102,$F102,$G102,$H102,$I102),"-")</f>
        <v>-236.98000000000002</v>
      </c>
      <c r="S102" s="40">
        <f t="array" ref="S102">_tu2($D102,$E102,$F102,$G102,$H102,$I102,$S100)</f>
        <v>-226.2</v>
      </c>
    </row>
    <row r="103" spans="1:19">
      <c r="A103" s="119"/>
      <c r="B103" s="119"/>
      <c r="C103" s="91" t="s">
        <v>11</v>
      </c>
      <c r="D103" s="40">
        <v>-2677.5</v>
      </c>
      <c r="E103" s="40">
        <v>-321</v>
      </c>
      <c r="F103" s="40">
        <v>-1.2</v>
      </c>
      <c r="G103" s="40">
        <v>1.2</v>
      </c>
      <c r="H103" s="40">
        <v>-249.1</v>
      </c>
      <c r="I103" s="86">
        <v>249.1</v>
      </c>
      <c r="J103" s="100">
        <f t="array" ref="J103">_tu1($D103,$E103,$F103,$G103,$H103,$I103,$J100)</f>
        <v>-2676.3</v>
      </c>
      <c r="K103" s="59">
        <f t="array" ref="K103">_tu1($D103,$E103,$F103,$G103,$H103,$I103,$K100)</f>
        <v>-2678.7</v>
      </c>
      <c r="L103" s="39">
        <f t="array" ref="L103">_tu1($D103,$E103,$F103,$G103,$H103,$I103,$L100)</f>
        <v>-2428.4</v>
      </c>
      <c r="M103" s="59">
        <f t="array" ref="M103">_tu1($D103,$E103,$F103,$G103,$H103,$I103,$M100)</f>
        <v>-2926.6</v>
      </c>
      <c r="N103" s="70">
        <f t="array" ref="N103">cb1min($D103,$E103,$F103,$G103,$H103,$I103)</f>
        <v>-2998.5</v>
      </c>
      <c r="O103" s="59">
        <f t="array" ref="O103">_tu2($D103,$E103,$F103,$G103,$H103,$I103,$O100)</f>
        <v>-2965.2000000000003</v>
      </c>
      <c r="P103" s="59">
        <f t="array" ref="P103">_tu2($D103,$E103,$F103,$G103,$H103,$I103,$P100)</f>
        <v>-2967.6</v>
      </c>
      <c r="Q103" s="39">
        <f t="array" ref="Q103">_tu2($D103,$E103,$F103,$G103,$H103,$I103,$Q100)</f>
        <v>-2717.3</v>
      </c>
      <c r="R103" s="59">
        <f t="array" ref="R103">_tu2($D103,$E103,$F103,$G103,$H103,$I103,$R100)</f>
        <v>-3215.5</v>
      </c>
      <c r="S103" s="72">
        <f t="array" ref="S103">cb2min($D103,$E103,$F103,$G103,$H103,$I103)</f>
        <v>-3222.69</v>
      </c>
    </row>
    <row r="104" spans="1:19">
      <c r="A104" s="117" t="s">
        <v>71</v>
      </c>
      <c r="B104" s="117" t="s">
        <v>93</v>
      </c>
      <c r="C104" s="90"/>
      <c r="D104" s="83"/>
      <c r="E104" s="53"/>
      <c r="F104" s="83"/>
      <c r="G104" s="53"/>
      <c r="H104" s="83"/>
      <c r="I104" s="88"/>
      <c r="J104" s="98" t="str">
        <f t="array" ref="J104">_ts1($D105,$E105,$F105,$G105,$H105,$I105,$J105)</f>
        <v>4,6</v>
      </c>
      <c r="K104" s="18" t="str">
        <f t="array" ref="K104">_ts1($D105,$E105,$F105,$G105,$H105,$I105,$K105)</f>
        <v>4,7</v>
      </c>
      <c r="L104" s="17" t="str">
        <f t="array" ref="L104">_ts1($D106,$E106,$F106,$G106,$H106,$I106,$L106)</f>
        <v>-</v>
      </c>
      <c r="M104" s="18" t="str">
        <f t="array" ref="M104">_ts1($D106,$E106,$F106,$G106,$H106,$I106,$M106)</f>
        <v>4,9</v>
      </c>
      <c r="N104" s="38" t="str">
        <f t="array" ref="N104">_ts1($D107,$E107,$F107,$G107,$H107,$I107,$N107)</f>
        <v>4,5</v>
      </c>
      <c r="O104" s="73" t="str">
        <f t="array" ref="O104">_ts2($D105,$E105,$F105,$G105,$H105,$I105,$O105)</f>
        <v>4,5*,6</v>
      </c>
      <c r="P104" s="74" t="str">
        <f t="array" ref="P104">_ts2($D105,$E105,$F105,$G105,$H105,$I105,$P105)</f>
        <v>4,5*,7</v>
      </c>
      <c r="Q104" s="75" t="str">
        <f t="array" ref="Q104">_ts2($D106,$E106,$F106,$G106,$H106,$I106,$Q106)</f>
        <v>-</v>
      </c>
      <c r="R104" s="74" t="str">
        <f t="array" ref="R104">_ts2($D106,$E106,$F106,$G106,$H106,$I106,$R106)</f>
        <v>4,5*,9</v>
      </c>
      <c r="S104" s="41" t="str">
        <f t="array" ref="S104">_ts2($D107,$E107,$F107,$G107,$H107,$I107,$S107)</f>
        <v>4,5,9*</v>
      </c>
    </row>
    <row r="105" spans="1:19">
      <c r="A105" s="118"/>
      <c r="B105" s="118"/>
      <c r="C105" s="91" t="s">
        <v>30</v>
      </c>
      <c r="D105" s="40">
        <v>17.7</v>
      </c>
      <c r="E105" s="40">
        <v>0.1</v>
      </c>
      <c r="F105" s="40">
        <v>51.5</v>
      </c>
      <c r="G105" s="40">
        <v>-51.5</v>
      </c>
      <c r="H105" s="40">
        <v>8.8310000000000003E-3</v>
      </c>
      <c r="I105" s="86">
        <v>-8.8310000000000003E-3</v>
      </c>
      <c r="J105" s="99">
        <f t="array" ref="J105">IF(cb1max($D105,$E105,$F105,$G105,$H105,$I105)&gt;0,cb1max($D105,$E105,$F105,$G105,$H105,$I105),"-")</f>
        <v>69.2</v>
      </c>
      <c r="K105" s="69">
        <f t="array" ref="K105">IF(cb1min($D105,$E105,$F105,$G105,$H105,$I105)&lt;0,cb1min($D105,$E105,$F105,$G105,$H105,$I105),"-")</f>
        <v>-33.799999999999997</v>
      </c>
      <c r="L105" s="39" t="str">
        <f t="array" ref="L105">_tu1($D105,$E105,$F105,$G105,$H105,$I105,$L104)</f>
        <v>-</v>
      </c>
      <c r="M105" s="40">
        <f t="array" ref="M105">_tu1($D105,$E105,$F105,$G105,$H105,$I105,$M104)</f>
        <v>17.691168999999999</v>
      </c>
      <c r="N105" s="39">
        <f t="array" ref="N105">_tu1($D105,$E105,$F105,$G105,$H105,$I105,$N104)</f>
        <v>17.8</v>
      </c>
      <c r="O105" s="76">
        <f t="array" ref="O105">IF(cb2max($D105,$E105,$F105,$G105,$H105,$I105)&gt;0,cb2max($D105,$E105,$F105,$G105,$H105,$I105),"-")</f>
        <v>69.289999999999992</v>
      </c>
      <c r="P105" s="77">
        <f t="array" ref="P105">IF(cb2min($D105,$E105,$F105,$G105,$H105,$I105)&lt;0,cb2min($D105,$E105,$F105,$G105,$H105,$I105),"-")</f>
        <v>-33.71</v>
      </c>
      <c r="Q105" s="39" t="str">
        <f t="array" ref="Q105">_tu2($D105,$E105,$F105,$G105,$H105,$I105,$Q104)</f>
        <v>-</v>
      </c>
      <c r="R105" s="40">
        <f t="array" ref="R105">_tu2($D105,$E105,$F105,$G105,$H105,$I105,$R104)</f>
        <v>17.781168999999998</v>
      </c>
      <c r="S105" s="40">
        <f t="array" ref="S105">_tu2($D105,$E105,$F105,$G105,$H105,$I105,$S104)</f>
        <v>17.792052099999999</v>
      </c>
    </row>
    <row r="106" spans="1:19">
      <c r="A106" s="118"/>
      <c r="B106" s="118"/>
      <c r="C106" s="91" t="s">
        <v>31</v>
      </c>
      <c r="D106" s="40">
        <v>-144.9</v>
      </c>
      <c r="E106" s="40">
        <v>-35.200000000000003</v>
      </c>
      <c r="F106" s="40">
        <v>0.1</v>
      </c>
      <c r="G106" s="40">
        <v>-0.1</v>
      </c>
      <c r="H106" s="40">
        <v>119.2</v>
      </c>
      <c r="I106" s="86">
        <v>-119.2</v>
      </c>
      <c r="J106" s="100">
        <f t="array" ref="J106">_tu1($D106,$E106,$F106,$G106,$H106,$I106,$J104)</f>
        <v>-144.80000000000001</v>
      </c>
      <c r="K106" s="40">
        <f t="array" ref="K106">_tu1($D106,$E106,$F106,$G106,$H106,$I106,$K104)</f>
        <v>-145</v>
      </c>
      <c r="L106" s="71" t="str">
        <f t="array" ref="L106">IF(cb1max($D106,$E106,$F106,$G106,$H106,$I106)&gt;0,cb1max($D106,$E106,$F106,$G106,$H106,$I106),"-")</f>
        <v>-</v>
      </c>
      <c r="M106" s="69">
        <f t="array" ref="M106">IF(cb1min($D106,$E106,$F106,$G106,$H106,$I106)&lt;0,cb1min($D106,$E106,$F106,$G106,$H106,$I106),"-")</f>
        <v>-264.10000000000002</v>
      </c>
      <c r="N106" s="39">
        <f t="array" ref="N106">_tu1($D106,$E106,$F106,$G106,$H106,$I106,$N104)</f>
        <v>-180.10000000000002</v>
      </c>
      <c r="O106" s="40">
        <f t="array" ref="O106">_tu2($D106,$E106,$F106,$G106,$H106,$I106,$O104)</f>
        <v>-176.48000000000002</v>
      </c>
      <c r="P106" s="40">
        <f t="array" ref="P106">_tu2($D106,$E106,$F106,$G106,$H106,$I106,$P104)</f>
        <v>-176.68</v>
      </c>
      <c r="Q106" s="78" t="str">
        <f t="array" ref="Q106">IF(cb2max($D106,$E106,$F106,$G106,$H106,$I106)&gt;0,cb2max($D106,$E106,$F106,$G106,$H106,$I106),"-")</f>
        <v>-</v>
      </c>
      <c r="R106" s="77">
        <f t="array" ref="R106">IF(cb2min($D106,$E106,$F106,$G106,$H106,$I106)&lt;0,cb2min($D106,$E106,$F106,$G106,$H106,$I106),"-")</f>
        <v>-295.78000000000003</v>
      </c>
      <c r="S106" s="40">
        <f t="array" ref="S106">_tu2($D106,$E106,$F106,$G106,$H106,$I106,$S104)</f>
        <v>-287.38</v>
      </c>
    </row>
    <row r="107" spans="1:19">
      <c r="A107" s="118"/>
      <c r="B107" s="119"/>
      <c r="C107" s="91" t="s">
        <v>11</v>
      </c>
      <c r="D107" s="40">
        <v>-1929.2</v>
      </c>
      <c r="E107" s="40">
        <v>-254.6</v>
      </c>
      <c r="F107" s="40">
        <v>4.3380000000000002E-2</v>
      </c>
      <c r="G107" s="40">
        <v>-4.3380000000000002E-2</v>
      </c>
      <c r="H107" s="40">
        <v>161.4</v>
      </c>
      <c r="I107" s="87">
        <v>-161.4</v>
      </c>
      <c r="J107" s="100">
        <f t="array" ref="J107">_tu1($D107,$E107,$F107,$G107,$H107,$I107,$J104)</f>
        <v>-1929.15662</v>
      </c>
      <c r="K107" s="59">
        <f t="array" ref="K107">_tu1($D107,$E107,$F107,$G107,$H107,$I107,$K104)</f>
        <v>-1929.2433800000001</v>
      </c>
      <c r="L107" s="39" t="str">
        <f t="array" ref="L107">_tu1($D107,$E107,$F107,$G107,$H107,$I107,$L104)</f>
        <v>-</v>
      </c>
      <c r="M107" s="59">
        <f t="array" ref="M107">_tu1($D107,$E107,$F107,$G107,$H107,$I107,$M104)</f>
        <v>-2090.6</v>
      </c>
      <c r="N107" s="70">
        <f t="array" ref="N107">cb1min($D107,$E107,$F107,$G107,$H107,$I107)</f>
        <v>-2183.8000000000002</v>
      </c>
      <c r="O107" s="59">
        <f t="array" ref="O107">_tu2($D107,$E107,$F107,$G107,$H107,$I107,$O104)</f>
        <v>-2158.2966200000001</v>
      </c>
      <c r="P107" s="59">
        <f t="array" ref="P107">_tu2($D107,$E107,$F107,$G107,$H107,$I107,$P104)</f>
        <v>-2158.3833800000002</v>
      </c>
      <c r="Q107" s="39" t="str">
        <f t="array" ref="Q107">_tu2($D107,$E107,$F107,$G107,$H107,$I107,$Q104)</f>
        <v>-</v>
      </c>
      <c r="R107" s="59">
        <f t="array" ref="R107">_tu2($D107,$E107,$F107,$G107,$H107,$I107,$R104)</f>
        <v>-2319.7400000000002</v>
      </c>
      <c r="S107" s="72">
        <f t="array" ref="S107">cb2min($D107,$E107,$F107,$G107,$H107,$I107)</f>
        <v>-2329.0600000000004</v>
      </c>
    </row>
    <row r="108" spans="1:19">
      <c r="A108" s="118"/>
      <c r="B108" s="117" t="s">
        <v>94</v>
      </c>
      <c r="C108" s="90"/>
      <c r="D108" s="83"/>
      <c r="E108" s="83"/>
      <c r="F108" s="83"/>
      <c r="G108" s="53"/>
      <c r="H108" s="83"/>
      <c r="I108" s="86"/>
      <c r="J108" s="101" t="str">
        <f t="array" ref="J108">_ts1($D109,$E109,$F109,$G109,$H109,$I109,$J109)</f>
        <v>4,7</v>
      </c>
      <c r="K108" s="18" t="str">
        <f t="array" ref="K108">_ts1($D109,$E109,$F109,$G109,$H109,$I109,$K109)</f>
        <v>4,6</v>
      </c>
      <c r="L108" s="17" t="str">
        <f t="array" ref="L108">_ts1($D110,$E110,$F110,$G110,$H110,$I110,$L110)</f>
        <v>4,9</v>
      </c>
      <c r="M108" s="18" t="str">
        <f t="array" ref="M108">_ts1($D110,$E110,$F110,$G110,$H110,$I110,$M110)</f>
        <v>4,8</v>
      </c>
      <c r="N108" s="38" t="str">
        <f t="array" ref="N108">_ts1($D111,$E111,$F111,$G111,$H111,$I111,$N111)</f>
        <v>4,5</v>
      </c>
      <c r="O108" s="73" t="str">
        <f t="array" ref="O108">_ts2($D109,$E109,$F109,$G109,$H109,$I109,$O109)</f>
        <v>4,5*,7</v>
      </c>
      <c r="P108" s="74" t="str">
        <f t="array" ref="P108">_ts2($D109,$E109,$F109,$G109,$H109,$I109,$P109)</f>
        <v>4,5*,6</v>
      </c>
      <c r="Q108" s="74" t="str">
        <f t="array" ref="Q108">_ts2($D110,$E110,$F110,$G110,$H110,$I110,$Q110)</f>
        <v>4,5*,9</v>
      </c>
      <c r="R108" s="74" t="str">
        <f t="array" ref="R108">_ts2($D110,$E110,$F110,$G110,$H110,$I110,$R110)</f>
        <v>-</v>
      </c>
      <c r="S108" s="41" t="str">
        <f t="array" ref="S108">_ts2($D111,$E111,$F111,$G111,$H111,$I111,$S111)</f>
        <v>4,5,9*</v>
      </c>
    </row>
    <row r="109" spans="1:19">
      <c r="A109" s="118"/>
      <c r="B109" s="118"/>
      <c r="C109" s="91" t="s">
        <v>30</v>
      </c>
      <c r="D109" s="40">
        <v>-11.7</v>
      </c>
      <c r="E109" s="40">
        <v>-0.1</v>
      </c>
      <c r="F109" s="40">
        <v>-36.299999999999997</v>
      </c>
      <c r="G109" s="40">
        <v>36.299999999999997</v>
      </c>
      <c r="H109" s="40">
        <v>-5.2300000000000003E-3</v>
      </c>
      <c r="I109" s="86">
        <v>5.2300000000000003E-3</v>
      </c>
      <c r="J109" s="102">
        <f t="array" ref="J109">IF(cb1max($D109,$E109,$F109,$G109,$H109,$I109)&gt;0,cb1max($D109,$E109,$F109,$G109,$H109,$I109),"-")</f>
        <v>24.599999999999998</v>
      </c>
      <c r="K109" s="69">
        <f t="array" ref="K109">IF(cb1min($D109,$E109,$F109,$G109,$H109,$I109)&lt;0,cb1min($D109,$E109,$F109,$G109,$H109,$I109),"-")</f>
        <v>-48</v>
      </c>
      <c r="L109" s="39">
        <f t="array" ref="L109">_tu1($D109,$E109,$F109,$G109,$H109,$I109,$L108)</f>
        <v>-11.69477</v>
      </c>
      <c r="M109" s="40">
        <f t="array" ref="M109">_tu1($D109,$E109,$F109,$G109,$H109,$I109,$M108)</f>
        <v>-11.705229999999998</v>
      </c>
      <c r="N109" s="39">
        <f t="array" ref="N109">_tu1($D109,$E109,$F109,$G109,$H109,$I109,$N108)</f>
        <v>-11.799999999999999</v>
      </c>
      <c r="O109" s="76">
        <f t="array" ref="O109">IF(cb2max($D109,$E109,$F109,$G109,$H109,$I109)&gt;0,cb2max($D109,$E109,$F109,$G109,$H109,$I109),"-")</f>
        <v>24.509999999999998</v>
      </c>
      <c r="P109" s="77">
        <f t="array" ref="P109">IF(cb2min($D109,$E109,$F109,$G109,$H109,$I109)&lt;0,cb2min($D109,$E109,$F109,$G109,$H109,$I109),"-")</f>
        <v>-48.089999999999996</v>
      </c>
      <c r="Q109" s="40">
        <f t="array" ref="Q109">_tu2($D109,$E109,$F109,$G109,$H109,$I109,$Q108)</f>
        <v>-11.78477</v>
      </c>
      <c r="R109" s="40" t="str">
        <f t="array" ref="R109">_tu2($D109,$E109,$F109,$G109,$H109,$I109,$R108)</f>
        <v>-</v>
      </c>
      <c r="S109" s="40">
        <f t="array" ref="S109">_tu2($D109,$E109,$F109,$G109,$H109,$I109,$S108)</f>
        <v>-11.795292999999999</v>
      </c>
    </row>
    <row r="110" spans="1:19">
      <c r="A110" s="118"/>
      <c r="B110" s="118"/>
      <c r="C110" s="91" t="s">
        <v>31</v>
      </c>
      <c r="D110" s="40">
        <v>103.1</v>
      </c>
      <c r="E110" s="40">
        <v>25</v>
      </c>
      <c r="F110" s="40">
        <v>-0.1</v>
      </c>
      <c r="G110" s="40">
        <v>0.1</v>
      </c>
      <c r="H110" s="40">
        <v>-112.7</v>
      </c>
      <c r="I110" s="86">
        <v>112.7</v>
      </c>
      <c r="J110" s="103">
        <f t="array" ref="J110">_tu1($D110,$E110,$F110,$G110,$H110,$I110,$J108)</f>
        <v>103.19999999999999</v>
      </c>
      <c r="K110" s="40">
        <f t="array" ref="K110">_tu1($D110,$E110,$F110,$G110,$H110,$I110,$K108)</f>
        <v>103</v>
      </c>
      <c r="L110" s="71">
        <f t="array" ref="L110">IF(cb1max($D110,$E110,$F110,$G110,$H110,$I110)&gt;0,cb1max($D110,$E110,$F110,$G110,$H110,$I110),"-")</f>
        <v>215.8</v>
      </c>
      <c r="M110" s="69">
        <f t="array" ref="M110">IF(cb1min($D110,$E110,$F110,$G110,$H110,$I110)&lt;0,cb1min($D110,$E110,$F110,$G110,$H110,$I110),"-")</f>
        <v>-9.6000000000000085</v>
      </c>
      <c r="N110" s="39">
        <f t="array" ref="N110">_tu1($D110,$E110,$F110,$G110,$H110,$I110,$N108)</f>
        <v>128.1</v>
      </c>
      <c r="O110" s="40">
        <f t="array" ref="O110">_tu2($D110,$E110,$F110,$G110,$H110,$I110,$O108)</f>
        <v>125.69999999999999</v>
      </c>
      <c r="P110" s="40">
        <f t="array" ref="P110">_tu2($D110,$E110,$F110,$G110,$H110,$I110,$P108)</f>
        <v>125.5</v>
      </c>
      <c r="Q110" s="77">
        <f t="array" ref="Q110">IF(cb2max($D110,$E110,$F110,$G110,$H110,$I110)&gt;0,cb2max($D110,$E110,$F110,$G110,$H110,$I110),"-")</f>
        <v>238.3</v>
      </c>
      <c r="R110" s="77" t="str">
        <f t="array" ref="R110">IF(cb2min($D110,$E110,$F110,$G110,$H110,$I110)&lt;0,cb2min($D110,$E110,$F110,$G110,$H110,$I110),"-")</f>
        <v>-</v>
      </c>
      <c r="S110" s="40">
        <f t="array" ref="S110">_tu2($D110,$E110,$F110,$G110,$H110,$I110,$S108)</f>
        <v>229.53</v>
      </c>
    </row>
    <row r="111" spans="1:19">
      <c r="A111" s="119"/>
      <c r="B111" s="119"/>
      <c r="C111" s="92" t="s">
        <v>11</v>
      </c>
      <c r="D111" s="59">
        <v>-1904.7</v>
      </c>
      <c r="E111" s="59">
        <v>-254.6</v>
      </c>
      <c r="F111" s="59">
        <v>4.3380000000000002E-2</v>
      </c>
      <c r="G111" s="59">
        <v>-4.3380000000000002E-2</v>
      </c>
      <c r="H111" s="59">
        <v>161.4</v>
      </c>
      <c r="I111" s="87">
        <v>-161.4</v>
      </c>
      <c r="J111" s="104">
        <f t="array" ref="J111">_tu1($D111,$E111,$F111,$G111,$H111,$I111,$J108)</f>
        <v>-1904.7433800000001</v>
      </c>
      <c r="K111" s="59">
        <f t="array" ref="K111">_tu1($D111,$E111,$F111,$G111,$H111,$I111,$K108)</f>
        <v>-1904.65662</v>
      </c>
      <c r="L111" s="60">
        <f t="array" ref="L111">_tu1($D111,$E111,$F111,$G111,$H111,$I111,$L108)</f>
        <v>-2066.1</v>
      </c>
      <c r="M111" s="59">
        <f t="array" ref="M111">_tu1($D111,$E111,$F111,$G111,$H111,$I111,$M108)</f>
        <v>-1743.3</v>
      </c>
      <c r="N111" s="79">
        <f t="array" ref="N111">cb1min($D111,$E111,$F111,$G111,$H111,$I111)</f>
        <v>-2159.3000000000002</v>
      </c>
      <c r="O111" s="59">
        <f t="array" ref="O111">_tu2($D111,$E111,$F111,$G111,$H111,$I111,$O108)</f>
        <v>-2133.8833800000002</v>
      </c>
      <c r="P111" s="59">
        <f t="array" ref="P111">_tu2($D111,$E111,$F111,$G111,$H111,$I111,$P108)</f>
        <v>-2133.7966200000001</v>
      </c>
      <c r="Q111" s="59">
        <f t="array" ref="Q111">_tu2($D111,$E111,$F111,$G111,$H111,$I111,$Q108)</f>
        <v>-2295.2400000000002</v>
      </c>
      <c r="R111" s="59" t="str">
        <f t="array" ref="R111">_tu2($D111,$E111,$F111,$G111,$H111,$I111,$R108)</f>
        <v>-</v>
      </c>
      <c r="S111" s="72">
        <f t="array" ref="S111">cb2min($D111,$E111,$F111,$G111,$H111,$I111)</f>
        <v>-2304.5600000000004</v>
      </c>
    </row>
    <row r="112" spans="1:19">
      <c r="A112" s="117" t="s">
        <v>72</v>
      </c>
      <c r="B112" s="117" t="s">
        <v>93</v>
      </c>
      <c r="C112" s="90"/>
      <c r="D112" s="83"/>
      <c r="E112" s="53"/>
      <c r="F112" s="83"/>
      <c r="G112" s="53"/>
      <c r="H112" s="83"/>
      <c r="I112" s="88"/>
      <c r="J112" s="98" t="str">
        <f t="array" ref="J112">_ts1($D113,$E113,$F113,$G113,$H113,$I113,$J113)</f>
        <v>4,6</v>
      </c>
      <c r="K112" s="18" t="str">
        <f t="array" ref="K112">_ts1($D113,$E113,$F113,$G113,$H113,$I113,$K113)</f>
        <v>4,7</v>
      </c>
      <c r="L112" s="17" t="str">
        <f t="array" ref="L112">_ts1($D114,$E114,$F114,$G114,$H114,$I114,$L114)</f>
        <v>4,8</v>
      </c>
      <c r="M112" s="18" t="str">
        <f t="array" ref="M112">_ts1($D114,$E114,$F114,$G114,$H114,$I114,$M114)</f>
        <v>4,9</v>
      </c>
      <c r="N112" s="38" t="str">
        <f t="array" ref="N112">_ts1($D115,$E115,$F115,$G115,$H115,$I115,$N115)</f>
        <v>4,5</v>
      </c>
      <c r="O112" s="73" t="str">
        <f t="array" ref="O112">_ts2($D113,$E113,$F113,$G113,$H113,$I113,$O113)</f>
        <v>4,5*,6</v>
      </c>
      <c r="P112" s="74" t="str">
        <f t="array" ref="P112">_ts2($D113,$E113,$F113,$G113,$H113,$I113,$P113)</f>
        <v>4,5*,7</v>
      </c>
      <c r="Q112" s="75" t="str">
        <f t="array" ref="Q112">_ts2($D114,$E114,$F114,$G114,$H114,$I114,$Q114)</f>
        <v>4,5*,8</v>
      </c>
      <c r="R112" s="74" t="str">
        <f t="array" ref="R112">_ts2($D114,$E114,$F114,$G114,$H114,$I114,$R114)</f>
        <v>4,5*,9</v>
      </c>
      <c r="S112" s="41" t="str">
        <f t="array" ref="S112">_ts2($D115,$E115,$F115,$G115,$H115,$I115,$S115)</f>
        <v>4,5,9*</v>
      </c>
    </row>
    <row r="113" spans="1:19">
      <c r="A113" s="118"/>
      <c r="B113" s="118"/>
      <c r="C113" s="91" t="s">
        <v>30</v>
      </c>
      <c r="D113" s="40">
        <v>20.5</v>
      </c>
      <c r="E113" s="40">
        <v>-0.1</v>
      </c>
      <c r="F113" s="40">
        <v>58.2</v>
      </c>
      <c r="G113" s="40">
        <v>-58.2</v>
      </c>
      <c r="H113" s="40">
        <v>-0.4</v>
      </c>
      <c r="I113" s="86">
        <v>0.4</v>
      </c>
      <c r="J113" s="99">
        <f t="array" ref="J113">IF(cb1max($D113,$E113,$F113,$G113,$H113,$I113)&gt;0,cb1max($D113,$E113,$F113,$G113,$H113,$I113),"-")</f>
        <v>78.7</v>
      </c>
      <c r="K113" s="69">
        <f t="array" ref="K113">IF(cb1min($D113,$E113,$F113,$G113,$H113,$I113)&lt;0,cb1min($D113,$E113,$F113,$G113,$H113,$I113),"-")</f>
        <v>-37.700000000000003</v>
      </c>
      <c r="L113" s="39">
        <f t="array" ref="L113">_tu1($D113,$E113,$F113,$G113,$H113,$I113,$L112)</f>
        <v>20.100000000000001</v>
      </c>
      <c r="M113" s="40">
        <f t="array" ref="M113">_tu1($D113,$E113,$F113,$G113,$H113,$I113,$M112)</f>
        <v>20.9</v>
      </c>
      <c r="N113" s="39">
        <f t="array" ref="N113">_tu1($D113,$E113,$F113,$G113,$H113,$I113,$N112)</f>
        <v>20.399999999999999</v>
      </c>
      <c r="O113" s="76">
        <f t="array" ref="O113">IF(cb2max($D113,$E113,$F113,$G113,$H113,$I113)&gt;0,cb2max($D113,$E113,$F113,$G113,$H113,$I113),"-")</f>
        <v>78.61</v>
      </c>
      <c r="P113" s="77">
        <f t="array" ref="P113">IF(cb2min($D113,$E113,$F113,$G113,$H113,$I113)&lt;0,cb2min($D113,$E113,$F113,$G113,$H113,$I113),"-")</f>
        <v>-37.790000000000006</v>
      </c>
      <c r="Q113" s="39">
        <f t="array" ref="Q113">_tu2($D113,$E113,$F113,$G113,$H113,$I113,$Q112)</f>
        <v>20.010000000000002</v>
      </c>
      <c r="R113" s="40">
        <f t="array" ref="R113">_tu2($D113,$E113,$F113,$G113,$H113,$I113,$R112)</f>
        <v>20.81</v>
      </c>
      <c r="S113" s="40">
        <f t="array" ref="S113">_tu2($D113,$E113,$F113,$G113,$H113,$I113,$S112)</f>
        <v>20.759999999999998</v>
      </c>
    </row>
    <row r="114" spans="1:19">
      <c r="A114" s="118"/>
      <c r="B114" s="118"/>
      <c r="C114" s="91" t="s">
        <v>31</v>
      </c>
      <c r="D114" s="40">
        <v>142.6</v>
      </c>
      <c r="E114" s="40">
        <v>25.3</v>
      </c>
      <c r="F114" s="40">
        <v>0.1</v>
      </c>
      <c r="G114" s="40">
        <v>-0.1</v>
      </c>
      <c r="H114" s="40">
        <v>169.2</v>
      </c>
      <c r="I114" s="86">
        <v>-169.2</v>
      </c>
      <c r="J114" s="100">
        <f t="array" ref="J114">_tu1($D114,$E114,$F114,$G114,$H114,$I114,$J112)</f>
        <v>142.69999999999999</v>
      </c>
      <c r="K114" s="40">
        <f t="array" ref="K114">_tu1($D114,$E114,$F114,$G114,$H114,$I114,$K112)</f>
        <v>142.5</v>
      </c>
      <c r="L114" s="71">
        <f t="array" ref="L114">IF(cb1max($D114,$E114,$F114,$G114,$H114,$I114)&gt;0,cb1max($D114,$E114,$F114,$G114,$H114,$I114),"-")</f>
        <v>311.79999999999995</v>
      </c>
      <c r="M114" s="69">
        <f t="array" ref="M114">IF(cb1min($D114,$E114,$F114,$G114,$H114,$I114)&lt;0,cb1min($D114,$E114,$F114,$G114,$H114,$I114),"-")</f>
        <v>-26.599999999999994</v>
      </c>
      <c r="N114" s="39">
        <f t="array" ref="N114">_tu1($D114,$E114,$F114,$G114,$H114,$I114,$N112)</f>
        <v>167.9</v>
      </c>
      <c r="O114" s="40">
        <f t="array" ref="O114">_tu2($D114,$E114,$F114,$G114,$H114,$I114,$O112)</f>
        <v>165.47</v>
      </c>
      <c r="P114" s="40">
        <f t="array" ref="P114">_tu2($D114,$E114,$F114,$G114,$H114,$I114,$P112)</f>
        <v>165.27</v>
      </c>
      <c r="Q114" s="78">
        <f t="array" ref="Q114">IF(cb2max($D114,$E114,$F114,$G114,$H114,$I114)&gt;0,cb2max($D114,$E114,$F114,$G114,$H114,$I114),"-")</f>
        <v>334.57</v>
      </c>
      <c r="R114" s="77">
        <f t="array" ref="R114">IF(cb2min($D114,$E114,$F114,$G114,$H114,$I114)&lt;0,cb2min($D114,$E114,$F114,$G114,$H114,$I114),"-")</f>
        <v>-3.8299999999999841</v>
      </c>
      <c r="S114" s="40">
        <f t="array" ref="S114">_tu2($D114,$E114,$F114,$G114,$H114,$I114,$S112)</f>
        <v>15.620000000000005</v>
      </c>
    </row>
    <row r="115" spans="1:19">
      <c r="A115" s="118"/>
      <c r="B115" s="119"/>
      <c r="C115" s="91" t="s">
        <v>11</v>
      </c>
      <c r="D115" s="40">
        <v>-2423.8000000000002</v>
      </c>
      <c r="E115" s="40">
        <v>-437.9</v>
      </c>
      <c r="F115" s="40">
        <v>-0.2</v>
      </c>
      <c r="G115" s="40">
        <v>0.2</v>
      </c>
      <c r="H115" s="40">
        <v>68</v>
      </c>
      <c r="I115" s="87">
        <v>-68</v>
      </c>
      <c r="J115" s="100">
        <f t="array" ref="J115">_tu1($D115,$E115,$F115,$G115,$H115,$I115,$J112)</f>
        <v>-2424</v>
      </c>
      <c r="K115" s="59">
        <f t="array" ref="K115">_tu1($D115,$E115,$F115,$G115,$H115,$I115,$K112)</f>
        <v>-2423.6000000000004</v>
      </c>
      <c r="L115" s="39">
        <f t="array" ref="L115">_tu1($D115,$E115,$F115,$G115,$H115,$I115,$L112)</f>
        <v>-2355.8000000000002</v>
      </c>
      <c r="M115" s="59">
        <f t="array" ref="M115">_tu1($D115,$E115,$F115,$G115,$H115,$I115,$M112)</f>
        <v>-2491.8000000000002</v>
      </c>
      <c r="N115" s="70">
        <f t="array" ref="N115">cb1min($D115,$E115,$F115,$G115,$H115,$I115)</f>
        <v>-2861.7000000000003</v>
      </c>
      <c r="O115" s="59">
        <f t="array" ref="O115">_tu2($D115,$E115,$F115,$G115,$H115,$I115,$O112)</f>
        <v>-2818.11</v>
      </c>
      <c r="P115" s="59">
        <f t="array" ref="P115">_tu2($D115,$E115,$F115,$G115,$H115,$I115,$P112)</f>
        <v>-2817.7100000000005</v>
      </c>
      <c r="Q115" s="39">
        <f t="array" ref="Q115">_tu2($D115,$E115,$F115,$G115,$H115,$I115,$Q112)</f>
        <v>-2749.9100000000003</v>
      </c>
      <c r="R115" s="59">
        <f t="array" ref="R115">_tu2($D115,$E115,$F115,$G115,$H115,$I115,$R112)</f>
        <v>-2885.9100000000003</v>
      </c>
      <c r="S115" s="72">
        <f t="array" ref="S115">cb2min($D115,$E115,$F115,$G115,$H115,$I115)</f>
        <v>-2922.9</v>
      </c>
    </row>
    <row r="116" spans="1:19">
      <c r="A116" s="118"/>
      <c r="B116" s="117" t="s">
        <v>94</v>
      </c>
      <c r="C116" s="90"/>
      <c r="D116" s="83"/>
      <c r="E116" s="53"/>
      <c r="F116" s="83"/>
      <c r="G116" s="53"/>
      <c r="H116" s="83"/>
      <c r="I116" s="86"/>
      <c r="J116" s="98" t="str">
        <f t="array" ref="J116">_ts1($D117,$E117,$F117,$G117,$H117,$I117,$J117)</f>
        <v>4,7</v>
      </c>
      <c r="K116" s="18" t="str">
        <f t="array" ref="K116">_ts1($D117,$E117,$F117,$G117,$H117,$I117,$K117)</f>
        <v>4,6</v>
      </c>
      <c r="L116" s="17" t="str">
        <f t="array" ref="L116">_ts1($D118,$E118,$F118,$G118,$H118,$I118,$L118)</f>
        <v>4,9</v>
      </c>
      <c r="M116" s="18" t="str">
        <f t="array" ref="M116">_ts1($D118,$E118,$F118,$G118,$H118,$I118,$M118)</f>
        <v>4,8</v>
      </c>
      <c r="N116" s="38" t="str">
        <f t="array" ref="N116">_ts1($D119,$E119,$F119,$G119,$H119,$I119,$N119)</f>
        <v>4,5</v>
      </c>
      <c r="O116" s="73" t="str">
        <f t="array" ref="O116">_ts2($D117,$E117,$F117,$G117,$H117,$I117,$O117)</f>
        <v>4,5*,7</v>
      </c>
      <c r="P116" s="74" t="str">
        <f t="array" ref="P116">_ts2($D117,$E117,$F117,$G117,$H117,$I117,$P117)</f>
        <v>4,5*,6</v>
      </c>
      <c r="Q116" s="75" t="str">
        <f t="array" ref="Q116">_ts2($D118,$E118,$F118,$G118,$H118,$I118,$Q118)</f>
        <v>4,5*,9</v>
      </c>
      <c r="R116" s="74" t="str">
        <f t="array" ref="R116">_ts2($D118,$E118,$F118,$G118,$H118,$I118,$R118)</f>
        <v>4,5*,8</v>
      </c>
      <c r="S116" s="41" t="str">
        <f t="array" ref="S116">_ts2($D119,$E119,$F119,$G119,$H119,$I119,$S119)</f>
        <v>4,5,9*</v>
      </c>
    </row>
    <row r="117" spans="1:19">
      <c r="A117" s="118"/>
      <c r="B117" s="118"/>
      <c r="C117" s="91" t="s">
        <v>30</v>
      </c>
      <c r="D117" s="40">
        <v>-13.6</v>
      </c>
      <c r="E117" s="40">
        <v>3.2120000000000003E-2</v>
      </c>
      <c r="F117" s="40">
        <v>-41.6</v>
      </c>
      <c r="G117" s="40">
        <v>41.6</v>
      </c>
      <c r="H117" s="40">
        <v>0.3</v>
      </c>
      <c r="I117" s="86">
        <v>-0.3</v>
      </c>
      <c r="J117" s="99">
        <f t="array" ref="J117">IF(cb1max($D117,$E117,$F117,$G117,$H117,$I117)&gt;0,cb1max($D117,$E117,$F117,$G117,$H117,$I117),"-")</f>
        <v>28</v>
      </c>
      <c r="K117" s="69">
        <f t="array" ref="K117">IF(cb1min($D117,$E117,$F117,$G117,$H117,$I117)&lt;0,cb1min($D117,$E117,$F117,$G117,$H117,$I117),"-")</f>
        <v>-55.2</v>
      </c>
      <c r="L117" s="39">
        <f t="array" ref="L117">_tu1($D117,$E117,$F117,$G117,$H117,$I117,$L116)</f>
        <v>-13.9</v>
      </c>
      <c r="M117" s="40">
        <f t="array" ref="M117">_tu1($D117,$E117,$F117,$G117,$H117,$I117,$M116)</f>
        <v>-13.299999999999999</v>
      </c>
      <c r="N117" s="39">
        <f t="array" ref="N117">_tu1($D117,$E117,$F117,$G117,$H117,$I117,$N116)</f>
        <v>-13.567879999999999</v>
      </c>
      <c r="O117" s="76">
        <f t="array" ref="O117">IF(cb2max($D117,$E117,$F117,$G117,$H117,$I117)&gt;0,cb2max($D117,$E117,$F117,$G117,$H117,$I117),"-")</f>
        <v>28.028908000000001</v>
      </c>
      <c r="P117" s="77">
        <f t="array" ref="P117">IF(cb2min($D117,$E117,$F117,$G117,$H117,$I117)&lt;0,cb2min($D117,$E117,$F117,$G117,$H117,$I117),"-")</f>
        <v>-55.171092000000002</v>
      </c>
      <c r="Q117" s="39">
        <f t="array" ref="Q117">_tu2($D117,$E117,$F117,$G117,$H117,$I117,$Q116)</f>
        <v>-13.871092000000001</v>
      </c>
      <c r="R117" s="40">
        <f t="array" ref="R117">_tu2($D117,$E117,$F117,$G117,$H117,$I117,$R116)</f>
        <v>-13.271091999999999</v>
      </c>
      <c r="S117" s="40">
        <f t="array" ref="S117">_tu2($D117,$E117,$F117,$G117,$H117,$I117,$S116)</f>
        <v>-13.837879999999998</v>
      </c>
    </row>
    <row r="118" spans="1:19">
      <c r="A118" s="118"/>
      <c r="B118" s="118"/>
      <c r="C118" s="91" t="s">
        <v>31</v>
      </c>
      <c r="D118" s="40">
        <v>-99.3</v>
      </c>
      <c r="E118" s="40">
        <v>-17.7</v>
      </c>
      <c r="F118" s="40">
        <v>-0.1</v>
      </c>
      <c r="G118" s="40">
        <v>0.1</v>
      </c>
      <c r="H118" s="40">
        <v>-181.1</v>
      </c>
      <c r="I118" s="86">
        <v>181.1</v>
      </c>
      <c r="J118" s="100">
        <f t="array" ref="J118">_tu1($D118,$E118,$F118,$G118,$H118,$I118,$J116)</f>
        <v>-99.2</v>
      </c>
      <c r="K118" s="40">
        <f t="array" ref="K118">_tu1($D118,$E118,$F118,$G118,$H118,$I118,$K116)</f>
        <v>-99.399999999999991</v>
      </c>
      <c r="L118" s="71">
        <f t="array" ref="L118">IF(cb1max($D118,$E118,$F118,$G118,$H118,$I118)&gt;0,cb1max($D118,$E118,$F118,$G118,$H118,$I118),"-")</f>
        <v>81.8</v>
      </c>
      <c r="M118" s="69">
        <f t="array" ref="M118">IF(cb1min($D118,$E118,$F118,$G118,$H118,$I118)&lt;0,cb1min($D118,$E118,$F118,$G118,$H118,$I118),"-")</f>
        <v>-280.39999999999998</v>
      </c>
      <c r="N118" s="39">
        <f t="array" ref="N118">_tu1($D118,$E118,$F118,$G118,$H118,$I118,$N116)</f>
        <v>-117</v>
      </c>
      <c r="O118" s="40">
        <f t="array" ref="O118">_tu2($D118,$E118,$F118,$G118,$H118,$I118,$O116)</f>
        <v>-115.13</v>
      </c>
      <c r="P118" s="40">
        <f t="array" ref="P118">_tu2($D118,$E118,$F118,$G118,$H118,$I118,$P116)</f>
        <v>-115.32999999999998</v>
      </c>
      <c r="Q118" s="78">
        <f t="array" ref="Q118">IF(cb2max($D118,$E118,$F118,$G118,$H118,$I118)&gt;0,cb2max($D118,$E118,$F118,$G118,$H118,$I118),"-")</f>
        <v>65.87</v>
      </c>
      <c r="R118" s="77">
        <f t="array" ref="R118">IF(cb2min($D118,$E118,$F118,$G118,$H118,$I118)&lt;0,cb2min($D118,$E118,$F118,$G118,$H118,$I118),"-")</f>
        <v>-296.33</v>
      </c>
      <c r="S118" s="40">
        <f t="array" ref="S118">_tu2($D118,$E118,$F118,$G118,$H118,$I118,$S116)</f>
        <v>45.990000000000009</v>
      </c>
    </row>
    <row r="119" spans="1:19">
      <c r="A119" s="119"/>
      <c r="B119" s="119"/>
      <c r="C119" s="91" t="s">
        <v>11</v>
      </c>
      <c r="D119" s="40">
        <v>-2392.3000000000002</v>
      </c>
      <c r="E119" s="40">
        <v>-437.9</v>
      </c>
      <c r="F119" s="40">
        <v>-0.2</v>
      </c>
      <c r="G119" s="40">
        <v>0.2</v>
      </c>
      <c r="H119" s="40">
        <v>68</v>
      </c>
      <c r="I119" s="86">
        <v>-68</v>
      </c>
      <c r="J119" s="100">
        <f t="array" ref="J119">_tu1($D119,$E119,$F119,$G119,$H119,$I119,$J116)</f>
        <v>-2392.1000000000004</v>
      </c>
      <c r="K119" s="59">
        <f t="array" ref="K119">_tu1($D119,$E119,$F119,$G119,$H119,$I119,$K116)</f>
        <v>-2392.5</v>
      </c>
      <c r="L119" s="39">
        <f t="array" ref="L119">_tu1($D119,$E119,$F119,$G119,$H119,$I119,$L116)</f>
        <v>-2460.3000000000002</v>
      </c>
      <c r="M119" s="59">
        <f t="array" ref="M119">_tu1($D119,$E119,$F119,$G119,$H119,$I119,$M116)</f>
        <v>-2324.3000000000002</v>
      </c>
      <c r="N119" s="70">
        <f t="array" ref="N119">cb1min($D119,$E119,$F119,$G119,$H119,$I119)</f>
        <v>-2830.2000000000003</v>
      </c>
      <c r="O119" s="59">
        <f t="array" ref="O119">_tu2($D119,$E119,$F119,$G119,$H119,$I119,$O116)</f>
        <v>-2786.2100000000005</v>
      </c>
      <c r="P119" s="59">
        <f t="array" ref="P119">_tu2($D119,$E119,$F119,$G119,$H119,$I119,$P116)</f>
        <v>-2786.61</v>
      </c>
      <c r="Q119" s="39">
        <f t="array" ref="Q119">_tu2($D119,$E119,$F119,$G119,$H119,$I119,$Q116)</f>
        <v>-2854.4100000000003</v>
      </c>
      <c r="R119" s="59">
        <f t="array" ref="R119">_tu2($D119,$E119,$F119,$G119,$H119,$I119,$R116)</f>
        <v>-2718.4100000000003</v>
      </c>
      <c r="S119" s="72">
        <f t="array" ref="S119">cb2min($D119,$E119,$F119,$G119,$H119,$I119)</f>
        <v>-2891.4</v>
      </c>
    </row>
    <row r="120" spans="1:19">
      <c r="A120" s="117" t="s">
        <v>73</v>
      </c>
      <c r="B120" s="117" t="s">
        <v>93</v>
      </c>
      <c r="C120" s="90"/>
      <c r="D120" s="83"/>
      <c r="E120" s="53"/>
      <c r="F120" s="83"/>
      <c r="G120" s="53"/>
      <c r="H120" s="83"/>
      <c r="I120" s="88"/>
      <c r="J120" s="98" t="str">
        <f t="array" ref="J120">_ts1($D121,$E121,$F121,$G121,$H121,$I121,$J121)</f>
        <v>4,6</v>
      </c>
      <c r="K120" s="18" t="str">
        <f t="array" ref="K120">_ts1($D121,$E121,$F121,$G121,$H121,$I121,$K121)</f>
        <v>4,7</v>
      </c>
      <c r="L120" s="17" t="str">
        <f t="array" ref="L120">_ts1($D122,$E122,$F122,$G122,$H122,$I122,$L122)</f>
        <v>-</v>
      </c>
      <c r="M120" s="18" t="str">
        <f t="array" ref="M120">_ts1($D122,$E122,$F122,$G122,$H122,$I122,$M122)</f>
        <v>4,9</v>
      </c>
      <c r="N120" s="38" t="str">
        <f t="array" ref="N120">_ts1($D123,$E123,$F123,$G123,$H123,$I123,$N123)</f>
        <v>4,5</v>
      </c>
      <c r="O120" s="73" t="str">
        <f t="array" ref="O120">_ts2($D121,$E121,$F121,$G121,$H121,$I121,$O121)</f>
        <v>4,5*,6</v>
      </c>
      <c r="P120" s="74" t="str">
        <f t="array" ref="P120">_ts2($D121,$E121,$F121,$G121,$H121,$I121,$P121)</f>
        <v>4,5*,7</v>
      </c>
      <c r="Q120" s="75" t="str">
        <f t="array" ref="Q120">_ts2($D122,$E122,$F122,$G122,$H122,$I122,$Q122)</f>
        <v>-</v>
      </c>
      <c r="R120" s="74" t="str">
        <f t="array" ref="R120">_ts2($D122,$E122,$F122,$G122,$H122,$I122,$R122)</f>
        <v>4,5*,9</v>
      </c>
      <c r="S120" s="41" t="str">
        <f t="array" ref="S120">_ts2($D123,$E123,$F123,$G123,$H123,$I123,$S123)</f>
        <v>4,5,8*</v>
      </c>
    </row>
    <row r="121" spans="1:19">
      <c r="A121" s="118"/>
      <c r="B121" s="118"/>
      <c r="C121" s="91" t="s">
        <v>30</v>
      </c>
      <c r="D121" s="40">
        <v>17.3</v>
      </c>
      <c r="E121" s="40">
        <v>-9.1</v>
      </c>
      <c r="F121" s="40">
        <v>58.2</v>
      </c>
      <c r="G121" s="40">
        <v>-58.2</v>
      </c>
      <c r="H121" s="40">
        <v>1.9</v>
      </c>
      <c r="I121" s="86">
        <v>-1.9</v>
      </c>
      <c r="J121" s="99">
        <f t="array" ref="J121">IF(cb1max($D121,$E121,$F121,$G121,$H121,$I121)&gt;0,cb1max($D121,$E121,$F121,$G121,$H121,$I121),"-")</f>
        <v>75.5</v>
      </c>
      <c r="K121" s="69">
        <f t="array" ref="K121">IF(cb1min($D121,$E121,$F121,$G121,$H121,$I121)&lt;0,cb1min($D121,$E121,$F121,$G121,$H121,$I121),"-")</f>
        <v>-40.900000000000006</v>
      </c>
      <c r="L121" s="39" t="str">
        <f t="array" ref="L121">_tu1($D121,$E121,$F121,$G121,$H121,$I121,$L120)</f>
        <v>-</v>
      </c>
      <c r="M121" s="40">
        <f t="array" ref="M121">_tu1($D121,$E121,$F121,$G121,$H121,$I121,$M120)</f>
        <v>15.4</v>
      </c>
      <c r="N121" s="39">
        <f t="array" ref="N121">_tu1($D121,$E121,$F121,$G121,$H121,$I121,$N120)</f>
        <v>8.2000000000000011</v>
      </c>
      <c r="O121" s="76">
        <f t="array" ref="O121">IF(cb2max($D121,$E121,$F121,$G121,$H121,$I121)&gt;0,cb2max($D121,$E121,$F121,$G121,$H121,$I121),"-")</f>
        <v>67.31</v>
      </c>
      <c r="P121" s="77">
        <f t="array" ref="P121">IF(cb2min($D121,$E121,$F121,$G121,$H121,$I121)&lt;0,cb2min($D121,$E121,$F121,$G121,$H121,$I121),"-")</f>
        <v>-49.09</v>
      </c>
      <c r="Q121" s="39" t="str">
        <f t="array" ref="Q121">_tu2($D121,$E121,$F121,$G121,$H121,$I121,$Q120)</f>
        <v>-</v>
      </c>
      <c r="R121" s="40">
        <f t="array" ref="R121">_tu2($D121,$E121,$F121,$G121,$H121,$I121,$R120)</f>
        <v>7.2100000000000009</v>
      </c>
      <c r="S121" s="40">
        <f t="array" ref="S121">_tu2($D121,$E121,$F121,$G121,$H121,$I121,$S120)</f>
        <v>9.91</v>
      </c>
    </row>
    <row r="122" spans="1:19">
      <c r="A122" s="118"/>
      <c r="B122" s="118"/>
      <c r="C122" s="91" t="s">
        <v>31</v>
      </c>
      <c r="D122" s="40">
        <v>-170.9</v>
      </c>
      <c r="E122" s="40">
        <v>-16.100000000000001</v>
      </c>
      <c r="F122" s="40">
        <v>-0.4</v>
      </c>
      <c r="G122" s="40">
        <v>0.4</v>
      </c>
      <c r="H122" s="40">
        <v>170.5</v>
      </c>
      <c r="I122" s="86">
        <v>-170.5</v>
      </c>
      <c r="J122" s="100">
        <f t="array" ref="J122">_tu1($D122,$E122,$F122,$G122,$H122,$I122,$J120)</f>
        <v>-171.3</v>
      </c>
      <c r="K122" s="40">
        <f t="array" ref="K122">_tu1($D122,$E122,$F122,$G122,$H122,$I122,$K120)</f>
        <v>-170.5</v>
      </c>
      <c r="L122" s="71" t="str">
        <f t="array" ref="L122">IF(cb1max($D122,$E122,$F122,$G122,$H122,$I122)&gt;0,cb1max($D122,$E122,$F122,$G122,$H122,$I122),"-")</f>
        <v>-</v>
      </c>
      <c r="M122" s="69">
        <f t="array" ref="M122">IF(cb1min($D122,$E122,$F122,$G122,$H122,$I122)&lt;0,cb1min($D122,$E122,$F122,$G122,$H122,$I122),"-")</f>
        <v>-341.4</v>
      </c>
      <c r="N122" s="39">
        <f t="array" ref="N122">_tu1($D122,$E122,$F122,$G122,$H122,$I122,$N120)</f>
        <v>-187</v>
      </c>
      <c r="O122" s="40">
        <f t="array" ref="O122">_tu2($D122,$E122,$F122,$G122,$H122,$I122,$O120)</f>
        <v>-185.79000000000002</v>
      </c>
      <c r="P122" s="40">
        <f t="array" ref="P122">_tu2($D122,$E122,$F122,$G122,$H122,$I122,$P120)</f>
        <v>-184.99</v>
      </c>
      <c r="Q122" s="78" t="str">
        <f t="array" ref="Q122">IF(cb2max($D122,$E122,$F122,$G122,$H122,$I122)&gt;0,cb2max($D122,$E122,$F122,$G122,$H122,$I122),"-")</f>
        <v>-</v>
      </c>
      <c r="R122" s="77">
        <f t="array" ref="R122">IF(cb2min($D122,$E122,$F122,$G122,$H122,$I122)&lt;0,cb2min($D122,$E122,$F122,$G122,$H122,$I122),"-")</f>
        <v>-355.89</v>
      </c>
      <c r="S122" s="40">
        <f t="array" ref="S122">_tu2($D122,$E122,$F122,$G122,$H122,$I122,$S120)</f>
        <v>-33.549999999999983</v>
      </c>
    </row>
    <row r="123" spans="1:19">
      <c r="A123" s="118"/>
      <c r="B123" s="119"/>
      <c r="C123" s="91" t="s">
        <v>11</v>
      </c>
      <c r="D123" s="40">
        <v>-2658.8</v>
      </c>
      <c r="E123" s="40">
        <v>-416.6</v>
      </c>
      <c r="F123" s="40">
        <v>-0.6</v>
      </c>
      <c r="G123" s="40">
        <v>0.6</v>
      </c>
      <c r="H123" s="40">
        <v>-58.5</v>
      </c>
      <c r="I123" s="87">
        <v>58.5</v>
      </c>
      <c r="J123" s="100">
        <f t="array" ref="J123">_tu1($D123,$E123,$F123,$G123,$H123,$I123,$J120)</f>
        <v>-2659.4</v>
      </c>
      <c r="K123" s="59">
        <f t="array" ref="K123">_tu1($D123,$E123,$F123,$G123,$H123,$I123,$K120)</f>
        <v>-2658.2000000000003</v>
      </c>
      <c r="L123" s="39" t="str">
        <f t="array" ref="L123">_tu1($D123,$E123,$F123,$G123,$H123,$I123,$L120)</f>
        <v>-</v>
      </c>
      <c r="M123" s="59">
        <f t="array" ref="M123">_tu1($D123,$E123,$F123,$G123,$H123,$I123,$M120)</f>
        <v>-2600.3000000000002</v>
      </c>
      <c r="N123" s="70">
        <f t="array" ref="N123">cb1min($D123,$E123,$F123,$G123,$H123,$I123)</f>
        <v>-3075.4</v>
      </c>
      <c r="O123" s="59">
        <f t="array" ref="O123">_tu2($D123,$E123,$F123,$G123,$H123,$I123,$O120)</f>
        <v>-3034.34</v>
      </c>
      <c r="P123" s="59">
        <f t="array" ref="P123">_tu2($D123,$E123,$F123,$G123,$H123,$I123,$P120)</f>
        <v>-3033.1400000000003</v>
      </c>
      <c r="Q123" s="39" t="str">
        <f t="array" ref="Q123">_tu2($D123,$E123,$F123,$G123,$H123,$I123,$Q120)</f>
        <v>-</v>
      </c>
      <c r="R123" s="59">
        <f t="array" ref="R123">_tu2($D123,$E123,$F123,$G123,$H123,$I123,$R120)</f>
        <v>-2975.2400000000002</v>
      </c>
      <c r="S123" s="72">
        <f t="array" ref="S123">cb2min($D123,$E123,$F123,$G123,$H123,$I123)</f>
        <v>-3128.05</v>
      </c>
    </row>
    <row r="124" spans="1:19">
      <c r="A124" s="118"/>
      <c r="B124" s="117" t="s">
        <v>94</v>
      </c>
      <c r="C124" s="90"/>
      <c r="D124" s="83"/>
      <c r="E124" s="83"/>
      <c r="F124" s="83"/>
      <c r="G124" s="53"/>
      <c r="H124" s="83"/>
      <c r="I124" s="86"/>
      <c r="J124" s="101" t="str">
        <f t="array" ref="J124">_ts1($D125,$E125,$F125,$G125,$H125,$I125,$J125)</f>
        <v>4,7</v>
      </c>
      <c r="K124" s="18" t="str">
        <f t="array" ref="K124">_ts1($D125,$E125,$F125,$G125,$H125,$I125,$K125)</f>
        <v>4,6</v>
      </c>
      <c r="L124" s="17" t="str">
        <f t="array" ref="L124">_ts1($D126,$E126,$F126,$G126,$H126,$I126,$L126)</f>
        <v>4,9</v>
      </c>
      <c r="M124" s="18" t="str">
        <f t="array" ref="M124">_ts1($D126,$E126,$F126,$G126,$H126,$I126,$M126)</f>
        <v>4,8</v>
      </c>
      <c r="N124" s="38" t="str">
        <f t="array" ref="N124">_ts1($D127,$E127,$F127,$G127,$H127,$I127,$N127)</f>
        <v>4,5</v>
      </c>
      <c r="O124" s="73" t="str">
        <f t="array" ref="O124">_ts2($D125,$E125,$F125,$G125,$H125,$I125,$O125)</f>
        <v>4,5*,7</v>
      </c>
      <c r="P124" s="74" t="str">
        <f t="array" ref="P124">_ts2($D125,$E125,$F125,$G125,$H125,$I125,$P125)</f>
        <v>4,5*,6</v>
      </c>
      <c r="Q124" s="74" t="str">
        <f t="array" ref="Q124">_ts2($D126,$E126,$F126,$G126,$H126,$I126,$Q126)</f>
        <v>4,5*,9</v>
      </c>
      <c r="R124" s="74" t="str">
        <f t="array" ref="R124">_ts2($D126,$E126,$F126,$G126,$H126,$I126,$R126)</f>
        <v>4,5*,8</v>
      </c>
      <c r="S124" s="41" t="str">
        <f t="array" ref="S124">_ts2($D127,$E127,$F127,$G127,$H127,$I127,$S127)</f>
        <v>4,5,8*</v>
      </c>
    </row>
    <row r="125" spans="1:19">
      <c r="A125" s="118"/>
      <c r="B125" s="118"/>
      <c r="C125" s="91" t="s">
        <v>30</v>
      </c>
      <c r="D125" s="40">
        <v>-11.5</v>
      </c>
      <c r="E125" s="40">
        <v>6</v>
      </c>
      <c r="F125" s="40">
        <v>-41.6</v>
      </c>
      <c r="G125" s="40">
        <v>41.6</v>
      </c>
      <c r="H125" s="40">
        <v>-1.2</v>
      </c>
      <c r="I125" s="86">
        <v>1.2</v>
      </c>
      <c r="J125" s="102">
        <f t="array" ref="J125">IF(cb1max($D125,$E125,$F125,$G125,$H125,$I125)&gt;0,cb1max($D125,$E125,$F125,$G125,$H125,$I125),"-")</f>
        <v>30.1</v>
      </c>
      <c r="K125" s="69">
        <f t="array" ref="K125">IF(cb1min($D125,$E125,$F125,$G125,$H125,$I125)&lt;0,cb1min($D125,$E125,$F125,$G125,$H125,$I125),"-")</f>
        <v>-53.1</v>
      </c>
      <c r="L125" s="39">
        <f t="array" ref="L125">_tu1($D125,$E125,$F125,$G125,$H125,$I125,$L124)</f>
        <v>-10.3</v>
      </c>
      <c r="M125" s="40">
        <f t="array" ref="M125">_tu1($D125,$E125,$F125,$G125,$H125,$I125,$M124)</f>
        <v>-12.7</v>
      </c>
      <c r="N125" s="39">
        <f t="array" ref="N125">_tu1($D125,$E125,$F125,$G125,$H125,$I125,$N124)</f>
        <v>-5.5</v>
      </c>
      <c r="O125" s="76">
        <f t="array" ref="O125">IF(cb2max($D125,$E125,$F125,$G125,$H125,$I125)&gt;0,cb2max($D125,$E125,$F125,$G125,$H125,$I125),"-")</f>
        <v>35.5</v>
      </c>
      <c r="P125" s="77">
        <f t="array" ref="P125">IF(cb2min($D125,$E125,$F125,$G125,$H125,$I125)&lt;0,cb2min($D125,$E125,$F125,$G125,$H125,$I125),"-")</f>
        <v>-47.7</v>
      </c>
      <c r="Q125" s="40">
        <f t="array" ref="Q125">_tu2($D125,$E125,$F125,$G125,$H125,$I125,$Q124)</f>
        <v>-4.8999999999999995</v>
      </c>
      <c r="R125" s="40">
        <f t="array" ref="R125">_tu2($D125,$E125,$F125,$G125,$H125,$I125,$R124)</f>
        <v>-7.3</v>
      </c>
      <c r="S125" s="40">
        <f t="array" ref="S125">_tu2($D125,$E125,$F125,$G125,$H125,$I125,$S124)</f>
        <v>-6.58</v>
      </c>
    </row>
    <row r="126" spans="1:19">
      <c r="A126" s="118"/>
      <c r="B126" s="118"/>
      <c r="C126" s="91" t="s">
        <v>31</v>
      </c>
      <c r="D126" s="40">
        <v>121.3</v>
      </c>
      <c r="E126" s="40">
        <v>11</v>
      </c>
      <c r="F126" s="40">
        <v>0.2</v>
      </c>
      <c r="G126" s="40">
        <v>-0.2</v>
      </c>
      <c r="H126" s="40">
        <v>-181.9</v>
      </c>
      <c r="I126" s="86">
        <v>181.9</v>
      </c>
      <c r="J126" s="103">
        <f t="array" ref="J126">_tu1($D126,$E126,$F126,$G126,$H126,$I126,$J124)</f>
        <v>121.1</v>
      </c>
      <c r="K126" s="40">
        <f t="array" ref="K126">_tu1($D126,$E126,$F126,$G126,$H126,$I126,$K124)</f>
        <v>121.5</v>
      </c>
      <c r="L126" s="71">
        <f t="array" ref="L126">IF(cb1max($D126,$E126,$F126,$G126,$H126,$I126)&gt;0,cb1max($D126,$E126,$F126,$G126,$H126,$I126),"-")</f>
        <v>303.2</v>
      </c>
      <c r="M126" s="69">
        <f t="array" ref="M126">IF(cb1min($D126,$E126,$F126,$G126,$H126,$I126)&lt;0,cb1min($D126,$E126,$F126,$G126,$H126,$I126),"-")</f>
        <v>-60.600000000000009</v>
      </c>
      <c r="N126" s="39">
        <f t="array" ref="N126">_tu1($D126,$E126,$F126,$G126,$H126,$I126,$N124)</f>
        <v>132.30000000000001</v>
      </c>
      <c r="O126" s="40">
        <f t="array" ref="O126">_tu2($D126,$E126,$F126,$G126,$H126,$I126,$O124)</f>
        <v>131</v>
      </c>
      <c r="P126" s="40">
        <f t="array" ref="P126">_tu2($D126,$E126,$F126,$G126,$H126,$I126,$P124)</f>
        <v>131.39999999999998</v>
      </c>
      <c r="Q126" s="77">
        <f t="array" ref="Q126">IF(cb2max($D126,$E126,$F126,$G126,$H126,$I126)&gt;0,cb2max($D126,$E126,$F126,$G126,$H126,$I126),"-")</f>
        <v>313.10000000000002</v>
      </c>
      <c r="R126" s="77">
        <f t="array" ref="R126">IF(cb2min($D126,$E126,$F126,$G126,$H126,$I126)&lt;0,cb2min($D126,$E126,$F126,$G126,$H126,$I126),"-")</f>
        <v>-50.700000000000017</v>
      </c>
      <c r="S126" s="40">
        <f t="array" ref="S126">_tu2($D126,$E126,$F126,$G126,$H126,$I126,$S124)</f>
        <v>-31.409999999999997</v>
      </c>
    </row>
    <row r="127" spans="1:19">
      <c r="A127" s="119"/>
      <c r="B127" s="119"/>
      <c r="C127" s="92" t="s">
        <v>11</v>
      </c>
      <c r="D127" s="59">
        <v>-2627.2</v>
      </c>
      <c r="E127" s="59">
        <v>-416.6</v>
      </c>
      <c r="F127" s="59">
        <v>-0.6</v>
      </c>
      <c r="G127" s="59">
        <v>0.6</v>
      </c>
      <c r="H127" s="59">
        <v>-58.5</v>
      </c>
      <c r="I127" s="87">
        <v>58.5</v>
      </c>
      <c r="J127" s="104">
        <f t="array" ref="J127">_tu1($D127,$E127,$F127,$G127,$H127,$I127,$J124)</f>
        <v>-2626.6</v>
      </c>
      <c r="K127" s="59">
        <f t="array" ref="K127">_tu1($D127,$E127,$F127,$G127,$H127,$I127,$K124)</f>
        <v>-2627.7999999999997</v>
      </c>
      <c r="L127" s="60">
        <f t="array" ref="L127">_tu1($D127,$E127,$F127,$G127,$H127,$I127,$L124)</f>
        <v>-2568.6999999999998</v>
      </c>
      <c r="M127" s="59">
        <f t="array" ref="M127">_tu1($D127,$E127,$F127,$G127,$H127,$I127,$M124)</f>
        <v>-2685.7</v>
      </c>
      <c r="N127" s="79">
        <f t="array" ref="N127">cb1min($D127,$E127,$F127,$G127,$H127,$I127)</f>
        <v>-3043.7999999999997</v>
      </c>
      <c r="O127" s="59">
        <f t="array" ref="O127">_tu2($D127,$E127,$F127,$G127,$H127,$I127,$O124)</f>
        <v>-3001.54</v>
      </c>
      <c r="P127" s="59">
        <f t="array" ref="P127">_tu2($D127,$E127,$F127,$G127,$H127,$I127,$P124)</f>
        <v>-3002.74</v>
      </c>
      <c r="Q127" s="59">
        <f t="array" ref="Q127">_tu2($D127,$E127,$F127,$G127,$H127,$I127,$Q124)</f>
        <v>-2943.64</v>
      </c>
      <c r="R127" s="59">
        <f t="array" ref="R127">_tu2($D127,$E127,$F127,$G127,$H127,$I127,$R124)</f>
        <v>-3060.64</v>
      </c>
      <c r="S127" s="72">
        <f t="array" ref="S127">cb2min($D127,$E127,$F127,$G127,$H127,$I127)</f>
        <v>-3096.45</v>
      </c>
    </row>
    <row r="128" spans="1:19">
      <c r="A128" s="117" t="s">
        <v>74</v>
      </c>
      <c r="B128" s="117" t="s">
        <v>93</v>
      </c>
      <c r="C128" s="90"/>
      <c r="D128" s="83"/>
      <c r="E128" s="53"/>
      <c r="F128" s="83"/>
      <c r="G128" s="53"/>
      <c r="H128" s="83"/>
      <c r="I128" s="88"/>
      <c r="J128" s="98" t="str">
        <f t="array" ref="J128">_ts1($D129,$E129,$F129,$G129,$H129,$I129,$J129)</f>
        <v>4,6</v>
      </c>
      <c r="K128" s="18" t="str">
        <f t="array" ref="K128">_ts1($D129,$E129,$F129,$G129,$H129,$I129,$K129)</f>
        <v>4,7</v>
      </c>
      <c r="L128" s="17" t="str">
        <f t="array" ref="L128">_ts1($D130,$E130,$F130,$G130,$H130,$I130,$L130)</f>
        <v>4,8</v>
      </c>
      <c r="M128" s="18" t="str">
        <f t="array" ref="M128">_ts1($D130,$E130,$F130,$G130,$H130,$I130,$M130)</f>
        <v>-</v>
      </c>
      <c r="N128" s="38" t="str">
        <f t="array" ref="N128">_ts1($D131,$E131,$F131,$G131,$H131,$I131,$N131)</f>
        <v>4,5</v>
      </c>
      <c r="O128" s="73" t="str">
        <f t="array" ref="O128">_ts2($D129,$E129,$F129,$G129,$H129,$I129,$O129)</f>
        <v>4,5*,6</v>
      </c>
      <c r="P128" s="74" t="str">
        <f t="array" ref="P128">_ts2($D129,$E129,$F129,$G129,$H129,$I129,$P129)</f>
        <v>4,5*,7</v>
      </c>
      <c r="Q128" s="75" t="str">
        <f t="array" ref="Q128">_ts2($D130,$E130,$F130,$G130,$H130,$I130,$Q130)</f>
        <v>4,5*,8</v>
      </c>
      <c r="R128" s="74" t="str">
        <f t="array" ref="R128">_ts2($D130,$E130,$F130,$G130,$H130,$I130,$R130)</f>
        <v>-</v>
      </c>
      <c r="S128" s="41" t="str">
        <f t="array" ref="S128">_ts2($D131,$E131,$F131,$G131,$H131,$I131,$S131)</f>
        <v>4,5,8*</v>
      </c>
    </row>
    <row r="129" spans="1:19">
      <c r="A129" s="118"/>
      <c r="B129" s="118"/>
      <c r="C129" s="91" t="s">
        <v>30</v>
      </c>
      <c r="D129" s="40">
        <v>21.5</v>
      </c>
      <c r="E129" s="40">
        <v>-1.5</v>
      </c>
      <c r="F129" s="40">
        <v>51.5</v>
      </c>
      <c r="G129" s="40">
        <v>-51.5</v>
      </c>
      <c r="H129" s="40">
        <v>-0.8</v>
      </c>
      <c r="I129" s="86">
        <v>0.8</v>
      </c>
      <c r="J129" s="99">
        <f t="array" ref="J129">IF(cb1max($D129,$E129,$F129,$G129,$H129,$I129)&gt;0,cb1max($D129,$E129,$F129,$G129,$H129,$I129),"-")</f>
        <v>73</v>
      </c>
      <c r="K129" s="69">
        <f t="array" ref="K129">IF(cb1min($D129,$E129,$F129,$G129,$H129,$I129)&lt;0,cb1min($D129,$E129,$F129,$G129,$H129,$I129),"-")</f>
        <v>-30</v>
      </c>
      <c r="L129" s="39">
        <f t="array" ref="L129">_tu1($D129,$E129,$F129,$G129,$H129,$I129,$L128)</f>
        <v>20.7</v>
      </c>
      <c r="M129" s="40" t="str">
        <f t="array" ref="M129">_tu1($D129,$E129,$F129,$G129,$H129,$I129,$M128)</f>
        <v>-</v>
      </c>
      <c r="N129" s="39">
        <f t="array" ref="N129">_tu1($D129,$E129,$F129,$G129,$H129,$I129,$N128)</f>
        <v>20</v>
      </c>
      <c r="O129" s="76">
        <f t="array" ref="O129">IF(cb2max($D129,$E129,$F129,$G129,$H129,$I129)&gt;0,cb2max($D129,$E129,$F129,$G129,$H129,$I129),"-")</f>
        <v>71.650000000000006</v>
      </c>
      <c r="P129" s="77">
        <f t="array" ref="P129">IF(cb2min($D129,$E129,$F129,$G129,$H129,$I129)&lt;0,cb2min($D129,$E129,$F129,$G129,$H129,$I129),"-")</f>
        <v>-31.35</v>
      </c>
      <c r="Q129" s="39">
        <f t="array" ref="Q129">_tu2($D129,$E129,$F129,$G129,$H129,$I129,$Q128)</f>
        <v>19.349999999999998</v>
      </c>
      <c r="R129" s="40" t="str">
        <f t="array" ref="R129">_tu2($D129,$E129,$F129,$G129,$H129,$I129,$R128)</f>
        <v>-</v>
      </c>
      <c r="S129" s="40">
        <f t="array" ref="S129">_tu2($D129,$E129,$F129,$G129,$H129,$I129,$S128)</f>
        <v>19.28</v>
      </c>
    </row>
    <row r="130" spans="1:19">
      <c r="A130" s="118"/>
      <c r="B130" s="118"/>
      <c r="C130" s="91" t="s">
        <v>31</v>
      </c>
      <c r="D130" s="40">
        <v>159.80000000000001</v>
      </c>
      <c r="E130" s="40">
        <v>28.6</v>
      </c>
      <c r="F130" s="40">
        <v>0.5</v>
      </c>
      <c r="G130" s="40">
        <v>-0.5</v>
      </c>
      <c r="H130" s="40">
        <v>120.3</v>
      </c>
      <c r="I130" s="86">
        <v>-120.3</v>
      </c>
      <c r="J130" s="100">
        <f t="array" ref="J130">_tu1($D130,$E130,$F130,$G130,$H130,$I130,$J128)</f>
        <v>160.30000000000001</v>
      </c>
      <c r="K130" s="40">
        <f t="array" ref="K130">_tu1($D130,$E130,$F130,$G130,$H130,$I130,$K128)</f>
        <v>159.30000000000001</v>
      </c>
      <c r="L130" s="71">
        <f t="array" ref="L130">IF(cb1max($D130,$E130,$F130,$G130,$H130,$I130)&gt;0,cb1max($D130,$E130,$F130,$G130,$H130,$I130),"-")</f>
        <v>280.10000000000002</v>
      </c>
      <c r="M130" s="69" t="str">
        <f t="array" ref="M130">IF(cb1min($D130,$E130,$F130,$G130,$H130,$I130)&lt;0,cb1min($D130,$E130,$F130,$G130,$H130,$I130),"-")</f>
        <v>-</v>
      </c>
      <c r="N130" s="39">
        <f t="array" ref="N130">_tu1($D130,$E130,$F130,$G130,$H130,$I130,$N128)</f>
        <v>188.4</v>
      </c>
      <c r="O130" s="40">
        <f t="array" ref="O130">_tu2($D130,$E130,$F130,$G130,$H130,$I130,$O128)</f>
        <v>186.04000000000002</v>
      </c>
      <c r="P130" s="40">
        <f t="array" ref="P130">_tu2($D130,$E130,$F130,$G130,$H130,$I130,$P128)</f>
        <v>185.04000000000002</v>
      </c>
      <c r="Q130" s="78">
        <f t="array" ref="Q130">IF(cb2max($D130,$E130,$F130,$G130,$H130,$I130)&gt;0,cb2max($D130,$E130,$F130,$G130,$H130,$I130),"-")</f>
        <v>305.84000000000003</v>
      </c>
      <c r="R130" s="77" t="str">
        <f t="array" ref="R130">IF(cb2min($D130,$E130,$F130,$G130,$H130,$I130)&lt;0,cb2min($D130,$E130,$F130,$G130,$H130,$I130),"-")</f>
        <v>-</v>
      </c>
      <c r="S130" s="40">
        <f t="array" ref="S130">_tu2($D130,$E130,$F130,$G130,$H130,$I130,$S128)</f>
        <v>296.67</v>
      </c>
    </row>
    <row r="131" spans="1:19">
      <c r="A131" s="118"/>
      <c r="B131" s="119"/>
      <c r="C131" s="91" t="s">
        <v>11</v>
      </c>
      <c r="D131" s="40">
        <v>-2264.6</v>
      </c>
      <c r="E131" s="40">
        <v>-267.7</v>
      </c>
      <c r="F131" s="40">
        <v>-0.8</v>
      </c>
      <c r="G131" s="40">
        <v>0.8</v>
      </c>
      <c r="H131" s="40">
        <v>-171</v>
      </c>
      <c r="I131" s="87">
        <v>171</v>
      </c>
      <c r="J131" s="100">
        <f t="array" ref="J131">_tu1($D131,$E131,$F131,$G131,$H131,$I131,$J128)</f>
        <v>-2265.4</v>
      </c>
      <c r="K131" s="59">
        <f t="array" ref="K131">_tu1($D131,$E131,$F131,$G131,$H131,$I131,$K128)</f>
        <v>-2263.7999999999997</v>
      </c>
      <c r="L131" s="39">
        <f t="array" ref="L131">_tu1($D131,$E131,$F131,$G131,$H131,$I131,$L128)</f>
        <v>-2435.6</v>
      </c>
      <c r="M131" s="59" t="str">
        <f t="array" ref="M131">_tu1($D131,$E131,$F131,$G131,$H131,$I131,$M128)</f>
        <v>-</v>
      </c>
      <c r="N131" s="70">
        <f t="array" ref="N131">cb1min($D131,$E131,$F131,$G131,$H131,$I131)</f>
        <v>-2532.2999999999997</v>
      </c>
      <c r="O131" s="59">
        <f t="array" ref="O131">_tu2($D131,$E131,$F131,$G131,$H131,$I131,$O128)</f>
        <v>-2506.33</v>
      </c>
      <c r="P131" s="59">
        <f t="array" ref="P131">_tu2($D131,$E131,$F131,$G131,$H131,$I131,$P128)</f>
        <v>-2504.7299999999996</v>
      </c>
      <c r="Q131" s="39">
        <f t="array" ref="Q131">_tu2($D131,$E131,$F131,$G131,$H131,$I131,$Q128)</f>
        <v>-2676.5299999999997</v>
      </c>
      <c r="R131" s="59" t="str">
        <f t="array" ref="R131">_tu2($D131,$E131,$F131,$G131,$H131,$I131,$R128)</f>
        <v>-</v>
      </c>
      <c r="S131" s="72">
        <f t="array" ref="S131">cb2min($D131,$E131,$F131,$G131,$H131,$I131)</f>
        <v>-2686.2</v>
      </c>
    </row>
    <row r="132" spans="1:19">
      <c r="A132" s="118"/>
      <c r="B132" s="117" t="s">
        <v>94</v>
      </c>
      <c r="C132" s="90"/>
      <c r="D132" s="83"/>
      <c r="E132" s="53"/>
      <c r="F132" s="83"/>
      <c r="G132" s="53"/>
      <c r="H132" s="83"/>
      <c r="I132" s="86"/>
      <c r="J132" s="98" t="str">
        <f t="array" ref="J132">_ts1($D133,$E133,$F133,$G133,$H133,$I133,$J133)</f>
        <v>4,7</v>
      </c>
      <c r="K132" s="18" t="str">
        <f t="array" ref="K132">_ts1($D133,$E133,$F133,$G133,$H133,$I133,$K133)</f>
        <v>4,6</v>
      </c>
      <c r="L132" s="17" t="str">
        <f t="array" ref="L132">_ts1($D134,$E134,$F134,$G134,$H134,$I134,$L134)</f>
        <v>4,9</v>
      </c>
      <c r="M132" s="18" t="str">
        <f t="array" ref="M132">_ts1($D134,$E134,$F134,$G134,$H134,$I134,$M134)</f>
        <v>4,8</v>
      </c>
      <c r="N132" s="38" t="str">
        <f t="array" ref="N132">_ts1($D135,$E135,$F135,$G135,$H135,$I135,$N135)</f>
        <v>4,5</v>
      </c>
      <c r="O132" s="73" t="str">
        <f t="array" ref="O132">_ts2($D133,$E133,$F133,$G133,$H133,$I133,$O133)</f>
        <v>4,5*,7</v>
      </c>
      <c r="P132" s="74" t="str">
        <f t="array" ref="P132">_ts2($D133,$E133,$F133,$G133,$H133,$I133,$P133)</f>
        <v>4,5*,6</v>
      </c>
      <c r="Q132" s="75" t="str">
        <f t="array" ref="Q132">_ts2($D134,$E134,$F134,$G134,$H134,$I134,$Q134)</f>
        <v>-</v>
      </c>
      <c r="R132" s="74" t="str">
        <f t="array" ref="R132">_ts2($D134,$E134,$F134,$G134,$H134,$I134,$R134)</f>
        <v>4,5*,8</v>
      </c>
      <c r="S132" s="41" t="str">
        <f t="array" ref="S132">_ts2($D135,$E135,$F135,$G135,$H135,$I135,$S135)</f>
        <v>4,5,8*</v>
      </c>
    </row>
    <row r="133" spans="1:19">
      <c r="A133" s="118"/>
      <c r="B133" s="118"/>
      <c r="C133" s="91" t="s">
        <v>30</v>
      </c>
      <c r="D133" s="40">
        <v>-14.4</v>
      </c>
      <c r="E133" s="40">
        <v>1</v>
      </c>
      <c r="F133" s="40">
        <v>-36.200000000000003</v>
      </c>
      <c r="G133" s="40">
        <v>36.200000000000003</v>
      </c>
      <c r="H133" s="40">
        <v>0.5</v>
      </c>
      <c r="I133" s="86">
        <v>-0.5</v>
      </c>
      <c r="J133" s="99">
        <f t="array" ref="J133">IF(cb1max($D133,$E133,$F133,$G133,$H133,$I133)&gt;0,cb1max($D133,$E133,$F133,$G133,$H133,$I133),"-")</f>
        <v>21.800000000000004</v>
      </c>
      <c r="K133" s="69">
        <f t="array" ref="K133">IF(cb1min($D133,$E133,$F133,$G133,$H133,$I133)&lt;0,cb1min($D133,$E133,$F133,$G133,$H133,$I133),"-")</f>
        <v>-50.6</v>
      </c>
      <c r="L133" s="39">
        <f t="array" ref="L133">_tu1($D133,$E133,$F133,$G133,$H133,$I133,$L132)</f>
        <v>-14.9</v>
      </c>
      <c r="M133" s="40">
        <f t="array" ref="M133">_tu1($D133,$E133,$F133,$G133,$H133,$I133,$M132)</f>
        <v>-13.9</v>
      </c>
      <c r="N133" s="39">
        <f t="array" ref="N133">_tu1($D133,$E133,$F133,$G133,$H133,$I133,$N132)</f>
        <v>-13.4</v>
      </c>
      <c r="O133" s="76">
        <f t="array" ref="O133">IF(cb2max($D133,$E133,$F133,$G133,$H133,$I133)&gt;0,cb2max($D133,$E133,$F133,$G133,$H133,$I133),"-")</f>
        <v>22.700000000000003</v>
      </c>
      <c r="P133" s="77">
        <f t="array" ref="P133">IF(cb2min($D133,$E133,$F133,$G133,$H133,$I133)&lt;0,cb2min($D133,$E133,$F133,$G133,$H133,$I133),"-")</f>
        <v>-49.7</v>
      </c>
      <c r="Q133" s="39" t="str">
        <f t="array" ref="Q133">_tu2($D133,$E133,$F133,$G133,$H133,$I133,$Q132)</f>
        <v>-</v>
      </c>
      <c r="R133" s="40">
        <f t="array" ref="R133">_tu2($D133,$E133,$F133,$G133,$H133,$I133,$R132)</f>
        <v>-13</v>
      </c>
      <c r="S133" s="40">
        <f t="array" ref="S133">_tu2($D133,$E133,$F133,$G133,$H133,$I133,$S132)</f>
        <v>-12.950000000000001</v>
      </c>
    </row>
    <row r="134" spans="1:19">
      <c r="A134" s="118"/>
      <c r="B134" s="118"/>
      <c r="C134" s="91" t="s">
        <v>31</v>
      </c>
      <c r="D134" s="40">
        <v>-113</v>
      </c>
      <c r="E134" s="40">
        <v>-20.399999999999999</v>
      </c>
      <c r="F134" s="40">
        <v>-0.3</v>
      </c>
      <c r="G134" s="40">
        <v>0.3</v>
      </c>
      <c r="H134" s="40">
        <v>-113.3</v>
      </c>
      <c r="I134" s="86">
        <v>113.3</v>
      </c>
      <c r="J134" s="100">
        <f t="array" ref="J134">_tu1($D134,$E134,$F134,$G134,$H134,$I134,$J132)</f>
        <v>-112.7</v>
      </c>
      <c r="K134" s="40">
        <f t="array" ref="K134">_tu1($D134,$E134,$F134,$G134,$H134,$I134,$K132)</f>
        <v>-113.3</v>
      </c>
      <c r="L134" s="71">
        <f t="array" ref="L134">IF(cb1max($D134,$E134,$F134,$G134,$H134,$I134)&gt;0,cb1max($D134,$E134,$F134,$G134,$H134,$I134),"-")</f>
        <v>0.29999999999999716</v>
      </c>
      <c r="M134" s="69">
        <f t="array" ref="M134">IF(cb1min($D134,$E134,$F134,$G134,$H134,$I134)&lt;0,cb1min($D134,$E134,$F134,$G134,$H134,$I134),"-")</f>
        <v>-226.3</v>
      </c>
      <c r="N134" s="39">
        <f t="array" ref="N134">_tu1($D134,$E134,$F134,$G134,$H134,$I134,$N132)</f>
        <v>-133.4</v>
      </c>
      <c r="O134" s="40">
        <f t="array" ref="O134">_tu2($D134,$E134,$F134,$G134,$H134,$I134,$O132)</f>
        <v>-131.06</v>
      </c>
      <c r="P134" s="40">
        <f t="array" ref="P134">_tu2($D134,$E134,$F134,$G134,$H134,$I134,$P132)</f>
        <v>-131.66000000000003</v>
      </c>
      <c r="Q134" s="78" t="str">
        <f t="array" ref="Q134">IF(cb2max($D134,$E134,$F134,$G134,$H134,$I134)&gt;0,cb2max($D134,$E134,$F134,$G134,$H134,$I134),"-")</f>
        <v>-</v>
      </c>
      <c r="R134" s="77">
        <f t="array" ref="R134">IF(cb2min($D134,$E134,$F134,$G134,$H134,$I134)&lt;0,cb2min($D134,$E134,$F134,$G134,$H134,$I134),"-")</f>
        <v>-244.66000000000003</v>
      </c>
      <c r="S134" s="40">
        <f t="array" ref="S134">_tu2($D134,$E134,$F134,$G134,$H134,$I134,$S132)</f>
        <v>-235.37</v>
      </c>
    </row>
    <row r="135" spans="1:19">
      <c r="A135" s="119"/>
      <c r="B135" s="119"/>
      <c r="C135" s="91" t="s">
        <v>11</v>
      </c>
      <c r="D135" s="40">
        <v>-2240</v>
      </c>
      <c r="E135" s="40">
        <v>-267.7</v>
      </c>
      <c r="F135" s="40">
        <v>-0.8</v>
      </c>
      <c r="G135" s="40">
        <v>0.8</v>
      </c>
      <c r="H135" s="40">
        <v>-171</v>
      </c>
      <c r="I135" s="86">
        <v>171</v>
      </c>
      <c r="J135" s="100">
        <f t="array" ref="J135">_tu1($D135,$E135,$F135,$G135,$H135,$I135,$J132)</f>
        <v>-2239.1999999999998</v>
      </c>
      <c r="K135" s="59">
        <f t="array" ref="K135">_tu1($D135,$E135,$F135,$G135,$H135,$I135,$K132)</f>
        <v>-2240.8000000000002</v>
      </c>
      <c r="L135" s="39">
        <f t="array" ref="L135">_tu1($D135,$E135,$F135,$G135,$H135,$I135,$L132)</f>
        <v>-2069</v>
      </c>
      <c r="M135" s="59">
        <f t="array" ref="M135">_tu1($D135,$E135,$F135,$G135,$H135,$I135,$M132)</f>
        <v>-2411</v>
      </c>
      <c r="N135" s="70">
        <f t="array" ref="N135">cb1min($D135,$E135,$F135,$G135,$H135,$I135)</f>
        <v>-2507.6999999999998</v>
      </c>
      <c r="O135" s="59">
        <f t="array" ref="O135">_tu2($D135,$E135,$F135,$G135,$H135,$I135,$O132)</f>
        <v>-2480.1299999999997</v>
      </c>
      <c r="P135" s="59">
        <f t="array" ref="P135">_tu2($D135,$E135,$F135,$G135,$H135,$I135,$P132)</f>
        <v>-2481.73</v>
      </c>
      <c r="Q135" s="39" t="str">
        <f t="array" ref="Q135">_tu2($D135,$E135,$F135,$G135,$H135,$I135,$Q132)</f>
        <v>-</v>
      </c>
      <c r="R135" s="59">
        <f t="array" ref="R135">_tu2($D135,$E135,$F135,$G135,$H135,$I135,$R132)</f>
        <v>-2651.93</v>
      </c>
      <c r="S135" s="72">
        <f t="array" ref="S135">cb2min($D135,$E135,$F135,$G135,$H135,$I135)</f>
        <v>-2661.6</v>
      </c>
    </row>
    <row r="136" spans="1:19">
      <c r="A136" s="117" t="s">
        <v>75</v>
      </c>
      <c r="B136" s="117" t="s">
        <v>93</v>
      </c>
      <c r="C136" s="90"/>
      <c r="D136" s="83"/>
      <c r="E136" s="53"/>
      <c r="F136" s="83"/>
      <c r="G136" s="53"/>
      <c r="H136" s="83"/>
      <c r="I136" s="88"/>
      <c r="J136" s="98" t="str">
        <f t="array" ref="J136">_ts1($D137,$E137,$F137,$G137,$H137,$I137,$J137)</f>
        <v>4,6</v>
      </c>
      <c r="K136" s="18" t="str">
        <f t="array" ref="K136">_ts1($D137,$E137,$F137,$G137,$H137,$I137,$K137)</f>
        <v>4,7</v>
      </c>
      <c r="L136" s="17" t="str">
        <f t="array" ref="L136">_ts1($D138,$E138,$F138,$G138,$H138,$I138,$L138)</f>
        <v>-</v>
      </c>
      <c r="M136" s="18" t="str">
        <f t="array" ref="M136">_ts1($D138,$E138,$F138,$G138,$H138,$I138,$M138)</f>
        <v>4,9</v>
      </c>
      <c r="N136" s="38" t="str">
        <f t="array" ref="N136">_ts1($D139,$E139,$F139,$G139,$H139,$I139,$N139)</f>
        <v>4,5</v>
      </c>
      <c r="O136" s="73" t="str">
        <f t="array" ref="O136">_ts2($D137,$E137,$F137,$G137,$H137,$I137,$O137)</f>
        <v>4,5*,6</v>
      </c>
      <c r="P136" s="74" t="str">
        <f t="array" ref="P136">_ts2($D137,$E137,$F137,$G137,$H137,$I137,$P137)</f>
        <v>4,5*,7</v>
      </c>
      <c r="Q136" s="75" t="str">
        <f t="array" ref="Q136">_ts2($D138,$E138,$F138,$G138,$H138,$I138,$Q138)</f>
        <v>-</v>
      </c>
      <c r="R136" s="74" t="str">
        <f t="array" ref="R136">_ts2($D138,$E138,$F138,$G138,$H138,$I138,$R138)</f>
        <v>4,5*,9</v>
      </c>
      <c r="S136" s="41" t="str">
        <f t="array" ref="S136">_ts2($D139,$E139,$F139,$G139,$H139,$I139,$S139)</f>
        <v>4,5,9*</v>
      </c>
    </row>
    <row r="137" spans="1:19">
      <c r="A137" s="118"/>
      <c r="B137" s="118"/>
      <c r="C137" s="91" t="s">
        <v>30</v>
      </c>
      <c r="D137" s="40">
        <v>15.9</v>
      </c>
      <c r="E137" s="40">
        <v>0.1</v>
      </c>
      <c r="F137" s="40">
        <v>39.799999999999997</v>
      </c>
      <c r="G137" s="40">
        <v>-39.799999999999997</v>
      </c>
      <c r="H137" s="40">
        <v>5.7080000000000004E-3</v>
      </c>
      <c r="I137" s="86">
        <v>-5.7080000000000004E-3</v>
      </c>
      <c r="J137" s="99">
        <f t="array" ref="J137">IF(cb1max($D137,$E137,$F137,$G137,$H137,$I137)&gt;0,cb1max($D137,$E137,$F137,$G137,$H137,$I137),"-")</f>
        <v>55.699999999999996</v>
      </c>
      <c r="K137" s="69">
        <f t="array" ref="K137">IF(cb1min($D137,$E137,$F137,$G137,$H137,$I137)&lt;0,cb1min($D137,$E137,$F137,$G137,$H137,$I137),"-")</f>
        <v>-23.9</v>
      </c>
      <c r="L137" s="39" t="str">
        <f t="array" ref="L137">_tu1($D137,$E137,$F137,$G137,$H137,$I137,$L136)</f>
        <v>-</v>
      </c>
      <c r="M137" s="40">
        <f t="array" ref="M137">_tu1($D137,$E137,$F137,$G137,$H137,$I137,$M136)</f>
        <v>15.894292</v>
      </c>
      <c r="N137" s="39">
        <f t="array" ref="N137">_tu1($D137,$E137,$F137,$G137,$H137,$I137,$N136)</f>
        <v>16</v>
      </c>
      <c r="O137" s="76">
        <f t="array" ref="O137">IF(cb2max($D137,$E137,$F137,$G137,$H137,$I137)&gt;0,cb2max($D137,$E137,$F137,$G137,$H137,$I137),"-")</f>
        <v>55.79</v>
      </c>
      <c r="P137" s="77">
        <f t="array" ref="P137">IF(cb2min($D137,$E137,$F137,$G137,$H137,$I137)&lt;0,cb2min($D137,$E137,$F137,$G137,$H137,$I137),"-")</f>
        <v>-23.809999999999995</v>
      </c>
      <c r="Q137" s="39" t="str">
        <f t="array" ref="Q137">_tu2($D137,$E137,$F137,$G137,$H137,$I137,$Q136)</f>
        <v>-</v>
      </c>
      <c r="R137" s="40">
        <f t="array" ref="R137">_tu2($D137,$E137,$F137,$G137,$H137,$I137,$R136)</f>
        <v>15.984292</v>
      </c>
      <c r="S137" s="40">
        <f t="array" ref="S137">_tu2($D137,$E137,$F137,$G137,$H137,$I137,$S136)</f>
        <v>15.9948628</v>
      </c>
    </row>
    <row r="138" spans="1:19">
      <c r="A138" s="118"/>
      <c r="B138" s="118"/>
      <c r="C138" s="91" t="s">
        <v>31</v>
      </c>
      <c r="D138" s="40">
        <v>-116</v>
      </c>
      <c r="E138" s="40">
        <v>-28.5</v>
      </c>
      <c r="F138" s="40">
        <v>4.0050000000000002E-2</v>
      </c>
      <c r="G138" s="40">
        <v>-4.0050000000000002E-2</v>
      </c>
      <c r="H138" s="40">
        <v>86.2</v>
      </c>
      <c r="I138" s="86">
        <v>-86.2</v>
      </c>
      <c r="J138" s="100">
        <f t="array" ref="J138">_tu1($D138,$E138,$F138,$G138,$H138,$I138,$J136)</f>
        <v>-115.95995000000001</v>
      </c>
      <c r="K138" s="40">
        <f t="array" ref="K138">_tu1($D138,$E138,$F138,$G138,$H138,$I138,$K136)</f>
        <v>-116.04004999999999</v>
      </c>
      <c r="L138" s="71" t="str">
        <f t="array" ref="L138">IF(cb1max($D138,$E138,$F138,$G138,$H138,$I138)&gt;0,cb1max($D138,$E138,$F138,$G138,$H138,$I138),"-")</f>
        <v>-</v>
      </c>
      <c r="M138" s="69">
        <f t="array" ref="M138">IF(cb1min($D138,$E138,$F138,$G138,$H138,$I138)&lt;0,cb1min($D138,$E138,$F138,$G138,$H138,$I138),"-")</f>
        <v>-202.2</v>
      </c>
      <c r="N138" s="39">
        <f t="array" ref="N138">_tu1($D138,$E138,$F138,$G138,$H138,$I138,$N136)</f>
        <v>-144.5</v>
      </c>
      <c r="O138" s="40">
        <f t="array" ref="O138">_tu2($D138,$E138,$F138,$G138,$H138,$I138,$O136)</f>
        <v>-141.60995</v>
      </c>
      <c r="P138" s="40">
        <f t="array" ref="P138">_tu2($D138,$E138,$F138,$G138,$H138,$I138,$P136)</f>
        <v>-141.69005000000001</v>
      </c>
      <c r="Q138" s="78" t="str">
        <f t="array" ref="Q138">IF(cb2max($D138,$E138,$F138,$G138,$H138,$I138)&gt;0,cb2max($D138,$E138,$F138,$G138,$H138,$I138),"-")</f>
        <v>-</v>
      </c>
      <c r="R138" s="77">
        <f t="array" ref="R138">IF(cb2min($D138,$E138,$F138,$G138,$H138,$I138)&lt;0,cb2min($D138,$E138,$F138,$G138,$H138,$I138),"-")</f>
        <v>-227.85000000000002</v>
      </c>
      <c r="S138" s="40">
        <f t="array" ref="S138">_tu2($D138,$E138,$F138,$G138,$H138,$I138,$S136)</f>
        <v>-222.07999999999998</v>
      </c>
    </row>
    <row r="139" spans="1:19">
      <c r="A139" s="118"/>
      <c r="B139" s="119"/>
      <c r="C139" s="91" t="s">
        <v>11</v>
      </c>
      <c r="D139" s="40">
        <v>-1499.3</v>
      </c>
      <c r="E139" s="40">
        <v>-194.4</v>
      </c>
      <c r="F139" s="40">
        <v>1.259E-2</v>
      </c>
      <c r="G139" s="40">
        <v>-1.259E-2</v>
      </c>
      <c r="H139" s="40">
        <v>100.5</v>
      </c>
      <c r="I139" s="87">
        <v>-100.5</v>
      </c>
      <c r="J139" s="100">
        <f t="array" ref="J139">_tu1($D139,$E139,$F139,$G139,$H139,$I139,$J136)</f>
        <v>-1499.2874099999999</v>
      </c>
      <c r="K139" s="59">
        <f t="array" ref="K139">_tu1($D139,$E139,$F139,$G139,$H139,$I139,$K136)</f>
        <v>-1499.31259</v>
      </c>
      <c r="L139" s="39" t="str">
        <f t="array" ref="L139">_tu1($D139,$E139,$F139,$G139,$H139,$I139,$L136)</f>
        <v>-</v>
      </c>
      <c r="M139" s="59">
        <f t="array" ref="M139">_tu1($D139,$E139,$F139,$G139,$H139,$I139,$M136)</f>
        <v>-1599.8</v>
      </c>
      <c r="N139" s="70">
        <f t="array" ref="N139">cb1min($D139,$E139,$F139,$G139,$H139,$I139)</f>
        <v>-1693.7</v>
      </c>
      <c r="O139" s="59">
        <f t="array" ref="O139">_tu2($D139,$E139,$F139,$G139,$H139,$I139,$O136)</f>
        <v>-1674.2474099999999</v>
      </c>
      <c r="P139" s="59">
        <f t="array" ref="P139">_tu2($D139,$E139,$F139,$G139,$H139,$I139,$P136)</f>
        <v>-1674.27259</v>
      </c>
      <c r="Q139" s="39" t="str">
        <f t="array" ref="Q139">_tu2($D139,$E139,$F139,$G139,$H139,$I139,$Q136)</f>
        <v>-</v>
      </c>
      <c r="R139" s="59">
        <f t="array" ref="R139">_tu2($D139,$E139,$F139,$G139,$H139,$I139,$R136)</f>
        <v>-1774.76</v>
      </c>
      <c r="S139" s="72">
        <f t="array" ref="S139">cb2min($D139,$E139,$F139,$G139,$H139,$I139)</f>
        <v>-1784.15</v>
      </c>
    </row>
    <row r="140" spans="1:19">
      <c r="A140" s="118"/>
      <c r="B140" s="117" t="s">
        <v>94</v>
      </c>
      <c r="C140" s="90"/>
      <c r="D140" s="83"/>
      <c r="E140" s="83"/>
      <c r="F140" s="83"/>
      <c r="G140" s="53"/>
      <c r="H140" s="83"/>
      <c r="I140" s="86"/>
      <c r="J140" s="101" t="str">
        <f t="array" ref="J140">_ts1($D141,$E141,$F141,$G141,$H141,$I141,$J141)</f>
        <v>4,7</v>
      </c>
      <c r="K140" s="18" t="str">
        <f t="array" ref="K140">_ts1($D141,$E141,$F141,$G141,$H141,$I141,$K141)</f>
        <v>4,6</v>
      </c>
      <c r="L140" s="17" t="str">
        <f t="array" ref="L140">_ts1($D142,$E142,$F142,$G142,$H142,$I142,$L142)</f>
        <v>4,9</v>
      </c>
      <c r="M140" s="18" t="str">
        <f t="array" ref="M140">_ts1($D142,$E142,$F142,$G142,$H142,$I142,$M142)</f>
        <v>-</v>
      </c>
      <c r="N140" s="38" t="str">
        <f t="array" ref="N140">_ts1($D143,$E143,$F143,$G143,$H143,$I143,$N143)</f>
        <v>4,5</v>
      </c>
      <c r="O140" s="73" t="str">
        <f t="array" ref="O140">_ts2($D141,$E141,$F141,$G141,$H141,$I141,$O141)</f>
        <v>4,5*,7</v>
      </c>
      <c r="P140" s="74" t="str">
        <f t="array" ref="P140">_ts2($D141,$E141,$F141,$G141,$H141,$I141,$P141)</f>
        <v>4,5*,6</v>
      </c>
      <c r="Q140" s="74" t="str">
        <f t="array" ref="Q140">_ts2($D142,$E142,$F142,$G142,$H142,$I142,$Q142)</f>
        <v>4,5*,9</v>
      </c>
      <c r="R140" s="74" t="str">
        <f t="array" ref="R140">_ts2($D142,$E142,$F142,$G142,$H142,$I142,$R142)</f>
        <v>-</v>
      </c>
      <c r="S140" s="41" t="str">
        <f t="array" ref="S140">_ts2($D143,$E143,$F143,$G143,$H143,$I143,$S143)</f>
        <v>4,5,9*</v>
      </c>
    </row>
    <row r="141" spans="1:19">
      <c r="A141" s="118"/>
      <c r="B141" s="118"/>
      <c r="C141" s="91" t="s">
        <v>30</v>
      </c>
      <c r="D141" s="40">
        <v>-10.4</v>
      </c>
      <c r="E141" s="40">
        <v>-0.1</v>
      </c>
      <c r="F141" s="40">
        <v>-28.5</v>
      </c>
      <c r="G141" s="40">
        <v>28.5</v>
      </c>
      <c r="H141" s="40">
        <v>-2.826E-3</v>
      </c>
      <c r="I141" s="86">
        <v>2.826E-3</v>
      </c>
      <c r="J141" s="102">
        <f t="array" ref="J141">IF(cb1max($D141,$E141,$F141,$G141,$H141,$I141)&gt;0,cb1max($D141,$E141,$F141,$G141,$H141,$I141),"-")</f>
        <v>18.100000000000001</v>
      </c>
      <c r="K141" s="69">
        <f t="array" ref="K141">IF(cb1min($D141,$E141,$F141,$G141,$H141,$I141)&lt;0,cb1min($D141,$E141,$F141,$G141,$H141,$I141),"-")</f>
        <v>-38.9</v>
      </c>
      <c r="L141" s="39">
        <f t="array" ref="L141">_tu1($D141,$E141,$F141,$G141,$H141,$I141,$L140)</f>
        <v>-10.397174</v>
      </c>
      <c r="M141" s="40" t="str">
        <f t="array" ref="M141">_tu1($D141,$E141,$F141,$G141,$H141,$I141,$M140)</f>
        <v>-</v>
      </c>
      <c r="N141" s="39">
        <f t="array" ref="N141">_tu1($D141,$E141,$F141,$G141,$H141,$I141,$N140)</f>
        <v>-10.5</v>
      </c>
      <c r="O141" s="76">
        <f t="array" ref="O141">IF(cb2max($D141,$E141,$F141,$G141,$H141,$I141)&gt;0,cb2max($D141,$E141,$F141,$G141,$H141,$I141),"-")</f>
        <v>18.009999999999998</v>
      </c>
      <c r="P141" s="77">
        <f t="array" ref="P141">IF(cb2min($D141,$E141,$F141,$G141,$H141,$I141)&lt;0,cb2min($D141,$E141,$F141,$G141,$H141,$I141),"-")</f>
        <v>-38.99</v>
      </c>
      <c r="Q141" s="40">
        <f t="array" ref="Q141">_tu2($D141,$E141,$F141,$G141,$H141,$I141,$Q140)</f>
        <v>-10.487174</v>
      </c>
      <c r="R141" s="40" t="str">
        <f t="array" ref="R141">_tu2($D141,$E141,$F141,$G141,$H141,$I141,$R140)</f>
        <v>-</v>
      </c>
      <c r="S141" s="40">
        <f t="array" ref="S141">_tu2($D141,$E141,$F141,$G141,$H141,$I141,$S140)</f>
        <v>-10.4974566</v>
      </c>
    </row>
    <row r="142" spans="1:19">
      <c r="A142" s="118"/>
      <c r="B142" s="118"/>
      <c r="C142" s="91" t="s">
        <v>31</v>
      </c>
      <c r="D142" s="40">
        <v>83.4</v>
      </c>
      <c r="E142" s="40">
        <v>20.6</v>
      </c>
      <c r="F142" s="40">
        <v>-3.8330000000000003E-2</v>
      </c>
      <c r="G142" s="40">
        <v>3.8330000000000003E-2</v>
      </c>
      <c r="H142" s="40">
        <v>-83.3</v>
      </c>
      <c r="I142" s="86">
        <v>83.3</v>
      </c>
      <c r="J142" s="103">
        <f t="array" ref="J142">_tu1($D142,$E142,$F142,$G142,$H142,$I142,$J140)</f>
        <v>83.438330000000008</v>
      </c>
      <c r="K142" s="40">
        <f t="array" ref="K142">_tu1($D142,$E142,$F142,$G142,$H142,$I142,$K140)</f>
        <v>83.361670000000004</v>
      </c>
      <c r="L142" s="71">
        <f t="array" ref="L142">IF(cb1max($D142,$E142,$F142,$G142,$H142,$I142)&gt;0,cb1max($D142,$E142,$F142,$G142,$H142,$I142),"-")</f>
        <v>166.7</v>
      </c>
      <c r="M142" s="69" t="str">
        <f t="array" ref="M142">IF(cb1min($D142,$E142,$F142,$G142,$H142,$I142)&lt;0,cb1min($D142,$E142,$F142,$G142,$H142,$I142),"-")</f>
        <v>-</v>
      </c>
      <c r="N142" s="39">
        <f t="array" ref="N142">_tu1($D142,$E142,$F142,$G142,$H142,$I142,$N140)</f>
        <v>104</v>
      </c>
      <c r="O142" s="40">
        <f t="array" ref="O142">_tu2($D142,$E142,$F142,$G142,$H142,$I142,$O140)</f>
        <v>101.97833000000001</v>
      </c>
      <c r="P142" s="40">
        <f t="array" ref="P142">_tu2($D142,$E142,$F142,$G142,$H142,$I142,$P140)</f>
        <v>101.90167000000001</v>
      </c>
      <c r="Q142" s="77">
        <f t="array" ref="Q142">IF(cb2max($D142,$E142,$F142,$G142,$H142,$I142)&gt;0,cb2max($D142,$E142,$F142,$G142,$H142,$I142),"-")</f>
        <v>185.24</v>
      </c>
      <c r="R142" s="77" t="str">
        <f t="array" ref="R142">IF(cb2min($D142,$E142,$F142,$G142,$H142,$I142)&lt;0,cb2min($D142,$E142,$F142,$G142,$H142,$I142),"-")</f>
        <v>-</v>
      </c>
      <c r="S142" s="40">
        <f t="array" ref="S142">_tu2($D142,$E142,$F142,$G142,$H142,$I142,$S140)</f>
        <v>178.97</v>
      </c>
    </row>
    <row r="143" spans="1:19">
      <c r="A143" s="119"/>
      <c r="B143" s="119"/>
      <c r="C143" s="92" t="s">
        <v>11</v>
      </c>
      <c r="D143" s="59">
        <v>-1478.2</v>
      </c>
      <c r="E143" s="59">
        <v>-194.4</v>
      </c>
      <c r="F143" s="59">
        <v>1.259E-2</v>
      </c>
      <c r="G143" s="59">
        <v>-1.259E-2</v>
      </c>
      <c r="H143" s="59">
        <v>100.5</v>
      </c>
      <c r="I143" s="87">
        <v>-100.5</v>
      </c>
      <c r="J143" s="104">
        <f t="array" ref="J143">_tu1($D143,$E143,$F143,$G143,$H143,$I143,$J140)</f>
        <v>-1478.2125900000001</v>
      </c>
      <c r="K143" s="59">
        <f t="array" ref="K143">_tu1($D143,$E143,$F143,$G143,$H143,$I143,$K140)</f>
        <v>-1478.18741</v>
      </c>
      <c r="L143" s="60">
        <f t="array" ref="L143">_tu1($D143,$E143,$F143,$G143,$H143,$I143,$L140)</f>
        <v>-1578.7</v>
      </c>
      <c r="M143" s="59" t="str">
        <f t="array" ref="M143">_tu1($D143,$E143,$F143,$G143,$H143,$I143,$M140)</f>
        <v>-</v>
      </c>
      <c r="N143" s="79">
        <f t="array" ref="N143">cb1min($D143,$E143,$F143,$G143,$H143,$I143)</f>
        <v>-1672.6000000000001</v>
      </c>
      <c r="O143" s="59">
        <f t="array" ref="O143">_tu2($D143,$E143,$F143,$G143,$H143,$I143,$O140)</f>
        <v>-1653.1725900000001</v>
      </c>
      <c r="P143" s="59">
        <f t="array" ref="P143">_tu2($D143,$E143,$F143,$G143,$H143,$I143,$P140)</f>
        <v>-1653.14741</v>
      </c>
      <c r="Q143" s="59">
        <f t="array" ref="Q143">_tu2($D143,$E143,$F143,$G143,$H143,$I143,$Q140)</f>
        <v>-1753.66</v>
      </c>
      <c r="R143" s="59" t="str">
        <f t="array" ref="R143">_tu2($D143,$E143,$F143,$G143,$H143,$I143,$R140)</f>
        <v>-</v>
      </c>
      <c r="S143" s="72">
        <f t="array" ref="S143">cb2min($D143,$E143,$F143,$G143,$H143,$I143)</f>
        <v>-1763.0500000000002</v>
      </c>
    </row>
    <row r="144" spans="1:19">
      <c r="A144" s="117" t="s">
        <v>76</v>
      </c>
      <c r="B144" s="117" t="s">
        <v>93</v>
      </c>
      <c r="C144" s="90"/>
      <c r="D144" s="83"/>
      <c r="E144" s="53"/>
      <c r="F144" s="83"/>
      <c r="G144" s="53"/>
      <c r="H144" s="83"/>
      <c r="I144" s="88"/>
      <c r="J144" s="98" t="str">
        <f t="array" ref="J144">_ts1($D145,$E145,$F145,$G145,$H145,$I145,$J145)</f>
        <v>4,6</v>
      </c>
      <c r="K144" s="18" t="str">
        <f t="array" ref="K144">_ts1($D145,$E145,$F145,$G145,$H145,$I145,$K145)</f>
        <v>4,7</v>
      </c>
      <c r="L144" s="17" t="str">
        <f t="array" ref="L144">_ts1($D146,$E146,$F146,$G146,$H146,$I146,$L146)</f>
        <v>4,8</v>
      </c>
      <c r="M144" s="18" t="str">
        <f t="array" ref="M144">_ts1($D146,$E146,$F146,$G146,$H146,$I146,$M146)</f>
        <v>4,9</v>
      </c>
      <c r="N144" s="38" t="str">
        <f t="array" ref="N144">_ts1($D147,$E147,$F147,$G147,$H147,$I147,$N147)</f>
        <v>4,5</v>
      </c>
      <c r="O144" s="73" t="str">
        <f t="array" ref="O144">_ts2($D145,$E145,$F145,$G145,$H145,$I145,$O145)</f>
        <v>4,5*,6</v>
      </c>
      <c r="P144" s="74" t="str">
        <f t="array" ref="P144">_ts2($D145,$E145,$F145,$G145,$H145,$I145,$P145)</f>
        <v>4,5*,7</v>
      </c>
      <c r="Q144" s="75" t="str">
        <f t="array" ref="Q144">_ts2($D146,$E146,$F146,$G146,$H146,$I146,$Q146)</f>
        <v>4,5*,8</v>
      </c>
      <c r="R144" s="74" t="str">
        <f t="array" ref="R144">_ts2($D146,$E146,$F146,$G146,$H146,$I146,$R146)</f>
        <v>-</v>
      </c>
      <c r="S144" s="41" t="str">
        <f t="array" ref="S144">_ts2($D147,$E147,$F147,$G147,$H147,$I147,$S147)</f>
        <v>4,5,9*</v>
      </c>
    </row>
    <row r="145" spans="1:19">
      <c r="A145" s="118"/>
      <c r="B145" s="118"/>
      <c r="C145" s="91" t="s">
        <v>30</v>
      </c>
      <c r="D145" s="40">
        <v>19.2</v>
      </c>
      <c r="E145" s="40">
        <v>-0.1</v>
      </c>
      <c r="F145" s="40">
        <v>46.6</v>
      </c>
      <c r="G145" s="40">
        <v>-46.6</v>
      </c>
      <c r="H145" s="40">
        <v>-0.3</v>
      </c>
      <c r="I145" s="86">
        <v>0.3</v>
      </c>
      <c r="J145" s="99">
        <f t="array" ref="J145">IF(cb1max($D145,$E145,$F145,$G145,$H145,$I145)&gt;0,cb1max($D145,$E145,$F145,$G145,$H145,$I145),"-")</f>
        <v>65.8</v>
      </c>
      <c r="K145" s="69">
        <f t="array" ref="K145">IF(cb1min($D145,$E145,$F145,$G145,$H145,$I145)&lt;0,cb1min($D145,$E145,$F145,$G145,$H145,$I145),"-")</f>
        <v>-27.400000000000002</v>
      </c>
      <c r="L145" s="39">
        <f t="array" ref="L145">_tu1($D145,$E145,$F145,$G145,$H145,$I145,$L144)</f>
        <v>18.899999999999999</v>
      </c>
      <c r="M145" s="40">
        <f t="array" ref="M145">_tu1($D145,$E145,$F145,$G145,$H145,$I145,$M144)</f>
        <v>19.5</v>
      </c>
      <c r="N145" s="39">
        <f t="array" ref="N145">_tu1($D145,$E145,$F145,$G145,$H145,$I145,$N144)</f>
        <v>19.099999999999998</v>
      </c>
      <c r="O145" s="76">
        <f t="array" ref="O145">IF(cb2max($D145,$E145,$F145,$G145,$H145,$I145)&gt;0,cb2max($D145,$E145,$F145,$G145,$H145,$I145),"-")</f>
        <v>65.710000000000008</v>
      </c>
      <c r="P145" s="77">
        <f t="array" ref="P145">IF(cb2min($D145,$E145,$F145,$G145,$H145,$I145)&lt;0,cb2min($D145,$E145,$F145,$G145,$H145,$I145),"-")</f>
        <v>-27.490000000000002</v>
      </c>
      <c r="Q145" s="39">
        <f t="array" ref="Q145">_tu2($D145,$E145,$F145,$G145,$H145,$I145,$Q144)</f>
        <v>18.809999999999999</v>
      </c>
      <c r="R145" s="40" t="str">
        <f t="array" ref="R145">_tu2($D145,$E145,$F145,$G145,$H145,$I145,$R144)</f>
        <v>-</v>
      </c>
      <c r="S145" s="40">
        <f t="array" ref="S145">_tu2($D145,$E145,$F145,$G145,$H145,$I145,$S144)</f>
        <v>19.369999999999997</v>
      </c>
    </row>
    <row r="146" spans="1:19">
      <c r="A146" s="118"/>
      <c r="B146" s="118"/>
      <c r="C146" s="91" t="s">
        <v>31</v>
      </c>
      <c r="D146" s="40">
        <v>123.6</v>
      </c>
      <c r="E146" s="40">
        <v>21.8</v>
      </c>
      <c r="F146" s="40">
        <v>4.6359999999999998E-2</v>
      </c>
      <c r="G146" s="40">
        <v>-4.6359999999999998E-2</v>
      </c>
      <c r="H146" s="40">
        <v>133.19999999999999</v>
      </c>
      <c r="I146" s="86">
        <v>-133.19999999999999</v>
      </c>
      <c r="J146" s="100">
        <f t="array" ref="J146">_tu1($D146,$E146,$F146,$G146,$H146,$I146,$J144)</f>
        <v>123.64636</v>
      </c>
      <c r="K146" s="40">
        <f t="array" ref="K146">_tu1($D146,$E146,$F146,$G146,$H146,$I146,$K144)</f>
        <v>123.55363999999999</v>
      </c>
      <c r="L146" s="71">
        <f t="array" ref="L146">IF(cb1max($D146,$E146,$F146,$G146,$H146,$I146)&gt;0,cb1max($D146,$E146,$F146,$G146,$H146,$I146),"-")</f>
        <v>256.79999999999995</v>
      </c>
      <c r="M146" s="69">
        <f t="array" ref="M146">IF(cb1min($D146,$E146,$F146,$G146,$H146,$I146)&lt;0,cb1min($D146,$E146,$F146,$G146,$H146,$I146),"-")</f>
        <v>-9.5999999999999943</v>
      </c>
      <c r="N146" s="39">
        <f t="array" ref="N146">_tu1($D146,$E146,$F146,$G146,$H146,$I146,$N144)</f>
        <v>145.4</v>
      </c>
      <c r="O146" s="40">
        <f t="array" ref="O146">_tu2($D146,$E146,$F146,$G146,$H146,$I146,$O144)</f>
        <v>143.26635999999999</v>
      </c>
      <c r="P146" s="40">
        <f t="array" ref="P146">_tu2($D146,$E146,$F146,$G146,$H146,$I146,$P144)</f>
        <v>143.17364000000001</v>
      </c>
      <c r="Q146" s="78">
        <f t="array" ref="Q146">IF(cb2max($D146,$E146,$F146,$G146,$H146,$I146)&gt;0,cb2max($D146,$E146,$F146,$G146,$H146,$I146),"-")</f>
        <v>276.41999999999996</v>
      </c>
      <c r="R146" s="77" t="str">
        <f t="array" ref="R146">IF(cb2min($D146,$E146,$F146,$G146,$H146,$I146)&lt;0,cb2min($D146,$E146,$F146,$G146,$H146,$I146),"-")</f>
        <v>-</v>
      </c>
      <c r="S146" s="40">
        <f t="array" ref="S146">_tu2($D146,$E146,$F146,$G146,$H146,$I146,$S144)</f>
        <v>25.52000000000001</v>
      </c>
    </row>
    <row r="147" spans="1:19">
      <c r="A147" s="118"/>
      <c r="B147" s="119"/>
      <c r="C147" s="91" t="s">
        <v>11</v>
      </c>
      <c r="D147" s="40">
        <v>-1902</v>
      </c>
      <c r="E147" s="40">
        <v>-332.4</v>
      </c>
      <c r="F147" s="40">
        <v>-0.2</v>
      </c>
      <c r="G147" s="40">
        <v>0.2</v>
      </c>
      <c r="H147" s="40">
        <v>36</v>
      </c>
      <c r="I147" s="87">
        <v>-36</v>
      </c>
      <c r="J147" s="100">
        <f t="array" ref="J147">_tu1($D147,$E147,$F147,$G147,$H147,$I147,$J144)</f>
        <v>-1902.2</v>
      </c>
      <c r="K147" s="59">
        <f t="array" ref="K147">_tu1($D147,$E147,$F147,$G147,$H147,$I147,$K144)</f>
        <v>-1901.8</v>
      </c>
      <c r="L147" s="39">
        <f t="array" ref="L147">_tu1($D147,$E147,$F147,$G147,$H147,$I147,$L144)</f>
        <v>-1866</v>
      </c>
      <c r="M147" s="59">
        <f t="array" ref="M147">_tu1($D147,$E147,$F147,$G147,$H147,$I147,$M144)</f>
        <v>-1938</v>
      </c>
      <c r="N147" s="70">
        <f t="array" ref="N147">cb1min($D147,$E147,$F147,$G147,$H147,$I147)</f>
        <v>-2234.4</v>
      </c>
      <c r="O147" s="59">
        <f t="array" ref="O147">_tu2($D147,$E147,$F147,$G147,$H147,$I147,$O144)</f>
        <v>-2201.3599999999997</v>
      </c>
      <c r="P147" s="59">
        <f t="array" ref="P147">_tu2($D147,$E147,$F147,$G147,$H147,$I147,$P144)</f>
        <v>-2200.96</v>
      </c>
      <c r="Q147" s="39">
        <f t="array" ref="Q147">_tu2($D147,$E147,$F147,$G147,$H147,$I147,$Q144)</f>
        <v>-2165.16</v>
      </c>
      <c r="R147" s="59" t="str">
        <f t="array" ref="R147">_tu2($D147,$E147,$F147,$G147,$H147,$I147,$R144)</f>
        <v>-</v>
      </c>
      <c r="S147" s="72">
        <f t="array" ref="S147">cb2min($D147,$E147,$F147,$G147,$H147,$I147)</f>
        <v>-2266.8000000000002</v>
      </c>
    </row>
    <row r="148" spans="1:19">
      <c r="A148" s="118"/>
      <c r="B148" s="117" t="s">
        <v>94</v>
      </c>
      <c r="C148" s="90"/>
      <c r="D148" s="83"/>
      <c r="E148" s="53"/>
      <c r="F148" s="83"/>
      <c r="G148" s="53"/>
      <c r="H148" s="83"/>
      <c r="I148" s="86"/>
      <c r="J148" s="98" t="str">
        <f t="array" ref="J148">_ts1($D149,$E149,$F149,$G149,$H149,$I149,$J149)</f>
        <v>4,7</v>
      </c>
      <c r="K148" s="18" t="str">
        <f t="array" ref="K148">_ts1($D149,$E149,$F149,$G149,$H149,$I149,$K149)</f>
        <v>4,6</v>
      </c>
      <c r="L148" s="17" t="str">
        <f t="array" ref="L148">_ts1($D150,$E150,$F150,$G150,$H150,$I150,$L150)</f>
        <v>4,9</v>
      </c>
      <c r="M148" s="18" t="str">
        <f t="array" ref="M148">_ts1($D150,$E150,$F150,$G150,$H150,$I150,$M150)</f>
        <v>4,8</v>
      </c>
      <c r="N148" s="38" t="str">
        <f t="array" ref="N148">_ts1($D151,$E151,$F151,$G151,$H151,$I151,$N151)</f>
        <v>4,5</v>
      </c>
      <c r="O148" s="73" t="str">
        <f t="array" ref="O148">_ts2($D149,$E149,$F149,$G149,$H149,$I149,$O149)</f>
        <v>4,5*,7</v>
      </c>
      <c r="P148" s="74" t="str">
        <f t="array" ref="P148">_ts2($D149,$E149,$F149,$G149,$H149,$I149,$P149)</f>
        <v>4,5*,6</v>
      </c>
      <c r="Q148" s="75" t="str">
        <f t="array" ref="Q148">_ts2($D150,$E150,$F150,$G150,$H150,$I150,$Q150)</f>
        <v>4,5*,9</v>
      </c>
      <c r="R148" s="74" t="str">
        <f t="array" ref="R148">_ts2($D150,$E150,$F150,$G150,$H150,$I150,$R150)</f>
        <v>4,5*,8</v>
      </c>
      <c r="S148" s="41" t="str">
        <f t="array" ref="S148">_ts2($D151,$E151,$F151,$G151,$H151,$I151,$S151)</f>
        <v>4,5,9*</v>
      </c>
    </row>
    <row r="149" spans="1:19">
      <c r="A149" s="118"/>
      <c r="B149" s="118"/>
      <c r="C149" s="91" t="s">
        <v>30</v>
      </c>
      <c r="D149" s="40">
        <v>-12.6</v>
      </c>
      <c r="E149" s="40">
        <v>0.1</v>
      </c>
      <c r="F149" s="40">
        <v>-34</v>
      </c>
      <c r="G149" s="40">
        <v>34</v>
      </c>
      <c r="H149" s="40">
        <v>0.2</v>
      </c>
      <c r="I149" s="86">
        <v>-0.2</v>
      </c>
      <c r="J149" s="99">
        <f t="array" ref="J149">IF(cb1max($D149,$E149,$F149,$G149,$H149,$I149)&gt;0,cb1max($D149,$E149,$F149,$G149,$H149,$I149),"-")</f>
        <v>21.4</v>
      </c>
      <c r="K149" s="69">
        <f t="array" ref="K149">IF(cb1min($D149,$E149,$F149,$G149,$H149,$I149)&lt;0,cb1min($D149,$E149,$F149,$G149,$H149,$I149),"-")</f>
        <v>-46.6</v>
      </c>
      <c r="L149" s="39">
        <f t="array" ref="L149">_tu1($D149,$E149,$F149,$G149,$H149,$I149,$L148)</f>
        <v>-12.799999999999999</v>
      </c>
      <c r="M149" s="40">
        <f t="array" ref="M149">_tu1($D149,$E149,$F149,$G149,$H149,$I149,$M148)</f>
        <v>-12.4</v>
      </c>
      <c r="N149" s="39">
        <f t="array" ref="N149">_tu1($D149,$E149,$F149,$G149,$H149,$I149,$N148)</f>
        <v>-12.5</v>
      </c>
      <c r="O149" s="76">
        <f t="array" ref="O149">IF(cb2max($D149,$E149,$F149,$G149,$H149,$I149)&gt;0,cb2max($D149,$E149,$F149,$G149,$H149,$I149),"-")</f>
        <v>21.490000000000002</v>
      </c>
      <c r="P149" s="77">
        <f t="array" ref="P149">IF(cb2min($D149,$E149,$F149,$G149,$H149,$I149)&lt;0,cb2min($D149,$E149,$F149,$G149,$H149,$I149),"-")</f>
        <v>-46.51</v>
      </c>
      <c r="Q149" s="39">
        <f t="array" ref="Q149">_tu2($D149,$E149,$F149,$G149,$H149,$I149,$Q148)</f>
        <v>-12.709999999999999</v>
      </c>
      <c r="R149" s="40">
        <f t="array" ref="R149">_tu2($D149,$E149,$F149,$G149,$H149,$I149,$R148)</f>
        <v>-12.31</v>
      </c>
      <c r="S149" s="40">
        <f t="array" ref="S149">_tu2($D149,$E149,$F149,$G149,$H149,$I149,$S148)</f>
        <v>-12.68</v>
      </c>
    </row>
    <row r="150" spans="1:19">
      <c r="A150" s="118"/>
      <c r="B150" s="118"/>
      <c r="C150" s="91" t="s">
        <v>31</v>
      </c>
      <c r="D150" s="40">
        <v>-87.2</v>
      </c>
      <c r="E150" s="40">
        <v>-15.6</v>
      </c>
      <c r="F150" s="40">
        <v>-0.1</v>
      </c>
      <c r="G150" s="40">
        <v>0.1</v>
      </c>
      <c r="H150" s="40">
        <v>-148.1</v>
      </c>
      <c r="I150" s="86">
        <v>148.1</v>
      </c>
      <c r="J150" s="100">
        <f t="array" ref="J150">_tu1($D150,$E150,$F150,$G150,$H150,$I150,$J148)</f>
        <v>-87.100000000000009</v>
      </c>
      <c r="K150" s="40">
        <f t="array" ref="K150">_tu1($D150,$E150,$F150,$G150,$H150,$I150,$K148)</f>
        <v>-87.3</v>
      </c>
      <c r="L150" s="71">
        <f t="array" ref="L150">IF(cb1max($D150,$E150,$F150,$G150,$H150,$I150)&gt;0,cb1max($D150,$E150,$F150,$G150,$H150,$I150),"-")</f>
        <v>60.899999999999991</v>
      </c>
      <c r="M150" s="69">
        <f t="array" ref="M150">IF(cb1min($D150,$E150,$F150,$G150,$H150,$I150)&lt;0,cb1min($D150,$E150,$F150,$G150,$H150,$I150),"-")</f>
        <v>-235.3</v>
      </c>
      <c r="N150" s="39">
        <f t="array" ref="N150">_tu1($D150,$E150,$F150,$G150,$H150,$I150,$N148)</f>
        <v>-102.8</v>
      </c>
      <c r="O150" s="40">
        <f t="array" ref="O150">_tu2($D150,$E150,$F150,$G150,$H150,$I150,$O148)</f>
        <v>-101.14000000000001</v>
      </c>
      <c r="P150" s="40">
        <f t="array" ref="P150">_tu2($D150,$E150,$F150,$G150,$H150,$I150,$P148)</f>
        <v>-101.34</v>
      </c>
      <c r="Q150" s="78">
        <f t="array" ref="Q150">IF(cb2max($D150,$E150,$F150,$G150,$H150,$I150)&gt;0,cb2max($D150,$E150,$F150,$G150,$H150,$I150),"-")</f>
        <v>46.859999999999985</v>
      </c>
      <c r="R150" s="77">
        <f t="array" ref="R150">IF(cb2min($D150,$E150,$F150,$G150,$H150,$I150)&lt;0,cb2min($D150,$E150,$F150,$G150,$H150,$I150),"-")</f>
        <v>-249.34</v>
      </c>
      <c r="S150" s="40">
        <f t="array" ref="S150">_tu2($D150,$E150,$F150,$G150,$H150,$I150,$S148)</f>
        <v>30.489999999999995</v>
      </c>
    </row>
    <row r="151" spans="1:19">
      <c r="A151" s="119"/>
      <c r="B151" s="119"/>
      <c r="C151" s="91" t="s">
        <v>11</v>
      </c>
      <c r="D151" s="40">
        <v>-1873.9</v>
      </c>
      <c r="E151" s="40">
        <v>-332.4</v>
      </c>
      <c r="F151" s="40">
        <v>-0.2</v>
      </c>
      <c r="G151" s="40">
        <v>0.2</v>
      </c>
      <c r="H151" s="40">
        <v>36</v>
      </c>
      <c r="I151" s="86">
        <v>-36</v>
      </c>
      <c r="J151" s="100">
        <f t="array" ref="J151">_tu1($D151,$E151,$F151,$G151,$H151,$I151,$J148)</f>
        <v>-1873.7</v>
      </c>
      <c r="K151" s="59">
        <f t="array" ref="K151">_tu1($D151,$E151,$F151,$G151,$H151,$I151,$K148)</f>
        <v>-1874.1000000000001</v>
      </c>
      <c r="L151" s="39">
        <f t="array" ref="L151">_tu1($D151,$E151,$F151,$G151,$H151,$I151,$L148)</f>
        <v>-1909.9</v>
      </c>
      <c r="M151" s="59">
        <f t="array" ref="M151">_tu1($D151,$E151,$F151,$G151,$H151,$I151,$M148)</f>
        <v>-1837.9</v>
      </c>
      <c r="N151" s="70">
        <f t="array" ref="N151">cb1min($D151,$E151,$F151,$G151,$H151,$I151)</f>
        <v>-2206.3000000000002</v>
      </c>
      <c r="O151" s="59">
        <f t="array" ref="O151">_tu2($D151,$E151,$F151,$G151,$H151,$I151,$O148)</f>
        <v>-2172.86</v>
      </c>
      <c r="P151" s="59">
        <f t="array" ref="P151">_tu2($D151,$E151,$F151,$G151,$H151,$I151,$P148)</f>
        <v>-2173.2599999999998</v>
      </c>
      <c r="Q151" s="39">
        <f t="array" ref="Q151">_tu2($D151,$E151,$F151,$G151,$H151,$I151,$Q148)</f>
        <v>-2209.06</v>
      </c>
      <c r="R151" s="59">
        <f t="array" ref="R151">_tu2($D151,$E151,$F151,$G151,$H151,$I151,$R148)</f>
        <v>-2137.06</v>
      </c>
      <c r="S151" s="72">
        <f t="array" ref="S151">cb2min($D151,$E151,$F151,$G151,$H151,$I151)</f>
        <v>-2238.7000000000003</v>
      </c>
    </row>
    <row r="152" spans="1:19">
      <c r="A152" s="117" t="s">
        <v>77</v>
      </c>
      <c r="B152" s="117" t="s">
        <v>93</v>
      </c>
      <c r="C152" s="90"/>
      <c r="D152" s="83"/>
      <c r="E152" s="53"/>
      <c r="F152" s="83"/>
      <c r="G152" s="53"/>
      <c r="H152" s="83"/>
      <c r="I152" s="88"/>
      <c r="J152" s="98" t="str">
        <f t="array" ref="J152">_ts1($D153,$E153,$F153,$G153,$H153,$I153,$J153)</f>
        <v>4,6</v>
      </c>
      <c r="K152" s="18" t="str">
        <f t="array" ref="K152">_ts1($D153,$E153,$F153,$G153,$H153,$I153,$K153)</f>
        <v>4,7</v>
      </c>
      <c r="L152" s="17" t="str">
        <f t="array" ref="L152">_ts1($D154,$E154,$F154,$G154,$H154,$I154,$L154)</f>
        <v>-</v>
      </c>
      <c r="M152" s="18" t="str">
        <f t="array" ref="M152">_ts1($D154,$E154,$F154,$G154,$H154,$I154,$M154)</f>
        <v>4,9</v>
      </c>
      <c r="N152" s="38" t="str">
        <f t="array" ref="N152">_ts1($D155,$E155,$F155,$G155,$H155,$I155,$N155)</f>
        <v>4,5</v>
      </c>
      <c r="O152" s="73" t="str">
        <f t="array" ref="O152">_ts2($D153,$E153,$F153,$G153,$H153,$I153,$O153)</f>
        <v>4,5*,6</v>
      </c>
      <c r="P152" s="74" t="str">
        <f t="array" ref="P152">_ts2($D153,$E153,$F153,$G153,$H153,$I153,$P153)</f>
        <v>4,5*,7</v>
      </c>
      <c r="Q152" s="75" t="str">
        <f t="array" ref="Q152">_ts2($D154,$E154,$F154,$G154,$H154,$I154,$Q154)</f>
        <v>-</v>
      </c>
      <c r="R152" s="74" t="str">
        <f t="array" ref="R152">_ts2($D154,$E154,$F154,$G154,$H154,$I154,$R154)</f>
        <v>4,5*,9</v>
      </c>
      <c r="S152" s="41" t="str">
        <f t="array" ref="S152">_ts2($D155,$E155,$F155,$G155,$H155,$I155,$S155)</f>
        <v>4,5,8*</v>
      </c>
    </row>
    <row r="153" spans="1:19">
      <c r="A153" s="118"/>
      <c r="B153" s="118"/>
      <c r="C153" s="91" t="s">
        <v>30</v>
      </c>
      <c r="D153" s="40">
        <v>16.5</v>
      </c>
      <c r="E153" s="40">
        <v>-8.5</v>
      </c>
      <c r="F153" s="40">
        <v>46.6</v>
      </c>
      <c r="G153" s="40">
        <v>-46.6</v>
      </c>
      <c r="H153" s="40">
        <v>1.4</v>
      </c>
      <c r="I153" s="86">
        <v>-1.4</v>
      </c>
      <c r="J153" s="99">
        <f t="array" ref="J153">IF(cb1max($D153,$E153,$F153,$G153,$H153,$I153)&gt;0,cb1max($D153,$E153,$F153,$G153,$H153,$I153),"-")</f>
        <v>63.1</v>
      </c>
      <c r="K153" s="69">
        <f t="array" ref="K153">IF(cb1min($D153,$E153,$F153,$G153,$H153,$I153)&lt;0,cb1min($D153,$E153,$F153,$G153,$H153,$I153),"-")</f>
        <v>-30.1</v>
      </c>
      <c r="L153" s="39" t="str">
        <f t="array" ref="L153">_tu1($D153,$E153,$F153,$G153,$H153,$I153,$L152)</f>
        <v>-</v>
      </c>
      <c r="M153" s="40">
        <f t="array" ref="M153">_tu1($D153,$E153,$F153,$G153,$H153,$I153,$M152)</f>
        <v>15.1</v>
      </c>
      <c r="N153" s="39">
        <f t="array" ref="N153">_tu1($D153,$E153,$F153,$G153,$H153,$I153,$N152)</f>
        <v>8</v>
      </c>
      <c r="O153" s="76">
        <f t="array" ref="O153">IF(cb2max($D153,$E153,$F153,$G153,$H153,$I153)&gt;0,cb2max($D153,$E153,$F153,$G153,$H153,$I153),"-")</f>
        <v>55.45</v>
      </c>
      <c r="P153" s="77">
        <f t="array" ref="P153">IF(cb2min($D153,$E153,$F153,$G153,$H153,$I153)&lt;0,cb2min($D153,$E153,$F153,$G153,$H153,$I153),"-")</f>
        <v>-37.75</v>
      </c>
      <c r="Q153" s="39" t="str">
        <f t="array" ref="Q153">_tu2($D153,$E153,$F153,$G153,$H153,$I153,$Q152)</f>
        <v>-</v>
      </c>
      <c r="R153" s="40">
        <f t="array" ref="R153">_tu2($D153,$E153,$F153,$G153,$H153,$I153,$R152)</f>
        <v>7.4499999999999993</v>
      </c>
      <c r="S153" s="40">
        <f t="array" ref="S153">_tu2($D153,$E153,$F153,$G153,$H153,$I153,$S152)</f>
        <v>9.26</v>
      </c>
    </row>
    <row r="154" spans="1:19">
      <c r="A154" s="118"/>
      <c r="B154" s="118"/>
      <c r="C154" s="91" t="s">
        <v>31</v>
      </c>
      <c r="D154" s="40">
        <v>-150.69999999999999</v>
      </c>
      <c r="E154" s="40">
        <v>-13.9</v>
      </c>
      <c r="F154" s="40">
        <v>-0.3</v>
      </c>
      <c r="G154" s="40">
        <v>0.3</v>
      </c>
      <c r="H154" s="40">
        <v>133.80000000000001</v>
      </c>
      <c r="I154" s="86">
        <v>-133.80000000000001</v>
      </c>
      <c r="J154" s="100">
        <f t="array" ref="J154">_tu1($D154,$E154,$F154,$G154,$H154,$I154,$J152)</f>
        <v>-151</v>
      </c>
      <c r="K154" s="40">
        <f t="array" ref="K154">_tu1($D154,$E154,$F154,$G154,$H154,$I154,$K152)</f>
        <v>-150.39999999999998</v>
      </c>
      <c r="L154" s="71" t="str">
        <f t="array" ref="L154">IF(cb1max($D154,$E154,$F154,$G154,$H154,$I154)&gt;0,cb1max($D154,$E154,$F154,$G154,$H154,$I154),"-")</f>
        <v>-</v>
      </c>
      <c r="M154" s="69">
        <f t="array" ref="M154">IF(cb1min($D154,$E154,$F154,$G154,$H154,$I154)&lt;0,cb1min($D154,$E154,$F154,$G154,$H154,$I154),"-")</f>
        <v>-284.5</v>
      </c>
      <c r="N154" s="39">
        <f t="array" ref="N154">_tu1($D154,$E154,$F154,$G154,$H154,$I154,$N152)</f>
        <v>-164.6</v>
      </c>
      <c r="O154" s="40">
        <f t="array" ref="O154">_tu2($D154,$E154,$F154,$G154,$H154,$I154,$O152)</f>
        <v>-163.51</v>
      </c>
      <c r="P154" s="40">
        <f t="array" ref="P154">_tu2($D154,$E154,$F154,$G154,$H154,$I154,$P152)</f>
        <v>-162.90999999999997</v>
      </c>
      <c r="Q154" s="78" t="str">
        <f t="array" ref="Q154">IF(cb2max($D154,$E154,$F154,$G154,$H154,$I154)&gt;0,cb2max($D154,$E154,$F154,$G154,$H154,$I154),"-")</f>
        <v>-</v>
      </c>
      <c r="R154" s="77">
        <f t="array" ref="R154">IF(cb2min($D154,$E154,$F154,$G154,$H154,$I154)&lt;0,cb2min($D154,$E154,$F154,$G154,$H154,$I154),"-")</f>
        <v>-297.01</v>
      </c>
      <c r="S154" s="40">
        <f t="array" ref="S154">_tu2($D154,$E154,$F154,$G154,$H154,$I154,$S152)</f>
        <v>-44.179999999999978</v>
      </c>
    </row>
    <row r="155" spans="1:19">
      <c r="A155" s="118"/>
      <c r="B155" s="119"/>
      <c r="C155" s="91" t="s">
        <v>11</v>
      </c>
      <c r="D155" s="40">
        <v>-2153.6999999999998</v>
      </c>
      <c r="E155" s="40">
        <v>-332.3</v>
      </c>
      <c r="F155" s="40">
        <v>-0.4</v>
      </c>
      <c r="G155" s="40">
        <v>0.4</v>
      </c>
      <c r="H155" s="40">
        <v>-29.8</v>
      </c>
      <c r="I155" s="87">
        <v>29.8</v>
      </c>
      <c r="J155" s="100">
        <f t="array" ref="J155">_tu1($D155,$E155,$F155,$G155,$H155,$I155,$J152)</f>
        <v>-2154.1</v>
      </c>
      <c r="K155" s="59">
        <f t="array" ref="K155">_tu1($D155,$E155,$F155,$G155,$H155,$I155,$K152)</f>
        <v>-2153.2999999999997</v>
      </c>
      <c r="L155" s="39" t="str">
        <f t="array" ref="L155">_tu1($D155,$E155,$F155,$G155,$H155,$I155,$L152)</f>
        <v>-</v>
      </c>
      <c r="M155" s="59">
        <f t="array" ref="M155">_tu1($D155,$E155,$F155,$G155,$H155,$I155,$M152)</f>
        <v>-2123.8999999999996</v>
      </c>
      <c r="N155" s="70">
        <f t="array" ref="N155">cb1min($D155,$E155,$F155,$G155,$H155,$I155)</f>
        <v>-2486</v>
      </c>
      <c r="O155" s="59">
        <f t="array" ref="O155">_tu2($D155,$E155,$F155,$G155,$H155,$I155,$O152)</f>
        <v>-2453.17</v>
      </c>
      <c r="P155" s="59">
        <f t="array" ref="P155">_tu2($D155,$E155,$F155,$G155,$H155,$I155,$P152)</f>
        <v>-2452.37</v>
      </c>
      <c r="Q155" s="39" t="str">
        <f t="array" ref="Q155">_tu2($D155,$E155,$F155,$G155,$H155,$I155,$Q152)</f>
        <v>-</v>
      </c>
      <c r="R155" s="59">
        <f t="array" ref="R155">_tu2($D155,$E155,$F155,$G155,$H155,$I155,$R152)</f>
        <v>-2422.9699999999998</v>
      </c>
      <c r="S155" s="72">
        <f t="array" ref="S155">cb2min($D155,$E155,$F155,$G155,$H155,$I155)</f>
        <v>-2512.8200000000002</v>
      </c>
    </row>
    <row r="156" spans="1:19">
      <c r="A156" s="118"/>
      <c r="B156" s="117" t="s">
        <v>94</v>
      </c>
      <c r="C156" s="90"/>
      <c r="D156" s="83"/>
      <c r="E156" s="83"/>
      <c r="F156" s="83"/>
      <c r="G156" s="53"/>
      <c r="H156" s="83"/>
      <c r="I156" s="86"/>
      <c r="J156" s="101" t="str">
        <f t="array" ref="J156">_ts1($D157,$E157,$F157,$G157,$H157,$I157,$J157)</f>
        <v>4,7</v>
      </c>
      <c r="K156" s="18" t="str">
        <f t="array" ref="K156">_ts1($D157,$E157,$F157,$G157,$H157,$I157,$K157)</f>
        <v>4,6</v>
      </c>
      <c r="L156" s="17" t="str">
        <f t="array" ref="L156">_ts1($D158,$E158,$F158,$G158,$H158,$I158,$L158)</f>
        <v>4,9</v>
      </c>
      <c r="M156" s="18" t="str">
        <f t="array" ref="M156">_ts1($D158,$E158,$F158,$G158,$H158,$I158,$M158)</f>
        <v>4,8</v>
      </c>
      <c r="N156" s="38" t="str">
        <f t="array" ref="N156">_ts1($D159,$E159,$F159,$G159,$H159,$I159,$N159)</f>
        <v>4,5</v>
      </c>
      <c r="O156" s="73" t="str">
        <f t="array" ref="O156">_ts2($D157,$E157,$F157,$G157,$H157,$I157,$O157)</f>
        <v>4,5*,7</v>
      </c>
      <c r="P156" s="74" t="str">
        <f t="array" ref="P156">_ts2($D157,$E157,$F157,$G157,$H157,$I157,$P157)</f>
        <v>4,5*,6</v>
      </c>
      <c r="Q156" s="74" t="str">
        <f t="array" ref="Q156">_ts2($D158,$E158,$F158,$G158,$H158,$I158,$Q158)</f>
        <v>4,5*,9</v>
      </c>
      <c r="R156" s="74" t="str">
        <f t="array" ref="R156">_ts2($D158,$E158,$F158,$G158,$H158,$I158,$R158)</f>
        <v>4,5*,8</v>
      </c>
      <c r="S156" s="41" t="str">
        <f t="array" ref="S156">_ts2($D159,$E159,$F159,$G159,$H159,$I159,$S159)</f>
        <v>4,5,8*</v>
      </c>
    </row>
    <row r="157" spans="1:19">
      <c r="A157" s="118"/>
      <c r="B157" s="118"/>
      <c r="C157" s="91" t="s">
        <v>30</v>
      </c>
      <c r="D157" s="40">
        <v>-11</v>
      </c>
      <c r="E157" s="40">
        <v>5.6</v>
      </c>
      <c r="F157" s="40">
        <v>-34</v>
      </c>
      <c r="G157" s="40">
        <v>34</v>
      </c>
      <c r="H157" s="40">
        <v>-0.8</v>
      </c>
      <c r="I157" s="86">
        <v>0.8</v>
      </c>
      <c r="J157" s="102">
        <f t="array" ref="J157">IF(cb1max($D157,$E157,$F157,$G157,$H157,$I157)&gt;0,cb1max($D157,$E157,$F157,$G157,$H157,$I157),"-")</f>
        <v>23</v>
      </c>
      <c r="K157" s="69">
        <f t="array" ref="K157">IF(cb1min($D157,$E157,$F157,$G157,$H157,$I157)&lt;0,cb1min($D157,$E157,$F157,$G157,$H157,$I157),"-")</f>
        <v>-45</v>
      </c>
      <c r="L157" s="39">
        <f t="array" ref="L157">_tu1($D157,$E157,$F157,$G157,$H157,$I157,$L156)</f>
        <v>-10.199999999999999</v>
      </c>
      <c r="M157" s="40">
        <f t="array" ref="M157">_tu1($D157,$E157,$F157,$G157,$H157,$I157,$M156)</f>
        <v>-11.8</v>
      </c>
      <c r="N157" s="39">
        <f t="array" ref="N157">_tu1($D157,$E157,$F157,$G157,$H157,$I157,$N156)</f>
        <v>-5.4</v>
      </c>
      <c r="O157" s="76">
        <f t="array" ref="O157">IF(cb2max($D157,$E157,$F157,$G157,$H157,$I157)&gt;0,cb2max($D157,$E157,$F157,$G157,$H157,$I157),"-")</f>
        <v>28.04</v>
      </c>
      <c r="P157" s="77">
        <f t="array" ref="P157">IF(cb2min($D157,$E157,$F157,$G157,$H157,$I157)&lt;0,cb2min($D157,$E157,$F157,$G157,$H157,$I157),"-")</f>
        <v>-39.96</v>
      </c>
      <c r="Q157" s="40">
        <f t="array" ref="Q157">_tu2($D157,$E157,$F157,$G157,$H157,$I157,$Q156)</f>
        <v>-5.16</v>
      </c>
      <c r="R157" s="40">
        <f t="array" ref="R157">_tu2($D157,$E157,$F157,$G157,$H157,$I157,$R156)</f>
        <v>-6.76</v>
      </c>
      <c r="S157" s="40">
        <f t="array" ref="S157">_tu2($D157,$E157,$F157,$G157,$H157,$I157,$S156)</f>
        <v>-6.12</v>
      </c>
    </row>
    <row r="158" spans="1:19">
      <c r="A158" s="118"/>
      <c r="B158" s="118"/>
      <c r="C158" s="91" t="s">
        <v>31</v>
      </c>
      <c r="D158" s="40">
        <v>108.5</v>
      </c>
      <c r="E158" s="40">
        <v>9.9</v>
      </c>
      <c r="F158" s="40">
        <v>0.1</v>
      </c>
      <c r="G158" s="40">
        <v>-0.1</v>
      </c>
      <c r="H158" s="40">
        <v>-148.30000000000001</v>
      </c>
      <c r="I158" s="86">
        <v>148.30000000000001</v>
      </c>
      <c r="J158" s="103">
        <f t="array" ref="J158">_tu1($D158,$E158,$F158,$G158,$H158,$I158,$J156)</f>
        <v>108.4</v>
      </c>
      <c r="K158" s="40">
        <f t="array" ref="K158">_tu1($D158,$E158,$F158,$G158,$H158,$I158,$K156)</f>
        <v>108.6</v>
      </c>
      <c r="L158" s="71">
        <f t="array" ref="L158">IF(cb1max($D158,$E158,$F158,$G158,$H158,$I158)&gt;0,cb1max($D158,$E158,$F158,$G158,$H158,$I158),"-")</f>
        <v>256.8</v>
      </c>
      <c r="M158" s="69">
        <f t="array" ref="M158">IF(cb1min($D158,$E158,$F158,$G158,$H158,$I158)&lt;0,cb1min($D158,$E158,$F158,$G158,$H158,$I158),"-")</f>
        <v>-39.800000000000011</v>
      </c>
      <c r="N158" s="39">
        <f t="array" ref="N158">_tu1($D158,$E158,$F158,$G158,$H158,$I158,$N156)</f>
        <v>118.4</v>
      </c>
      <c r="O158" s="40">
        <f t="array" ref="O158">_tu2($D158,$E158,$F158,$G158,$H158,$I158,$O156)</f>
        <v>117.31</v>
      </c>
      <c r="P158" s="40">
        <f t="array" ref="P158">_tu2($D158,$E158,$F158,$G158,$H158,$I158,$P156)</f>
        <v>117.50999999999999</v>
      </c>
      <c r="Q158" s="77">
        <f t="array" ref="Q158">IF(cb2max($D158,$E158,$F158,$G158,$H158,$I158)&gt;0,cb2max($D158,$E158,$F158,$G158,$H158,$I158),"-")</f>
        <v>265.71000000000004</v>
      </c>
      <c r="R158" s="77">
        <f t="array" ref="R158">IF(cb2min($D158,$E158,$F158,$G158,$H158,$I158)&lt;0,cb2min($D158,$E158,$F158,$G158,$H158,$I158),"-")</f>
        <v>-30.890000000000015</v>
      </c>
      <c r="S158" s="40">
        <f t="array" ref="S158">_tu2($D158,$E158,$F158,$G158,$H158,$I158,$S156)</f>
        <v>-15.070000000000022</v>
      </c>
    </row>
    <row r="159" spans="1:19">
      <c r="A159" s="119"/>
      <c r="B159" s="119"/>
      <c r="C159" s="92" t="s">
        <v>11</v>
      </c>
      <c r="D159" s="59">
        <v>-2125.6999999999998</v>
      </c>
      <c r="E159" s="59">
        <v>-332.3</v>
      </c>
      <c r="F159" s="59">
        <v>-0.4</v>
      </c>
      <c r="G159" s="59">
        <v>0.4</v>
      </c>
      <c r="H159" s="59">
        <v>-29.8</v>
      </c>
      <c r="I159" s="87">
        <v>29.8</v>
      </c>
      <c r="J159" s="104">
        <f t="array" ref="J159">_tu1($D159,$E159,$F159,$G159,$H159,$I159,$J156)</f>
        <v>-2125.2999999999997</v>
      </c>
      <c r="K159" s="59">
        <f t="array" ref="K159">_tu1($D159,$E159,$F159,$G159,$H159,$I159,$K156)</f>
        <v>-2126.1</v>
      </c>
      <c r="L159" s="60">
        <f t="array" ref="L159">_tu1($D159,$E159,$F159,$G159,$H159,$I159,$L156)</f>
        <v>-2095.8999999999996</v>
      </c>
      <c r="M159" s="59">
        <f t="array" ref="M159">_tu1($D159,$E159,$F159,$G159,$H159,$I159,$M156)</f>
        <v>-2155.5</v>
      </c>
      <c r="N159" s="79">
        <f t="array" ref="N159">cb1min($D159,$E159,$F159,$G159,$H159,$I159)</f>
        <v>-2458</v>
      </c>
      <c r="O159" s="59">
        <f t="array" ref="O159">_tu2($D159,$E159,$F159,$G159,$H159,$I159,$O156)</f>
        <v>-2424.37</v>
      </c>
      <c r="P159" s="59">
        <f t="array" ref="P159">_tu2($D159,$E159,$F159,$G159,$H159,$I159,$P156)</f>
        <v>-2425.17</v>
      </c>
      <c r="Q159" s="59">
        <f t="array" ref="Q159">_tu2($D159,$E159,$F159,$G159,$H159,$I159,$Q156)</f>
        <v>-2394.9699999999998</v>
      </c>
      <c r="R159" s="59">
        <f t="array" ref="R159">_tu2($D159,$E159,$F159,$G159,$H159,$I159,$R156)</f>
        <v>-2454.5700000000002</v>
      </c>
      <c r="S159" s="72">
        <f t="array" ref="S159">cb2min($D159,$E159,$F159,$G159,$H159,$I159)</f>
        <v>-2484.8200000000002</v>
      </c>
    </row>
    <row r="160" spans="1:19">
      <c r="A160" s="117" t="s">
        <v>78</v>
      </c>
      <c r="B160" s="117" t="s">
        <v>93</v>
      </c>
      <c r="C160" s="90"/>
      <c r="D160" s="83"/>
      <c r="E160" s="53"/>
      <c r="F160" s="83"/>
      <c r="G160" s="53"/>
      <c r="H160" s="83"/>
      <c r="I160" s="88"/>
      <c r="J160" s="98" t="str">
        <f t="array" ref="J160">_ts1($D161,$E161,$F161,$G161,$H161,$I161,$J161)</f>
        <v>4,6</v>
      </c>
      <c r="K160" s="18" t="str">
        <f t="array" ref="K160">_ts1($D161,$E161,$F161,$G161,$H161,$I161,$K161)</f>
        <v>4,7</v>
      </c>
      <c r="L160" s="17" t="str">
        <f t="array" ref="L160">_ts1($D162,$E162,$F162,$G162,$H162,$I162,$L162)</f>
        <v>4,8</v>
      </c>
      <c r="M160" s="18" t="str">
        <f t="array" ref="M160">_ts1($D162,$E162,$F162,$G162,$H162,$I162,$M162)</f>
        <v>-</v>
      </c>
      <c r="N160" s="38" t="str">
        <f t="array" ref="N160">_ts1($D163,$E163,$F163,$G163,$H163,$I163,$N163)</f>
        <v>4,5</v>
      </c>
      <c r="O160" s="73" t="str">
        <f t="array" ref="O160">_ts2($D161,$E161,$F161,$G161,$H161,$I161,$O161)</f>
        <v>4,5*,6</v>
      </c>
      <c r="P160" s="74" t="str">
        <f t="array" ref="P160">_ts2($D161,$E161,$F161,$G161,$H161,$I161,$P161)</f>
        <v>4,5*,7</v>
      </c>
      <c r="Q160" s="75" t="str">
        <f t="array" ref="Q160">_ts2($D162,$E162,$F162,$G162,$H162,$I162,$Q162)</f>
        <v>4,5*,8</v>
      </c>
      <c r="R160" s="74" t="str">
        <f t="array" ref="R160">_ts2($D162,$E162,$F162,$G162,$H162,$I162,$R162)</f>
        <v>-</v>
      </c>
      <c r="S160" s="41" t="str">
        <f t="array" ref="S160">_ts2($D163,$E163,$F163,$G163,$H163,$I163,$S163)</f>
        <v>4,5,8*</v>
      </c>
    </row>
    <row r="161" spans="1:19">
      <c r="A161" s="118"/>
      <c r="B161" s="118"/>
      <c r="C161" s="91" t="s">
        <v>30</v>
      </c>
      <c r="D161" s="40">
        <v>20.2</v>
      </c>
      <c r="E161" s="40">
        <v>-1.3</v>
      </c>
      <c r="F161" s="40">
        <v>39.700000000000003</v>
      </c>
      <c r="G161" s="40">
        <v>-39.700000000000003</v>
      </c>
      <c r="H161" s="40">
        <v>-0.6</v>
      </c>
      <c r="I161" s="86">
        <v>0.6</v>
      </c>
      <c r="J161" s="99">
        <f t="array" ref="J161">IF(cb1max($D161,$E161,$F161,$G161,$H161,$I161)&gt;0,cb1max($D161,$E161,$F161,$G161,$H161,$I161),"-")</f>
        <v>59.900000000000006</v>
      </c>
      <c r="K161" s="69">
        <f t="array" ref="K161">IF(cb1min($D161,$E161,$F161,$G161,$H161,$I161)&lt;0,cb1min($D161,$E161,$F161,$G161,$H161,$I161),"-")</f>
        <v>-19.500000000000004</v>
      </c>
      <c r="L161" s="39">
        <f t="array" ref="L161">_tu1($D161,$E161,$F161,$G161,$H161,$I161,$L160)</f>
        <v>19.599999999999998</v>
      </c>
      <c r="M161" s="40" t="str">
        <f t="array" ref="M161">_tu1($D161,$E161,$F161,$G161,$H161,$I161,$M160)</f>
        <v>-</v>
      </c>
      <c r="N161" s="39">
        <f t="array" ref="N161">_tu1($D161,$E161,$F161,$G161,$H161,$I161,$N160)</f>
        <v>18.899999999999999</v>
      </c>
      <c r="O161" s="76">
        <f t="array" ref="O161">IF(cb2max($D161,$E161,$F161,$G161,$H161,$I161)&gt;0,cb2max($D161,$E161,$F161,$G161,$H161,$I161),"-")</f>
        <v>58.730000000000004</v>
      </c>
      <c r="P161" s="77">
        <f t="array" ref="P161">IF(cb2min($D161,$E161,$F161,$G161,$H161,$I161)&lt;0,cb2min($D161,$E161,$F161,$G161,$H161,$I161),"-")</f>
        <v>-20.670000000000005</v>
      </c>
      <c r="Q161" s="39">
        <f t="array" ref="Q161">_tu2($D161,$E161,$F161,$G161,$H161,$I161,$Q160)</f>
        <v>18.429999999999996</v>
      </c>
      <c r="R161" s="40" t="str">
        <f t="array" ref="R161">_tu2($D161,$E161,$F161,$G161,$H161,$I161,$R160)</f>
        <v>-</v>
      </c>
      <c r="S161" s="40">
        <f t="array" ref="S161">_tu2($D161,$E161,$F161,$G161,$H161,$I161,$S160)</f>
        <v>18.36</v>
      </c>
    </row>
    <row r="162" spans="1:19">
      <c r="A162" s="118"/>
      <c r="B162" s="118"/>
      <c r="C162" s="91" t="s">
        <v>31</v>
      </c>
      <c r="D162" s="40">
        <v>127.7</v>
      </c>
      <c r="E162" s="40">
        <v>23</v>
      </c>
      <c r="F162" s="40">
        <v>0.3</v>
      </c>
      <c r="G162" s="40">
        <v>-0.3</v>
      </c>
      <c r="H162" s="40">
        <v>86.7</v>
      </c>
      <c r="I162" s="86">
        <v>-86.7</v>
      </c>
      <c r="J162" s="100">
        <f t="array" ref="J162">_tu1($D162,$E162,$F162,$G162,$H162,$I162,$J160)</f>
        <v>128</v>
      </c>
      <c r="K162" s="40">
        <f t="array" ref="K162">_tu1($D162,$E162,$F162,$G162,$H162,$I162,$K160)</f>
        <v>127.4</v>
      </c>
      <c r="L162" s="71">
        <f t="array" ref="L162">IF(cb1max($D162,$E162,$F162,$G162,$H162,$I162)&gt;0,cb1max($D162,$E162,$F162,$G162,$H162,$I162),"-")</f>
        <v>214.4</v>
      </c>
      <c r="M162" s="69" t="str">
        <f t="array" ref="M162">IF(cb1min($D162,$E162,$F162,$G162,$H162,$I162)&lt;0,cb1min($D162,$E162,$F162,$G162,$H162,$I162),"-")</f>
        <v>-</v>
      </c>
      <c r="N162" s="39">
        <f t="array" ref="N162">_tu1($D162,$E162,$F162,$G162,$H162,$I162,$N160)</f>
        <v>150.69999999999999</v>
      </c>
      <c r="O162" s="40">
        <f t="array" ref="O162">_tu2($D162,$E162,$F162,$G162,$H162,$I162,$O160)</f>
        <v>148.70000000000002</v>
      </c>
      <c r="P162" s="40">
        <f t="array" ref="P162">_tu2($D162,$E162,$F162,$G162,$H162,$I162,$P160)</f>
        <v>148.1</v>
      </c>
      <c r="Q162" s="78">
        <f t="array" ref="Q162">IF(cb2max($D162,$E162,$F162,$G162,$H162,$I162)&gt;0,cb2max($D162,$E162,$F162,$G162,$H162,$I162),"-")</f>
        <v>235.10000000000002</v>
      </c>
      <c r="R162" s="77" t="str">
        <f t="array" ref="R162">IF(cb2min($D162,$E162,$F162,$G162,$H162,$I162)&lt;0,cb2min($D162,$E162,$F162,$G162,$H162,$I162),"-")</f>
        <v>-</v>
      </c>
      <c r="S162" s="40">
        <f t="array" ref="S162">_tu2($D162,$E162,$F162,$G162,$H162,$I162,$S160)</f>
        <v>228.73</v>
      </c>
    </row>
    <row r="163" spans="1:19">
      <c r="A163" s="118"/>
      <c r="B163" s="119"/>
      <c r="C163" s="91" t="s">
        <v>11</v>
      </c>
      <c r="D163" s="40">
        <v>-1828.9</v>
      </c>
      <c r="E163" s="40">
        <v>-214.6</v>
      </c>
      <c r="F163" s="40">
        <v>-0.5</v>
      </c>
      <c r="G163" s="40">
        <v>0.5</v>
      </c>
      <c r="H163" s="40">
        <v>-106.7</v>
      </c>
      <c r="I163" s="87">
        <v>106.7</v>
      </c>
      <c r="J163" s="100">
        <f t="array" ref="J163">_tu1($D163,$E163,$F163,$G163,$H163,$I163,$J160)</f>
        <v>-1829.4</v>
      </c>
      <c r="K163" s="59">
        <f t="array" ref="K163">_tu1($D163,$E163,$F163,$G163,$H163,$I163,$K160)</f>
        <v>-1828.4</v>
      </c>
      <c r="L163" s="39">
        <f t="array" ref="L163">_tu1($D163,$E163,$F163,$G163,$H163,$I163,$L160)</f>
        <v>-1935.6000000000001</v>
      </c>
      <c r="M163" s="59" t="str">
        <f t="array" ref="M163">_tu1($D163,$E163,$F163,$G163,$H163,$I163,$M160)</f>
        <v>-</v>
      </c>
      <c r="N163" s="70">
        <f t="array" ref="N163">cb1min($D163,$E163,$F163,$G163,$H163,$I163)</f>
        <v>-2043.5</v>
      </c>
      <c r="O163" s="59">
        <f t="array" ref="O163">_tu2($D163,$E163,$F163,$G163,$H163,$I163,$O160)</f>
        <v>-2022.54</v>
      </c>
      <c r="P163" s="59">
        <f t="array" ref="P163">_tu2($D163,$E163,$F163,$G163,$H163,$I163,$P160)</f>
        <v>-2021.54</v>
      </c>
      <c r="Q163" s="39">
        <f t="array" ref="Q163">_tu2($D163,$E163,$F163,$G163,$H163,$I163,$Q160)</f>
        <v>-2128.7399999999998</v>
      </c>
      <c r="R163" s="59" t="str">
        <f t="array" ref="R163">_tu2($D163,$E163,$F163,$G163,$H163,$I163,$R160)</f>
        <v>-</v>
      </c>
      <c r="S163" s="72">
        <f t="array" ref="S163">cb2min($D163,$E163,$F163,$G163,$H163,$I163)</f>
        <v>-2139.5300000000002</v>
      </c>
    </row>
    <row r="164" spans="1:19">
      <c r="A164" s="118"/>
      <c r="B164" s="117" t="s">
        <v>94</v>
      </c>
      <c r="C164" s="90"/>
      <c r="D164" s="83"/>
      <c r="E164" s="53"/>
      <c r="F164" s="83"/>
      <c r="G164" s="53"/>
      <c r="H164" s="83"/>
      <c r="I164" s="86"/>
      <c r="J164" s="98" t="str">
        <f t="array" ref="J164">_ts1($D165,$E165,$F165,$G165,$H165,$I165,$J165)</f>
        <v>4,7</v>
      </c>
      <c r="K164" s="18" t="str">
        <f t="array" ref="K164">_ts1($D165,$E165,$F165,$G165,$H165,$I165,$K165)</f>
        <v>4,6</v>
      </c>
      <c r="L164" s="17" t="str">
        <f t="array" ref="L164">_ts1($D166,$E166,$F166,$G166,$H166,$I166,$L166)</f>
        <v>-</v>
      </c>
      <c r="M164" s="18" t="str">
        <f t="array" ref="M164">_ts1($D166,$E166,$F166,$G166,$H166,$I166,$M166)</f>
        <v>4,8</v>
      </c>
      <c r="N164" s="38" t="str">
        <f t="array" ref="N164">_ts1($D167,$E167,$F167,$G167,$H167,$I167,$N167)</f>
        <v>4,5</v>
      </c>
      <c r="O164" s="73" t="str">
        <f t="array" ref="O164">_ts2($D165,$E165,$F165,$G165,$H165,$I165,$O165)</f>
        <v>4,5*,7</v>
      </c>
      <c r="P164" s="74" t="str">
        <f t="array" ref="P164">_ts2($D165,$E165,$F165,$G165,$H165,$I165,$P165)</f>
        <v>4,5*,6</v>
      </c>
      <c r="Q164" s="75" t="str">
        <f t="array" ref="Q164">_ts2($D166,$E166,$F166,$G166,$H166,$I166,$Q166)</f>
        <v>-</v>
      </c>
      <c r="R164" s="74" t="str">
        <f t="array" ref="R164">_ts2($D166,$E166,$F166,$G166,$H166,$I166,$R166)</f>
        <v>4,5*,8</v>
      </c>
      <c r="S164" s="41" t="str">
        <f t="array" ref="S164">_ts2($D167,$E167,$F167,$G167,$H167,$I167,$S167)</f>
        <v>4,5,8*</v>
      </c>
    </row>
    <row r="165" spans="1:19">
      <c r="A165" s="118"/>
      <c r="B165" s="118"/>
      <c r="C165" s="91" t="s">
        <v>30</v>
      </c>
      <c r="D165" s="40">
        <v>-13.6</v>
      </c>
      <c r="E165" s="40">
        <v>0.8</v>
      </c>
      <c r="F165" s="40">
        <v>-28.4</v>
      </c>
      <c r="G165" s="40">
        <v>28.4</v>
      </c>
      <c r="H165" s="40">
        <v>0.4</v>
      </c>
      <c r="I165" s="86">
        <v>-0.4</v>
      </c>
      <c r="J165" s="99">
        <f t="array" ref="J165">IF(cb1max($D165,$E165,$F165,$G165,$H165,$I165)&gt;0,cb1max($D165,$E165,$F165,$G165,$H165,$I165),"-")</f>
        <v>14.799999999999999</v>
      </c>
      <c r="K165" s="69">
        <f t="array" ref="K165">IF(cb1min($D165,$E165,$F165,$G165,$H165,$I165)&lt;0,cb1min($D165,$E165,$F165,$G165,$H165,$I165),"-")</f>
        <v>-42</v>
      </c>
      <c r="L165" s="39" t="str">
        <f t="array" ref="L165">_tu1($D165,$E165,$F165,$G165,$H165,$I165,$L164)</f>
        <v>-</v>
      </c>
      <c r="M165" s="40">
        <f t="array" ref="M165">_tu1($D165,$E165,$F165,$G165,$H165,$I165,$M164)</f>
        <v>-13.2</v>
      </c>
      <c r="N165" s="39">
        <f t="array" ref="N165">_tu1($D165,$E165,$F165,$G165,$H165,$I165,$N164)</f>
        <v>-12.799999999999999</v>
      </c>
      <c r="O165" s="76">
        <f t="array" ref="O165">IF(cb2max($D165,$E165,$F165,$G165,$H165,$I165)&gt;0,cb2max($D165,$E165,$F165,$G165,$H165,$I165),"-")</f>
        <v>15.52</v>
      </c>
      <c r="P165" s="77">
        <f t="array" ref="P165">IF(cb2min($D165,$E165,$F165,$G165,$H165,$I165)&lt;0,cb2min($D165,$E165,$F165,$G165,$H165,$I165),"-")</f>
        <v>-41.28</v>
      </c>
      <c r="Q165" s="39" t="str">
        <f t="array" ref="Q165">_tu2($D165,$E165,$F165,$G165,$H165,$I165,$Q164)</f>
        <v>-</v>
      </c>
      <c r="R165" s="40">
        <f t="array" ref="R165">_tu2($D165,$E165,$F165,$G165,$H165,$I165,$R164)</f>
        <v>-12.479999999999999</v>
      </c>
      <c r="S165" s="40">
        <f t="array" ref="S165">_tu2($D165,$E165,$F165,$G165,$H165,$I165,$S164)</f>
        <v>-12.44</v>
      </c>
    </row>
    <row r="166" spans="1:19">
      <c r="A166" s="118"/>
      <c r="B166" s="118"/>
      <c r="C166" s="91" t="s">
        <v>31</v>
      </c>
      <c r="D166" s="40">
        <v>-91.3</v>
      </c>
      <c r="E166" s="40">
        <v>-16.600000000000001</v>
      </c>
      <c r="F166" s="40">
        <v>-0.2</v>
      </c>
      <c r="G166" s="40">
        <v>0.2</v>
      </c>
      <c r="H166" s="40">
        <v>-83.6</v>
      </c>
      <c r="I166" s="86">
        <v>83.6</v>
      </c>
      <c r="J166" s="100">
        <f t="array" ref="J166">_tu1($D166,$E166,$F166,$G166,$H166,$I166,$J164)</f>
        <v>-91.1</v>
      </c>
      <c r="K166" s="40">
        <f t="array" ref="K166">_tu1($D166,$E166,$F166,$G166,$H166,$I166,$K164)</f>
        <v>-91.5</v>
      </c>
      <c r="L166" s="71" t="str">
        <f t="array" ref="L166">IF(cb1max($D166,$E166,$F166,$G166,$H166,$I166)&gt;0,cb1max($D166,$E166,$F166,$G166,$H166,$I166),"-")</f>
        <v>-</v>
      </c>
      <c r="M166" s="69">
        <f t="array" ref="M166">IF(cb1min($D166,$E166,$F166,$G166,$H166,$I166)&lt;0,cb1min($D166,$E166,$F166,$G166,$H166,$I166),"-")</f>
        <v>-174.89999999999998</v>
      </c>
      <c r="N166" s="39">
        <f t="array" ref="N166">_tu1($D166,$E166,$F166,$G166,$H166,$I166,$N164)</f>
        <v>-107.9</v>
      </c>
      <c r="O166" s="40">
        <f t="array" ref="O166">_tu2($D166,$E166,$F166,$G166,$H166,$I166,$O164)</f>
        <v>-106.03999999999999</v>
      </c>
      <c r="P166" s="40">
        <f t="array" ref="P166">_tu2($D166,$E166,$F166,$G166,$H166,$I166,$P164)</f>
        <v>-106.44</v>
      </c>
      <c r="Q166" s="78" t="str">
        <f t="array" ref="Q166">IF(cb2max($D166,$E166,$F166,$G166,$H166,$I166)&gt;0,cb2max($D166,$E166,$F166,$G166,$H166,$I166),"-")</f>
        <v>-</v>
      </c>
      <c r="R166" s="77">
        <f t="array" ref="R166">IF(cb2min($D166,$E166,$F166,$G166,$H166,$I166)&lt;0,cb2min($D166,$E166,$F166,$G166,$H166,$I166),"-")</f>
        <v>-189.83999999999997</v>
      </c>
      <c r="S166" s="40">
        <f t="array" ref="S166">_tu2($D166,$E166,$F166,$G166,$H166,$I166,$S164)</f>
        <v>-183.14</v>
      </c>
    </row>
    <row r="167" spans="1:19">
      <c r="A167" s="119"/>
      <c r="B167" s="119"/>
      <c r="C167" s="91" t="s">
        <v>11</v>
      </c>
      <c r="D167" s="40">
        <v>-1807.9</v>
      </c>
      <c r="E167" s="40">
        <v>-214.6</v>
      </c>
      <c r="F167" s="40">
        <v>-0.5</v>
      </c>
      <c r="G167" s="40">
        <v>0.5</v>
      </c>
      <c r="H167" s="40">
        <v>-106.7</v>
      </c>
      <c r="I167" s="86">
        <v>106.7</v>
      </c>
      <c r="J167" s="100">
        <f t="array" ref="J167">_tu1($D167,$E167,$F167,$G167,$H167,$I167,$J164)</f>
        <v>-1807.4</v>
      </c>
      <c r="K167" s="59">
        <f t="array" ref="K167">_tu1($D167,$E167,$F167,$G167,$H167,$I167,$K164)</f>
        <v>-1808.4</v>
      </c>
      <c r="L167" s="39" t="str">
        <f t="array" ref="L167">_tu1($D167,$E167,$F167,$G167,$H167,$I167,$L164)</f>
        <v>-</v>
      </c>
      <c r="M167" s="59">
        <f t="array" ref="M167">_tu1($D167,$E167,$F167,$G167,$H167,$I167,$M164)</f>
        <v>-1914.6000000000001</v>
      </c>
      <c r="N167" s="70">
        <f t="array" ref="N167">cb1min($D167,$E167,$F167,$G167,$H167,$I167)</f>
        <v>-2022.5</v>
      </c>
      <c r="O167" s="59">
        <f t="array" ref="O167">_tu2($D167,$E167,$F167,$G167,$H167,$I167,$O164)</f>
        <v>-2000.54</v>
      </c>
      <c r="P167" s="59">
        <f t="array" ref="P167">_tu2($D167,$E167,$F167,$G167,$H167,$I167,$P164)</f>
        <v>-2001.54</v>
      </c>
      <c r="Q167" s="39" t="str">
        <f t="array" ref="Q167">_tu2($D167,$E167,$F167,$G167,$H167,$I167,$Q164)</f>
        <v>-</v>
      </c>
      <c r="R167" s="59">
        <f t="array" ref="R167">_tu2($D167,$E167,$F167,$G167,$H167,$I167,$R164)</f>
        <v>-2107.7399999999998</v>
      </c>
      <c r="S167" s="72">
        <f t="array" ref="S167">cb2min($D167,$E167,$F167,$G167,$H167,$I167)</f>
        <v>-2118.5300000000002</v>
      </c>
    </row>
    <row r="168" spans="1:19">
      <c r="A168" s="117" t="s">
        <v>79</v>
      </c>
      <c r="B168" s="117" t="s">
        <v>93</v>
      </c>
      <c r="C168" s="90"/>
      <c r="D168" s="83"/>
      <c r="E168" s="53"/>
      <c r="F168" s="83"/>
      <c r="G168" s="53"/>
      <c r="H168" s="83"/>
      <c r="I168" s="88"/>
      <c r="J168" s="98" t="str">
        <f t="array" ref="J168">_ts1($D169,$E169,$F169,$G169,$H169,$I169,$J169)</f>
        <v>4,6</v>
      </c>
      <c r="K168" s="18" t="str">
        <f t="array" ref="K168">_ts1($D169,$E169,$F169,$G169,$H169,$I169,$K169)</f>
        <v>4,7</v>
      </c>
      <c r="L168" s="17" t="str">
        <f t="array" ref="L168">_ts1($D170,$E170,$F170,$G170,$H170,$I170,$L170)</f>
        <v>-</v>
      </c>
      <c r="M168" s="18" t="str">
        <f t="array" ref="M168">_ts1($D170,$E170,$F170,$G170,$H170,$I170,$M170)</f>
        <v>4,9</v>
      </c>
      <c r="N168" s="38" t="str">
        <f t="array" ref="N168">_ts1($D171,$E171,$F171,$G171,$H171,$I171,$N171)</f>
        <v>4,5</v>
      </c>
      <c r="O168" s="73" t="str">
        <f t="array" ref="O168">_ts2($D169,$E169,$F169,$G169,$H169,$I169,$O169)</f>
        <v>4,5*,6</v>
      </c>
      <c r="P168" s="74" t="str">
        <f t="array" ref="P168">_ts2($D169,$E169,$F169,$G169,$H169,$I169,$P169)</f>
        <v>4,5*,7</v>
      </c>
      <c r="Q168" s="75" t="str">
        <f t="array" ref="Q168">_ts2($D170,$E170,$F170,$G170,$H170,$I170,$Q170)</f>
        <v>-</v>
      </c>
      <c r="R168" s="74" t="str">
        <f t="array" ref="R168">_ts2($D170,$E170,$F170,$G170,$H170,$I170,$R170)</f>
        <v>4,5*,9</v>
      </c>
      <c r="S168" s="41" t="str">
        <f t="array" ref="S168">_ts2($D171,$E171,$F171,$G171,$H171,$I171,$S171)</f>
        <v>4,5,9*</v>
      </c>
    </row>
    <row r="169" spans="1:19">
      <c r="A169" s="118"/>
      <c r="B169" s="118"/>
      <c r="C169" s="91" t="s">
        <v>30</v>
      </c>
      <c r="D169" s="40">
        <v>15.9</v>
      </c>
      <c r="E169" s="40">
        <v>0.1</v>
      </c>
      <c r="F169" s="40">
        <v>28.3</v>
      </c>
      <c r="G169" s="40">
        <v>-28.3</v>
      </c>
      <c r="H169" s="40">
        <v>3.1359999999999999E-3</v>
      </c>
      <c r="I169" s="86">
        <v>-3.1359999999999999E-3</v>
      </c>
      <c r="J169" s="99">
        <f t="array" ref="J169">IF(cb1max($D169,$E169,$F169,$G169,$H169,$I169)&gt;0,cb1max($D169,$E169,$F169,$G169,$H169,$I169),"-")</f>
        <v>44.2</v>
      </c>
      <c r="K169" s="69">
        <f t="array" ref="K169">IF(cb1min($D169,$E169,$F169,$G169,$H169,$I169)&lt;0,cb1min($D169,$E169,$F169,$G169,$H169,$I169),"-")</f>
        <v>-12.4</v>
      </c>
      <c r="L169" s="39" t="str">
        <f t="array" ref="L169">_tu1($D169,$E169,$F169,$G169,$H169,$I169,$L168)</f>
        <v>-</v>
      </c>
      <c r="M169" s="40">
        <f t="array" ref="M169">_tu1($D169,$E169,$F169,$G169,$H169,$I169,$M168)</f>
        <v>15.896864000000001</v>
      </c>
      <c r="N169" s="39">
        <f t="array" ref="N169">_tu1($D169,$E169,$F169,$G169,$H169,$I169,$N168)</f>
        <v>16</v>
      </c>
      <c r="O169" s="76">
        <f t="array" ref="O169">IF(cb2max($D169,$E169,$F169,$G169,$H169,$I169)&gt;0,cb2max($D169,$E169,$F169,$G169,$H169,$I169),"-")</f>
        <v>44.29</v>
      </c>
      <c r="P169" s="77">
        <f t="array" ref="P169">IF(cb2min($D169,$E169,$F169,$G169,$H169,$I169)&lt;0,cb2min($D169,$E169,$F169,$G169,$H169,$I169),"-")</f>
        <v>-12.31</v>
      </c>
      <c r="Q169" s="39" t="str">
        <f t="array" ref="Q169">_tu2($D169,$E169,$F169,$G169,$H169,$I169,$Q168)</f>
        <v>-</v>
      </c>
      <c r="R169" s="40">
        <f t="array" ref="R169">_tu2($D169,$E169,$F169,$G169,$H169,$I169,$R168)</f>
        <v>15.986864000000001</v>
      </c>
      <c r="S169" s="40">
        <f t="array" ref="S169">_tu2($D169,$E169,$F169,$G169,$H169,$I169,$S168)</f>
        <v>15.997177600000001</v>
      </c>
    </row>
    <row r="170" spans="1:19">
      <c r="A170" s="118"/>
      <c r="B170" s="118"/>
      <c r="C170" s="91" t="s">
        <v>31</v>
      </c>
      <c r="D170" s="40">
        <v>-133.4</v>
      </c>
      <c r="E170" s="40">
        <v>-32.9</v>
      </c>
      <c r="F170" s="40">
        <v>2.7990000000000001E-2</v>
      </c>
      <c r="G170" s="40">
        <v>-2.7990000000000001E-2</v>
      </c>
      <c r="H170" s="40">
        <v>63.1</v>
      </c>
      <c r="I170" s="86">
        <v>-63.1</v>
      </c>
      <c r="J170" s="100">
        <f t="array" ref="J170">_tu1($D170,$E170,$F170,$G170,$H170,$I170,$J168)</f>
        <v>-133.37201000000002</v>
      </c>
      <c r="K170" s="40">
        <f t="array" ref="K170">_tu1($D170,$E170,$F170,$G170,$H170,$I170,$K168)</f>
        <v>-133.42798999999999</v>
      </c>
      <c r="L170" s="71" t="str">
        <f t="array" ref="L170">IF(cb1max($D170,$E170,$F170,$G170,$H170,$I170)&gt;0,cb1max($D170,$E170,$F170,$G170,$H170,$I170),"-")</f>
        <v>-</v>
      </c>
      <c r="M170" s="69">
        <f t="array" ref="M170">IF(cb1min($D170,$E170,$F170,$G170,$H170,$I170)&lt;0,cb1min($D170,$E170,$F170,$G170,$H170,$I170),"-")</f>
        <v>-196.5</v>
      </c>
      <c r="N170" s="39">
        <f t="array" ref="N170">_tu1($D170,$E170,$F170,$G170,$H170,$I170,$N168)</f>
        <v>-166.3</v>
      </c>
      <c r="O170" s="40">
        <f t="array" ref="O170">_tu2($D170,$E170,$F170,$G170,$H170,$I170,$O168)</f>
        <v>-162.98201</v>
      </c>
      <c r="P170" s="40">
        <f t="array" ref="P170">_tu2($D170,$E170,$F170,$G170,$H170,$I170,$P168)</f>
        <v>-163.03798999999998</v>
      </c>
      <c r="Q170" s="78" t="str">
        <f t="array" ref="Q170">IF(cb2max($D170,$E170,$F170,$G170,$H170,$I170)&gt;0,cb2max($D170,$E170,$F170,$G170,$H170,$I170),"-")</f>
        <v>-</v>
      </c>
      <c r="R170" s="77">
        <f t="array" ref="R170">IF(cb2min($D170,$E170,$F170,$G170,$H170,$I170)&lt;0,cb2min($D170,$E170,$F170,$G170,$H170,$I170),"-")</f>
        <v>-226.10999999999999</v>
      </c>
      <c r="S170" s="40">
        <f t="array" ref="S170">_tu2($D170,$E170,$F170,$G170,$H170,$I170,$S168)</f>
        <v>-223.09</v>
      </c>
    </row>
    <row r="171" spans="1:19">
      <c r="A171" s="118"/>
      <c r="B171" s="119"/>
      <c r="C171" s="91" t="s">
        <v>11</v>
      </c>
      <c r="D171" s="40">
        <v>-1074.9000000000001</v>
      </c>
      <c r="E171" s="40">
        <v>-134.4</v>
      </c>
      <c r="F171" s="40">
        <v>-1.221E-2</v>
      </c>
      <c r="G171" s="40">
        <v>1.221E-2</v>
      </c>
      <c r="H171" s="40">
        <v>55.3</v>
      </c>
      <c r="I171" s="87">
        <v>-55.3</v>
      </c>
      <c r="J171" s="100">
        <f t="array" ref="J171">_tu1($D171,$E171,$F171,$G171,$H171,$I171,$J168)</f>
        <v>-1074.9122100000002</v>
      </c>
      <c r="K171" s="59">
        <f t="array" ref="K171">_tu1($D171,$E171,$F171,$G171,$H171,$I171,$K168)</f>
        <v>-1074.88779</v>
      </c>
      <c r="L171" s="39" t="str">
        <f t="array" ref="L171">_tu1($D171,$E171,$F171,$G171,$H171,$I171,$L168)</f>
        <v>-</v>
      </c>
      <c r="M171" s="59">
        <f t="array" ref="M171">_tu1($D171,$E171,$F171,$G171,$H171,$I171,$M168)</f>
        <v>-1130.2</v>
      </c>
      <c r="N171" s="70">
        <f t="array" ref="N171">cb1min($D171,$E171,$F171,$G171,$H171,$I171)</f>
        <v>-1209.3000000000002</v>
      </c>
      <c r="O171" s="59">
        <f t="array" ref="O171">_tu2($D171,$E171,$F171,$G171,$H171,$I171,$O168)</f>
        <v>-1195.8722100000002</v>
      </c>
      <c r="P171" s="59">
        <f t="array" ref="P171">_tu2($D171,$E171,$F171,$G171,$H171,$I171,$P168)</f>
        <v>-1195.84779</v>
      </c>
      <c r="Q171" s="39" t="str">
        <f t="array" ref="Q171">_tu2($D171,$E171,$F171,$G171,$H171,$I171,$Q168)</f>
        <v>-</v>
      </c>
      <c r="R171" s="59">
        <f t="array" ref="R171">_tu2($D171,$E171,$F171,$G171,$H171,$I171,$R168)</f>
        <v>-1251.1600000000001</v>
      </c>
      <c r="S171" s="72">
        <f t="array" ref="S171">cb2min($D171,$E171,$F171,$G171,$H171,$I171)</f>
        <v>-1259.0700000000002</v>
      </c>
    </row>
    <row r="172" spans="1:19">
      <c r="A172" s="118"/>
      <c r="B172" s="117" t="s">
        <v>94</v>
      </c>
      <c r="C172" s="90"/>
      <c r="D172" s="83"/>
      <c r="E172" s="83"/>
      <c r="F172" s="83"/>
      <c r="G172" s="53"/>
      <c r="H172" s="83"/>
      <c r="I172" s="86"/>
      <c r="J172" s="101" t="str">
        <f t="array" ref="J172">_ts1($D173,$E173,$F173,$G173,$H173,$I173,$J173)</f>
        <v>4,7</v>
      </c>
      <c r="K172" s="18" t="str">
        <f t="array" ref="K172">_ts1($D173,$E173,$F173,$G173,$H173,$I173,$K173)</f>
        <v>4,6</v>
      </c>
      <c r="L172" s="17" t="str">
        <f t="array" ref="L172">_ts1($D174,$E174,$F174,$G174,$H174,$I174,$L174)</f>
        <v>4,9</v>
      </c>
      <c r="M172" s="18" t="str">
        <f t="array" ref="M172">_ts1($D174,$E174,$F174,$G174,$H174,$I174,$M174)</f>
        <v>-</v>
      </c>
      <c r="N172" s="38" t="str">
        <f t="array" ref="N172">_ts1($D175,$E175,$F175,$G175,$H175,$I175,$N175)</f>
        <v>4,5</v>
      </c>
      <c r="O172" s="73" t="str">
        <f t="array" ref="O172">_ts2($D173,$E173,$F173,$G173,$H173,$I173,$O173)</f>
        <v>4,5*,7</v>
      </c>
      <c r="P172" s="74" t="str">
        <f t="array" ref="P172">_ts2($D173,$E173,$F173,$G173,$H173,$I173,$P173)</f>
        <v>4,5*,6</v>
      </c>
      <c r="Q172" s="74" t="str">
        <f t="array" ref="Q172">_ts2($D174,$E174,$F174,$G174,$H174,$I174,$Q174)</f>
        <v>4,5*,9</v>
      </c>
      <c r="R172" s="74" t="str">
        <f t="array" ref="R172">_ts2($D174,$E174,$F174,$G174,$H174,$I174,$R174)</f>
        <v>-</v>
      </c>
      <c r="S172" s="41" t="str">
        <f t="array" ref="S172">_ts2($D175,$E175,$F175,$G175,$H175,$I175,$S175)</f>
        <v>4,5,9*</v>
      </c>
    </row>
    <row r="173" spans="1:19">
      <c r="A173" s="118"/>
      <c r="B173" s="118"/>
      <c r="C173" s="91" t="s">
        <v>30</v>
      </c>
      <c r="D173" s="40">
        <v>-9.9</v>
      </c>
      <c r="E173" s="40">
        <v>-0.1</v>
      </c>
      <c r="F173" s="40">
        <v>-21</v>
      </c>
      <c r="G173" s="40">
        <v>21</v>
      </c>
      <c r="H173" s="40">
        <v>-1.508E-3</v>
      </c>
      <c r="I173" s="86">
        <v>1.508E-3</v>
      </c>
      <c r="J173" s="102">
        <f t="array" ref="J173">IF(cb1max($D173,$E173,$F173,$G173,$H173,$I173)&gt;0,cb1max($D173,$E173,$F173,$G173,$H173,$I173),"-")</f>
        <v>11.1</v>
      </c>
      <c r="K173" s="69">
        <f t="array" ref="K173">IF(cb1min($D173,$E173,$F173,$G173,$H173,$I173)&lt;0,cb1min($D173,$E173,$F173,$G173,$H173,$I173),"-")</f>
        <v>-30.9</v>
      </c>
      <c r="L173" s="39">
        <f t="array" ref="L173">_tu1($D173,$E173,$F173,$G173,$H173,$I173,$L172)</f>
        <v>-9.898492000000001</v>
      </c>
      <c r="M173" s="40" t="str">
        <f t="array" ref="M173">_tu1($D173,$E173,$F173,$G173,$H173,$I173,$M172)</f>
        <v>-</v>
      </c>
      <c r="N173" s="39">
        <f t="array" ref="N173">_tu1($D173,$E173,$F173,$G173,$H173,$I173,$N172)</f>
        <v>-10</v>
      </c>
      <c r="O173" s="76">
        <f t="array" ref="O173">IF(cb2max($D173,$E173,$F173,$G173,$H173,$I173)&gt;0,cb2max($D173,$E173,$F173,$G173,$H173,$I173),"-")</f>
        <v>11.01</v>
      </c>
      <c r="P173" s="77">
        <f t="array" ref="P173">IF(cb2min($D173,$E173,$F173,$G173,$H173,$I173)&lt;0,cb2min($D173,$E173,$F173,$G173,$H173,$I173),"-")</f>
        <v>-30.990000000000002</v>
      </c>
      <c r="Q173" s="40">
        <f t="array" ref="Q173">_tu2($D173,$E173,$F173,$G173,$H173,$I173,$Q172)</f>
        <v>-9.9884920000000008</v>
      </c>
      <c r="R173" s="40" t="str">
        <f t="array" ref="R173">_tu2($D173,$E173,$F173,$G173,$H173,$I173,$R172)</f>
        <v>-</v>
      </c>
      <c r="S173" s="40">
        <f t="array" ref="S173">_tu2($D173,$E173,$F173,$G173,$H173,$I173,$S172)</f>
        <v>-9.9986428000000007</v>
      </c>
    </row>
    <row r="174" spans="1:19">
      <c r="A174" s="118"/>
      <c r="B174" s="118"/>
      <c r="C174" s="91" t="s">
        <v>31</v>
      </c>
      <c r="D174" s="40">
        <v>84.7</v>
      </c>
      <c r="E174" s="40">
        <v>20.6</v>
      </c>
      <c r="F174" s="40">
        <v>-2.894E-2</v>
      </c>
      <c r="G174" s="40">
        <v>2.894E-2</v>
      </c>
      <c r="H174" s="40">
        <v>-64.099999999999994</v>
      </c>
      <c r="I174" s="86">
        <v>64.099999999999994</v>
      </c>
      <c r="J174" s="103">
        <f t="array" ref="J174">_tu1($D174,$E174,$F174,$G174,$H174,$I174,$J172)</f>
        <v>84.728940000000009</v>
      </c>
      <c r="K174" s="40">
        <f t="array" ref="K174">_tu1($D174,$E174,$F174,$G174,$H174,$I174,$K172)</f>
        <v>84.671059999999997</v>
      </c>
      <c r="L174" s="71">
        <f t="array" ref="L174">IF(cb1max($D174,$E174,$F174,$G174,$H174,$I174)&gt;0,cb1max($D174,$E174,$F174,$G174,$H174,$I174),"-")</f>
        <v>148.80000000000001</v>
      </c>
      <c r="M174" s="69" t="str">
        <f t="array" ref="M174">IF(cb1min($D174,$E174,$F174,$G174,$H174,$I174)&lt;0,cb1min($D174,$E174,$F174,$G174,$H174,$I174),"-")</f>
        <v>-</v>
      </c>
      <c r="N174" s="39">
        <f t="array" ref="N174">_tu1($D174,$E174,$F174,$G174,$H174,$I174,$N172)</f>
        <v>105.30000000000001</v>
      </c>
      <c r="O174" s="40">
        <f t="array" ref="O174">_tu2($D174,$E174,$F174,$G174,$H174,$I174,$O172)</f>
        <v>103.26894000000001</v>
      </c>
      <c r="P174" s="40">
        <f t="array" ref="P174">_tu2($D174,$E174,$F174,$G174,$H174,$I174,$P172)</f>
        <v>103.21106</v>
      </c>
      <c r="Q174" s="77">
        <f t="array" ref="Q174">IF(cb2max($D174,$E174,$F174,$G174,$H174,$I174)&gt;0,cb2max($D174,$E174,$F174,$G174,$H174,$I174),"-")</f>
        <v>167.34</v>
      </c>
      <c r="R174" s="77" t="str">
        <f t="array" ref="R174">IF(cb2min($D174,$E174,$F174,$G174,$H174,$I174)&lt;0,cb2min($D174,$E174,$F174,$G174,$H174,$I174),"-")</f>
        <v>-</v>
      </c>
      <c r="S174" s="40">
        <f t="array" ref="S174">_tu2($D174,$E174,$F174,$G174,$H174,$I174,$S172)</f>
        <v>162.99</v>
      </c>
    </row>
    <row r="175" spans="1:19">
      <c r="A175" s="119"/>
      <c r="B175" s="119"/>
      <c r="C175" s="92" t="s">
        <v>11</v>
      </c>
      <c r="D175" s="59">
        <v>-1053.8</v>
      </c>
      <c r="E175" s="59">
        <v>-134.4</v>
      </c>
      <c r="F175" s="59">
        <v>-1.221E-2</v>
      </c>
      <c r="G175" s="59">
        <v>1.221E-2</v>
      </c>
      <c r="H175" s="59">
        <v>55.3</v>
      </c>
      <c r="I175" s="87">
        <v>-55.3</v>
      </c>
      <c r="J175" s="104">
        <f t="array" ref="J175">_tu1($D175,$E175,$F175,$G175,$H175,$I175,$J172)</f>
        <v>-1053.7877899999999</v>
      </c>
      <c r="K175" s="59">
        <f t="array" ref="K175">_tu1($D175,$E175,$F175,$G175,$H175,$I175,$K172)</f>
        <v>-1053.8122100000001</v>
      </c>
      <c r="L175" s="60">
        <f t="array" ref="L175">_tu1($D175,$E175,$F175,$G175,$H175,$I175,$L172)</f>
        <v>-1109.0999999999999</v>
      </c>
      <c r="M175" s="59" t="str">
        <f t="array" ref="M175">_tu1($D175,$E175,$F175,$G175,$H175,$I175,$M172)</f>
        <v>-</v>
      </c>
      <c r="N175" s="79">
        <f t="array" ref="N175">cb1min($D175,$E175,$F175,$G175,$H175,$I175)</f>
        <v>-1188.2</v>
      </c>
      <c r="O175" s="59">
        <f t="array" ref="O175">_tu2($D175,$E175,$F175,$G175,$H175,$I175,$O172)</f>
        <v>-1174.7477899999999</v>
      </c>
      <c r="P175" s="59">
        <f t="array" ref="P175">_tu2($D175,$E175,$F175,$G175,$H175,$I175,$P172)</f>
        <v>-1174.7722100000001</v>
      </c>
      <c r="Q175" s="59">
        <f t="array" ref="Q175">_tu2($D175,$E175,$F175,$G175,$H175,$I175,$Q172)</f>
        <v>-1230.06</v>
      </c>
      <c r="R175" s="59" t="str">
        <f t="array" ref="R175">_tu2($D175,$E175,$F175,$G175,$H175,$I175,$R172)</f>
        <v>-</v>
      </c>
      <c r="S175" s="72">
        <f t="array" ref="S175">cb2min($D175,$E175,$F175,$G175,$H175,$I175)</f>
        <v>-1237.97</v>
      </c>
    </row>
    <row r="176" spans="1:19">
      <c r="A176" s="117" t="s">
        <v>80</v>
      </c>
      <c r="B176" s="117" t="s">
        <v>93</v>
      </c>
      <c r="C176" s="90"/>
      <c r="D176" s="83"/>
      <c r="E176" s="53"/>
      <c r="F176" s="83"/>
      <c r="G176" s="53"/>
      <c r="H176" s="83"/>
      <c r="I176" s="88"/>
      <c r="J176" s="98" t="str">
        <f t="array" ref="J176">_ts1($D177,$E177,$F177,$G177,$H177,$I177,$J177)</f>
        <v>4,6</v>
      </c>
      <c r="K176" s="18" t="str">
        <f t="array" ref="K176">_ts1($D177,$E177,$F177,$G177,$H177,$I177,$K177)</f>
        <v>4,7</v>
      </c>
      <c r="L176" s="17" t="str">
        <f t="array" ref="L176">_ts1($D178,$E178,$F178,$G178,$H178,$I178,$L178)</f>
        <v>4,8</v>
      </c>
      <c r="M176" s="18" t="str">
        <f t="array" ref="M176">_ts1($D178,$E178,$F178,$G178,$H178,$I178,$M178)</f>
        <v>-</v>
      </c>
      <c r="N176" s="38" t="str">
        <f t="array" ref="N176">_ts1($D179,$E179,$F179,$G179,$H179,$I179,$N179)</f>
        <v>4,5</v>
      </c>
      <c r="O176" s="73" t="str">
        <f t="array" ref="O176">_ts2($D177,$E177,$F177,$G177,$H177,$I177,$O177)</f>
        <v>4,5*,6</v>
      </c>
      <c r="P176" s="74" t="str">
        <f t="array" ref="P176">_ts2($D177,$E177,$F177,$G177,$H177,$I177,$P177)</f>
        <v>4,5*,7</v>
      </c>
      <c r="Q176" s="75" t="str">
        <f t="array" ref="Q176">_ts2($D178,$E178,$F178,$G178,$H178,$I178,$Q178)</f>
        <v>4,5*,8</v>
      </c>
      <c r="R176" s="74" t="str">
        <f t="array" ref="R176">_ts2($D178,$E178,$F178,$G178,$H178,$I178,$R178)</f>
        <v>-</v>
      </c>
      <c r="S176" s="41" t="str">
        <f t="array" ref="S176">_ts2($D179,$E179,$F179,$G179,$H179,$I179,$S179)</f>
        <v>4,5,9*</v>
      </c>
    </row>
    <row r="177" spans="1:19">
      <c r="A177" s="118"/>
      <c r="B177" s="118"/>
      <c r="C177" s="91" t="s">
        <v>30</v>
      </c>
      <c r="D177" s="40">
        <v>19.5</v>
      </c>
      <c r="E177" s="40">
        <v>-0.1</v>
      </c>
      <c r="F177" s="40">
        <v>32.5</v>
      </c>
      <c r="G177" s="40">
        <v>-32.5</v>
      </c>
      <c r="H177" s="40">
        <v>-0.2</v>
      </c>
      <c r="I177" s="86">
        <v>0.2</v>
      </c>
      <c r="J177" s="99">
        <f t="array" ref="J177">IF(cb1max($D177,$E177,$F177,$G177,$H177,$I177)&gt;0,cb1max($D177,$E177,$F177,$G177,$H177,$I177),"-")</f>
        <v>52</v>
      </c>
      <c r="K177" s="69">
        <f t="array" ref="K177">IF(cb1min($D177,$E177,$F177,$G177,$H177,$I177)&lt;0,cb1min($D177,$E177,$F177,$G177,$H177,$I177),"-")</f>
        <v>-13</v>
      </c>
      <c r="L177" s="39">
        <f t="array" ref="L177">_tu1($D177,$E177,$F177,$G177,$H177,$I177,$L176)</f>
        <v>19.3</v>
      </c>
      <c r="M177" s="40" t="str">
        <f t="array" ref="M177">_tu1($D177,$E177,$F177,$G177,$H177,$I177,$M176)</f>
        <v>-</v>
      </c>
      <c r="N177" s="39">
        <f t="array" ref="N177">_tu1($D177,$E177,$F177,$G177,$H177,$I177,$N176)</f>
        <v>19.399999999999999</v>
      </c>
      <c r="O177" s="76">
        <f t="array" ref="O177">IF(cb2max($D177,$E177,$F177,$G177,$H177,$I177)&gt;0,cb2max($D177,$E177,$F177,$G177,$H177,$I177),"-")</f>
        <v>51.91</v>
      </c>
      <c r="P177" s="77">
        <f t="array" ref="P177">IF(cb2min($D177,$E177,$F177,$G177,$H177,$I177)&lt;0,cb2min($D177,$E177,$F177,$G177,$H177,$I177),"-")</f>
        <v>-13.09</v>
      </c>
      <c r="Q177" s="39">
        <f t="array" ref="Q177">_tu2($D177,$E177,$F177,$G177,$H177,$I177,$Q176)</f>
        <v>19.21</v>
      </c>
      <c r="R177" s="40" t="str">
        <f t="array" ref="R177">_tu2($D177,$E177,$F177,$G177,$H177,$I177,$R176)</f>
        <v>-</v>
      </c>
      <c r="S177" s="40">
        <f t="array" ref="S177">_tu2($D177,$E177,$F177,$G177,$H177,$I177,$S176)</f>
        <v>19.579999999999998</v>
      </c>
    </row>
    <row r="178" spans="1:19">
      <c r="A178" s="118"/>
      <c r="B178" s="118"/>
      <c r="C178" s="91" t="s">
        <v>31</v>
      </c>
      <c r="D178" s="40">
        <v>139.6</v>
      </c>
      <c r="E178" s="40">
        <v>24.4</v>
      </c>
      <c r="F178" s="40">
        <v>1.7760000000000001E-2</v>
      </c>
      <c r="G178" s="40">
        <v>-1.7760000000000001E-2</v>
      </c>
      <c r="H178" s="40">
        <v>80.8</v>
      </c>
      <c r="I178" s="86">
        <v>-80.8</v>
      </c>
      <c r="J178" s="100">
        <f t="array" ref="J178">_tu1($D178,$E178,$F178,$G178,$H178,$I178,$J176)</f>
        <v>139.61776</v>
      </c>
      <c r="K178" s="40">
        <f t="array" ref="K178">_tu1($D178,$E178,$F178,$G178,$H178,$I178,$K176)</f>
        <v>139.58223999999998</v>
      </c>
      <c r="L178" s="71">
        <f t="array" ref="L178">IF(cb1max($D178,$E178,$F178,$G178,$H178,$I178)&gt;0,cb1max($D178,$E178,$F178,$G178,$H178,$I178),"-")</f>
        <v>220.39999999999998</v>
      </c>
      <c r="M178" s="69" t="str">
        <f t="array" ref="M178">IF(cb1min($D178,$E178,$F178,$G178,$H178,$I178)&lt;0,cb1min($D178,$E178,$F178,$G178,$H178,$I178),"-")</f>
        <v>-</v>
      </c>
      <c r="N178" s="39">
        <f t="array" ref="N178">_tu1($D178,$E178,$F178,$G178,$H178,$I178,$N176)</f>
        <v>164</v>
      </c>
      <c r="O178" s="40">
        <f t="array" ref="O178">_tu2($D178,$E178,$F178,$G178,$H178,$I178,$O176)</f>
        <v>161.57776000000001</v>
      </c>
      <c r="P178" s="40">
        <f t="array" ref="P178">_tu2($D178,$E178,$F178,$G178,$H178,$I178,$P176)</f>
        <v>161.54223999999999</v>
      </c>
      <c r="Q178" s="78">
        <f t="array" ref="Q178">IF(cb2max($D178,$E178,$F178,$G178,$H178,$I178)&gt;0,cb2max($D178,$E178,$F178,$G178,$H178,$I178),"-")</f>
        <v>242.36</v>
      </c>
      <c r="R178" s="77" t="str">
        <f t="array" ref="R178">IF(cb2min($D178,$E178,$F178,$G178,$H178,$I178)&lt;0,cb2min($D178,$E178,$F178,$G178,$H178,$I178),"-")</f>
        <v>-</v>
      </c>
      <c r="S178" s="40">
        <f t="array" ref="S178">_tu2($D178,$E178,$F178,$G178,$H178,$I178,$S176)</f>
        <v>91.28</v>
      </c>
    </row>
    <row r="179" spans="1:19">
      <c r="A179" s="118"/>
      <c r="B179" s="119"/>
      <c r="C179" s="91" t="s">
        <v>11</v>
      </c>
      <c r="D179" s="40">
        <v>-1379.4</v>
      </c>
      <c r="E179" s="40">
        <v>-226.6</v>
      </c>
      <c r="F179" s="40">
        <v>-0.1</v>
      </c>
      <c r="G179" s="40">
        <v>0.1</v>
      </c>
      <c r="H179" s="40">
        <v>13.1</v>
      </c>
      <c r="I179" s="87">
        <v>-13.1</v>
      </c>
      <c r="J179" s="100">
        <f t="array" ref="J179">_tu1($D179,$E179,$F179,$G179,$H179,$I179,$J176)</f>
        <v>-1379.5</v>
      </c>
      <c r="K179" s="59">
        <f t="array" ref="K179">_tu1($D179,$E179,$F179,$G179,$H179,$I179,$K176)</f>
        <v>-1379.3000000000002</v>
      </c>
      <c r="L179" s="39">
        <f t="array" ref="L179">_tu1($D179,$E179,$F179,$G179,$H179,$I179,$L176)</f>
        <v>-1366.3000000000002</v>
      </c>
      <c r="M179" s="59" t="str">
        <f t="array" ref="M179">_tu1($D179,$E179,$F179,$G179,$H179,$I179,$M176)</f>
        <v>-</v>
      </c>
      <c r="N179" s="70">
        <f t="array" ref="N179">cb1min($D179,$E179,$F179,$G179,$H179,$I179)</f>
        <v>-1606</v>
      </c>
      <c r="O179" s="59">
        <f t="array" ref="O179">_tu2($D179,$E179,$F179,$G179,$H179,$I179,$O176)</f>
        <v>-1583.44</v>
      </c>
      <c r="P179" s="59">
        <f t="array" ref="P179">_tu2($D179,$E179,$F179,$G179,$H179,$I179,$P176)</f>
        <v>-1583.2400000000002</v>
      </c>
      <c r="Q179" s="39">
        <f t="array" ref="Q179">_tu2($D179,$E179,$F179,$G179,$H179,$I179,$Q176)</f>
        <v>-1570.2400000000002</v>
      </c>
      <c r="R179" s="59" t="str">
        <f t="array" ref="R179">_tu2($D179,$E179,$F179,$G179,$H179,$I179,$R176)</f>
        <v>-</v>
      </c>
      <c r="S179" s="72">
        <f t="array" ref="S179">cb2min($D179,$E179,$F179,$G179,$H179,$I179)</f>
        <v>-1617.79</v>
      </c>
    </row>
    <row r="180" spans="1:19">
      <c r="A180" s="118"/>
      <c r="B180" s="117" t="s">
        <v>94</v>
      </c>
      <c r="C180" s="90"/>
      <c r="D180" s="83"/>
      <c r="E180" s="53"/>
      <c r="F180" s="83"/>
      <c r="G180" s="53"/>
      <c r="H180" s="83"/>
      <c r="I180" s="86"/>
      <c r="J180" s="98" t="str">
        <f t="array" ref="J180">_ts1($D181,$E181,$F181,$G181,$H181,$I181,$J181)</f>
        <v>4,7</v>
      </c>
      <c r="K180" s="18" t="str">
        <f t="array" ref="K180">_ts1($D181,$E181,$F181,$G181,$H181,$I181,$K181)</f>
        <v>4,6</v>
      </c>
      <c r="L180" s="17" t="str">
        <f t="array" ref="L180">_ts1($D182,$E182,$F182,$G182,$H182,$I182,$L182)</f>
        <v>4,9</v>
      </c>
      <c r="M180" s="18" t="str">
        <f t="array" ref="M180">_ts1($D182,$E182,$F182,$G182,$H182,$I182,$M182)</f>
        <v>4,8</v>
      </c>
      <c r="N180" s="38" t="str">
        <f t="array" ref="N180">_ts1($D183,$E183,$F183,$G183,$H183,$I183,$N183)</f>
        <v>4,5</v>
      </c>
      <c r="O180" s="73" t="str">
        <f t="array" ref="O180">_ts2($D181,$E181,$F181,$G181,$H181,$I181,$O181)</f>
        <v>4,5*,7</v>
      </c>
      <c r="P180" s="74" t="str">
        <f t="array" ref="P180">_ts2($D181,$E181,$F181,$G181,$H181,$I181,$P181)</f>
        <v>4,5*,6</v>
      </c>
      <c r="Q180" s="75" t="str">
        <f t="array" ref="Q180">_ts2($D182,$E182,$F182,$G182,$H182,$I182,$Q182)</f>
        <v>4,5*,9</v>
      </c>
      <c r="R180" s="74" t="str">
        <f t="array" ref="R180">_ts2($D182,$E182,$F182,$G182,$H182,$I182,$R182)</f>
        <v>4,5*,8</v>
      </c>
      <c r="S180" s="41" t="str">
        <f t="array" ref="S180">_ts2($D183,$E183,$F183,$G183,$H183,$I183,$S183)</f>
        <v>4,5,9*</v>
      </c>
    </row>
    <row r="181" spans="1:19">
      <c r="A181" s="118"/>
      <c r="B181" s="118"/>
      <c r="C181" s="91" t="s">
        <v>30</v>
      </c>
      <c r="D181" s="40">
        <v>-12.4</v>
      </c>
      <c r="E181" s="40">
        <v>2.154E-2</v>
      </c>
      <c r="F181" s="40">
        <v>-25.2</v>
      </c>
      <c r="G181" s="40">
        <v>25.2</v>
      </c>
      <c r="H181" s="40">
        <v>0.1</v>
      </c>
      <c r="I181" s="86">
        <v>-0.1</v>
      </c>
      <c r="J181" s="99">
        <f t="array" ref="J181">IF(cb1max($D181,$E181,$F181,$G181,$H181,$I181)&gt;0,cb1max($D181,$E181,$F181,$G181,$H181,$I181),"-")</f>
        <v>12.799999999999999</v>
      </c>
      <c r="K181" s="69">
        <f t="array" ref="K181">IF(cb1min($D181,$E181,$F181,$G181,$H181,$I181)&lt;0,cb1min($D181,$E181,$F181,$G181,$H181,$I181),"-")</f>
        <v>-37.6</v>
      </c>
      <c r="L181" s="39">
        <f t="array" ref="L181">_tu1($D181,$E181,$F181,$G181,$H181,$I181,$L180)</f>
        <v>-12.5</v>
      </c>
      <c r="M181" s="40">
        <f t="array" ref="M181">_tu1($D181,$E181,$F181,$G181,$H181,$I181,$M180)</f>
        <v>-12.3</v>
      </c>
      <c r="N181" s="39">
        <f t="array" ref="N181">_tu1($D181,$E181,$F181,$G181,$H181,$I181,$N180)</f>
        <v>-12.37846</v>
      </c>
      <c r="O181" s="76">
        <f t="array" ref="O181">IF(cb2max($D181,$E181,$F181,$G181,$H181,$I181)&gt;0,cb2max($D181,$E181,$F181,$G181,$H181,$I181),"-")</f>
        <v>12.819386</v>
      </c>
      <c r="P181" s="77">
        <f t="array" ref="P181">IF(cb2min($D181,$E181,$F181,$G181,$H181,$I181)&lt;0,cb2min($D181,$E181,$F181,$G181,$H181,$I181),"-")</f>
        <v>-37.580613999999997</v>
      </c>
      <c r="Q181" s="39">
        <f t="array" ref="Q181">_tu2($D181,$E181,$F181,$G181,$H181,$I181,$Q180)</f>
        <v>-12.480613999999999</v>
      </c>
      <c r="R181" s="40">
        <f t="array" ref="R181">_tu2($D181,$E181,$F181,$G181,$H181,$I181,$R180)</f>
        <v>-12.280614</v>
      </c>
      <c r="S181" s="40">
        <f t="array" ref="S181">_tu2($D181,$E181,$F181,$G181,$H181,$I181,$S180)</f>
        <v>-12.46846</v>
      </c>
    </row>
    <row r="182" spans="1:19">
      <c r="A182" s="118"/>
      <c r="B182" s="118"/>
      <c r="C182" s="91" t="s">
        <v>31</v>
      </c>
      <c r="D182" s="40">
        <v>-87.7</v>
      </c>
      <c r="E182" s="40">
        <v>-14.9</v>
      </c>
      <c r="F182" s="40">
        <v>-4.1029999999999997E-2</v>
      </c>
      <c r="G182" s="40">
        <v>4.1029999999999997E-2</v>
      </c>
      <c r="H182" s="40">
        <v>-114.9</v>
      </c>
      <c r="I182" s="86">
        <v>114.9</v>
      </c>
      <c r="J182" s="100">
        <f t="array" ref="J182">_tu1($D182,$E182,$F182,$G182,$H182,$I182,$J180)</f>
        <v>-87.658969999999997</v>
      </c>
      <c r="K182" s="40">
        <f t="array" ref="K182">_tu1($D182,$E182,$F182,$G182,$H182,$I182,$K180)</f>
        <v>-87.741030000000009</v>
      </c>
      <c r="L182" s="71">
        <f t="array" ref="L182">IF(cb1max($D182,$E182,$F182,$G182,$H182,$I182)&gt;0,cb1max($D182,$E182,$F182,$G182,$H182,$I182),"-")</f>
        <v>27.200000000000003</v>
      </c>
      <c r="M182" s="69">
        <f t="array" ref="M182">IF(cb1min($D182,$E182,$F182,$G182,$H182,$I182)&lt;0,cb1min($D182,$E182,$F182,$G182,$H182,$I182),"-")</f>
        <v>-202.60000000000002</v>
      </c>
      <c r="N182" s="39">
        <f t="array" ref="N182">_tu1($D182,$E182,$F182,$G182,$H182,$I182,$N180)</f>
        <v>-102.60000000000001</v>
      </c>
      <c r="O182" s="40">
        <f t="array" ref="O182">_tu2($D182,$E182,$F182,$G182,$H182,$I182,$O180)</f>
        <v>-101.06896999999999</v>
      </c>
      <c r="P182" s="40">
        <f t="array" ref="P182">_tu2($D182,$E182,$F182,$G182,$H182,$I182,$P180)</f>
        <v>-101.15103000000001</v>
      </c>
      <c r="Q182" s="78">
        <f t="array" ref="Q182">IF(cb2max($D182,$E182,$F182,$G182,$H182,$I182)&gt;0,cb2max($D182,$E182,$F182,$G182,$H182,$I182),"-")</f>
        <v>13.790000000000006</v>
      </c>
      <c r="R182" s="77">
        <f t="array" ref="R182">IF(cb2min($D182,$E182,$F182,$G182,$H182,$I182)&lt;0,cb2min($D182,$E182,$F182,$G182,$H182,$I182),"-")</f>
        <v>-216.01</v>
      </c>
      <c r="S182" s="40">
        <f t="array" ref="S182">_tu2($D182,$E182,$F182,$G182,$H182,$I182,$S180)</f>
        <v>0.81000000000000227</v>
      </c>
    </row>
    <row r="183" spans="1:19">
      <c r="A183" s="119"/>
      <c r="B183" s="119"/>
      <c r="C183" s="91" t="s">
        <v>11</v>
      </c>
      <c r="D183" s="40">
        <v>-1351.4</v>
      </c>
      <c r="E183" s="40">
        <v>-226.6</v>
      </c>
      <c r="F183" s="40">
        <v>-0.1</v>
      </c>
      <c r="G183" s="40">
        <v>0.1</v>
      </c>
      <c r="H183" s="40">
        <v>13.1</v>
      </c>
      <c r="I183" s="86">
        <v>-13.1</v>
      </c>
      <c r="J183" s="100">
        <f t="array" ref="J183">_tu1($D183,$E183,$F183,$G183,$H183,$I183,$J180)</f>
        <v>-1351.3000000000002</v>
      </c>
      <c r="K183" s="59">
        <f t="array" ref="K183">_tu1($D183,$E183,$F183,$G183,$H183,$I183,$K180)</f>
        <v>-1351.5</v>
      </c>
      <c r="L183" s="39">
        <f t="array" ref="L183">_tu1($D183,$E183,$F183,$G183,$H183,$I183,$L180)</f>
        <v>-1364.5</v>
      </c>
      <c r="M183" s="59">
        <f t="array" ref="M183">_tu1($D183,$E183,$F183,$G183,$H183,$I183,$M180)</f>
        <v>-1338.3000000000002</v>
      </c>
      <c r="N183" s="70">
        <f t="array" ref="N183">cb1min($D183,$E183,$F183,$G183,$H183,$I183)</f>
        <v>-1578</v>
      </c>
      <c r="O183" s="59">
        <f t="array" ref="O183">_tu2($D183,$E183,$F183,$G183,$H183,$I183,$O180)</f>
        <v>-1555.2400000000002</v>
      </c>
      <c r="P183" s="59">
        <f t="array" ref="P183">_tu2($D183,$E183,$F183,$G183,$H183,$I183,$P180)</f>
        <v>-1555.44</v>
      </c>
      <c r="Q183" s="39">
        <f t="array" ref="Q183">_tu2($D183,$E183,$F183,$G183,$H183,$I183,$Q180)</f>
        <v>-1568.44</v>
      </c>
      <c r="R183" s="59">
        <f t="array" ref="R183">_tu2($D183,$E183,$F183,$G183,$H183,$I183,$R180)</f>
        <v>-1542.2400000000002</v>
      </c>
      <c r="S183" s="72">
        <f t="array" ref="S183">cb2min($D183,$E183,$F183,$G183,$H183,$I183)</f>
        <v>-1589.79</v>
      </c>
    </row>
    <row r="184" spans="1:19">
      <c r="A184" s="117" t="s">
        <v>81</v>
      </c>
      <c r="B184" s="117" t="s">
        <v>93</v>
      </c>
      <c r="C184" s="90"/>
      <c r="D184" s="83"/>
      <c r="E184" s="53"/>
      <c r="F184" s="83"/>
      <c r="G184" s="53"/>
      <c r="H184" s="83"/>
      <c r="I184" s="88"/>
      <c r="J184" s="98" t="str">
        <f t="array" ref="J184">_ts1($D185,$E185,$F185,$G185,$H185,$I185,$J185)</f>
        <v>4,6</v>
      </c>
      <c r="K184" s="18" t="str">
        <f t="array" ref="K184">_ts1($D185,$E185,$F185,$G185,$H185,$I185,$K185)</f>
        <v>4,7</v>
      </c>
      <c r="L184" s="17" t="str">
        <f t="array" ref="L184">_ts1($D186,$E186,$F186,$G186,$H186,$I186,$L186)</f>
        <v>-</v>
      </c>
      <c r="M184" s="18" t="str">
        <f t="array" ref="M184">_ts1($D186,$E186,$F186,$G186,$H186,$I186,$M186)</f>
        <v>4,9</v>
      </c>
      <c r="N184" s="38" t="str">
        <f t="array" ref="N184">_ts1($D187,$E187,$F187,$G187,$H187,$I187,$N187)</f>
        <v>4,5</v>
      </c>
      <c r="O184" s="73" t="str">
        <f t="array" ref="O184">_ts2($D185,$E185,$F185,$G185,$H185,$I185,$O185)</f>
        <v>4,5*,6</v>
      </c>
      <c r="P184" s="74" t="str">
        <f t="array" ref="P184">_ts2($D185,$E185,$F185,$G185,$H185,$I185,$P185)</f>
        <v>4,5*,7</v>
      </c>
      <c r="Q184" s="75" t="str">
        <f t="array" ref="Q184">_ts2($D186,$E186,$F186,$G186,$H186,$I186,$Q186)</f>
        <v>-</v>
      </c>
      <c r="R184" s="74" t="str">
        <f t="array" ref="R184">_ts2($D186,$E186,$F186,$G186,$H186,$I186,$R186)</f>
        <v>4,5*,9</v>
      </c>
      <c r="S184" s="41" t="str">
        <f t="array" ref="S184">_ts2($D187,$E187,$F187,$G187,$H187,$I187,$S187)</f>
        <v>4,5,8*</v>
      </c>
    </row>
    <row r="185" spans="1:19">
      <c r="A185" s="118"/>
      <c r="B185" s="118"/>
      <c r="C185" s="91" t="s">
        <v>30</v>
      </c>
      <c r="D185" s="40">
        <v>17.8</v>
      </c>
      <c r="E185" s="40">
        <v>-8.6</v>
      </c>
      <c r="F185" s="40">
        <v>32.5</v>
      </c>
      <c r="G185" s="40">
        <v>-32.5</v>
      </c>
      <c r="H185" s="40">
        <v>1.1000000000000001</v>
      </c>
      <c r="I185" s="86">
        <v>-1.1000000000000001</v>
      </c>
      <c r="J185" s="99">
        <f t="array" ref="J185">IF(cb1max($D185,$E185,$F185,$G185,$H185,$I185)&gt;0,cb1max($D185,$E185,$F185,$G185,$H185,$I185),"-")</f>
        <v>50.3</v>
      </c>
      <c r="K185" s="69">
        <f t="array" ref="K185">IF(cb1min($D185,$E185,$F185,$G185,$H185,$I185)&lt;0,cb1min($D185,$E185,$F185,$G185,$H185,$I185),"-")</f>
        <v>-14.7</v>
      </c>
      <c r="L185" s="39" t="str">
        <f t="array" ref="L185">_tu1($D185,$E185,$F185,$G185,$H185,$I185,$L184)</f>
        <v>-</v>
      </c>
      <c r="M185" s="40">
        <f t="array" ref="M185">_tu1($D185,$E185,$F185,$G185,$H185,$I185,$M184)</f>
        <v>16.7</v>
      </c>
      <c r="N185" s="39">
        <f t="array" ref="N185">_tu1($D185,$E185,$F185,$G185,$H185,$I185,$N184)</f>
        <v>9.2000000000000011</v>
      </c>
      <c r="O185" s="76">
        <f t="array" ref="O185">IF(cb2max($D185,$E185,$F185,$G185,$H185,$I185)&gt;0,cb2max($D185,$E185,$F185,$G185,$H185,$I185),"-")</f>
        <v>42.56</v>
      </c>
      <c r="P185" s="77">
        <f t="array" ref="P185">IF(cb2min($D185,$E185,$F185,$G185,$H185,$I185)&lt;0,cb2min($D185,$E185,$F185,$G185,$H185,$I185),"-")</f>
        <v>-22.439999999999998</v>
      </c>
      <c r="Q185" s="39" t="str">
        <f t="array" ref="Q185">_tu2($D185,$E185,$F185,$G185,$H185,$I185,$Q184)</f>
        <v>-</v>
      </c>
      <c r="R185" s="40">
        <f t="array" ref="R185">_tu2($D185,$E185,$F185,$G185,$H185,$I185,$R184)</f>
        <v>8.9600000000000009</v>
      </c>
      <c r="S185" s="40">
        <f t="array" ref="S185">_tu2($D185,$E185,$F185,$G185,$H185,$I185,$S184)</f>
        <v>10.190000000000001</v>
      </c>
    </row>
    <row r="186" spans="1:19">
      <c r="A186" s="118"/>
      <c r="B186" s="118"/>
      <c r="C186" s="91" t="s">
        <v>31</v>
      </c>
      <c r="D186" s="40">
        <v>-174.1</v>
      </c>
      <c r="E186" s="40">
        <v>-15.8</v>
      </c>
      <c r="F186" s="40">
        <v>-0.3</v>
      </c>
      <c r="G186" s="40">
        <v>0.3</v>
      </c>
      <c r="H186" s="40">
        <v>81.099999999999994</v>
      </c>
      <c r="I186" s="86">
        <v>-81.099999999999994</v>
      </c>
      <c r="J186" s="100">
        <f t="array" ref="J186">_tu1($D186,$E186,$F186,$G186,$H186,$I186,$J184)</f>
        <v>-174.4</v>
      </c>
      <c r="K186" s="40">
        <f t="array" ref="K186">_tu1($D186,$E186,$F186,$G186,$H186,$I186,$K184)</f>
        <v>-173.79999999999998</v>
      </c>
      <c r="L186" s="71" t="str">
        <f t="array" ref="L186">IF(cb1max($D186,$E186,$F186,$G186,$H186,$I186)&gt;0,cb1max($D186,$E186,$F186,$G186,$H186,$I186),"-")</f>
        <v>-</v>
      </c>
      <c r="M186" s="69">
        <f t="array" ref="M186">IF(cb1min($D186,$E186,$F186,$G186,$H186,$I186)&lt;0,cb1min($D186,$E186,$F186,$G186,$H186,$I186),"-")</f>
        <v>-255.2</v>
      </c>
      <c r="N186" s="39">
        <f t="array" ref="N186">_tu1($D186,$E186,$F186,$G186,$H186,$I186,$N184)</f>
        <v>-189.9</v>
      </c>
      <c r="O186" s="40">
        <f t="array" ref="O186">_tu2($D186,$E186,$F186,$G186,$H186,$I186,$O184)</f>
        <v>-188.62</v>
      </c>
      <c r="P186" s="40">
        <f t="array" ref="P186">_tu2($D186,$E186,$F186,$G186,$H186,$I186,$P184)</f>
        <v>-188.01999999999998</v>
      </c>
      <c r="Q186" s="78" t="str">
        <f t="array" ref="Q186">IF(cb2max($D186,$E186,$F186,$G186,$H186,$I186)&gt;0,cb2max($D186,$E186,$F186,$G186,$H186,$I186),"-")</f>
        <v>-</v>
      </c>
      <c r="R186" s="77">
        <f t="array" ref="R186">IF(cb2min($D186,$E186,$F186,$G186,$H186,$I186)&lt;0,cb2min($D186,$E186,$F186,$G186,$H186,$I186),"-")</f>
        <v>-269.41999999999996</v>
      </c>
      <c r="S186" s="40">
        <f t="array" ref="S186">_tu2($D186,$E186,$F186,$G186,$H186,$I186,$S184)</f>
        <v>-116.91000000000001</v>
      </c>
    </row>
    <row r="187" spans="1:19">
      <c r="A187" s="118"/>
      <c r="B187" s="119"/>
      <c r="C187" s="91" t="s">
        <v>11</v>
      </c>
      <c r="D187" s="40">
        <v>-1653.1</v>
      </c>
      <c r="E187" s="40">
        <v>-248</v>
      </c>
      <c r="F187" s="40">
        <v>-0.3</v>
      </c>
      <c r="G187" s="40">
        <v>0.3</v>
      </c>
      <c r="H187" s="40">
        <v>-9.1999999999999993</v>
      </c>
      <c r="I187" s="87">
        <v>9.1999999999999993</v>
      </c>
      <c r="J187" s="100">
        <f t="array" ref="J187">_tu1($D187,$E187,$F187,$G187,$H187,$I187,$J184)</f>
        <v>-1653.3999999999999</v>
      </c>
      <c r="K187" s="59">
        <f t="array" ref="K187">_tu1($D187,$E187,$F187,$G187,$H187,$I187,$K184)</f>
        <v>-1652.8</v>
      </c>
      <c r="L187" s="39" t="str">
        <f t="array" ref="L187">_tu1($D187,$E187,$F187,$G187,$H187,$I187,$L184)</f>
        <v>-</v>
      </c>
      <c r="M187" s="59">
        <f t="array" ref="M187">_tu1($D187,$E187,$F187,$G187,$H187,$I187,$M184)</f>
        <v>-1643.8999999999999</v>
      </c>
      <c r="N187" s="70">
        <f t="array" ref="N187">cb1min($D187,$E187,$F187,$G187,$H187,$I187)</f>
        <v>-1901.1</v>
      </c>
      <c r="O187" s="59">
        <f t="array" ref="O187">_tu2($D187,$E187,$F187,$G187,$H187,$I187,$O184)</f>
        <v>-1876.6</v>
      </c>
      <c r="P187" s="59">
        <f t="array" ref="P187">_tu2($D187,$E187,$F187,$G187,$H187,$I187,$P184)</f>
        <v>-1876</v>
      </c>
      <c r="Q187" s="39" t="str">
        <f t="array" ref="Q187">_tu2($D187,$E187,$F187,$G187,$H187,$I187,$Q184)</f>
        <v>-</v>
      </c>
      <c r="R187" s="59">
        <f t="array" ref="R187">_tu2($D187,$E187,$F187,$G187,$H187,$I187,$R184)</f>
        <v>-1867.1</v>
      </c>
      <c r="S187" s="72">
        <f t="array" ref="S187">cb2min($D187,$E187,$F187,$G187,$H187,$I187)</f>
        <v>-1909.3799999999999</v>
      </c>
    </row>
    <row r="188" spans="1:19">
      <c r="A188" s="118"/>
      <c r="B188" s="117" t="s">
        <v>94</v>
      </c>
      <c r="C188" s="90"/>
      <c r="D188" s="83"/>
      <c r="E188" s="83"/>
      <c r="F188" s="83"/>
      <c r="G188" s="53"/>
      <c r="H188" s="83"/>
      <c r="I188" s="86"/>
      <c r="J188" s="101" t="str">
        <f t="array" ref="J188">_ts1($D189,$E189,$F189,$G189,$H189,$I189,$J189)</f>
        <v>4,7</v>
      </c>
      <c r="K188" s="18" t="str">
        <f t="array" ref="K188">_ts1($D189,$E189,$F189,$G189,$H189,$I189,$K189)</f>
        <v>4,6</v>
      </c>
      <c r="L188" s="17" t="str">
        <f t="array" ref="L188">_ts1($D190,$E190,$F190,$G190,$H190,$I190,$L190)</f>
        <v>4,9</v>
      </c>
      <c r="M188" s="18" t="str">
        <f t="array" ref="M188">_ts1($D190,$E190,$F190,$G190,$H190,$I190,$M190)</f>
        <v>4,8</v>
      </c>
      <c r="N188" s="38" t="str">
        <f t="array" ref="N188">_ts1($D191,$E191,$F191,$G191,$H191,$I191,$N191)</f>
        <v>4,5</v>
      </c>
      <c r="O188" s="73" t="str">
        <f t="array" ref="O188">_ts2($D189,$E189,$F189,$G189,$H189,$I189,$O189)</f>
        <v>4,5*,7</v>
      </c>
      <c r="P188" s="74" t="str">
        <f t="array" ref="P188">_ts2($D189,$E189,$F189,$G189,$H189,$I189,$P189)</f>
        <v>4,5*,6</v>
      </c>
      <c r="Q188" s="74" t="str">
        <f t="array" ref="Q188">_ts2($D190,$E190,$F190,$G190,$H190,$I190,$Q190)</f>
        <v>4,5*,9</v>
      </c>
      <c r="R188" s="74" t="str">
        <f t="array" ref="R188">_ts2($D190,$E190,$F190,$G190,$H190,$I190,$R190)</f>
        <v>-</v>
      </c>
      <c r="S188" s="41" t="str">
        <f t="array" ref="S188">_ts2($D191,$E191,$F191,$G191,$H191,$I191,$S191)</f>
        <v>4,5,8*</v>
      </c>
    </row>
    <row r="189" spans="1:19">
      <c r="A189" s="118"/>
      <c r="B189" s="118"/>
      <c r="C189" s="91" t="s">
        <v>30</v>
      </c>
      <c r="D189" s="40">
        <v>-11.9</v>
      </c>
      <c r="E189" s="40">
        <v>5.4</v>
      </c>
      <c r="F189" s="40">
        <v>-25.2</v>
      </c>
      <c r="G189" s="40">
        <v>25.2</v>
      </c>
      <c r="H189" s="40">
        <v>-0.6</v>
      </c>
      <c r="I189" s="86">
        <v>0.6</v>
      </c>
      <c r="J189" s="102">
        <f t="array" ref="J189">IF(cb1max($D189,$E189,$F189,$G189,$H189,$I189)&gt;0,cb1max($D189,$E189,$F189,$G189,$H189,$I189),"-")</f>
        <v>13.299999999999999</v>
      </c>
      <c r="K189" s="69">
        <f t="array" ref="K189">IF(cb1min($D189,$E189,$F189,$G189,$H189,$I189)&lt;0,cb1min($D189,$E189,$F189,$G189,$H189,$I189),"-")</f>
        <v>-37.1</v>
      </c>
      <c r="L189" s="39">
        <f t="array" ref="L189">_tu1($D189,$E189,$F189,$G189,$H189,$I189,$L188)</f>
        <v>-11.3</v>
      </c>
      <c r="M189" s="40">
        <f t="array" ref="M189">_tu1($D189,$E189,$F189,$G189,$H189,$I189,$M188)</f>
        <v>-12.5</v>
      </c>
      <c r="N189" s="39">
        <f t="array" ref="N189">_tu1($D189,$E189,$F189,$G189,$H189,$I189,$N188)</f>
        <v>-6.5</v>
      </c>
      <c r="O189" s="76">
        <f t="array" ref="O189">IF(cb2max($D189,$E189,$F189,$G189,$H189,$I189)&gt;0,cb2max($D189,$E189,$F189,$G189,$H189,$I189),"-")</f>
        <v>18.16</v>
      </c>
      <c r="P189" s="77">
        <f t="array" ref="P189">IF(cb2min($D189,$E189,$F189,$G189,$H189,$I189)&lt;0,cb2min($D189,$E189,$F189,$G189,$H189,$I189),"-")</f>
        <v>-32.24</v>
      </c>
      <c r="Q189" s="40">
        <f t="array" ref="Q189">_tu2($D189,$E189,$F189,$G189,$H189,$I189,$Q188)</f>
        <v>-6.44</v>
      </c>
      <c r="R189" s="40" t="str">
        <f t="array" ref="R189">_tu2($D189,$E189,$F189,$G189,$H189,$I189,$R188)</f>
        <v>-</v>
      </c>
      <c r="S189" s="40">
        <f t="array" ref="S189">_tu2($D189,$E189,$F189,$G189,$H189,$I189,$S188)</f>
        <v>-7.04</v>
      </c>
    </row>
    <row r="190" spans="1:19">
      <c r="A190" s="118"/>
      <c r="B190" s="118"/>
      <c r="C190" s="91" t="s">
        <v>31</v>
      </c>
      <c r="D190" s="40">
        <v>112.6</v>
      </c>
      <c r="E190" s="40">
        <v>10</v>
      </c>
      <c r="F190" s="40">
        <v>0.1</v>
      </c>
      <c r="G190" s="40">
        <v>-0.1</v>
      </c>
      <c r="H190" s="40">
        <v>-115.2</v>
      </c>
      <c r="I190" s="86">
        <v>115.2</v>
      </c>
      <c r="J190" s="103">
        <f t="array" ref="J190">_tu1($D190,$E190,$F190,$G190,$H190,$I190,$J188)</f>
        <v>112.5</v>
      </c>
      <c r="K190" s="40">
        <f t="array" ref="K190">_tu1($D190,$E190,$F190,$G190,$H190,$I190,$K188)</f>
        <v>112.69999999999999</v>
      </c>
      <c r="L190" s="71">
        <f t="array" ref="L190">IF(cb1max($D190,$E190,$F190,$G190,$H190,$I190)&gt;0,cb1max($D190,$E190,$F190,$G190,$H190,$I190),"-")</f>
        <v>227.8</v>
      </c>
      <c r="M190" s="69">
        <f t="array" ref="M190">IF(cb1min($D190,$E190,$F190,$G190,$H190,$I190)&lt;0,cb1min($D190,$E190,$F190,$G190,$H190,$I190),"-")</f>
        <v>-2.6000000000000085</v>
      </c>
      <c r="N190" s="39">
        <f t="array" ref="N190">_tu1($D190,$E190,$F190,$G190,$H190,$I190,$N188)</f>
        <v>122.6</v>
      </c>
      <c r="O190" s="40">
        <f t="array" ref="O190">_tu2($D190,$E190,$F190,$G190,$H190,$I190,$O188)</f>
        <v>121.5</v>
      </c>
      <c r="P190" s="40">
        <f t="array" ref="P190">_tu2($D190,$E190,$F190,$G190,$H190,$I190,$P188)</f>
        <v>121.69999999999999</v>
      </c>
      <c r="Q190" s="77">
        <f t="array" ref="Q190">IF(cb2max($D190,$E190,$F190,$G190,$H190,$I190)&gt;0,cb2max($D190,$E190,$F190,$G190,$H190,$I190),"-")</f>
        <v>236.8</v>
      </c>
      <c r="R190" s="77" t="str">
        <f t="array" ref="R190">IF(cb2min($D190,$E190,$F190,$G190,$H190,$I190)&lt;0,cb2min($D190,$E190,$F190,$G190,$H190,$I190),"-")</f>
        <v>-</v>
      </c>
      <c r="S190" s="40">
        <f t="array" ref="S190">_tu2($D190,$E190,$F190,$G190,$H190,$I190,$S188)</f>
        <v>18.919999999999987</v>
      </c>
    </row>
    <row r="191" spans="1:19">
      <c r="A191" s="119"/>
      <c r="B191" s="119"/>
      <c r="C191" s="92" t="s">
        <v>11</v>
      </c>
      <c r="D191" s="59">
        <v>-1625</v>
      </c>
      <c r="E191" s="59">
        <v>-248</v>
      </c>
      <c r="F191" s="59">
        <v>-0.3</v>
      </c>
      <c r="G191" s="59">
        <v>0.3</v>
      </c>
      <c r="H191" s="59">
        <v>-9.1999999999999993</v>
      </c>
      <c r="I191" s="87">
        <v>9.1999999999999993</v>
      </c>
      <c r="J191" s="104">
        <f t="array" ref="J191">_tu1($D191,$E191,$F191,$G191,$H191,$I191,$J188)</f>
        <v>-1624.7</v>
      </c>
      <c r="K191" s="59">
        <f t="array" ref="K191">_tu1($D191,$E191,$F191,$G191,$H191,$I191,$K188)</f>
        <v>-1625.3</v>
      </c>
      <c r="L191" s="60">
        <f t="array" ref="L191">_tu1($D191,$E191,$F191,$G191,$H191,$I191,$L188)</f>
        <v>-1615.8</v>
      </c>
      <c r="M191" s="59">
        <f t="array" ref="M191">_tu1($D191,$E191,$F191,$G191,$H191,$I191,$M188)</f>
        <v>-1634.2</v>
      </c>
      <c r="N191" s="79">
        <f t="array" ref="N191">cb1min($D191,$E191,$F191,$G191,$H191,$I191)</f>
        <v>-1873</v>
      </c>
      <c r="O191" s="59">
        <f t="array" ref="O191">_tu2($D191,$E191,$F191,$G191,$H191,$I191,$O188)</f>
        <v>-1847.9</v>
      </c>
      <c r="P191" s="59">
        <f t="array" ref="P191">_tu2($D191,$E191,$F191,$G191,$H191,$I191,$P188)</f>
        <v>-1848.5</v>
      </c>
      <c r="Q191" s="59">
        <f t="array" ref="Q191">_tu2($D191,$E191,$F191,$G191,$H191,$I191,$Q188)</f>
        <v>-1839</v>
      </c>
      <c r="R191" s="59" t="str">
        <f t="array" ref="R191">_tu2($D191,$E191,$F191,$G191,$H191,$I191,$R188)</f>
        <v>-</v>
      </c>
      <c r="S191" s="72">
        <f t="array" ref="S191">cb2min($D191,$E191,$F191,$G191,$H191,$I191)</f>
        <v>-1881.28</v>
      </c>
    </row>
    <row r="192" spans="1:19">
      <c r="A192" s="117" t="s">
        <v>82</v>
      </c>
      <c r="B192" s="117" t="s">
        <v>93</v>
      </c>
      <c r="C192" s="90"/>
      <c r="D192" s="83"/>
      <c r="E192" s="53"/>
      <c r="F192" s="83"/>
      <c r="G192" s="53"/>
      <c r="H192" s="83"/>
      <c r="I192" s="88"/>
      <c r="J192" s="98" t="str">
        <f t="array" ref="J192">_ts1($D193,$E193,$F193,$G193,$H193,$I193,$J193)</f>
        <v>4,6</v>
      </c>
      <c r="K192" s="18" t="str">
        <f t="array" ref="K192">_ts1($D193,$E193,$F193,$G193,$H193,$I193,$K193)</f>
        <v>4,7</v>
      </c>
      <c r="L192" s="17" t="str">
        <f t="array" ref="L192">_ts1($D194,$E194,$F194,$G194,$H194,$I194,$L194)</f>
        <v>4,8</v>
      </c>
      <c r="M192" s="18" t="str">
        <f t="array" ref="M192">_ts1($D194,$E194,$F194,$G194,$H194,$I194,$M194)</f>
        <v>-</v>
      </c>
      <c r="N192" s="38" t="str">
        <f t="array" ref="N192">_ts1($D195,$E195,$F195,$G195,$H195,$I195,$N195)</f>
        <v>4,5</v>
      </c>
      <c r="O192" s="73" t="str">
        <f t="array" ref="O192">_ts2($D193,$E193,$F193,$G193,$H193,$I193,$O193)</f>
        <v>4,5*,6</v>
      </c>
      <c r="P192" s="74" t="str">
        <f t="array" ref="P192">_ts2($D193,$E193,$F193,$G193,$H193,$I193,$P193)</f>
        <v>4,5*,7</v>
      </c>
      <c r="Q192" s="75" t="str">
        <f t="array" ref="Q192">_ts2($D194,$E194,$F194,$G194,$H194,$I194,$Q194)</f>
        <v>4,5*,8</v>
      </c>
      <c r="R192" s="74" t="str">
        <f t="array" ref="R192">_ts2($D194,$E194,$F194,$G194,$H194,$I194,$R194)</f>
        <v>-</v>
      </c>
      <c r="S192" s="41" t="str">
        <f t="array" ref="S192">_ts2($D195,$E195,$F195,$G195,$H195,$I195,$S195)</f>
        <v>4,5,8*</v>
      </c>
    </row>
    <row r="193" spans="1:19">
      <c r="A193" s="118"/>
      <c r="B193" s="118"/>
      <c r="C193" s="91" t="s">
        <v>30</v>
      </c>
      <c r="D193" s="40">
        <v>21.9</v>
      </c>
      <c r="E193" s="40">
        <v>-1.1000000000000001</v>
      </c>
      <c r="F193" s="40">
        <v>28.2</v>
      </c>
      <c r="G193" s="40">
        <v>-28.2</v>
      </c>
      <c r="H193" s="40">
        <v>-0.5</v>
      </c>
      <c r="I193" s="86">
        <v>0.5</v>
      </c>
      <c r="J193" s="99">
        <f t="array" ref="J193">IF(cb1max($D193,$E193,$F193,$G193,$H193,$I193)&gt;0,cb1max($D193,$E193,$F193,$G193,$H193,$I193),"-")</f>
        <v>50.099999999999994</v>
      </c>
      <c r="K193" s="69">
        <f t="array" ref="K193">IF(cb1min($D193,$E193,$F193,$G193,$H193,$I193)&lt;0,cb1min($D193,$E193,$F193,$G193,$H193,$I193),"-")</f>
        <v>-6.3000000000000007</v>
      </c>
      <c r="L193" s="39">
        <f t="array" ref="L193">_tu1($D193,$E193,$F193,$G193,$H193,$I193,$L192)</f>
        <v>21.4</v>
      </c>
      <c r="M193" s="40" t="str">
        <f t="array" ref="M193">_tu1($D193,$E193,$F193,$G193,$H193,$I193,$M192)</f>
        <v>-</v>
      </c>
      <c r="N193" s="39">
        <f t="array" ref="N193">_tu1($D193,$E193,$F193,$G193,$H193,$I193,$N192)</f>
        <v>20.799999999999997</v>
      </c>
      <c r="O193" s="76">
        <f t="array" ref="O193">IF(cb2max($D193,$E193,$F193,$G193,$H193,$I193)&gt;0,cb2max($D193,$E193,$F193,$G193,$H193,$I193),"-")</f>
        <v>49.11</v>
      </c>
      <c r="P193" s="77">
        <f t="array" ref="P193">IF(cb2min($D193,$E193,$F193,$G193,$H193,$I193)&lt;0,cb2min($D193,$E193,$F193,$G193,$H193,$I193),"-")</f>
        <v>-7.2899999999999991</v>
      </c>
      <c r="Q193" s="39">
        <f t="array" ref="Q193">_tu2($D193,$E193,$F193,$G193,$H193,$I193,$Q192)</f>
        <v>20.41</v>
      </c>
      <c r="R193" s="40" t="str">
        <f t="array" ref="R193">_tu2($D193,$E193,$F193,$G193,$H193,$I193,$R192)</f>
        <v>-</v>
      </c>
      <c r="S193" s="40">
        <f t="array" ref="S193">_tu2($D193,$E193,$F193,$G193,$H193,$I193,$S192)</f>
        <v>20.349999999999998</v>
      </c>
    </row>
    <row r="194" spans="1:19">
      <c r="A194" s="118"/>
      <c r="B194" s="118"/>
      <c r="C194" s="91" t="s">
        <v>31</v>
      </c>
      <c r="D194" s="40">
        <v>146.80000000000001</v>
      </c>
      <c r="E194" s="40">
        <v>26.7</v>
      </c>
      <c r="F194" s="40">
        <v>0.3</v>
      </c>
      <c r="G194" s="40">
        <v>-0.3</v>
      </c>
      <c r="H194" s="40">
        <v>63.2</v>
      </c>
      <c r="I194" s="86">
        <v>-63.2</v>
      </c>
      <c r="J194" s="100">
        <f t="array" ref="J194">_tu1($D194,$E194,$F194,$G194,$H194,$I194,$J192)</f>
        <v>147.10000000000002</v>
      </c>
      <c r="K194" s="40">
        <f t="array" ref="K194">_tu1($D194,$E194,$F194,$G194,$H194,$I194,$K192)</f>
        <v>146.5</v>
      </c>
      <c r="L194" s="71">
        <f t="array" ref="L194">IF(cb1max($D194,$E194,$F194,$G194,$H194,$I194)&gt;0,cb1max($D194,$E194,$F194,$G194,$H194,$I194),"-")</f>
        <v>210</v>
      </c>
      <c r="M194" s="69" t="str">
        <f t="array" ref="M194">IF(cb1min($D194,$E194,$F194,$G194,$H194,$I194)&lt;0,cb1min($D194,$E194,$F194,$G194,$H194,$I194),"-")</f>
        <v>-</v>
      </c>
      <c r="N194" s="39">
        <f t="array" ref="N194">_tu1($D194,$E194,$F194,$G194,$H194,$I194,$N192)</f>
        <v>173.5</v>
      </c>
      <c r="O194" s="40">
        <f t="array" ref="O194">_tu2($D194,$E194,$F194,$G194,$H194,$I194,$O192)</f>
        <v>171.13000000000002</v>
      </c>
      <c r="P194" s="40">
        <f t="array" ref="P194">_tu2($D194,$E194,$F194,$G194,$H194,$I194,$P192)</f>
        <v>170.53</v>
      </c>
      <c r="Q194" s="78">
        <f t="array" ref="Q194">IF(cb2max($D194,$E194,$F194,$G194,$H194,$I194)&gt;0,cb2max($D194,$E194,$F194,$G194,$H194,$I194),"-")</f>
        <v>234.03000000000003</v>
      </c>
      <c r="R194" s="77" t="str">
        <f t="array" ref="R194">IF(cb2min($D194,$E194,$F194,$G194,$H194,$I194)&lt;0,cb2min($D194,$E194,$F194,$G194,$H194,$I194),"-")</f>
        <v>-</v>
      </c>
      <c r="S194" s="40">
        <f t="array" ref="S194">_tu2($D194,$E194,$F194,$G194,$H194,$I194,$S192)</f>
        <v>230.38</v>
      </c>
    </row>
    <row r="195" spans="1:19">
      <c r="A195" s="118"/>
      <c r="B195" s="119"/>
      <c r="C195" s="91" t="s">
        <v>11</v>
      </c>
      <c r="D195" s="40">
        <v>-1399.8</v>
      </c>
      <c r="E195" s="40">
        <v>-161.80000000000001</v>
      </c>
      <c r="F195" s="40">
        <v>-0.3</v>
      </c>
      <c r="G195" s="40">
        <v>0.3</v>
      </c>
      <c r="H195" s="40">
        <v>-59.2</v>
      </c>
      <c r="I195" s="87">
        <v>59.2</v>
      </c>
      <c r="J195" s="100">
        <f t="array" ref="J195">_tu1($D195,$E195,$F195,$G195,$H195,$I195,$J192)</f>
        <v>-1400.1</v>
      </c>
      <c r="K195" s="59">
        <f t="array" ref="K195">_tu1($D195,$E195,$F195,$G195,$H195,$I195,$K192)</f>
        <v>-1399.5</v>
      </c>
      <c r="L195" s="39">
        <f t="array" ref="L195">_tu1($D195,$E195,$F195,$G195,$H195,$I195,$L192)</f>
        <v>-1459</v>
      </c>
      <c r="M195" s="59" t="str">
        <f t="array" ref="M195">_tu1($D195,$E195,$F195,$G195,$H195,$I195,$M192)</f>
        <v>-</v>
      </c>
      <c r="N195" s="70">
        <f t="array" ref="N195">cb1min($D195,$E195,$F195,$G195,$H195,$I195)</f>
        <v>-1561.6</v>
      </c>
      <c r="O195" s="59">
        <f t="array" ref="O195">_tu2($D195,$E195,$F195,$G195,$H195,$I195,$O192)</f>
        <v>-1545.72</v>
      </c>
      <c r="P195" s="59">
        <f t="array" ref="P195">_tu2($D195,$E195,$F195,$G195,$H195,$I195,$P192)</f>
        <v>-1545.1200000000001</v>
      </c>
      <c r="Q195" s="39">
        <f t="array" ref="Q195">_tu2($D195,$E195,$F195,$G195,$H195,$I195,$Q192)</f>
        <v>-1604.6200000000001</v>
      </c>
      <c r="R195" s="59" t="str">
        <f t="array" ref="R195">_tu2($D195,$E195,$F195,$G195,$H195,$I195,$R192)</f>
        <v>-</v>
      </c>
      <c r="S195" s="72">
        <f t="array" ref="S195">cb2min($D195,$E195,$F195,$G195,$H195,$I195)</f>
        <v>-1614.8799999999999</v>
      </c>
    </row>
    <row r="196" spans="1:19">
      <c r="A196" s="118"/>
      <c r="B196" s="117" t="s">
        <v>94</v>
      </c>
      <c r="C196" s="90"/>
      <c r="D196" s="83"/>
      <c r="E196" s="53"/>
      <c r="F196" s="83"/>
      <c r="G196" s="53"/>
      <c r="H196" s="83"/>
      <c r="I196" s="86"/>
      <c r="J196" s="98" t="str">
        <f t="array" ref="J196">_ts1($D197,$E197,$F197,$G197,$H197,$I197,$J197)</f>
        <v>4,7</v>
      </c>
      <c r="K196" s="18" t="str">
        <f t="array" ref="K196">_ts1($D197,$E197,$F197,$G197,$H197,$I197,$K197)</f>
        <v>4,6</v>
      </c>
      <c r="L196" s="17" t="str">
        <f t="array" ref="L196">_ts1($D198,$E198,$F198,$G198,$H198,$I198,$L198)</f>
        <v>-</v>
      </c>
      <c r="M196" s="18" t="str">
        <f t="array" ref="M196">_ts1($D198,$E198,$F198,$G198,$H198,$I198,$M198)</f>
        <v>4,8</v>
      </c>
      <c r="N196" s="38" t="str">
        <f t="array" ref="N196">_ts1($D199,$E199,$F199,$G199,$H199,$I199,$N199)</f>
        <v>4,5</v>
      </c>
      <c r="O196" s="73" t="str">
        <f t="array" ref="O196">_ts2($D197,$E197,$F197,$G197,$H197,$I197,$O197)</f>
        <v>4,5*,7</v>
      </c>
      <c r="P196" s="74" t="str">
        <f t="array" ref="P196">_ts2($D197,$E197,$F197,$G197,$H197,$I197,$P197)</f>
        <v>4,5*,6</v>
      </c>
      <c r="Q196" s="75" t="str">
        <f t="array" ref="Q196">_ts2($D198,$E198,$F198,$G198,$H198,$I198,$Q198)</f>
        <v>-</v>
      </c>
      <c r="R196" s="74" t="str">
        <f t="array" ref="R196">_ts2($D198,$E198,$F198,$G198,$H198,$I198,$R198)</f>
        <v>4,5*,8</v>
      </c>
      <c r="S196" s="41" t="str">
        <f t="array" ref="S196">_ts2($D199,$E199,$F199,$G199,$H199,$I199,$S199)</f>
        <v>4,5,8*</v>
      </c>
    </row>
    <row r="197" spans="1:19">
      <c r="A197" s="118"/>
      <c r="B197" s="118"/>
      <c r="C197" s="91" t="s">
        <v>30</v>
      </c>
      <c r="D197" s="40">
        <v>-14.4</v>
      </c>
      <c r="E197" s="40">
        <v>0.6</v>
      </c>
      <c r="F197" s="40">
        <v>-20.9</v>
      </c>
      <c r="G197" s="40">
        <v>20.9</v>
      </c>
      <c r="H197" s="40">
        <v>0.3</v>
      </c>
      <c r="I197" s="86">
        <v>-0.3</v>
      </c>
      <c r="J197" s="99">
        <f t="array" ref="J197">IF(cb1max($D197,$E197,$F197,$G197,$H197,$I197)&gt;0,cb1max($D197,$E197,$F197,$G197,$H197,$I197),"-")</f>
        <v>6.4999999999999982</v>
      </c>
      <c r="K197" s="69">
        <f t="array" ref="K197">IF(cb1min($D197,$E197,$F197,$G197,$H197,$I197)&lt;0,cb1min($D197,$E197,$F197,$G197,$H197,$I197),"-")</f>
        <v>-35.299999999999997</v>
      </c>
      <c r="L197" s="39" t="str">
        <f t="array" ref="L197">_tu1($D197,$E197,$F197,$G197,$H197,$I197,$L196)</f>
        <v>-</v>
      </c>
      <c r="M197" s="40">
        <f t="array" ref="M197">_tu1($D197,$E197,$F197,$G197,$H197,$I197,$M196)</f>
        <v>-14.1</v>
      </c>
      <c r="N197" s="39">
        <f t="array" ref="N197">_tu1($D197,$E197,$F197,$G197,$H197,$I197,$N196)</f>
        <v>-13.8</v>
      </c>
      <c r="O197" s="76">
        <f t="array" ref="O197">IF(cb2max($D197,$E197,$F197,$G197,$H197,$I197)&gt;0,cb2max($D197,$E197,$F197,$G197,$H197,$I197),"-")</f>
        <v>7.0399999999999991</v>
      </c>
      <c r="P197" s="77">
        <f t="array" ref="P197">IF(cb2min($D197,$E197,$F197,$G197,$H197,$I197)&lt;0,cb2min($D197,$E197,$F197,$G197,$H197,$I197),"-")</f>
        <v>-34.76</v>
      </c>
      <c r="Q197" s="39" t="str">
        <f t="array" ref="Q197">_tu2($D197,$E197,$F197,$G197,$H197,$I197,$Q196)</f>
        <v>-</v>
      </c>
      <c r="R197" s="40">
        <f t="array" ref="R197">_tu2($D197,$E197,$F197,$G197,$H197,$I197,$R196)</f>
        <v>-13.559999999999999</v>
      </c>
      <c r="S197" s="40">
        <f t="array" ref="S197">_tu2($D197,$E197,$F197,$G197,$H197,$I197,$S196)</f>
        <v>-13.530000000000001</v>
      </c>
    </row>
    <row r="198" spans="1:19">
      <c r="A198" s="118"/>
      <c r="B198" s="118"/>
      <c r="C198" s="91" t="s">
        <v>31</v>
      </c>
      <c r="D198" s="40">
        <v>-92.7</v>
      </c>
      <c r="E198" s="40">
        <v>-17</v>
      </c>
      <c r="F198" s="40">
        <v>-0.2</v>
      </c>
      <c r="G198" s="40">
        <v>0.2</v>
      </c>
      <c r="H198" s="40">
        <v>-64</v>
      </c>
      <c r="I198" s="86">
        <v>64</v>
      </c>
      <c r="J198" s="100">
        <f t="array" ref="J198">_tu1($D198,$E198,$F198,$G198,$H198,$I198,$J196)</f>
        <v>-92.5</v>
      </c>
      <c r="K198" s="40">
        <f t="array" ref="K198">_tu1($D198,$E198,$F198,$G198,$H198,$I198,$K196)</f>
        <v>-92.9</v>
      </c>
      <c r="L198" s="71" t="str">
        <f t="array" ref="L198">IF(cb1max($D198,$E198,$F198,$G198,$H198,$I198)&gt;0,cb1max($D198,$E198,$F198,$G198,$H198,$I198),"-")</f>
        <v>-</v>
      </c>
      <c r="M198" s="69">
        <f t="array" ref="M198">IF(cb1min($D198,$E198,$F198,$G198,$H198,$I198)&lt;0,cb1min($D198,$E198,$F198,$G198,$H198,$I198),"-")</f>
        <v>-156.69999999999999</v>
      </c>
      <c r="N198" s="39">
        <f t="array" ref="N198">_tu1($D198,$E198,$F198,$G198,$H198,$I198,$N196)</f>
        <v>-109.7</v>
      </c>
      <c r="O198" s="40">
        <f t="array" ref="O198">_tu2($D198,$E198,$F198,$G198,$H198,$I198,$O196)</f>
        <v>-107.8</v>
      </c>
      <c r="P198" s="40">
        <f t="array" ref="P198">_tu2($D198,$E198,$F198,$G198,$H198,$I198,$P196)</f>
        <v>-108.2</v>
      </c>
      <c r="Q198" s="78" t="str">
        <f t="array" ref="Q198">IF(cb2max($D198,$E198,$F198,$G198,$H198,$I198)&gt;0,cb2max($D198,$E198,$F198,$G198,$H198,$I198),"-")</f>
        <v>-</v>
      </c>
      <c r="R198" s="77">
        <f t="array" ref="R198">IF(cb2min($D198,$E198,$F198,$G198,$H198,$I198)&lt;0,cb2min($D198,$E198,$F198,$G198,$H198,$I198),"-")</f>
        <v>-172</v>
      </c>
      <c r="S198" s="40">
        <f t="array" ref="S198">_tu2($D198,$E198,$F198,$G198,$H198,$I198,$S196)</f>
        <v>-167.3</v>
      </c>
    </row>
    <row r="199" spans="1:19">
      <c r="A199" s="119"/>
      <c r="B199" s="119"/>
      <c r="C199" s="91" t="s">
        <v>11</v>
      </c>
      <c r="D199" s="40">
        <v>-1378.8</v>
      </c>
      <c r="E199" s="40">
        <v>-161.80000000000001</v>
      </c>
      <c r="F199" s="40">
        <v>-0.3</v>
      </c>
      <c r="G199" s="40">
        <v>0.3</v>
      </c>
      <c r="H199" s="40">
        <v>-59.2</v>
      </c>
      <c r="I199" s="86">
        <v>59.2</v>
      </c>
      <c r="J199" s="100">
        <f t="array" ref="J199">_tu1($D199,$E199,$F199,$G199,$H199,$I199,$J196)</f>
        <v>-1378.5</v>
      </c>
      <c r="K199" s="59">
        <f t="array" ref="K199">_tu1($D199,$E199,$F199,$G199,$H199,$I199,$K196)</f>
        <v>-1379.1</v>
      </c>
      <c r="L199" s="39" t="str">
        <f t="array" ref="L199">_tu1($D199,$E199,$F199,$G199,$H199,$I199,$L196)</f>
        <v>-</v>
      </c>
      <c r="M199" s="59">
        <f t="array" ref="M199">_tu1($D199,$E199,$F199,$G199,$H199,$I199,$M196)</f>
        <v>-1438</v>
      </c>
      <c r="N199" s="70">
        <f t="array" ref="N199">cb1min($D199,$E199,$F199,$G199,$H199,$I199)</f>
        <v>-1540.6</v>
      </c>
      <c r="O199" s="59">
        <f t="array" ref="O199">_tu2($D199,$E199,$F199,$G199,$H199,$I199,$O196)</f>
        <v>-1524.1200000000001</v>
      </c>
      <c r="P199" s="59">
        <f t="array" ref="P199">_tu2($D199,$E199,$F199,$G199,$H199,$I199,$P196)</f>
        <v>-1524.72</v>
      </c>
      <c r="Q199" s="39" t="str">
        <f t="array" ref="Q199">_tu2($D199,$E199,$F199,$G199,$H199,$I199,$Q196)</f>
        <v>-</v>
      </c>
      <c r="R199" s="59">
        <f t="array" ref="R199">_tu2($D199,$E199,$F199,$G199,$H199,$I199,$R196)</f>
        <v>-1583.6200000000001</v>
      </c>
      <c r="S199" s="72">
        <f t="array" ref="S199">cb2min($D199,$E199,$F199,$G199,$H199,$I199)</f>
        <v>-1593.8799999999999</v>
      </c>
    </row>
    <row r="200" spans="1:19">
      <c r="A200" s="117" t="s">
        <v>83</v>
      </c>
      <c r="B200" s="117" t="s">
        <v>93</v>
      </c>
      <c r="C200" s="90"/>
      <c r="D200" s="83"/>
      <c r="E200" s="53"/>
      <c r="F200" s="83"/>
      <c r="G200" s="53"/>
      <c r="H200" s="83"/>
      <c r="I200" s="88"/>
      <c r="J200" s="98" t="str">
        <f t="array" ref="J200">_ts1($D201,$E201,$F201,$G201,$H201,$I201,$J201)</f>
        <v>4,6</v>
      </c>
      <c r="K200" s="18" t="str">
        <f t="array" ref="K200">_ts1($D201,$E201,$F201,$G201,$H201,$I201,$K201)</f>
        <v>-</v>
      </c>
      <c r="L200" s="17" t="str">
        <f t="array" ref="L200">_ts1($D202,$E202,$F202,$G202,$H202,$I202,$L202)</f>
        <v>-</v>
      </c>
      <c r="M200" s="18" t="str">
        <f t="array" ref="M200">_ts1($D202,$E202,$F202,$G202,$H202,$I202,$M202)</f>
        <v>4,5</v>
      </c>
      <c r="N200" s="38" t="str">
        <f t="array" ref="N200">_ts1($D203,$E203,$F203,$G203,$H203,$I203,$N203)</f>
        <v>4,5</v>
      </c>
      <c r="O200" s="73" t="str">
        <f t="array" ref="O200">_ts2($D201,$E201,$F201,$G201,$H201,$I201,$O201)</f>
        <v>4,5*,6</v>
      </c>
      <c r="P200" s="74" t="str">
        <f t="array" ref="P200">_ts2($D201,$E201,$F201,$G201,$H201,$I201,$P201)</f>
        <v>-</v>
      </c>
      <c r="Q200" s="75" t="str">
        <f t="array" ref="Q200">_ts2($D202,$E202,$F202,$G202,$H202,$I202,$Q202)</f>
        <v>-</v>
      </c>
      <c r="R200" s="74" t="str">
        <f t="array" ref="R200">_ts2($D202,$E202,$F202,$G202,$H202,$I202,$R202)</f>
        <v>4,5,9*</v>
      </c>
      <c r="S200" s="41" t="str">
        <f t="array" ref="S200">_ts2($D203,$E203,$F203,$G203,$H203,$I203,$S203)</f>
        <v>4,5,9*</v>
      </c>
    </row>
    <row r="201" spans="1:19">
      <c r="A201" s="118"/>
      <c r="B201" s="118"/>
      <c r="C201" s="91" t="s">
        <v>30</v>
      </c>
      <c r="D201" s="40">
        <v>16.600000000000001</v>
      </c>
      <c r="E201" s="40">
        <v>0.1</v>
      </c>
      <c r="F201" s="40">
        <v>16.600000000000001</v>
      </c>
      <c r="G201" s="40">
        <v>-16.600000000000001</v>
      </c>
      <c r="H201" s="40">
        <v>1.356E-3</v>
      </c>
      <c r="I201" s="86">
        <v>-1.356E-3</v>
      </c>
      <c r="J201" s="99">
        <f t="array" ref="J201">IF(cb1max($D201,$E201,$F201,$G201,$H201,$I201)&gt;0,cb1max($D201,$E201,$F201,$G201,$H201,$I201),"-")</f>
        <v>33.200000000000003</v>
      </c>
      <c r="K201" s="69" t="str">
        <f t="array" ref="K201">IF(cb1min($D201,$E201,$F201,$G201,$H201,$I201)&lt;0,cb1min($D201,$E201,$F201,$G201,$H201,$I201),"-")</f>
        <v>-</v>
      </c>
      <c r="L201" s="39" t="str">
        <f t="array" ref="L201">_tu1($D201,$E201,$F201,$G201,$H201,$I201,$L200)</f>
        <v>-</v>
      </c>
      <c r="M201" s="40">
        <f t="array" ref="M201">_tu1($D201,$E201,$F201,$G201,$H201,$I201,$M200)</f>
        <v>16.700000000000003</v>
      </c>
      <c r="N201" s="39">
        <f t="array" ref="N201">_tu1($D201,$E201,$F201,$G201,$H201,$I201,$N200)</f>
        <v>16.700000000000003</v>
      </c>
      <c r="O201" s="76">
        <f t="array" ref="O201">IF(cb2max($D201,$E201,$F201,$G201,$H201,$I201)&gt;0,cb2max($D201,$E201,$F201,$G201,$H201,$I201),"-")</f>
        <v>33.290000000000006</v>
      </c>
      <c r="P201" s="77" t="str">
        <f t="array" ref="P201">IF(cb2min($D201,$E201,$F201,$G201,$H201,$I201)&lt;0,cb2min($D201,$E201,$F201,$G201,$H201,$I201),"-")</f>
        <v>-</v>
      </c>
      <c r="Q201" s="39" t="str">
        <f t="array" ref="Q201">_tu2($D201,$E201,$F201,$G201,$H201,$I201,$Q200)</f>
        <v>-</v>
      </c>
      <c r="R201" s="40">
        <f t="array" ref="R201">_tu2($D201,$E201,$F201,$G201,$H201,$I201,$R200)</f>
        <v>16.698779600000002</v>
      </c>
      <c r="S201" s="40">
        <f t="array" ref="S201">_tu2($D201,$E201,$F201,$G201,$H201,$I201,$S200)</f>
        <v>16.698779600000002</v>
      </c>
    </row>
    <row r="202" spans="1:19">
      <c r="A202" s="118"/>
      <c r="B202" s="118"/>
      <c r="C202" s="91" t="s">
        <v>31</v>
      </c>
      <c r="D202" s="40">
        <v>-128.9</v>
      </c>
      <c r="E202" s="40">
        <v>-33.200000000000003</v>
      </c>
      <c r="F202" s="40">
        <v>1.2999999999999999E-2</v>
      </c>
      <c r="G202" s="40">
        <v>-1.2999999999999999E-2</v>
      </c>
      <c r="H202" s="40">
        <v>32.9</v>
      </c>
      <c r="I202" s="86">
        <v>-32.9</v>
      </c>
      <c r="J202" s="100">
        <f t="array" ref="J202">_tu1($D202,$E202,$F202,$G202,$H202,$I202,$J200)</f>
        <v>-128.887</v>
      </c>
      <c r="K202" s="40" t="str">
        <f t="array" ref="K202">_tu1($D202,$E202,$F202,$G202,$H202,$I202,$K200)</f>
        <v>-</v>
      </c>
      <c r="L202" s="71" t="str">
        <f t="array" ref="L202">IF(cb1max($D202,$E202,$F202,$G202,$H202,$I202)&gt;0,cb1max($D202,$E202,$F202,$G202,$H202,$I202),"-")</f>
        <v>-</v>
      </c>
      <c r="M202" s="69">
        <f t="array" ref="M202">IF(cb1min($D202,$E202,$F202,$G202,$H202,$I202)&lt;0,cb1min($D202,$E202,$F202,$G202,$H202,$I202),"-")</f>
        <v>-162.10000000000002</v>
      </c>
      <c r="N202" s="39">
        <f t="array" ref="N202">_tu1($D202,$E202,$F202,$G202,$H202,$I202,$N200)</f>
        <v>-162.10000000000002</v>
      </c>
      <c r="O202" s="40">
        <f t="array" ref="O202">_tu2($D202,$E202,$F202,$G202,$H202,$I202,$O200)</f>
        <v>-158.767</v>
      </c>
      <c r="P202" s="40" t="str">
        <f t="array" ref="P202">_tu2($D202,$E202,$F202,$G202,$H202,$I202,$P200)</f>
        <v>-</v>
      </c>
      <c r="Q202" s="78" t="str">
        <f t="array" ref="Q202">IF(cb2max($D202,$E202,$F202,$G202,$H202,$I202)&gt;0,cb2max($D202,$E202,$F202,$G202,$H202,$I202),"-")</f>
        <v>-</v>
      </c>
      <c r="R202" s="77">
        <f t="array" ref="R202">IF(cb2min($D202,$E202,$F202,$G202,$H202,$I202)&lt;0,cb2min($D202,$E202,$F202,$G202,$H202,$I202),"-")</f>
        <v>-191.71000000000004</v>
      </c>
      <c r="S202" s="40">
        <f t="array" ref="S202">_tu2($D202,$E202,$F202,$G202,$H202,$I202,$S200)</f>
        <v>-191.71000000000004</v>
      </c>
    </row>
    <row r="203" spans="1:19">
      <c r="A203" s="118"/>
      <c r="B203" s="119"/>
      <c r="C203" s="91" t="s">
        <v>11</v>
      </c>
      <c r="D203" s="40">
        <v>-650.4</v>
      </c>
      <c r="E203" s="40">
        <v>-74.2</v>
      </c>
      <c r="F203" s="40">
        <v>-2.3279999999999999E-2</v>
      </c>
      <c r="G203" s="40">
        <v>2.3279999999999999E-2</v>
      </c>
      <c r="H203" s="40">
        <v>24.5</v>
      </c>
      <c r="I203" s="87">
        <v>-24.5</v>
      </c>
      <c r="J203" s="100">
        <f t="array" ref="J203">_tu1($D203,$E203,$F203,$G203,$H203,$I203,$J200)</f>
        <v>-650.42327999999998</v>
      </c>
      <c r="K203" s="59" t="str">
        <f t="array" ref="K203">_tu1($D203,$E203,$F203,$G203,$H203,$I203,$K200)</f>
        <v>-</v>
      </c>
      <c r="L203" s="39" t="str">
        <f t="array" ref="L203">_tu1($D203,$E203,$F203,$G203,$H203,$I203,$L200)</f>
        <v>-</v>
      </c>
      <c r="M203" s="59">
        <f t="array" ref="M203">_tu1($D203,$E203,$F203,$G203,$H203,$I203,$M200)</f>
        <v>-724.6</v>
      </c>
      <c r="N203" s="70">
        <f t="array" ref="N203">cb1min($D203,$E203,$F203,$G203,$H203,$I203)</f>
        <v>-724.6</v>
      </c>
      <c r="O203" s="59">
        <f t="array" ref="O203">_tu2($D203,$E203,$F203,$G203,$H203,$I203,$O200)</f>
        <v>-717.20327999999995</v>
      </c>
      <c r="P203" s="59" t="str">
        <f t="array" ref="P203">_tu2($D203,$E203,$F203,$G203,$H203,$I203,$P200)</f>
        <v>-</v>
      </c>
      <c r="Q203" s="39" t="str">
        <f t="array" ref="Q203">_tu2($D203,$E203,$F203,$G203,$H203,$I203,$Q200)</f>
        <v>-</v>
      </c>
      <c r="R203" s="59">
        <f t="array" ref="R203">_tu2($D203,$E203,$F203,$G203,$H203,$I203,$R200)</f>
        <v>-746.65</v>
      </c>
      <c r="S203" s="72">
        <f t="array" ref="S203">cb2min($D203,$E203,$F203,$G203,$H203,$I203)</f>
        <v>-746.65</v>
      </c>
    </row>
    <row r="204" spans="1:19">
      <c r="A204" s="118"/>
      <c r="B204" s="117" t="s">
        <v>94</v>
      </c>
      <c r="C204" s="90"/>
      <c r="D204" s="83"/>
      <c r="E204" s="83"/>
      <c r="F204" s="83"/>
      <c r="G204" s="53"/>
      <c r="H204" s="83"/>
      <c r="I204" s="86"/>
      <c r="J204" s="101" t="str">
        <f t="array" ref="J204">_ts1($D205,$E205,$F205,$G205,$H205,$I205,$J205)</f>
        <v>4,7</v>
      </c>
      <c r="K204" s="18" t="str">
        <f t="array" ref="K204">_ts1($D205,$E205,$F205,$G205,$H205,$I205,$K205)</f>
        <v>4,6</v>
      </c>
      <c r="L204" s="17" t="str">
        <f t="array" ref="L204">_ts1($D206,$E206,$F206,$G206,$H206,$I206,$L206)</f>
        <v>4,9</v>
      </c>
      <c r="M204" s="18" t="str">
        <f t="array" ref="M204">_ts1($D206,$E206,$F206,$G206,$H206,$I206,$M206)</f>
        <v>-</v>
      </c>
      <c r="N204" s="38" t="str">
        <f t="array" ref="N204">_ts1($D207,$E207,$F207,$G207,$H207,$I207,$N207)</f>
        <v>4,5</v>
      </c>
      <c r="O204" s="73" t="str">
        <f t="array" ref="O204">_ts2($D205,$E205,$F205,$G205,$H205,$I205,$O205)</f>
        <v>4,5*,7</v>
      </c>
      <c r="P204" s="74" t="str">
        <f t="array" ref="P204">_ts2($D205,$E205,$F205,$G205,$H205,$I205,$P205)</f>
        <v>4,5*,6</v>
      </c>
      <c r="Q204" s="74" t="str">
        <f t="array" ref="Q204">_ts2($D206,$E206,$F206,$G206,$H206,$I206,$Q206)</f>
        <v>4,5*,9</v>
      </c>
      <c r="R204" s="74" t="str">
        <f t="array" ref="R204">_ts2($D206,$E206,$F206,$G206,$H206,$I206,$R206)</f>
        <v>-</v>
      </c>
      <c r="S204" s="41" t="str">
        <f t="array" ref="S204">_ts2($D207,$E207,$F207,$G207,$H207,$I207,$S207)</f>
        <v>4,5,9*</v>
      </c>
    </row>
    <row r="205" spans="1:19">
      <c r="A205" s="118"/>
      <c r="B205" s="118"/>
      <c r="C205" s="91" t="s">
        <v>30</v>
      </c>
      <c r="D205" s="40">
        <v>-12</v>
      </c>
      <c r="E205" s="40">
        <v>-0.1</v>
      </c>
      <c r="F205" s="40">
        <v>-13.4</v>
      </c>
      <c r="G205" s="40">
        <v>13.4</v>
      </c>
      <c r="H205" s="40">
        <v>-3.4709999999999998E-4</v>
      </c>
      <c r="I205" s="86">
        <v>3.4709999999999998E-4</v>
      </c>
      <c r="J205" s="102">
        <f t="array" ref="J205">IF(cb1max($D205,$E205,$F205,$G205,$H205,$I205)&gt;0,cb1max($D205,$E205,$F205,$G205,$H205,$I205),"-")</f>
        <v>1.4000000000000004</v>
      </c>
      <c r="K205" s="69">
        <f t="array" ref="K205">IF(cb1min($D205,$E205,$F205,$G205,$H205,$I205)&lt;0,cb1min($D205,$E205,$F205,$G205,$H205,$I205),"-")</f>
        <v>-25.4</v>
      </c>
      <c r="L205" s="39">
        <f t="array" ref="L205">_tu1($D205,$E205,$F205,$G205,$H205,$I205,$L204)</f>
        <v>-11.999652899999999</v>
      </c>
      <c r="M205" s="40" t="str">
        <f t="array" ref="M205">_tu1($D205,$E205,$F205,$G205,$H205,$I205,$M204)</f>
        <v>-</v>
      </c>
      <c r="N205" s="39">
        <f t="array" ref="N205">_tu1($D205,$E205,$F205,$G205,$H205,$I205,$N204)</f>
        <v>-12.1</v>
      </c>
      <c r="O205" s="76">
        <f t="array" ref="O205">IF(cb2max($D205,$E205,$F205,$G205,$H205,$I205)&gt;0,cb2max($D205,$E205,$F205,$G205,$H205,$I205),"-")</f>
        <v>1.3100000000000005</v>
      </c>
      <c r="P205" s="77">
        <f t="array" ref="P205">IF(cb2min($D205,$E205,$F205,$G205,$H205,$I205)&lt;0,cb2min($D205,$E205,$F205,$G205,$H205,$I205),"-")</f>
        <v>-25.490000000000002</v>
      </c>
      <c r="Q205" s="40">
        <f t="array" ref="Q205">_tu2($D205,$E205,$F205,$G205,$H205,$I205,$Q204)</f>
        <v>-12.089652899999999</v>
      </c>
      <c r="R205" s="40" t="str">
        <f t="array" ref="R205">_tu2($D205,$E205,$F205,$G205,$H205,$I205,$R204)</f>
        <v>-</v>
      </c>
      <c r="S205" s="40">
        <f t="array" ref="S205">_tu2($D205,$E205,$F205,$G205,$H205,$I205,$S204)</f>
        <v>-12.09968761</v>
      </c>
    </row>
    <row r="206" spans="1:19">
      <c r="A206" s="118"/>
      <c r="B206" s="118"/>
      <c r="C206" s="91" t="s">
        <v>31</v>
      </c>
      <c r="D206" s="40">
        <v>82.9</v>
      </c>
      <c r="E206" s="40">
        <v>23.1</v>
      </c>
      <c r="F206" s="40">
        <v>-1.959E-2</v>
      </c>
      <c r="G206" s="40">
        <v>1.959E-2</v>
      </c>
      <c r="H206" s="40">
        <v>-43.7</v>
      </c>
      <c r="I206" s="86">
        <v>43.7</v>
      </c>
      <c r="J206" s="103">
        <f t="array" ref="J206">_tu1($D206,$E206,$F206,$G206,$H206,$I206,$J204)</f>
        <v>82.919589999999999</v>
      </c>
      <c r="K206" s="40">
        <f t="array" ref="K206">_tu1($D206,$E206,$F206,$G206,$H206,$I206,$K204)</f>
        <v>82.880410000000012</v>
      </c>
      <c r="L206" s="71">
        <f t="array" ref="L206">IF(cb1max($D206,$E206,$F206,$G206,$H206,$I206)&gt;0,cb1max($D206,$E206,$F206,$G206,$H206,$I206),"-")</f>
        <v>126.60000000000001</v>
      </c>
      <c r="M206" s="69" t="str">
        <f t="array" ref="M206">IF(cb1min($D206,$E206,$F206,$G206,$H206,$I206)&lt;0,cb1min($D206,$E206,$F206,$G206,$H206,$I206),"-")</f>
        <v>-</v>
      </c>
      <c r="N206" s="39">
        <f t="array" ref="N206">_tu1($D206,$E206,$F206,$G206,$H206,$I206,$N204)</f>
        <v>106</v>
      </c>
      <c r="O206" s="40">
        <f t="array" ref="O206">_tu2($D206,$E206,$F206,$G206,$H206,$I206,$O204)</f>
        <v>103.70959000000001</v>
      </c>
      <c r="P206" s="40">
        <f t="array" ref="P206">_tu2($D206,$E206,$F206,$G206,$H206,$I206,$P204)</f>
        <v>103.67041000000002</v>
      </c>
      <c r="Q206" s="77">
        <f t="array" ref="Q206">IF(cb2max($D206,$E206,$F206,$G206,$H206,$I206)&gt;0,cb2max($D206,$E206,$F206,$G206,$H206,$I206),"-")</f>
        <v>147.39000000000001</v>
      </c>
      <c r="R206" s="77" t="str">
        <f t="array" ref="R206">IF(cb2min($D206,$E206,$F206,$G206,$H206,$I206)&lt;0,cb2min($D206,$E206,$F206,$G206,$H206,$I206),"-")</f>
        <v>-</v>
      </c>
      <c r="S206" s="40">
        <f t="array" ref="S206">_tu2($D206,$E206,$F206,$G206,$H206,$I206,$S204)</f>
        <v>145.33000000000001</v>
      </c>
    </row>
    <row r="207" spans="1:19">
      <c r="A207" s="119"/>
      <c r="B207" s="119"/>
      <c r="C207" s="92" t="s">
        <v>11</v>
      </c>
      <c r="D207" s="59">
        <v>-629.29999999999995</v>
      </c>
      <c r="E207" s="59">
        <v>-74.2</v>
      </c>
      <c r="F207" s="59">
        <v>-2.3279999999999999E-2</v>
      </c>
      <c r="G207" s="59">
        <v>2.3279999999999999E-2</v>
      </c>
      <c r="H207" s="59">
        <v>24.5</v>
      </c>
      <c r="I207" s="87">
        <v>-24.5</v>
      </c>
      <c r="J207" s="104">
        <f t="array" ref="J207">_tu1($D207,$E207,$F207,$G207,$H207,$I207,$J204)</f>
        <v>-629.27671999999995</v>
      </c>
      <c r="K207" s="59">
        <f t="array" ref="K207">_tu1($D207,$E207,$F207,$G207,$H207,$I207,$K204)</f>
        <v>-629.32327999999995</v>
      </c>
      <c r="L207" s="60">
        <f t="array" ref="L207">_tu1($D207,$E207,$F207,$G207,$H207,$I207,$L204)</f>
        <v>-653.79999999999995</v>
      </c>
      <c r="M207" s="59" t="str">
        <f t="array" ref="M207">_tu1($D207,$E207,$F207,$G207,$H207,$I207,$M204)</f>
        <v>-</v>
      </c>
      <c r="N207" s="79">
        <f t="array" ref="N207">cb1min($D207,$E207,$F207,$G207,$H207,$I207)</f>
        <v>-703.5</v>
      </c>
      <c r="O207" s="59">
        <f t="array" ref="O207">_tu2($D207,$E207,$F207,$G207,$H207,$I207,$O204)</f>
        <v>-696.05671999999993</v>
      </c>
      <c r="P207" s="59">
        <f t="array" ref="P207">_tu2($D207,$E207,$F207,$G207,$H207,$I207,$P204)</f>
        <v>-696.10327999999993</v>
      </c>
      <c r="Q207" s="59">
        <f t="array" ref="Q207">_tu2($D207,$E207,$F207,$G207,$H207,$I207,$Q204)</f>
        <v>-720.57999999999993</v>
      </c>
      <c r="R207" s="59" t="str">
        <f t="array" ref="R207">_tu2($D207,$E207,$F207,$G207,$H207,$I207,$R204)</f>
        <v>-</v>
      </c>
      <c r="S207" s="72">
        <f t="array" ref="S207">cb2min($D207,$E207,$F207,$G207,$H207,$I207)</f>
        <v>-725.55</v>
      </c>
    </row>
    <row r="208" spans="1:19">
      <c r="A208" s="117" t="s">
        <v>84</v>
      </c>
      <c r="B208" s="117" t="s">
        <v>93</v>
      </c>
      <c r="C208" s="90"/>
      <c r="D208" s="83"/>
      <c r="E208" s="53"/>
      <c r="F208" s="83"/>
      <c r="G208" s="53"/>
      <c r="H208" s="83"/>
      <c r="I208" s="88"/>
      <c r="J208" s="98" t="str">
        <f t="array" ref="J208">_ts1($D209,$E209,$F209,$G209,$H209,$I209,$J209)</f>
        <v>4,6</v>
      </c>
      <c r="K208" s="18" t="str">
        <f t="array" ref="K208">_ts1($D209,$E209,$F209,$G209,$H209,$I209,$K209)</f>
        <v>-</v>
      </c>
      <c r="L208" s="17" t="str">
        <f t="array" ref="L208">_ts1($D210,$E210,$F210,$G210,$H210,$I210,$L210)</f>
        <v>4,8</v>
      </c>
      <c r="M208" s="18" t="str">
        <f t="array" ref="M208">_ts1($D210,$E210,$F210,$G210,$H210,$I210,$M210)</f>
        <v>-</v>
      </c>
      <c r="N208" s="38" t="str">
        <f t="array" ref="N208">_ts1($D211,$E211,$F211,$G211,$H211,$I211,$N211)</f>
        <v>4,5</v>
      </c>
      <c r="O208" s="73" t="str">
        <f t="array" ref="O208">_ts2($D209,$E209,$F209,$G209,$H209,$I209,$O209)</f>
        <v>4,5*,6</v>
      </c>
      <c r="P208" s="74" t="str">
        <f t="array" ref="P208">_ts2($D209,$E209,$F209,$G209,$H209,$I209,$P209)</f>
        <v>-</v>
      </c>
      <c r="Q208" s="75" t="str">
        <f t="array" ref="Q208">_ts2($D210,$E210,$F210,$G210,$H210,$I210,$Q210)</f>
        <v>4,5*,8</v>
      </c>
      <c r="R208" s="74" t="str">
        <f t="array" ref="R208">_ts2($D210,$E210,$F210,$G210,$H210,$I210,$R210)</f>
        <v>-</v>
      </c>
      <c r="S208" s="41" t="str">
        <f t="array" ref="S208">_ts2($D211,$E211,$F211,$G211,$H211,$I211,$S211)</f>
        <v>4,5,9*</v>
      </c>
    </row>
    <row r="209" spans="1:19">
      <c r="A209" s="118"/>
      <c r="B209" s="118"/>
      <c r="C209" s="91" t="s">
        <v>30</v>
      </c>
      <c r="D209" s="40">
        <v>20.3</v>
      </c>
      <c r="E209" s="40">
        <v>-0.1</v>
      </c>
      <c r="F209" s="40">
        <v>18.899999999999999</v>
      </c>
      <c r="G209" s="40">
        <v>-18.899999999999999</v>
      </c>
      <c r="H209" s="40">
        <v>-0.2</v>
      </c>
      <c r="I209" s="86">
        <v>0.2</v>
      </c>
      <c r="J209" s="99">
        <f t="array" ref="J209">IF(cb1max($D209,$E209,$F209,$G209,$H209,$I209)&gt;0,cb1max($D209,$E209,$F209,$G209,$H209,$I209),"-")</f>
        <v>39.200000000000003</v>
      </c>
      <c r="K209" s="69" t="str">
        <f t="array" ref="K209">IF(cb1min($D209,$E209,$F209,$G209,$H209,$I209)&lt;0,cb1min($D209,$E209,$F209,$G209,$H209,$I209),"-")</f>
        <v>-</v>
      </c>
      <c r="L209" s="39">
        <f t="array" ref="L209">_tu1($D209,$E209,$F209,$G209,$H209,$I209,$L208)</f>
        <v>20.100000000000001</v>
      </c>
      <c r="M209" s="40" t="str">
        <f t="array" ref="M209">_tu1($D209,$E209,$F209,$G209,$H209,$I209,$M208)</f>
        <v>-</v>
      </c>
      <c r="N209" s="39">
        <f t="array" ref="N209">_tu1($D209,$E209,$F209,$G209,$H209,$I209,$N208)</f>
        <v>20.2</v>
      </c>
      <c r="O209" s="76">
        <f t="array" ref="O209">IF(cb2max($D209,$E209,$F209,$G209,$H209,$I209)&gt;0,cb2max($D209,$E209,$F209,$G209,$H209,$I209),"-")</f>
        <v>39.11</v>
      </c>
      <c r="P209" s="77" t="str">
        <f t="array" ref="P209">IF(cb2min($D209,$E209,$F209,$G209,$H209,$I209)&lt;0,cb2min($D209,$E209,$F209,$G209,$H209,$I209),"-")</f>
        <v>-</v>
      </c>
      <c r="Q209" s="39">
        <f t="array" ref="Q209">_tu2($D209,$E209,$F209,$G209,$H209,$I209,$Q208)</f>
        <v>20.010000000000002</v>
      </c>
      <c r="R209" s="40" t="str">
        <f t="array" ref="R209">_tu2($D209,$E209,$F209,$G209,$H209,$I209,$R208)</f>
        <v>-</v>
      </c>
      <c r="S209" s="40">
        <f t="array" ref="S209">_tu2($D209,$E209,$F209,$G209,$H209,$I209,$S208)</f>
        <v>20.38</v>
      </c>
    </row>
    <row r="210" spans="1:19">
      <c r="A210" s="118"/>
      <c r="B210" s="118"/>
      <c r="C210" s="91" t="s">
        <v>31</v>
      </c>
      <c r="D210" s="40">
        <v>133.1</v>
      </c>
      <c r="E210" s="40">
        <v>24.3</v>
      </c>
      <c r="F210" s="40">
        <v>-6.136E-3</v>
      </c>
      <c r="G210" s="40">
        <v>6.136E-3</v>
      </c>
      <c r="H210" s="40">
        <v>35.5</v>
      </c>
      <c r="I210" s="86">
        <v>-35.5</v>
      </c>
      <c r="J210" s="100">
        <f t="array" ref="J210">_tu1($D210,$E210,$F210,$G210,$H210,$I210,$J208)</f>
        <v>133.093864</v>
      </c>
      <c r="K210" s="40" t="str">
        <f t="array" ref="K210">_tu1($D210,$E210,$F210,$G210,$H210,$I210,$K208)</f>
        <v>-</v>
      </c>
      <c r="L210" s="71">
        <f t="array" ref="L210">IF(cb1max($D210,$E210,$F210,$G210,$H210,$I210)&gt;0,cb1max($D210,$E210,$F210,$G210,$H210,$I210),"-")</f>
        <v>168.6</v>
      </c>
      <c r="M210" s="69" t="str">
        <f t="array" ref="M210">IF(cb1min($D210,$E210,$F210,$G210,$H210,$I210)&lt;0,cb1min($D210,$E210,$F210,$G210,$H210,$I210),"-")</f>
        <v>-</v>
      </c>
      <c r="N210" s="39">
        <f t="array" ref="N210">_tu1($D210,$E210,$F210,$G210,$H210,$I210,$N208)</f>
        <v>157.4</v>
      </c>
      <c r="O210" s="40">
        <f t="array" ref="O210">_tu2($D210,$E210,$F210,$G210,$H210,$I210,$O208)</f>
        <v>154.963864</v>
      </c>
      <c r="P210" s="40" t="str">
        <f t="array" ref="P210">_tu2($D210,$E210,$F210,$G210,$H210,$I210,$P208)</f>
        <v>-</v>
      </c>
      <c r="Q210" s="78">
        <f t="array" ref="Q210">IF(cb2max($D210,$E210,$F210,$G210,$H210,$I210)&gt;0,cb2max($D210,$E210,$F210,$G210,$H210,$I210),"-")</f>
        <v>190.47</v>
      </c>
      <c r="R210" s="77" t="str">
        <f t="array" ref="R210">IF(cb2min($D210,$E210,$F210,$G210,$H210,$I210)&lt;0,cb2min($D210,$E210,$F210,$G210,$H210,$I210),"-")</f>
        <v>-</v>
      </c>
      <c r="S210" s="40">
        <f t="array" ref="S210">_tu2($D210,$E210,$F210,$G210,$H210,$I210,$S208)</f>
        <v>125.45</v>
      </c>
    </row>
    <row r="211" spans="1:19">
      <c r="A211" s="118"/>
      <c r="B211" s="119"/>
      <c r="C211" s="91" t="s">
        <v>11</v>
      </c>
      <c r="D211" s="40">
        <v>-853.9</v>
      </c>
      <c r="E211" s="40">
        <v>-120.8</v>
      </c>
      <c r="F211" s="40">
        <v>-0.1</v>
      </c>
      <c r="G211" s="40">
        <v>0.1</v>
      </c>
      <c r="H211" s="40">
        <v>0.4</v>
      </c>
      <c r="I211" s="87">
        <v>-0.4</v>
      </c>
      <c r="J211" s="100">
        <f t="array" ref="J211">_tu1($D211,$E211,$F211,$G211,$H211,$I211,$J208)</f>
        <v>-854</v>
      </c>
      <c r="K211" s="59" t="str">
        <f t="array" ref="K211">_tu1($D211,$E211,$F211,$G211,$H211,$I211,$K208)</f>
        <v>-</v>
      </c>
      <c r="L211" s="39">
        <f t="array" ref="L211">_tu1($D211,$E211,$F211,$G211,$H211,$I211,$L208)</f>
        <v>-853.5</v>
      </c>
      <c r="M211" s="59" t="str">
        <f t="array" ref="M211">_tu1($D211,$E211,$F211,$G211,$H211,$I211,$M208)</f>
        <v>-</v>
      </c>
      <c r="N211" s="70">
        <f t="array" ref="N211">cb1min($D211,$E211,$F211,$G211,$H211,$I211)</f>
        <v>-974.69999999999993</v>
      </c>
      <c r="O211" s="59">
        <f t="array" ref="O211">_tu2($D211,$E211,$F211,$G211,$H211,$I211,$O208)</f>
        <v>-962.72</v>
      </c>
      <c r="P211" s="59" t="str">
        <f t="array" ref="P211">_tu2($D211,$E211,$F211,$G211,$H211,$I211,$P208)</f>
        <v>-</v>
      </c>
      <c r="Q211" s="39">
        <f t="array" ref="Q211">_tu2($D211,$E211,$F211,$G211,$H211,$I211,$Q208)</f>
        <v>-962.22</v>
      </c>
      <c r="R211" s="59" t="str">
        <f t="array" ref="R211">_tu2($D211,$E211,$F211,$G211,$H211,$I211,$R208)</f>
        <v>-</v>
      </c>
      <c r="S211" s="72">
        <f t="array" ref="S211">cb2min($D211,$E211,$F211,$G211,$H211,$I211)</f>
        <v>-975.06</v>
      </c>
    </row>
    <row r="212" spans="1:19">
      <c r="A212" s="118"/>
      <c r="B212" s="117" t="s">
        <v>94</v>
      </c>
      <c r="C212" s="90"/>
      <c r="D212" s="83"/>
      <c r="E212" s="53"/>
      <c r="F212" s="83"/>
      <c r="G212" s="53"/>
      <c r="H212" s="83"/>
      <c r="I212" s="86"/>
      <c r="J212" s="98" t="str">
        <f t="array" ref="J212">_ts1($D213,$E213,$F213,$G213,$H213,$I213,$J213)</f>
        <v>4,7</v>
      </c>
      <c r="K212" s="18" t="str">
        <f t="array" ref="K212">_ts1($D213,$E213,$F213,$G213,$H213,$I213,$K213)</f>
        <v>4,6</v>
      </c>
      <c r="L212" s="17" t="str">
        <f t="array" ref="L212">_ts1($D214,$E214,$F214,$G214,$H214,$I214,$L214)</f>
        <v>-</v>
      </c>
      <c r="M212" s="18" t="str">
        <f t="array" ref="M212">_ts1($D214,$E214,$F214,$G214,$H214,$I214,$M214)</f>
        <v>4,8</v>
      </c>
      <c r="N212" s="38" t="str">
        <f t="array" ref="N212">_ts1($D215,$E215,$F215,$G215,$H215,$I215,$N215)</f>
        <v>4,5</v>
      </c>
      <c r="O212" s="73" t="str">
        <f t="array" ref="O212">_ts2($D213,$E213,$F213,$G213,$H213,$I213,$O213)</f>
        <v>4,5*,7</v>
      </c>
      <c r="P212" s="74" t="str">
        <f t="array" ref="P212">_ts2($D213,$E213,$F213,$G213,$H213,$I213,$P213)</f>
        <v>4,5*,6</v>
      </c>
      <c r="Q212" s="75" t="str">
        <f t="array" ref="Q212">_ts2($D214,$E214,$F214,$G214,$H214,$I214,$Q214)</f>
        <v>-</v>
      </c>
      <c r="R212" s="74" t="str">
        <f t="array" ref="R212">_ts2($D214,$E214,$F214,$G214,$H214,$I214,$R214)</f>
        <v>4,5*,8</v>
      </c>
      <c r="S212" s="41" t="str">
        <f t="array" ref="S212">_ts2($D215,$E215,$F215,$G215,$H215,$I215,$S215)</f>
        <v>4,5,9*</v>
      </c>
    </row>
    <row r="213" spans="1:19">
      <c r="A213" s="118"/>
      <c r="B213" s="118"/>
      <c r="C213" s="91" t="s">
        <v>30</v>
      </c>
      <c r="D213" s="40">
        <v>-14.3</v>
      </c>
      <c r="E213" s="40">
        <v>0.1</v>
      </c>
      <c r="F213" s="40">
        <v>-16.3</v>
      </c>
      <c r="G213" s="40">
        <v>16.3</v>
      </c>
      <c r="H213" s="40">
        <v>0.1</v>
      </c>
      <c r="I213" s="86">
        <v>-0.1</v>
      </c>
      <c r="J213" s="99">
        <f t="array" ref="J213">IF(cb1max($D213,$E213,$F213,$G213,$H213,$I213)&gt;0,cb1max($D213,$E213,$F213,$G213,$H213,$I213),"-")</f>
        <v>2</v>
      </c>
      <c r="K213" s="69">
        <f t="array" ref="K213">IF(cb1min($D213,$E213,$F213,$G213,$H213,$I213)&lt;0,cb1min($D213,$E213,$F213,$G213,$H213,$I213),"-")</f>
        <v>-30.6</v>
      </c>
      <c r="L213" s="39" t="str">
        <f t="array" ref="L213">_tu1($D213,$E213,$F213,$G213,$H213,$I213,$L212)</f>
        <v>-</v>
      </c>
      <c r="M213" s="40">
        <f t="array" ref="M213">_tu1($D213,$E213,$F213,$G213,$H213,$I213,$M212)</f>
        <v>-14.200000000000001</v>
      </c>
      <c r="N213" s="39">
        <f t="array" ref="N213">_tu1($D213,$E213,$F213,$G213,$H213,$I213,$N212)</f>
        <v>-14.200000000000001</v>
      </c>
      <c r="O213" s="76">
        <f t="array" ref="O213">IF(cb2max($D213,$E213,$F213,$G213,$H213,$I213)&gt;0,cb2max($D213,$E213,$F213,$G213,$H213,$I213),"-")</f>
        <v>2.09</v>
      </c>
      <c r="P213" s="77">
        <f t="array" ref="P213">IF(cb2min($D213,$E213,$F213,$G213,$H213,$I213)&lt;0,cb2min($D213,$E213,$F213,$G213,$H213,$I213),"-")</f>
        <v>-30.51</v>
      </c>
      <c r="Q213" s="39" t="str">
        <f t="array" ref="Q213">_tu2($D213,$E213,$F213,$G213,$H213,$I213,$Q212)</f>
        <v>-</v>
      </c>
      <c r="R213" s="40">
        <f t="array" ref="R213">_tu2($D213,$E213,$F213,$G213,$H213,$I213,$R212)</f>
        <v>-14.110000000000001</v>
      </c>
      <c r="S213" s="40">
        <f t="array" ref="S213">_tu2($D213,$E213,$F213,$G213,$H213,$I213,$S212)</f>
        <v>-14.290000000000001</v>
      </c>
    </row>
    <row r="214" spans="1:19">
      <c r="A214" s="118"/>
      <c r="B214" s="118"/>
      <c r="C214" s="91" t="s">
        <v>31</v>
      </c>
      <c r="D214" s="40">
        <v>-82.6</v>
      </c>
      <c r="E214" s="40">
        <v>-17.3</v>
      </c>
      <c r="F214" s="40">
        <v>-2.4060000000000002E-2</v>
      </c>
      <c r="G214" s="40">
        <v>2.4060000000000002E-2</v>
      </c>
      <c r="H214" s="40">
        <v>-82.5</v>
      </c>
      <c r="I214" s="86">
        <v>82.5</v>
      </c>
      <c r="J214" s="100">
        <f t="array" ref="J214">_tu1($D214,$E214,$F214,$G214,$H214,$I214,$J212)</f>
        <v>-82.575939999999989</v>
      </c>
      <c r="K214" s="40">
        <f t="array" ref="K214">_tu1($D214,$E214,$F214,$G214,$H214,$I214,$K212)</f>
        <v>-82.62406</v>
      </c>
      <c r="L214" s="71" t="str">
        <f t="array" ref="L214">IF(cb1max($D214,$E214,$F214,$G214,$H214,$I214)&gt;0,cb1max($D214,$E214,$F214,$G214,$H214,$I214),"-")</f>
        <v>-</v>
      </c>
      <c r="M214" s="69">
        <f t="array" ref="M214">IF(cb1min($D214,$E214,$F214,$G214,$H214,$I214)&lt;0,cb1min($D214,$E214,$F214,$G214,$H214,$I214),"-")</f>
        <v>-165.1</v>
      </c>
      <c r="N214" s="39">
        <f t="array" ref="N214">_tu1($D214,$E214,$F214,$G214,$H214,$I214,$N212)</f>
        <v>-99.899999999999991</v>
      </c>
      <c r="O214" s="40">
        <f t="array" ref="O214">_tu2($D214,$E214,$F214,$G214,$H214,$I214,$O212)</f>
        <v>-98.145939999999982</v>
      </c>
      <c r="P214" s="40">
        <f t="array" ref="P214">_tu2($D214,$E214,$F214,$G214,$H214,$I214,$P212)</f>
        <v>-98.194059999999993</v>
      </c>
      <c r="Q214" s="78" t="str">
        <f t="array" ref="Q214">IF(cb2max($D214,$E214,$F214,$G214,$H214,$I214)&gt;0,cb2max($D214,$E214,$F214,$G214,$H214,$I214),"-")</f>
        <v>-</v>
      </c>
      <c r="R214" s="77">
        <f t="array" ref="R214">IF(cb2min($D214,$E214,$F214,$G214,$H214,$I214)&lt;0,cb2min($D214,$E214,$F214,$G214,$H214,$I214),"-")</f>
        <v>-180.67</v>
      </c>
      <c r="S214" s="40">
        <f t="array" ref="S214">_tu2($D214,$E214,$F214,$G214,$H214,$I214,$S212)</f>
        <v>-25.649999999999991</v>
      </c>
    </row>
    <row r="215" spans="1:19">
      <c r="A215" s="119"/>
      <c r="B215" s="119"/>
      <c r="C215" s="91" t="s">
        <v>11</v>
      </c>
      <c r="D215" s="40">
        <v>-825.8</v>
      </c>
      <c r="E215" s="40">
        <v>-120.8</v>
      </c>
      <c r="F215" s="40">
        <v>-0.1</v>
      </c>
      <c r="G215" s="40">
        <v>0.1</v>
      </c>
      <c r="H215" s="40">
        <v>0.4</v>
      </c>
      <c r="I215" s="86">
        <v>-0.4</v>
      </c>
      <c r="J215" s="100">
        <f t="array" ref="J215">_tu1($D215,$E215,$F215,$G215,$H215,$I215,$J212)</f>
        <v>-825.69999999999993</v>
      </c>
      <c r="K215" s="59">
        <f t="array" ref="K215">_tu1($D215,$E215,$F215,$G215,$H215,$I215,$K212)</f>
        <v>-825.9</v>
      </c>
      <c r="L215" s="39" t="str">
        <f t="array" ref="L215">_tu1($D215,$E215,$F215,$G215,$H215,$I215,$L212)</f>
        <v>-</v>
      </c>
      <c r="M215" s="59">
        <f t="array" ref="M215">_tu1($D215,$E215,$F215,$G215,$H215,$I215,$M212)</f>
        <v>-825.4</v>
      </c>
      <c r="N215" s="70">
        <f t="array" ref="N215">cb1min($D215,$E215,$F215,$G215,$H215,$I215)</f>
        <v>-946.59999999999991</v>
      </c>
      <c r="O215" s="59">
        <f t="array" ref="O215">_tu2($D215,$E215,$F215,$G215,$H215,$I215,$O212)</f>
        <v>-934.42</v>
      </c>
      <c r="P215" s="59">
        <f t="array" ref="P215">_tu2($D215,$E215,$F215,$G215,$H215,$I215,$P212)</f>
        <v>-934.62</v>
      </c>
      <c r="Q215" s="39" t="str">
        <f t="array" ref="Q215">_tu2($D215,$E215,$F215,$G215,$H215,$I215,$Q212)</f>
        <v>-</v>
      </c>
      <c r="R215" s="59">
        <f t="array" ref="R215">_tu2($D215,$E215,$F215,$G215,$H215,$I215,$R212)</f>
        <v>-934.12</v>
      </c>
      <c r="S215" s="72">
        <f t="array" ref="S215">cb2min($D215,$E215,$F215,$G215,$H215,$I215)</f>
        <v>-946.95999999999992</v>
      </c>
    </row>
    <row r="216" spans="1:19">
      <c r="A216" s="117" t="s">
        <v>85</v>
      </c>
      <c r="B216" s="117" t="s">
        <v>93</v>
      </c>
      <c r="C216" s="90"/>
      <c r="D216" s="83"/>
      <c r="E216" s="53"/>
      <c r="F216" s="83"/>
      <c r="G216" s="53"/>
      <c r="H216" s="83"/>
      <c r="I216" s="88"/>
      <c r="J216" s="98" t="str">
        <f t="array" ref="J216">_ts1($D217,$E217,$F217,$G217,$H217,$I217,$J217)</f>
        <v>4,6</v>
      </c>
      <c r="K216" s="18" t="str">
        <f t="array" ref="K216">_ts1($D217,$E217,$F217,$G217,$H217,$I217,$K217)</f>
        <v>4,7</v>
      </c>
      <c r="L216" s="17" t="str">
        <f t="array" ref="L216">_ts1($D218,$E218,$F218,$G218,$H218,$I218,$L218)</f>
        <v>-</v>
      </c>
      <c r="M216" s="18" t="str">
        <f t="array" ref="M216">_ts1($D218,$E218,$F218,$G218,$H218,$I218,$M218)</f>
        <v>4,9</v>
      </c>
      <c r="N216" s="38" t="str">
        <f t="array" ref="N216">_ts1($D219,$E219,$F219,$G219,$H219,$I219,$N219)</f>
        <v>4,5</v>
      </c>
      <c r="O216" s="73" t="str">
        <f t="array" ref="O216">_ts2($D217,$E217,$F217,$G217,$H217,$I217,$O217)</f>
        <v>4,5*,6</v>
      </c>
      <c r="P216" s="74" t="str">
        <f t="array" ref="P216">_ts2($D217,$E217,$F217,$G217,$H217,$I217,$P217)</f>
        <v>4,5*,7</v>
      </c>
      <c r="Q216" s="75" t="str">
        <f t="array" ref="Q216">_ts2($D218,$E218,$F218,$G218,$H218,$I218,$Q218)</f>
        <v>-</v>
      </c>
      <c r="R216" s="74" t="str">
        <f t="array" ref="R216">_ts2($D218,$E218,$F218,$G218,$H218,$I218,$R218)</f>
        <v>4,5*,9</v>
      </c>
      <c r="S216" s="41" t="str">
        <f t="array" ref="S216">_ts2($D219,$E219,$F219,$G219,$H219,$I219,$S219)</f>
        <v>4,5,9*</v>
      </c>
    </row>
    <row r="217" spans="1:19">
      <c r="A217" s="118"/>
      <c r="B217" s="118"/>
      <c r="C217" s="91" t="s">
        <v>30</v>
      </c>
      <c r="D217" s="40">
        <v>16.8</v>
      </c>
      <c r="E217" s="40">
        <v>-9.1999999999999993</v>
      </c>
      <c r="F217" s="40">
        <v>18.899999999999999</v>
      </c>
      <c r="G217" s="40">
        <v>-18.899999999999999</v>
      </c>
      <c r="H217" s="40">
        <v>0.7</v>
      </c>
      <c r="I217" s="86">
        <v>-0.7</v>
      </c>
      <c r="J217" s="99">
        <f t="array" ref="J217">IF(cb1max($D217,$E217,$F217,$G217,$H217,$I217)&gt;0,cb1max($D217,$E217,$F217,$G217,$H217,$I217),"-")</f>
        <v>35.700000000000003</v>
      </c>
      <c r="K217" s="69">
        <f t="array" ref="K217">IF(cb1min($D217,$E217,$F217,$G217,$H217,$I217)&lt;0,cb1min($D217,$E217,$F217,$G217,$H217,$I217),"-")</f>
        <v>-2.0999999999999979</v>
      </c>
      <c r="L217" s="39" t="str">
        <f t="array" ref="L217">_tu1($D217,$E217,$F217,$G217,$H217,$I217,$L216)</f>
        <v>-</v>
      </c>
      <c r="M217" s="40">
        <f t="array" ref="M217">_tu1($D217,$E217,$F217,$G217,$H217,$I217,$M216)</f>
        <v>16.100000000000001</v>
      </c>
      <c r="N217" s="39">
        <f t="array" ref="N217">_tu1($D217,$E217,$F217,$G217,$H217,$I217,$N216)</f>
        <v>7.6000000000000014</v>
      </c>
      <c r="O217" s="76">
        <f t="array" ref="O217">IF(cb2max($D217,$E217,$F217,$G217,$H217,$I217)&gt;0,cb2max($D217,$E217,$F217,$G217,$H217,$I217),"-")</f>
        <v>27.42</v>
      </c>
      <c r="P217" s="77">
        <f t="array" ref="P217">IF(cb2min($D217,$E217,$F217,$G217,$H217,$I217)&lt;0,cb2min($D217,$E217,$F217,$G217,$H217,$I217),"-")</f>
        <v>-10.379999999999997</v>
      </c>
      <c r="Q217" s="39" t="str">
        <f t="array" ref="Q217">_tu2($D217,$E217,$F217,$G217,$H217,$I217,$Q216)</f>
        <v>-</v>
      </c>
      <c r="R217" s="40">
        <f t="array" ref="R217">_tu2($D217,$E217,$F217,$G217,$H217,$I217,$R216)</f>
        <v>7.8200000000000012</v>
      </c>
      <c r="S217" s="40">
        <f t="array" ref="S217">_tu2($D217,$E217,$F217,$G217,$H217,$I217,$S216)</f>
        <v>6.9700000000000015</v>
      </c>
    </row>
    <row r="218" spans="1:19">
      <c r="A218" s="118"/>
      <c r="B218" s="118"/>
      <c r="C218" s="91" t="s">
        <v>31</v>
      </c>
      <c r="D218" s="40">
        <v>-168.9</v>
      </c>
      <c r="E218" s="40">
        <v>-15.1</v>
      </c>
      <c r="F218" s="40">
        <v>-0.2</v>
      </c>
      <c r="G218" s="40">
        <v>0.2</v>
      </c>
      <c r="H218" s="40">
        <v>34.5</v>
      </c>
      <c r="I218" s="86">
        <v>-34.5</v>
      </c>
      <c r="J218" s="100">
        <f t="array" ref="J218">_tu1($D218,$E218,$F218,$G218,$H218,$I218,$J216)</f>
        <v>-169.1</v>
      </c>
      <c r="K218" s="40">
        <f t="array" ref="K218">_tu1($D218,$E218,$F218,$G218,$H218,$I218,$K216)</f>
        <v>-168.70000000000002</v>
      </c>
      <c r="L218" s="71" t="str">
        <f t="array" ref="L218">IF(cb1max($D218,$E218,$F218,$G218,$H218,$I218)&gt;0,cb1max($D218,$E218,$F218,$G218,$H218,$I218),"-")</f>
        <v>-</v>
      </c>
      <c r="M218" s="69">
        <f t="array" ref="M218">IF(cb1min($D218,$E218,$F218,$G218,$H218,$I218)&lt;0,cb1min($D218,$E218,$F218,$G218,$H218,$I218),"-")</f>
        <v>-203.4</v>
      </c>
      <c r="N218" s="39">
        <f t="array" ref="N218">_tu1($D218,$E218,$F218,$G218,$H218,$I218,$N216)</f>
        <v>-184</v>
      </c>
      <c r="O218" s="40">
        <f t="array" ref="O218">_tu2($D218,$E218,$F218,$G218,$H218,$I218,$O216)</f>
        <v>-182.69</v>
      </c>
      <c r="P218" s="40">
        <f t="array" ref="P218">_tu2($D218,$E218,$F218,$G218,$H218,$I218,$P216)</f>
        <v>-182.29000000000002</v>
      </c>
      <c r="Q218" s="78" t="str">
        <f t="array" ref="Q218">IF(cb2max($D218,$E218,$F218,$G218,$H218,$I218)&gt;0,cb2max($D218,$E218,$F218,$G218,$H218,$I218),"-")</f>
        <v>-</v>
      </c>
      <c r="R218" s="77">
        <f t="array" ref="R218">IF(cb2min($D218,$E218,$F218,$G218,$H218,$I218)&lt;0,cb2min($D218,$E218,$F218,$G218,$H218,$I218),"-")</f>
        <v>-216.99</v>
      </c>
      <c r="S218" s="40">
        <f t="array" ref="S218">_tu2($D218,$E218,$F218,$G218,$H218,$I218,$S216)</f>
        <v>-215.05</v>
      </c>
    </row>
    <row r="219" spans="1:19">
      <c r="A219" s="118"/>
      <c r="B219" s="119"/>
      <c r="C219" s="91" t="s">
        <v>11</v>
      </c>
      <c r="D219" s="40">
        <v>-1155.7</v>
      </c>
      <c r="E219" s="40">
        <v>-163.9</v>
      </c>
      <c r="F219" s="40">
        <v>-0.2</v>
      </c>
      <c r="G219" s="40">
        <v>0.2</v>
      </c>
      <c r="H219" s="40">
        <v>2.1</v>
      </c>
      <c r="I219" s="87">
        <v>-2.1</v>
      </c>
      <c r="J219" s="100">
        <f t="array" ref="J219">_tu1($D219,$E219,$F219,$G219,$H219,$I219,$J216)</f>
        <v>-1155.9000000000001</v>
      </c>
      <c r="K219" s="59">
        <f t="array" ref="K219">_tu1($D219,$E219,$F219,$G219,$H219,$I219,$K216)</f>
        <v>-1155.5</v>
      </c>
      <c r="L219" s="39" t="str">
        <f t="array" ref="L219">_tu1($D219,$E219,$F219,$G219,$H219,$I219,$L216)</f>
        <v>-</v>
      </c>
      <c r="M219" s="59">
        <f t="array" ref="M219">_tu1($D219,$E219,$F219,$G219,$H219,$I219,$M216)</f>
        <v>-1157.8</v>
      </c>
      <c r="N219" s="70">
        <f t="array" ref="N219">cb1min($D219,$E219,$F219,$G219,$H219,$I219)</f>
        <v>-1319.6000000000001</v>
      </c>
      <c r="O219" s="59">
        <f t="array" ref="O219">_tu2($D219,$E219,$F219,$G219,$H219,$I219,$O216)</f>
        <v>-1303.4100000000001</v>
      </c>
      <c r="P219" s="59">
        <f t="array" ref="P219">_tu2($D219,$E219,$F219,$G219,$H219,$I219,$P216)</f>
        <v>-1303.01</v>
      </c>
      <c r="Q219" s="39" t="str">
        <f t="array" ref="Q219">_tu2($D219,$E219,$F219,$G219,$H219,$I219,$Q216)</f>
        <v>-</v>
      </c>
      <c r="R219" s="59">
        <f t="array" ref="R219">_tu2($D219,$E219,$F219,$G219,$H219,$I219,$R216)</f>
        <v>-1305.31</v>
      </c>
      <c r="S219" s="72">
        <f t="array" ref="S219">cb2min($D219,$E219,$F219,$G219,$H219,$I219)</f>
        <v>-1321.4900000000002</v>
      </c>
    </row>
    <row r="220" spans="1:19">
      <c r="A220" s="118"/>
      <c r="B220" s="117" t="s">
        <v>94</v>
      </c>
      <c r="C220" s="90"/>
      <c r="D220" s="83"/>
      <c r="E220" s="83"/>
      <c r="F220" s="83"/>
      <c r="G220" s="53"/>
      <c r="H220" s="83"/>
      <c r="I220" s="86"/>
      <c r="J220" s="101" t="str">
        <f t="array" ref="J220">_ts1($D221,$E221,$F221,$G221,$H221,$I221,$J221)</f>
        <v>4,7</v>
      </c>
      <c r="K220" s="18" t="str">
        <f t="array" ref="K220">_ts1($D221,$E221,$F221,$G221,$H221,$I221,$K221)</f>
        <v>4,6</v>
      </c>
      <c r="L220" s="17" t="str">
        <f t="array" ref="L220">_ts1($D222,$E222,$F222,$G222,$H222,$I222,$L222)</f>
        <v>4,9</v>
      </c>
      <c r="M220" s="18" t="str">
        <f t="array" ref="M220">_ts1($D222,$E222,$F222,$G222,$H222,$I222,$M222)</f>
        <v>-</v>
      </c>
      <c r="N220" s="38" t="str">
        <f t="array" ref="N220">_ts1($D223,$E223,$F223,$G223,$H223,$I223,$N223)</f>
        <v>4,5</v>
      </c>
      <c r="O220" s="73" t="str">
        <f t="array" ref="O220">_ts2($D221,$E221,$F221,$G221,$H221,$I221,$O221)</f>
        <v>4,5*,7</v>
      </c>
      <c r="P220" s="74" t="str">
        <f t="array" ref="P220">_ts2($D221,$E221,$F221,$G221,$H221,$I221,$P221)</f>
        <v>4,5*,6</v>
      </c>
      <c r="Q220" s="74" t="str">
        <f t="array" ref="Q220">_ts2($D222,$E222,$F222,$G222,$H222,$I222,$Q222)</f>
        <v>4,5*,9</v>
      </c>
      <c r="R220" s="74" t="str">
        <f t="array" ref="R220">_ts2($D222,$E222,$F222,$G222,$H222,$I222,$R222)</f>
        <v>-</v>
      </c>
      <c r="S220" s="41" t="str">
        <f t="array" ref="S220">_ts2($D223,$E223,$F223,$G223,$H223,$I223,$S223)</f>
        <v>4,5,9*</v>
      </c>
    </row>
    <row r="221" spans="1:19">
      <c r="A221" s="118"/>
      <c r="B221" s="118"/>
      <c r="C221" s="91" t="s">
        <v>30</v>
      </c>
      <c r="D221" s="40">
        <v>-9.3000000000000007</v>
      </c>
      <c r="E221" s="40">
        <v>6.8</v>
      </c>
      <c r="F221" s="40">
        <v>-16.2</v>
      </c>
      <c r="G221" s="40">
        <v>16.2</v>
      </c>
      <c r="H221" s="40">
        <v>-0.4</v>
      </c>
      <c r="I221" s="86">
        <v>0.4</v>
      </c>
      <c r="J221" s="102">
        <f t="array" ref="J221">IF(cb1max($D221,$E221,$F221,$G221,$H221,$I221)&gt;0,cb1max($D221,$E221,$F221,$G221,$H221,$I221),"-")</f>
        <v>6.8999999999999986</v>
      </c>
      <c r="K221" s="69">
        <f t="array" ref="K221">IF(cb1min($D221,$E221,$F221,$G221,$H221,$I221)&lt;0,cb1min($D221,$E221,$F221,$G221,$H221,$I221),"-")</f>
        <v>-25.5</v>
      </c>
      <c r="L221" s="39">
        <f t="array" ref="L221">_tu1($D221,$E221,$F221,$G221,$H221,$I221,$L220)</f>
        <v>-8.9</v>
      </c>
      <c r="M221" s="40" t="str">
        <f t="array" ref="M221">_tu1($D221,$E221,$F221,$G221,$H221,$I221,$M220)</f>
        <v>-</v>
      </c>
      <c r="N221" s="39">
        <f t="array" ref="N221">_tu1($D221,$E221,$F221,$G221,$H221,$I221,$N220)</f>
        <v>-2.5000000000000009</v>
      </c>
      <c r="O221" s="76">
        <f t="array" ref="O221">IF(cb2max($D221,$E221,$F221,$G221,$H221,$I221)&gt;0,cb2max($D221,$E221,$F221,$G221,$H221,$I221),"-")</f>
        <v>13.02</v>
      </c>
      <c r="P221" s="77">
        <f t="array" ref="P221">IF(cb2min($D221,$E221,$F221,$G221,$H221,$I221)&lt;0,cb2min($D221,$E221,$F221,$G221,$H221,$I221),"-")</f>
        <v>-19.38</v>
      </c>
      <c r="Q221" s="40">
        <f t="array" ref="Q221">_tu2($D221,$E221,$F221,$G221,$H221,$I221,$Q220)</f>
        <v>-2.7800000000000007</v>
      </c>
      <c r="R221" s="40" t="str">
        <f t="array" ref="R221">_tu2($D221,$E221,$F221,$G221,$H221,$I221,$R220)</f>
        <v>-</v>
      </c>
      <c r="S221" s="40">
        <f t="array" ref="S221">_tu2($D221,$E221,$F221,$G221,$H221,$I221,$S220)</f>
        <v>-2.140000000000001</v>
      </c>
    </row>
    <row r="222" spans="1:19">
      <c r="A222" s="118"/>
      <c r="B222" s="118"/>
      <c r="C222" s="91" t="s">
        <v>31</v>
      </c>
      <c r="D222" s="40">
        <v>105.6</v>
      </c>
      <c r="E222" s="40">
        <v>9.6999999999999993</v>
      </c>
      <c r="F222" s="40">
        <v>4.8710000000000003E-2</v>
      </c>
      <c r="G222" s="40">
        <v>-4.8710000000000003E-2</v>
      </c>
      <c r="H222" s="40">
        <v>-80.400000000000006</v>
      </c>
      <c r="I222" s="86">
        <v>80.400000000000006</v>
      </c>
      <c r="J222" s="103">
        <f t="array" ref="J222">_tu1($D222,$E222,$F222,$G222,$H222,$I222,$J220)</f>
        <v>105.55128999999999</v>
      </c>
      <c r="K222" s="40">
        <f t="array" ref="K222">_tu1($D222,$E222,$F222,$G222,$H222,$I222,$K220)</f>
        <v>105.64870999999999</v>
      </c>
      <c r="L222" s="71">
        <f t="array" ref="L222">IF(cb1max($D222,$E222,$F222,$G222,$H222,$I222)&gt;0,cb1max($D222,$E222,$F222,$G222,$H222,$I222),"-")</f>
        <v>186</v>
      </c>
      <c r="M222" s="69" t="str">
        <f t="array" ref="M222">IF(cb1min($D222,$E222,$F222,$G222,$H222,$I222)&lt;0,cb1min($D222,$E222,$F222,$G222,$H222,$I222),"-")</f>
        <v>-</v>
      </c>
      <c r="N222" s="39">
        <f t="array" ref="N222">_tu1($D222,$E222,$F222,$G222,$H222,$I222,$N220)</f>
        <v>115.3</v>
      </c>
      <c r="O222" s="40">
        <f t="array" ref="O222">_tu2($D222,$E222,$F222,$G222,$H222,$I222,$O220)</f>
        <v>114.28129</v>
      </c>
      <c r="P222" s="40">
        <f t="array" ref="P222">_tu2($D222,$E222,$F222,$G222,$H222,$I222,$P220)</f>
        <v>114.37871</v>
      </c>
      <c r="Q222" s="77">
        <f t="array" ref="Q222">IF(cb2max($D222,$E222,$F222,$G222,$H222,$I222)&gt;0,cb2max($D222,$E222,$F222,$G222,$H222,$I222),"-")</f>
        <v>194.73000000000002</v>
      </c>
      <c r="R222" s="77" t="str">
        <f t="array" ref="R222">IF(cb2min($D222,$E222,$F222,$G222,$H222,$I222)&lt;0,cb2min($D222,$E222,$F222,$G222,$H222,$I222),"-")</f>
        <v>-</v>
      </c>
      <c r="S222" s="40">
        <f t="array" ref="S222">_tu2($D222,$E222,$F222,$G222,$H222,$I222,$S220)</f>
        <v>187.66000000000003</v>
      </c>
    </row>
    <row r="223" spans="1:19">
      <c r="A223" s="119"/>
      <c r="B223" s="119"/>
      <c r="C223" s="92" t="s">
        <v>11</v>
      </c>
      <c r="D223" s="59">
        <v>-1127.5999999999999</v>
      </c>
      <c r="E223" s="59">
        <v>-163.9</v>
      </c>
      <c r="F223" s="59">
        <v>-0.2</v>
      </c>
      <c r="G223" s="59">
        <v>0.2</v>
      </c>
      <c r="H223" s="59">
        <v>2.1</v>
      </c>
      <c r="I223" s="87">
        <v>-2.1</v>
      </c>
      <c r="J223" s="104">
        <f t="array" ref="J223">_tu1($D223,$E223,$F223,$G223,$H223,$I223,$J220)</f>
        <v>-1127.3999999999999</v>
      </c>
      <c r="K223" s="59">
        <f t="array" ref="K223">_tu1($D223,$E223,$F223,$G223,$H223,$I223,$K220)</f>
        <v>-1127.8</v>
      </c>
      <c r="L223" s="60">
        <f t="array" ref="L223">_tu1($D223,$E223,$F223,$G223,$H223,$I223,$L220)</f>
        <v>-1129.6999999999998</v>
      </c>
      <c r="M223" s="59" t="str">
        <f t="array" ref="M223">_tu1($D223,$E223,$F223,$G223,$H223,$I223,$M220)</f>
        <v>-</v>
      </c>
      <c r="N223" s="79">
        <f t="array" ref="N223">cb1min($D223,$E223,$F223,$G223,$H223,$I223)</f>
        <v>-1291.5</v>
      </c>
      <c r="O223" s="59">
        <f t="array" ref="O223">_tu2($D223,$E223,$F223,$G223,$H223,$I223,$O220)</f>
        <v>-1274.9099999999999</v>
      </c>
      <c r="P223" s="59">
        <f t="array" ref="P223">_tu2($D223,$E223,$F223,$G223,$H223,$I223,$P220)</f>
        <v>-1275.31</v>
      </c>
      <c r="Q223" s="59">
        <f t="array" ref="Q223">_tu2($D223,$E223,$F223,$G223,$H223,$I223,$Q220)</f>
        <v>-1277.2099999999998</v>
      </c>
      <c r="R223" s="59" t="str">
        <f t="array" ref="R223">_tu2($D223,$E223,$F223,$G223,$H223,$I223,$R220)</f>
        <v>-</v>
      </c>
      <c r="S223" s="72">
        <f t="array" ref="S223">cb2min($D223,$E223,$F223,$G223,$H223,$I223)</f>
        <v>-1293.3900000000001</v>
      </c>
    </row>
    <row r="224" spans="1:19">
      <c r="A224" s="117" t="s">
        <v>86</v>
      </c>
      <c r="B224" s="117" t="s">
        <v>93</v>
      </c>
      <c r="C224" s="90"/>
      <c r="D224" s="83"/>
      <c r="E224" s="53"/>
      <c r="F224" s="83"/>
      <c r="G224" s="53"/>
      <c r="H224" s="83"/>
      <c r="I224" s="88"/>
      <c r="J224" s="98" t="str">
        <f t="array" ref="J224">_ts1($D225,$E225,$F225,$G225,$H225,$I225,$J225)</f>
        <v>4,6</v>
      </c>
      <c r="K224" s="18" t="str">
        <f t="array" ref="K224">_ts1($D225,$E225,$F225,$G225,$H225,$I225,$K225)</f>
        <v>-</v>
      </c>
      <c r="L224" s="17" t="str">
        <f t="array" ref="L224">_ts1($D226,$E226,$F226,$G226,$H226,$I226,$L226)</f>
        <v>4,8</v>
      </c>
      <c r="M224" s="18" t="str">
        <f t="array" ref="M224">_ts1($D226,$E226,$F226,$G226,$H226,$I226,$M226)</f>
        <v>-</v>
      </c>
      <c r="N224" s="38" t="str">
        <f t="array" ref="N224">_ts1($D227,$E227,$F227,$G227,$H227,$I227,$N227)</f>
        <v>4,5</v>
      </c>
      <c r="O224" s="73" t="str">
        <f t="array" ref="O224">_ts2($D225,$E225,$F225,$G225,$H225,$I225,$O225)</f>
        <v>4,5*,6</v>
      </c>
      <c r="P224" s="74" t="str">
        <f t="array" ref="P224">_ts2($D225,$E225,$F225,$G225,$H225,$I225,$P225)</f>
        <v>-</v>
      </c>
      <c r="Q224" s="75" t="str">
        <f t="array" ref="Q224">_ts2($D226,$E226,$F226,$G226,$H226,$I226,$Q226)</f>
        <v>4,5*,8</v>
      </c>
      <c r="R224" s="74" t="str">
        <f t="array" ref="R224">_ts2($D226,$E226,$F226,$G226,$H226,$I226,$R226)</f>
        <v>-</v>
      </c>
      <c r="S224" s="41" t="str">
        <f t="array" ref="S224">_ts2($D227,$E227,$F227,$G227,$H227,$I227,$S227)</f>
        <v>4,5,8*</v>
      </c>
    </row>
    <row r="225" spans="1:19">
      <c r="A225" s="118"/>
      <c r="B225" s="118"/>
      <c r="C225" s="91" t="s">
        <v>30</v>
      </c>
      <c r="D225" s="40">
        <v>21.8</v>
      </c>
      <c r="E225" s="40">
        <v>-1.5</v>
      </c>
      <c r="F225" s="40">
        <v>16.600000000000001</v>
      </c>
      <c r="G225" s="40">
        <v>-16.600000000000001</v>
      </c>
      <c r="H225" s="40">
        <v>-0.3</v>
      </c>
      <c r="I225" s="86">
        <v>0.3</v>
      </c>
      <c r="J225" s="99">
        <f t="array" ref="J225">IF(cb1max($D225,$E225,$F225,$G225,$H225,$I225)&gt;0,cb1max($D225,$E225,$F225,$G225,$H225,$I225),"-")</f>
        <v>38.400000000000006</v>
      </c>
      <c r="K225" s="69" t="str">
        <f t="array" ref="K225">IF(cb1min($D225,$E225,$F225,$G225,$H225,$I225)&lt;0,cb1min($D225,$E225,$F225,$G225,$H225,$I225),"-")</f>
        <v>-</v>
      </c>
      <c r="L225" s="39">
        <f t="array" ref="L225">_tu1($D225,$E225,$F225,$G225,$H225,$I225,$L224)</f>
        <v>21.5</v>
      </c>
      <c r="M225" s="40" t="str">
        <f t="array" ref="M225">_tu1($D225,$E225,$F225,$G225,$H225,$I225,$M224)</f>
        <v>-</v>
      </c>
      <c r="N225" s="39">
        <f t="array" ref="N225">_tu1($D225,$E225,$F225,$G225,$H225,$I225,$N224)</f>
        <v>20.3</v>
      </c>
      <c r="O225" s="76">
        <f t="array" ref="O225">IF(cb2max($D225,$E225,$F225,$G225,$H225,$I225)&gt;0,cb2max($D225,$E225,$F225,$G225,$H225,$I225),"-")</f>
        <v>37.049999999999997</v>
      </c>
      <c r="P225" s="77" t="str">
        <f t="array" ref="P225">IF(cb2min($D225,$E225,$F225,$G225,$H225,$I225)&lt;0,cb2min($D225,$E225,$F225,$G225,$H225,$I225),"-")</f>
        <v>-</v>
      </c>
      <c r="Q225" s="39">
        <f t="array" ref="Q225">_tu2($D225,$E225,$F225,$G225,$H225,$I225,$Q224)</f>
        <v>20.149999999999999</v>
      </c>
      <c r="R225" s="40" t="str">
        <f t="array" ref="R225">_tu2($D225,$E225,$F225,$G225,$H225,$I225,$R224)</f>
        <v>-</v>
      </c>
      <c r="S225" s="40">
        <f t="array" ref="S225">_tu2($D225,$E225,$F225,$G225,$H225,$I225,$S224)</f>
        <v>20.03</v>
      </c>
    </row>
    <row r="226" spans="1:19">
      <c r="A226" s="118"/>
      <c r="B226" s="118"/>
      <c r="C226" s="91" t="s">
        <v>31</v>
      </c>
      <c r="D226" s="40">
        <v>142.1</v>
      </c>
      <c r="E226" s="40">
        <v>26.4</v>
      </c>
      <c r="F226" s="40">
        <v>0.2</v>
      </c>
      <c r="G226" s="40">
        <v>-0.2</v>
      </c>
      <c r="H226" s="40">
        <v>32.6</v>
      </c>
      <c r="I226" s="86">
        <v>-32.6</v>
      </c>
      <c r="J226" s="100">
        <f t="array" ref="J226">_tu1($D226,$E226,$F226,$G226,$H226,$I226,$J224)</f>
        <v>142.29999999999998</v>
      </c>
      <c r="K226" s="40" t="str">
        <f t="array" ref="K226">_tu1($D226,$E226,$F226,$G226,$H226,$I226,$K224)</f>
        <v>-</v>
      </c>
      <c r="L226" s="71">
        <f t="array" ref="L226">IF(cb1max($D226,$E226,$F226,$G226,$H226,$I226)&gt;0,cb1max($D226,$E226,$F226,$G226,$H226,$I226),"-")</f>
        <v>174.7</v>
      </c>
      <c r="M226" s="69" t="str">
        <f t="array" ref="M226">IF(cb1min($D226,$E226,$F226,$G226,$H226,$I226)&lt;0,cb1min($D226,$E226,$F226,$G226,$H226,$I226),"-")</f>
        <v>-</v>
      </c>
      <c r="N226" s="39">
        <f t="array" ref="N226">_tu1($D226,$E226,$F226,$G226,$H226,$I226,$N224)</f>
        <v>168.5</v>
      </c>
      <c r="O226" s="40">
        <f t="array" ref="O226">_tu2($D226,$E226,$F226,$G226,$H226,$I226,$O224)</f>
        <v>166.05999999999997</v>
      </c>
      <c r="P226" s="40" t="str">
        <f t="array" ref="P226">_tu2($D226,$E226,$F226,$G226,$H226,$I226,$P224)</f>
        <v>-</v>
      </c>
      <c r="Q226" s="78">
        <f t="array" ref="Q226">IF(cb2max($D226,$E226,$F226,$G226,$H226,$I226)&gt;0,cb2max($D226,$E226,$F226,$G226,$H226,$I226),"-")</f>
        <v>198.45999999999998</v>
      </c>
      <c r="R226" s="77" t="str">
        <f t="array" ref="R226">IF(cb2min($D226,$E226,$F226,$G226,$H226,$I226)&lt;0,cb2min($D226,$E226,$F226,$G226,$H226,$I226),"-")</f>
        <v>-</v>
      </c>
      <c r="S226" s="40">
        <f t="array" ref="S226">_tu2($D226,$E226,$F226,$G226,$H226,$I226,$S224)</f>
        <v>197.84</v>
      </c>
    </row>
    <row r="227" spans="1:19">
      <c r="A227" s="118"/>
      <c r="B227" s="119"/>
      <c r="C227" s="91" t="s">
        <v>11</v>
      </c>
      <c r="D227" s="40">
        <v>-971.1</v>
      </c>
      <c r="E227" s="40">
        <v>-109</v>
      </c>
      <c r="F227" s="40">
        <v>-0.2</v>
      </c>
      <c r="G227" s="40">
        <v>0.2</v>
      </c>
      <c r="H227" s="40">
        <v>-27.1</v>
      </c>
      <c r="I227" s="87">
        <v>27.1</v>
      </c>
      <c r="J227" s="100">
        <f t="array" ref="J227">_tu1($D227,$E227,$F227,$G227,$H227,$I227,$J224)</f>
        <v>-971.30000000000007</v>
      </c>
      <c r="K227" s="59" t="str">
        <f t="array" ref="K227">_tu1($D227,$E227,$F227,$G227,$H227,$I227,$K224)</f>
        <v>-</v>
      </c>
      <c r="L227" s="39">
        <f t="array" ref="L227">_tu1($D227,$E227,$F227,$G227,$H227,$I227,$L224)</f>
        <v>-998.2</v>
      </c>
      <c r="M227" s="59" t="str">
        <f t="array" ref="M227">_tu1($D227,$E227,$F227,$G227,$H227,$I227,$M224)</f>
        <v>-</v>
      </c>
      <c r="N227" s="70">
        <f t="array" ref="N227">cb1min($D227,$E227,$F227,$G227,$H227,$I227)</f>
        <v>-1080.0999999999999</v>
      </c>
      <c r="O227" s="59">
        <f t="array" ref="O227">_tu2($D227,$E227,$F227,$G227,$H227,$I227,$O224)</f>
        <v>-1069.4000000000001</v>
      </c>
      <c r="P227" s="59" t="str">
        <f t="array" ref="P227">_tu2($D227,$E227,$F227,$G227,$H227,$I227,$P224)</f>
        <v>-</v>
      </c>
      <c r="Q227" s="39">
        <f t="array" ref="Q227">_tu2($D227,$E227,$F227,$G227,$H227,$I227,$Q224)</f>
        <v>-1096.3</v>
      </c>
      <c r="R227" s="59" t="str">
        <f t="array" ref="R227">_tu2($D227,$E227,$F227,$G227,$H227,$I227,$R224)</f>
        <v>-</v>
      </c>
      <c r="S227" s="72">
        <f t="array" ref="S227">cb2min($D227,$E227,$F227,$G227,$H227,$I227)</f>
        <v>-1104.49</v>
      </c>
    </row>
    <row r="228" spans="1:19">
      <c r="A228" s="118"/>
      <c r="B228" s="117" t="s">
        <v>94</v>
      </c>
      <c r="C228" s="90"/>
      <c r="D228" s="83"/>
      <c r="E228" s="53"/>
      <c r="F228" s="83"/>
      <c r="G228" s="53"/>
      <c r="H228" s="83"/>
      <c r="I228" s="86"/>
      <c r="J228" s="98" t="str">
        <f t="array" ref="J228">_ts1($D229,$E229,$F229,$G229,$H229,$I229,$J229)</f>
        <v>-</v>
      </c>
      <c r="K228" s="18" t="str">
        <f t="array" ref="K228">_ts1($D229,$E229,$F229,$G229,$H229,$I229,$K229)</f>
        <v>4,6</v>
      </c>
      <c r="L228" s="17" t="str">
        <f t="array" ref="L228">_ts1($D230,$E230,$F230,$G230,$H230,$I230,$L230)</f>
        <v>-</v>
      </c>
      <c r="M228" s="18" t="str">
        <f t="array" ref="M228">_ts1($D230,$E230,$F230,$G230,$H230,$I230,$M230)</f>
        <v>4,8</v>
      </c>
      <c r="N228" s="38" t="str">
        <f t="array" ref="N228">_ts1($D231,$E231,$F231,$G231,$H231,$I231,$N231)</f>
        <v>4,5</v>
      </c>
      <c r="O228" s="73" t="str">
        <f t="array" ref="O228">_ts2($D229,$E229,$F229,$G229,$H229,$I229,$O229)</f>
        <v>4,5*,7</v>
      </c>
      <c r="P228" s="74" t="str">
        <f t="array" ref="P228">_ts2($D229,$E229,$F229,$G229,$H229,$I229,$P229)</f>
        <v>4,5*,6</v>
      </c>
      <c r="Q228" s="75" t="str">
        <f t="array" ref="Q228">_ts2($D230,$E230,$F230,$G230,$H230,$I230,$Q230)</f>
        <v>-</v>
      </c>
      <c r="R228" s="74" t="str">
        <f t="array" ref="R228">_ts2($D230,$E230,$F230,$G230,$H230,$I230,$R230)</f>
        <v>4,5*,8</v>
      </c>
      <c r="S228" s="41" t="str">
        <f t="array" ref="S228">_ts2($D231,$E231,$F231,$G231,$H231,$I231,$S231)</f>
        <v>4,5,8*</v>
      </c>
    </row>
    <row r="229" spans="1:19">
      <c r="A229" s="118"/>
      <c r="B229" s="118"/>
      <c r="C229" s="91" t="s">
        <v>30</v>
      </c>
      <c r="D229" s="40">
        <v>-13.4</v>
      </c>
      <c r="E229" s="40">
        <v>1.5</v>
      </c>
      <c r="F229" s="40">
        <v>-13.3</v>
      </c>
      <c r="G229" s="40">
        <v>13.3</v>
      </c>
      <c r="H229" s="40">
        <v>0.2</v>
      </c>
      <c r="I229" s="86">
        <v>-0.2</v>
      </c>
      <c r="J229" s="99" t="str">
        <f t="array" ref="J229">IF(cb1max($D229,$E229,$F229,$G229,$H229,$I229)&gt;0,cb1max($D229,$E229,$F229,$G229,$H229,$I229),"-")</f>
        <v>-</v>
      </c>
      <c r="K229" s="69">
        <f t="array" ref="K229">IF(cb1min($D229,$E229,$F229,$G229,$H229,$I229)&lt;0,cb1min($D229,$E229,$F229,$G229,$H229,$I229),"-")</f>
        <v>-26.700000000000003</v>
      </c>
      <c r="L229" s="39" t="str">
        <f t="array" ref="L229">_tu1($D229,$E229,$F229,$G229,$H229,$I229,$L228)</f>
        <v>-</v>
      </c>
      <c r="M229" s="40">
        <f t="array" ref="M229">_tu1($D229,$E229,$F229,$G229,$H229,$I229,$M228)</f>
        <v>-13.200000000000001</v>
      </c>
      <c r="N229" s="39">
        <f t="array" ref="N229">_tu1($D229,$E229,$F229,$G229,$H229,$I229,$N228)</f>
        <v>-11.9</v>
      </c>
      <c r="O229" s="76">
        <f t="array" ref="O229">IF(cb2max($D229,$E229,$F229,$G229,$H229,$I229)&gt;0,cb2max($D229,$E229,$F229,$G229,$H229,$I229),"-")</f>
        <v>1.25</v>
      </c>
      <c r="P229" s="77">
        <f t="array" ref="P229">IF(cb2min($D229,$E229,$F229,$G229,$H229,$I229)&lt;0,cb2min($D229,$E229,$F229,$G229,$H229,$I229),"-")</f>
        <v>-25.35</v>
      </c>
      <c r="Q229" s="39" t="str">
        <f t="array" ref="Q229">_tu2($D229,$E229,$F229,$G229,$H229,$I229,$Q228)</f>
        <v>-</v>
      </c>
      <c r="R229" s="40">
        <f t="array" ref="R229">_tu2($D229,$E229,$F229,$G229,$H229,$I229,$R228)</f>
        <v>-11.850000000000001</v>
      </c>
      <c r="S229" s="40">
        <f t="array" ref="S229">_tu2($D229,$E229,$F229,$G229,$H229,$I229,$S228)</f>
        <v>-11.72</v>
      </c>
    </row>
    <row r="230" spans="1:19">
      <c r="A230" s="118"/>
      <c r="B230" s="118"/>
      <c r="C230" s="91" t="s">
        <v>31</v>
      </c>
      <c r="D230" s="40">
        <v>-91</v>
      </c>
      <c r="E230" s="40">
        <v>-17.3</v>
      </c>
      <c r="F230" s="40">
        <v>-0.1</v>
      </c>
      <c r="G230" s="40">
        <v>0.1</v>
      </c>
      <c r="H230" s="40">
        <v>-43.5</v>
      </c>
      <c r="I230" s="86">
        <v>43.5</v>
      </c>
      <c r="J230" s="100" t="str">
        <f t="array" ref="J230">_tu1($D230,$E230,$F230,$G230,$H230,$I230,$J228)</f>
        <v>-</v>
      </c>
      <c r="K230" s="40">
        <f t="array" ref="K230">_tu1($D230,$E230,$F230,$G230,$H230,$I230,$K228)</f>
        <v>-91.1</v>
      </c>
      <c r="L230" s="71" t="str">
        <f t="array" ref="L230">IF(cb1max($D230,$E230,$F230,$G230,$H230,$I230)&gt;0,cb1max($D230,$E230,$F230,$G230,$H230,$I230),"-")</f>
        <v>-</v>
      </c>
      <c r="M230" s="69">
        <f t="array" ref="M230">IF(cb1min($D230,$E230,$F230,$G230,$H230,$I230)&lt;0,cb1min($D230,$E230,$F230,$G230,$H230,$I230),"-")</f>
        <v>-134.5</v>
      </c>
      <c r="N230" s="39">
        <f t="array" ref="N230">_tu1($D230,$E230,$F230,$G230,$H230,$I230,$N228)</f>
        <v>-108.3</v>
      </c>
      <c r="O230" s="40">
        <f t="array" ref="O230">_tu2($D230,$E230,$F230,$G230,$H230,$I230,$O228)</f>
        <v>-106.47</v>
      </c>
      <c r="P230" s="40">
        <f t="array" ref="P230">_tu2($D230,$E230,$F230,$G230,$H230,$I230,$P228)</f>
        <v>-106.66999999999999</v>
      </c>
      <c r="Q230" s="78" t="str">
        <f t="array" ref="Q230">IF(cb2max($D230,$E230,$F230,$G230,$H230,$I230)&gt;0,cb2max($D230,$E230,$F230,$G230,$H230,$I230),"-")</f>
        <v>-</v>
      </c>
      <c r="R230" s="77">
        <f t="array" ref="R230">IF(cb2min($D230,$E230,$F230,$G230,$H230,$I230)&lt;0,cb2min($D230,$E230,$F230,$G230,$H230,$I230),"-")</f>
        <v>-150.07</v>
      </c>
      <c r="S230" s="40">
        <f t="array" ref="S230">_tu2($D230,$E230,$F230,$G230,$H230,$I230,$S228)</f>
        <v>-147.44999999999999</v>
      </c>
    </row>
    <row r="231" spans="1:19">
      <c r="A231" s="119"/>
      <c r="B231" s="119"/>
      <c r="C231" s="91" t="s">
        <v>11</v>
      </c>
      <c r="D231" s="40">
        <v>-950.1</v>
      </c>
      <c r="E231" s="40">
        <v>-109</v>
      </c>
      <c r="F231" s="40">
        <v>-0.2</v>
      </c>
      <c r="G231" s="40">
        <v>0.2</v>
      </c>
      <c r="H231" s="40">
        <v>-27.1</v>
      </c>
      <c r="I231" s="86">
        <v>27.1</v>
      </c>
      <c r="J231" s="100" t="str">
        <f t="array" ref="J231">_tu1($D231,$E231,$F231,$G231,$H231,$I231,$J228)</f>
        <v>-</v>
      </c>
      <c r="K231" s="59">
        <f t="array" ref="K231">_tu1($D231,$E231,$F231,$G231,$H231,$I231,$K228)</f>
        <v>-950.30000000000007</v>
      </c>
      <c r="L231" s="39" t="str">
        <f t="array" ref="L231">_tu1($D231,$E231,$F231,$G231,$H231,$I231,$L228)</f>
        <v>-</v>
      </c>
      <c r="M231" s="59">
        <f t="array" ref="M231">_tu1($D231,$E231,$F231,$G231,$H231,$I231,$M228)</f>
        <v>-977.2</v>
      </c>
      <c r="N231" s="70">
        <f t="array" ref="N231">cb1min($D231,$E231,$F231,$G231,$H231,$I231)</f>
        <v>-1059.0999999999999</v>
      </c>
      <c r="O231" s="59">
        <f t="array" ref="O231">_tu2($D231,$E231,$F231,$G231,$H231,$I231,$O228)</f>
        <v>-1048</v>
      </c>
      <c r="P231" s="59">
        <f t="array" ref="P231">_tu2($D231,$E231,$F231,$G231,$H231,$I231,$P228)</f>
        <v>-1048.4000000000001</v>
      </c>
      <c r="Q231" s="39" t="str">
        <f t="array" ref="Q231">_tu2($D231,$E231,$F231,$G231,$H231,$I231,$Q228)</f>
        <v>-</v>
      </c>
      <c r="R231" s="59">
        <f t="array" ref="R231">_tu2($D231,$E231,$F231,$G231,$H231,$I231,$R228)</f>
        <v>-1075.3</v>
      </c>
      <c r="S231" s="72">
        <f t="array" ref="S231">cb2min($D231,$E231,$F231,$G231,$H231,$I231)</f>
        <v>-1083.49</v>
      </c>
    </row>
    <row r="232" spans="1:19">
      <c r="A232" s="117" t="s">
        <v>87</v>
      </c>
      <c r="B232" s="117" t="s">
        <v>93</v>
      </c>
      <c r="C232" s="90"/>
      <c r="D232" s="83"/>
      <c r="E232" s="53"/>
      <c r="F232" s="83"/>
      <c r="G232" s="53"/>
      <c r="H232" s="83"/>
      <c r="I232" s="88"/>
      <c r="J232" s="98" t="str">
        <f t="array" ref="J232">_ts1($D233,$E233,$F233,$G233,$H233,$I233,$J233)</f>
        <v>4,6</v>
      </c>
      <c r="K232" s="18" t="str">
        <f t="array" ref="K232">_ts1($D233,$E233,$F233,$G233,$H233,$I233,$K233)</f>
        <v>-</v>
      </c>
      <c r="L232" s="17" t="str">
        <f t="array" ref="L232">_ts1($D234,$E234,$F234,$G234,$H234,$I234,$L234)</f>
        <v>-</v>
      </c>
      <c r="M232" s="18" t="str">
        <f t="array" ref="M232">_ts1($D234,$E234,$F234,$G234,$H234,$I234,$M234)</f>
        <v>4,5</v>
      </c>
      <c r="N232" s="38" t="str">
        <f t="array" ref="N232">_ts1($D235,$E235,$F235,$G235,$H235,$I235,$N235)</f>
        <v>4,5</v>
      </c>
      <c r="O232" s="73" t="str">
        <f t="array" ref="O232">_ts2($D233,$E233,$F233,$G233,$H233,$I233,$O233)</f>
        <v>4,5*,6</v>
      </c>
      <c r="P232" s="74" t="str">
        <f t="array" ref="P232">_ts2($D233,$E233,$F233,$G233,$H233,$I233,$P233)</f>
        <v>-</v>
      </c>
      <c r="Q232" s="75" t="str">
        <f t="array" ref="Q232">_ts2($D234,$E234,$F234,$G234,$H234,$I234,$Q234)</f>
        <v>-</v>
      </c>
      <c r="R232" s="74" t="str">
        <f t="array" ref="R232">_ts2($D234,$E234,$F234,$G234,$H234,$I234,$R234)</f>
        <v>4,5,9*</v>
      </c>
      <c r="S232" s="41" t="str">
        <f t="array" ref="S232">_ts2($D235,$E235,$F235,$G235,$H235,$I235,$S235)</f>
        <v>4,5,9*</v>
      </c>
    </row>
    <row r="233" spans="1:19">
      <c r="A233" s="118"/>
      <c r="B233" s="118"/>
      <c r="C233" s="91" t="s">
        <v>30</v>
      </c>
      <c r="D233" s="40">
        <v>9.1999999999999993</v>
      </c>
      <c r="E233" s="40">
        <v>0.1</v>
      </c>
      <c r="F233" s="40">
        <v>5.7</v>
      </c>
      <c r="G233" s="40">
        <v>-5.7</v>
      </c>
      <c r="H233" s="40">
        <v>-6.9130000000000005E-4</v>
      </c>
      <c r="I233" s="86">
        <v>6.9130000000000005E-4</v>
      </c>
      <c r="J233" s="99">
        <f t="array" ref="J233">IF(cb1max($D233,$E233,$F233,$G233,$H233,$I233)&gt;0,cb1max($D233,$E233,$F233,$G233,$H233,$I233),"-")</f>
        <v>14.899999999999999</v>
      </c>
      <c r="K233" s="69" t="str">
        <f t="array" ref="K233">IF(cb1min($D233,$E233,$F233,$G233,$H233,$I233)&lt;0,cb1min($D233,$E233,$F233,$G233,$H233,$I233),"-")</f>
        <v>-</v>
      </c>
      <c r="L233" s="39" t="str">
        <f t="array" ref="L233">_tu1($D233,$E233,$F233,$G233,$H233,$I233,$L232)</f>
        <v>-</v>
      </c>
      <c r="M233" s="40">
        <f t="array" ref="M233">_tu1($D233,$E233,$F233,$G233,$H233,$I233,$M232)</f>
        <v>9.2999999999999989</v>
      </c>
      <c r="N233" s="39">
        <f t="array" ref="N233">_tu1($D233,$E233,$F233,$G233,$H233,$I233,$N232)</f>
        <v>9.2999999999999989</v>
      </c>
      <c r="O233" s="76">
        <f t="array" ref="O233">IF(cb2max($D233,$E233,$F233,$G233,$H233,$I233)&gt;0,cb2max($D233,$E233,$F233,$G233,$H233,$I233),"-")</f>
        <v>14.989999999999998</v>
      </c>
      <c r="P233" s="77" t="str">
        <f t="array" ref="P233">IF(cb2min($D233,$E233,$F233,$G233,$H233,$I233)&lt;0,cb2min($D233,$E233,$F233,$G233,$H233,$I233),"-")</f>
        <v>-</v>
      </c>
      <c r="Q233" s="39" t="str">
        <f t="array" ref="Q233">_tu2($D233,$E233,$F233,$G233,$H233,$I233,$Q232)</f>
        <v>-</v>
      </c>
      <c r="R233" s="40">
        <f t="array" ref="R233">_tu2($D233,$E233,$F233,$G233,$H233,$I233,$R232)</f>
        <v>9.3006221699999987</v>
      </c>
      <c r="S233" s="40">
        <f t="array" ref="S233">_tu2($D233,$E233,$F233,$G233,$H233,$I233,$S232)</f>
        <v>9.3006221699999987</v>
      </c>
    </row>
    <row r="234" spans="1:19">
      <c r="A234" s="118"/>
      <c r="B234" s="118"/>
      <c r="C234" s="91" t="s">
        <v>31</v>
      </c>
      <c r="D234" s="40">
        <v>-131.5</v>
      </c>
      <c r="E234" s="40">
        <v>-28.1</v>
      </c>
      <c r="F234" s="40">
        <v>-3.2949999999999999E-4</v>
      </c>
      <c r="G234" s="40">
        <v>3.2949999999999999E-4</v>
      </c>
      <c r="H234" s="40">
        <v>8.6</v>
      </c>
      <c r="I234" s="86">
        <v>-8.6</v>
      </c>
      <c r="J234" s="100">
        <f t="array" ref="J234">_tu1($D234,$E234,$F234,$G234,$H234,$I234,$J232)</f>
        <v>-131.50032949999999</v>
      </c>
      <c r="K234" s="40" t="str">
        <f t="array" ref="K234">_tu1($D234,$E234,$F234,$G234,$H234,$I234,$K232)</f>
        <v>-</v>
      </c>
      <c r="L234" s="71" t="str">
        <f t="array" ref="L234">IF(cb1max($D234,$E234,$F234,$G234,$H234,$I234)&gt;0,cb1max($D234,$E234,$F234,$G234,$H234,$I234),"-")</f>
        <v>-</v>
      </c>
      <c r="M234" s="69">
        <f t="array" ref="M234">IF(cb1min($D234,$E234,$F234,$G234,$H234,$I234)&lt;0,cb1min($D234,$E234,$F234,$G234,$H234,$I234),"-")</f>
        <v>-159.6</v>
      </c>
      <c r="N234" s="39">
        <f t="array" ref="N234">_tu1($D234,$E234,$F234,$G234,$H234,$I234,$N232)</f>
        <v>-159.6</v>
      </c>
      <c r="O234" s="40">
        <f t="array" ref="O234">_tu2($D234,$E234,$F234,$G234,$H234,$I234,$O232)</f>
        <v>-156.79032949999998</v>
      </c>
      <c r="P234" s="40" t="str">
        <f t="array" ref="P234">_tu2($D234,$E234,$F234,$G234,$H234,$I234,$P232)</f>
        <v>-</v>
      </c>
      <c r="Q234" s="78" t="str">
        <f t="array" ref="Q234">IF(cb2max($D234,$E234,$F234,$G234,$H234,$I234)&gt;0,cb2max($D234,$E234,$F234,$G234,$H234,$I234),"-")</f>
        <v>-</v>
      </c>
      <c r="R234" s="77">
        <f t="array" ref="R234">IF(cb2min($D234,$E234,$F234,$G234,$H234,$I234)&lt;0,cb2min($D234,$E234,$F234,$G234,$H234,$I234),"-")</f>
        <v>-167.34</v>
      </c>
      <c r="S234" s="40">
        <f t="array" ref="S234">_tu2($D234,$E234,$F234,$G234,$H234,$I234,$S232)</f>
        <v>-167.34</v>
      </c>
    </row>
    <row r="235" spans="1:19">
      <c r="A235" s="118"/>
      <c r="B235" s="119"/>
      <c r="C235" s="91" t="s">
        <v>11</v>
      </c>
      <c r="D235" s="40">
        <v>-226</v>
      </c>
      <c r="E235" s="40">
        <v>-14.3</v>
      </c>
      <c r="F235" s="40">
        <v>-2.811E-2</v>
      </c>
      <c r="G235" s="40">
        <v>2.811E-2</v>
      </c>
      <c r="H235" s="40">
        <v>7.5</v>
      </c>
      <c r="I235" s="87">
        <v>-7.5</v>
      </c>
      <c r="J235" s="100">
        <f t="array" ref="J235">_tu1($D235,$E235,$F235,$G235,$H235,$I235,$J232)</f>
        <v>-226.02811</v>
      </c>
      <c r="K235" s="59" t="str">
        <f t="array" ref="K235">_tu1($D235,$E235,$F235,$G235,$H235,$I235,$K232)</f>
        <v>-</v>
      </c>
      <c r="L235" s="39" t="str">
        <f t="array" ref="L235">_tu1($D235,$E235,$F235,$G235,$H235,$I235,$L232)</f>
        <v>-</v>
      </c>
      <c r="M235" s="59">
        <f t="array" ref="M235">_tu1($D235,$E235,$F235,$G235,$H235,$I235,$M232)</f>
        <v>-240.3</v>
      </c>
      <c r="N235" s="70">
        <f t="array" ref="N235">cb1min($D235,$E235,$F235,$G235,$H235,$I235)</f>
        <v>-240.3</v>
      </c>
      <c r="O235" s="59">
        <f t="array" ref="O235">_tu2($D235,$E235,$F235,$G235,$H235,$I235,$O232)</f>
        <v>-238.89811</v>
      </c>
      <c r="P235" s="59" t="str">
        <f t="array" ref="P235">_tu2($D235,$E235,$F235,$G235,$H235,$I235,$P232)</f>
        <v>-</v>
      </c>
      <c r="Q235" s="39" t="str">
        <f t="array" ref="Q235">_tu2($D235,$E235,$F235,$G235,$H235,$I235,$Q232)</f>
        <v>-</v>
      </c>
      <c r="R235" s="59">
        <f t="array" ref="R235">_tu2($D235,$E235,$F235,$G235,$H235,$I235,$R232)</f>
        <v>-247.05</v>
      </c>
      <c r="S235" s="72">
        <f t="array" ref="S235">cb2min($D235,$E235,$F235,$G235,$H235,$I235)</f>
        <v>-247.05</v>
      </c>
    </row>
    <row r="236" spans="1:19">
      <c r="A236" s="118"/>
      <c r="B236" s="117" t="s">
        <v>94</v>
      </c>
      <c r="C236" s="90"/>
      <c r="D236" s="83"/>
      <c r="E236" s="83"/>
      <c r="F236" s="83"/>
      <c r="G236" s="53"/>
      <c r="H236" s="83"/>
      <c r="I236" s="86"/>
      <c r="J236" s="101" t="str">
        <f t="array" ref="J236">_ts1($D237,$E237,$F237,$G237,$H237,$I237,$J237)</f>
        <v>4,7</v>
      </c>
      <c r="K236" s="18" t="str">
        <f t="array" ref="K236">_ts1($D237,$E237,$F237,$G237,$H237,$I237,$K237)</f>
        <v>4,6</v>
      </c>
      <c r="L236" s="17" t="str">
        <f t="array" ref="L236">_ts1($D238,$E238,$F238,$G238,$H238,$I238,$L238)</f>
        <v>4,9</v>
      </c>
      <c r="M236" s="18" t="str">
        <f t="array" ref="M236">_ts1($D238,$E238,$F238,$G238,$H238,$I238,$M238)</f>
        <v>-</v>
      </c>
      <c r="N236" s="38" t="str">
        <f t="array" ref="N236">_ts1($D239,$E239,$F239,$G239,$H239,$I239,$N239)</f>
        <v>4,5</v>
      </c>
      <c r="O236" s="73" t="str">
        <f t="array" ref="O236">_ts2($D237,$E237,$F237,$G237,$H237,$I237,$O237)</f>
        <v>4,5*,7</v>
      </c>
      <c r="P236" s="74" t="str">
        <f t="array" ref="P236">_ts2($D237,$E237,$F237,$G237,$H237,$I237,$P237)</f>
        <v>4,5*,6</v>
      </c>
      <c r="Q236" s="74" t="str">
        <f t="array" ref="Q236">_ts2($D238,$E238,$F238,$G238,$H238,$I238,$Q238)</f>
        <v>4,5*,9</v>
      </c>
      <c r="R236" s="74" t="str">
        <f t="array" ref="R236">_ts2($D238,$E238,$F238,$G238,$H238,$I238,$R238)</f>
        <v>-</v>
      </c>
      <c r="S236" s="41" t="str">
        <f t="array" ref="S236">_ts2($D239,$E239,$F239,$G239,$H239,$I239,$S239)</f>
        <v>4,5,9*</v>
      </c>
    </row>
    <row r="237" spans="1:19">
      <c r="A237" s="118"/>
      <c r="B237" s="118"/>
      <c r="C237" s="91" t="s">
        <v>30</v>
      </c>
      <c r="D237" s="40">
        <v>2.9</v>
      </c>
      <c r="E237" s="40">
        <v>-0.1</v>
      </c>
      <c r="F237" s="40">
        <v>-5.7</v>
      </c>
      <c r="G237" s="40">
        <v>5.7</v>
      </c>
      <c r="H237" s="40">
        <v>1.178E-3</v>
      </c>
      <c r="I237" s="86">
        <v>-1.178E-3</v>
      </c>
      <c r="J237" s="102">
        <f t="array" ref="J237">IF(cb1max($D237,$E237,$F237,$G237,$H237,$I237)&gt;0,cb1max($D237,$E237,$F237,$G237,$H237,$I237),"-")</f>
        <v>8.6</v>
      </c>
      <c r="K237" s="69">
        <f t="array" ref="K237">IF(cb1min($D237,$E237,$F237,$G237,$H237,$I237)&lt;0,cb1min($D237,$E237,$F237,$G237,$H237,$I237),"-")</f>
        <v>-2.8000000000000003</v>
      </c>
      <c r="L237" s="39">
        <f t="array" ref="L237">_tu1($D237,$E237,$F237,$G237,$H237,$I237,$L236)</f>
        <v>2.898822</v>
      </c>
      <c r="M237" s="40" t="str">
        <f t="array" ref="M237">_tu1($D237,$E237,$F237,$G237,$H237,$I237,$M236)</f>
        <v>-</v>
      </c>
      <c r="N237" s="39">
        <f t="array" ref="N237">_tu1($D237,$E237,$F237,$G237,$H237,$I237,$N236)</f>
        <v>2.8</v>
      </c>
      <c r="O237" s="76">
        <f t="array" ref="O237">IF(cb2max($D237,$E237,$F237,$G237,$H237,$I237)&gt;0,cb2max($D237,$E237,$F237,$G237,$H237,$I237),"-")</f>
        <v>8.51</v>
      </c>
      <c r="P237" s="77">
        <f t="array" ref="P237">IF(cb2min($D237,$E237,$F237,$G237,$H237,$I237)&lt;0,cb2min($D237,$E237,$F237,$G237,$H237,$I237),"-")</f>
        <v>-2.89</v>
      </c>
      <c r="Q237" s="40">
        <f t="array" ref="Q237">_tu2($D237,$E237,$F237,$G237,$H237,$I237,$Q236)</f>
        <v>2.8088220000000002</v>
      </c>
      <c r="R237" s="40" t="str">
        <f t="array" ref="R237">_tu2($D237,$E237,$F237,$G237,$H237,$I237,$R236)</f>
        <v>-</v>
      </c>
      <c r="S237" s="40">
        <f t="array" ref="S237">_tu2($D237,$E237,$F237,$G237,$H237,$I237,$S236)</f>
        <v>2.7989397999999999</v>
      </c>
    </row>
    <row r="238" spans="1:19">
      <c r="A238" s="118"/>
      <c r="B238" s="118"/>
      <c r="C238" s="91" t="s">
        <v>31</v>
      </c>
      <c r="D238" s="40">
        <v>89.4</v>
      </c>
      <c r="E238" s="40">
        <v>10.5</v>
      </c>
      <c r="F238" s="40">
        <v>-5.3420000000000004E-3</v>
      </c>
      <c r="G238" s="40">
        <v>5.3420000000000004E-3</v>
      </c>
      <c r="H238" s="40">
        <v>-22.4</v>
      </c>
      <c r="I238" s="86">
        <v>22.4</v>
      </c>
      <c r="J238" s="103">
        <f t="array" ref="J238">_tu1($D238,$E238,$F238,$G238,$H238,$I238,$J236)</f>
        <v>89.405342000000005</v>
      </c>
      <c r="K238" s="40">
        <f t="array" ref="K238">_tu1($D238,$E238,$F238,$G238,$H238,$I238,$K236)</f>
        <v>89.394658000000007</v>
      </c>
      <c r="L238" s="71">
        <f t="array" ref="L238">IF(cb1max($D238,$E238,$F238,$G238,$H238,$I238)&gt;0,cb1max($D238,$E238,$F238,$G238,$H238,$I238),"-")</f>
        <v>111.80000000000001</v>
      </c>
      <c r="M238" s="69" t="str">
        <f t="array" ref="M238">IF(cb1min($D238,$E238,$F238,$G238,$H238,$I238)&lt;0,cb1min($D238,$E238,$F238,$G238,$H238,$I238),"-")</f>
        <v>-</v>
      </c>
      <c r="N238" s="39">
        <f t="array" ref="N238">_tu1($D238,$E238,$F238,$G238,$H238,$I238,$N236)</f>
        <v>99.9</v>
      </c>
      <c r="O238" s="40">
        <f t="array" ref="O238">_tu2($D238,$E238,$F238,$G238,$H238,$I238,$O236)</f>
        <v>98.855342000000007</v>
      </c>
      <c r="P238" s="40">
        <f t="array" ref="P238">_tu2($D238,$E238,$F238,$G238,$H238,$I238,$P236)</f>
        <v>98.84465800000001</v>
      </c>
      <c r="Q238" s="77">
        <f t="array" ref="Q238">IF(cb2max($D238,$E238,$F238,$G238,$H238,$I238)&gt;0,cb2max($D238,$E238,$F238,$G238,$H238,$I238),"-")</f>
        <v>121.25</v>
      </c>
      <c r="R238" s="77" t="str">
        <f t="array" ref="R238">IF(cb2min($D238,$E238,$F238,$G238,$H238,$I238)&lt;0,cb2min($D238,$E238,$F238,$G238,$H238,$I238),"-")</f>
        <v>-</v>
      </c>
      <c r="S238" s="40">
        <f t="array" ref="S238">_tu2($D238,$E238,$F238,$G238,$H238,$I238,$S236)</f>
        <v>120.06</v>
      </c>
    </row>
    <row r="239" spans="1:19">
      <c r="A239" s="119"/>
      <c r="B239" s="119"/>
      <c r="C239" s="92" t="s">
        <v>11</v>
      </c>
      <c r="D239" s="59">
        <v>-204.9</v>
      </c>
      <c r="E239" s="59">
        <v>-14.3</v>
      </c>
      <c r="F239" s="59">
        <v>-2.811E-2</v>
      </c>
      <c r="G239" s="59">
        <v>2.811E-2</v>
      </c>
      <c r="H239" s="59">
        <v>7.5</v>
      </c>
      <c r="I239" s="87">
        <v>-7.5</v>
      </c>
      <c r="J239" s="104">
        <f t="array" ref="J239">_tu1($D239,$E239,$F239,$G239,$H239,$I239,$J236)</f>
        <v>-204.87189000000001</v>
      </c>
      <c r="K239" s="59">
        <f t="array" ref="K239">_tu1($D239,$E239,$F239,$G239,$H239,$I239,$K236)</f>
        <v>-204.92811</v>
      </c>
      <c r="L239" s="60">
        <f t="array" ref="L239">_tu1($D239,$E239,$F239,$G239,$H239,$I239,$L236)</f>
        <v>-212.4</v>
      </c>
      <c r="M239" s="59" t="str">
        <f t="array" ref="M239">_tu1($D239,$E239,$F239,$G239,$H239,$I239,$M236)</f>
        <v>-</v>
      </c>
      <c r="N239" s="79">
        <f t="array" ref="N239">cb1min($D239,$E239,$F239,$G239,$H239,$I239)</f>
        <v>-219.20000000000002</v>
      </c>
      <c r="O239" s="59">
        <f t="array" ref="O239">_tu2($D239,$E239,$F239,$G239,$H239,$I239,$O236)</f>
        <v>-217.74189000000001</v>
      </c>
      <c r="P239" s="59">
        <f t="array" ref="P239">_tu2($D239,$E239,$F239,$G239,$H239,$I239,$P236)</f>
        <v>-217.79811000000001</v>
      </c>
      <c r="Q239" s="59">
        <f t="array" ref="Q239">_tu2($D239,$E239,$F239,$G239,$H239,$I239,$Q236)</f>
        <v>-225.27</v>
      </c>
      <c r="R239" s="59" t="str">
        <f t="array" ref="R239">_tu2($D239,$E239,$F239,$G239,$H239,$I239,$R236)</f>
        <v>-</v>
      </c>
      <c r="S239" s="72">
        <f t="array" ref="S239">cb2min($D239,$E239,$F239,$G239,$H239,$I239)</f>
        <v>-225.95000000000002</v>
      </c>
    </row>
    <row r="240" spans="1:19">
      <c r="A240" s="117" t="s">
        <v>88</v>
      </c>
      <c r="B240" s="117" t="s">
        <v>93</v>
      </c>
      <c r="C240" s="90"/>
      <c r="D240" s="83"/>
      <c r="E240" s="53"/>
      <c r="F240" s="83"/>
      <c r="G240" s="53"/>
      <c r="H240" s="83"/>
      <c r="I240" s="88"/>
      <c r="J240" s="98" t="str">
        <f t="array" ref="J240">_ts1($D241,$E241,$F241,$G241,$H241,$I241,$J241)</f>
        <v>4,6</v>
      </c>
      <c r="K240" s="18" t="str">
        <f t="array" ref="K240">_ts1($D241,$E241,$F241,$G241,$H241,$I241,$K241)</f>
        <v>-</v>
      </c>
      <c r="L240" s="17" t="str">
        <f t="array" ref="L240">_ts1($D242,$E242,$F242,$G242,$H242,$I242,$L242)</f>
        <v>4,5</v>
      </c>
      <c r="M240" s="18" t="str">
        <f t="array" ref="M240">_ts1($D242,$E242,$F242,$G242,$H242,$I242,$M242)</f>
        <v>-</v>
      </c>
      <c r="N240" s="38" t="str">
        <f t="array" ref="N240">_ts1($D243,$E243,$F243,$G243,$H243,$I243,$N243)</f>
        <v>4,5</v>
      </c>
      <c r="O240" s="73" t="str">
        <f t="array" ref="O240">_ts2($D241,$E241,$F241,$G241,$H241,$I241,$O241)</f>
        <v>4,5*,6</v>
      </c>
      <c r="P240" s="74" t="str">
        <f t="array" ref="P240">_ts2($D241,$E241,$F241,$G241,$H241,$I241,$P241)</f>
        <v>-</v>
      </c>
      <c r="Q240" s="75" t="str">
        <f t="array" ref="Q240">_ts2($D242,$E242,$F242,$G242,$H242,$I242,$Q242)</f>
        <v>4,5,9*</v>
      </c>
      <c r="R240" s="74" t="str">
        <f t="array" ref="R240">_ts2($D242,$E242,$F242,$G242,$H242,$I242,$R242)</f>
        <v>-</v>
      </c>
      <c r="S240" s="41" t="str">
        <f t="array" ref="S240">_ts2($D243,$E243,$F243,$G243,$H243,$I243,$S243)</f>
        <v>4,5,8*</v>
      </c>
    </row>
    <row r="241" spans="1:19">
      <c r="A241" s="118"/>
      <c r="B241" s="118"/>
      <c r="C241" s="91" t="s">
        <v>30</v>
      </c>
      <c r="D241" s="40">
        <v>13.7</v>
      </c>
      <c r="E241" s="40">
        <v>-0.1</v>
      </c>
      <c r="F241" s="40">
        <v>6</v>
      </c>
      <c r="G241" s="40">
        <v>-6</v>
      </c>
      <c r="H241" s="40">
        <v>-0.1</v>
      </c>
      <c r="I241" s="86">
        <v>0.1</v>
      </c>
      <c r="J241" s="99">
        <f t="array" ref="J241">IF(cb1max($D241,$E241,$F241,$G241,$H241,$I241)&gt;0,cb1max($D241,$E241,$F241,$G241,$H241,$I241),"-")</f>
        <v>19.7</v>
      </c>
      <c r="K241" s="69" t="str">
        <f t="array" ref="K241">IF(cb1min($D241,$E241,$F241,$G241,$H241,$I241)&lt;0,cb1min($D241,$E241,$F241,$G241,$H241,$I241),"-")</f>
        <v>-</v>
      </c>
      <c r="L241" s="39">
        <f t="array" ref="L241">_tu1($D241,$E241,$F241,$G241,$H241,$I241,$L240)</f>
        <v>13.6</v>
      </c>
      <c r="M241" s="40" t="str">
        <f t="array" ref="M241">_tu1($D241,$E241,$F241,$G241,$H241,$I241,$M240)</f>
        <v>-</v>
      </c>
      <c r="N241" s="39">
        <f t="array" ref="N241">_tu1($D241,$E241,$F241,$G241,$H241,$I241,$N240)</f>
        <v>13.6</v>
      </c>
      <c r="O241" s="76">
        <f t="array" ref="O241">IF(cb2max($D241,$E241,$F241,$G241,$H241,$I241)&gt;0,cb2max($D241,$E241,$F241,$G241,$H241,$I241),"-")</f>
        <v>19.61</v>
      </c>
      <c r="P241" s="77" t="str">
        <f t="array" ref="P241">IF(cb2min($D241,$E241,$F241,$G241,$H241,$I241)&lt;0,cb2min($D241,$E241,$F241,$G241,$H241,$I241),"-")</f>
        <v>-</v>
      </c>
      <c r="Q241" s="39">
        <f t="array" ref="Q241">_tu2($D241,$E241,$F241,$G241,$H241,$I241,$Q240)</f>
        <v>13.69</v>
      </c>
      <c r="R241" s="40" t="str">
        <f t="array" ref="R241">_tu2($D241,$E241,$F241,$G241,$H241,$I241,$R240)</f>
        <v>-</v>
      </c>
      <c r="S241" s="40">
        <f t="array" ref="S241">_tu2($D241,$E241,$F241,$G241,$H241,$I241,$S240)</f>
        <v>13.51</v>
      </c>
    </row>
    <row r="242" spans="1:19">
      <c r="A242" s="118"/>
      <c r="B242" s="118"/>
      <c r="C242" s="91" t="s">
        <v>31</v>
      </c>
      <c r="D242" s="40">
        <v>138.6</v>
      </c>
      <c r="E242" s="40">
        <v>20</v>
      </c>
      <c r="F242" s="40">
        <v>-2.9520000000000001E-2</v>
      </c>
      <c r="G242" s="40">
        <v>2.9520000000000001E-2</v>
      </c>
      <c r="H242" s="40">
        <v>-6.8</v>
      </c>
      <c r="I242" s="86">
        <v>6.8</v>
      </c>
      <c r="J242" s="100">
        <f t="array" ref="J242">_tu1($D242,$E242,$F242,$G242,$H242,$I242,$J240)</f>
        <v>138.57048</v>
      </c>
      <c r="K242" s="40" t="str">
        <f t="array" ref="K242">_tu1($D242,$E242,$F242,$G242,$H242,$I242,$K240)</f>
        <v>-</v>
      </c>
      <c r="L242" s="71">
        <f t="array" ref="L242">IF(cb1max($D242,$E242,$F242,$G242,$H242,$I242)&gt;0,cb1max($D242,$E242,$F242,$G242,$H242,$I242),"-")</f>
        <v>158.6</v>
      </c>
      <c r="M242" s="69" t="str">
        <f t="array" ref="M242">IF(cb1min($D242,$E242,$F242,$G242,$H242,$I242)&lt;0,cb1min($D242,$E242,$F242,$G242,$H242,$I242),"-")</f>
        <v>-</v>
      </c>
      <c r="N242" s="39">
        <f t="array" ref="N242">_tu1($D242,$E242,$F242,$G242,$H242,$I242,$N240)</f>
        <v>158.6</v>
      </c>
      <c r="O242" s="40">
        <f t="array" ref="O242">_tu2($D242,$E242,$F242,$G242,$H242,$I242,$O240)</f>
        <v>156.57048</v>
      </c>
      <c r="P242" s="40" t="str">
        <f t="array" ref="P242">_tu2($D242,$E242,$F242,$G242,$H242,$I242,$P240)</f>
        <v>-</v>
      </c>
      <c r="Q242" s="78">
        <f t="array" ref="Q242">IF(cb2max($D242,$E242,$F242,$G242,$H242,$I242)&gt;0,cb2max($D242,$E242,$F242,$G242,$H242,$I242),"-")</f>
        <v>164.72</v>
      </c>
      <c r="R242" s="77" t="str">
        <f t="array" ref="R242">IF(cb2min($D242,$E242,$F242,$G242,$H242,$I242)&lt;0,cb2min($D242,$E242,$F242,$G242,$H242,$I242),"-")</f>
        <v>-</v>
      </c>
      <c r="S242" s="40">
        <f t="array" ref="S242">_tu2($D242,$E242,$F242,$G242,$H242,$I242,$S240)</f>
        <v>152.47999999999999</v>
      </c>
    </row>
    <row r="243" spans="1:19">
      <c r="A243" s="118"/>
      <c r="B243" s="119"/>
      <c r="C243" s="91" t="s">
        <v>11</v>
      </c>
      <c r="D243" s="40">
        <v>-324.2</v>
      </c>
      <c r="E243" s="40">
        <v>-13.9</v>
      </c>
      <c r="F243" s="40">
        <v>-0.1</v>
      </c>
      <c r="G243" s="40">
        <v>0.1</v>
      </c>
      <c r="H243" s="40">
        <v>-3.1</v>
      </c>
      <c r="I243" s="87">
        <v>3.1</v>
      </c>
      <c r="J243" s="100">
        <f t="array" ref="J243">_tu1($D243,$E243,$F243,$G243,$H243,$I243,$J240)</f>
        <v>-324.3</v>
      </c>
      <c r="K243" s="59" t="str">
        <f t="array" ref="K243">_tu1($D243,$E243,$F243,$G243,$H243,$I243,$K240)</f>
        <v>-</v>
      </c>
      <c r="L243" s="39">
        <f t="array" ref="L243">_tu1($D243,$E243,$F243,$G243,$H243,$I243,$L240)</f>
        <v>-338.09999999999997</v>
      </c>
      <c r="M243" s="59" t="str">
        <f t="array" ref="M243">_tu1($D243,$E243,$F243,$G243,$H243,$I243,$M240)</f>
        <v>-</v>
      </c>
      <c r="N243" s="70">
        <f t="array" ref="N243">cb1min($D243,$E243,$F243,$G243,$H243,$I243)</f>
        <v>-338.09999999999997</v>
      </c>
      <c r="O243" s="59">
        <f t="array" ref="O243">_tu2($D243,$E243,$F243,$G243,$H243,$I243,$O240)</f>
        <v>-336.81</v>
      </c>
      <c r="P243" s="59" t="str">
        <f t="array" ref="P243">_tu2($D243,$E243,$F243,$G243,$H243,$I243,$P240)</f>
        <v>-</v>
      </c>
      <c r="Q243" s="39">
        <f t="array" ref="Q243">_tu2($D243,$E243,$F243,$G243,$H243,$I243,$Q240)</f>
        <v>-335.30999999999995</v>
      </c>
      <c r="R243" s="59" t="str">
        <f t="array" ref="R243">_tu2($D243,$E243,$F243,$G243,$H243,$I243,$R240)</f>
        <v>-</v>
      </c>
      <c r="S243" s="72">
        <f t="array" ref="S243">cb2min($D243,$E243,$F243,$G243,$H243,$I243)</f>
        <v>-340.89</v>
      </c>
    </row>
    <row r="244" spans="1:19">
      <c r="A244" s="118"/>
      <c r="B244" s="117" t="s">
        <v>94</v>
      </c>
      <c r="C244" s="90"/>
      <c r="D244" s="83"/>
      <c r="E244" s="53"/>
      <c r="F244" s="83"/>
      <c r="G244" s="53"/>
      <c r="H244" s="83"/>
      <c r="I244" s="86"/>
      <c r="J244" s="98" t="str">
        <f t="array" ref="J244">_ts1($D245,$E245,$F245,$G245,$H245,$I245,$J245)</f>
        <v>4,7</v>
      </c>
      <c r="K244" s="18" t="str">
        <f t="array" ref="K244">_ts1($D245,$E245,$F245,$G245,$H245,$I245,$K245)</f>
        <v>4,6</v>
      </c>
      <c r="L244" s="17" t="str">
        <f t="array" ref="L244">_ts1($D246,$E246,$F246,$G246,$H246,$I246,$L246)</f>
        <v>-</v>
      </c>
      <c r="M244" s="18" t="str">
        <f t="array" ref="M244">_ts1($D246,$E246,$F246,$G246,$H246,$I246,$M246)</f>
        <v>4,8</v>
      </c>
      <c r="N244" s="38" t="str">
        <f t="array" ref="N244">_ts1($D247,$E247,$F247,$G247,$H247,$I247,$N247)</f>
        <v>4,5</v>
      </c>
      <c r="O244" s="73" t="str">
        <f t="array" ref="O244">_ts2($D245,$E245,$F245,$G245,$H245,$I245,$O245)</f>
        <v>4,5*,7</v>
      </c>
      <c r="P244" s="74" t="str">
        <f t="array" ref="P244">_ts2($D245,$E245,$F245,$G245,$H245,$I245,$P245)</f>
        <v>4,5*,6</v>
      </c>
      <c r="Q244" s="75" t="str">
        <f t="array" ref="Q244">_ts2($D246,$E246,$F246,$G246,$H246,$I246,$Q246)</f>
        <v>-</v>
      </c>
      <c r="R244" s="74" t="str">
        <f t="array" ref="R244">_ts2($D246,$E246,$F246,$G246,$H246,$I246,$R246)</f>
        <v>4,5*,8</v>
      </c>
      <c r="S244" s="41" t="str">
        <f t="array" ref="S244">_ts2($D247,$E247,$F247,$G247,$H247,$I247,$S247)</f>
        <v>4,5,8*</v>
      </c>
    </row>
    <row r="245" spans="1:19">
      <c r="A245" s="118"/>
      <c r="B245" s="118"/>
      <c r="C245" s="91" t="s">
        <v>30</v>
      </c>
      <c r="D245" s="40">
        <v>-0.7</v>
      </c>
      <c r="E245" s="40">
        <v>-3.6170000000000001E-2</v>
      </c>
      <c r="F245" s="40">
        <v>-7</v>
      </c>
      <c r="G245" s="40">
        <v>7</v>
      </c>
      <c r="H245" s="40">
        <v>1.7080000000000001E-2</v>
      </c>
      <c r="I245" s="86">
        <v>-1.7080000000000001E-2</v>
      </c>
      <c r="J245" s="99">
        <f t="array" ref="J245">IF(cb1max($D245,$E245,$F245,$G245,$H245,$I245)&gt;0,cb1max($D245,$E245,$F245,$G245,$H245,$I245),"-")</f>
        <v>6.3</v>
      </c>
      <c r="K245" s="69">
        <f t="array" ref="K245">IF(cb1min($D245,$E245,$F245,$G245,$H245,$I245)&lt;0,cb1min($D245,$E245,$F245,$G245,$H245,$I245),"-")</f>
        <v>-7.7</v>
      </c>
      <c r="L245" s="39" t="str">
        <f t="array" ref="L245">_tu1($D245,$E245,$F245,$G245,$H245,$I245,$L244)</f>
        <v>-</v>
      </c>
      <c r="M245" s="40">
        <f t="array" ref="M245">_tu1($D245,$E245,$F245,$G245,$H245,$I245,$M244)</f>
        <v>-0.68291999999999997</v>
      </c>
      <c r="N245" s="39">
        <f t="array" ref="N245">_tu1($D245,$E245,$F245,$G245,$H245,$I245,$N244)</f>
        <v>-0.73616999999999999</v>
      </c>
      <c r="O245" s="76">
        <f t="array" ref="O245">IF(cb2max($D245,$E245,$F245,$G245,$H245,$I245)&gt;0,cb2max($D245,$E245,$F245,$G245,$H245,$I245),"-")</f>
        <v>6.2674469999999998</v>
      </c>
      <c r="P245" s="77">
        <f t="array" ref="P245">IF(cb2min($D245,$E245,$F245,$G245,$H245,$I245)&lt;0,cb2min($D245,$E245,$F245,$G245,$H245,$I245),"-")</f>
        <v>-7.7325530000000002</v>
      </c>
      <c r="Q245" s="39" t="str">
        <f t="array" ref="Q245">_tu2($D245,$E245,$F245,$G245,$H245,$I245,$Q244)</f>
        <v>-</v>
      </c>
      <c r="R245" s="40">
        <f t="array" ref="R245">_tu2($D245,$E245,$F245,$G245,$H245,$I245,$R244)</f>
        <v>-0.71547300000000003</v>
      </c>
      <c r="S245" s="40">
        <f t="array" ref="S245">_tu2($D245,$E245,$F245,$G245,$H245,$I245,$S244)</f>
        <v>-0.72079799999999994</v>
      </c>
    </row>
    <row r="246" spans="1:19">
      <c r="A246" s="118"/>
      <c r="B246" s="118"/>
      <c r="C246" s="91" t="s">
        <v>31</v>
      </c>
      <c r="D246" s="40">
        <v>-98.6</v>
      </c>
      <c r="E246" s="40">
        <v>-4.0999999999999996</v>
      </c>
      <c r="F246" s="40">
        <v>2.8960000000000001E-3</v>
      </c>
      <c r="G246" s="40">
        <v>-2.8960000000000001E-3</v>
      </c>
      <c r="H246" s="40">
        <v>-33.799999999999997</v>
      </c>
      <c r="I246" s="86">
        <v>33.799999999999997</v>
      </c>
      <c r="J246" s="100">
        <f t="array" ref="J246">_tu1($D246,$E246,$F246,$G246,$H246,$I246,$J244)</f>
        <v>-98.602896000000001</v>
      </c>
      <c r="K246" s="40">
        <f t="array" ref="K246">_tu1($D246,$E246,$F246,$G246,$H246,$I246,$K244)</f>
        <v>-98.597103999999987</v>
      </c>
      <c r="L246" s="71" t="str">
        <f t="array" ref="L246">IF(cb1max($D246,$E246,$F246,$G246,$H246,$I246)&gt;0,cb1max($D246,$E246,$F246,$G246,$H246,$I246),"-")</f>
        <v>-</v>
      </c>
      <c r="M246" s="69">
        <f t="array" ref="M246">IF(cb1min($D246,$E246,$F246,$G246,$H246,$I246)&lt;0,cb1min($D246,$E246,$F246,$G246,$H246,$I246),"-")</f>
        <v>-132.39999999999998</v>
      </c>
      <c r="N246" s="39">
        <f t="array" ref="N246">_tu1($D246,$E246,$F246,$G246,$H246,$I246,$N244)</f>
        <v>-102.69999999999999</v>
      </c>
      <c r="O246" s="40">
        <f t="array" ref="O246">_tu2($D246,$E246,$F246,$G246,$H246,$I246,$O244)</f>
        <v>-102.292896</v>
      </c>
      <c r="P246" s="40">
        <f t="array" ref="P246">_tu2($D246,$E246,$F246,$G246,$H246,$I246,$P244)</f>
        <v>-102.28710399999999</v>
      </c>
      <c r="Q246" s="78" t="str">
        <f t="array" ref="Q246">IF(cb2max($D246,$E246,$F246,$G246,$H246,$I246)&gt;0,cb2max($D246,$E246,$F246,$G246,$H246,$I246),"-")</f>
        <v>-</v>
      </c>
      <c r="R246" s="77">
        <f t="array" ref="R246">IF(cb2min($D246,$E246,$F246,$G246,$H246,$I246)&lt;0,cb2min($D246,$E246,$F246,$G246,$H246,$I246),"-")</f>
        <v>-136.08999999999997</v>
      </c>
      <c r="S246" s="40">
        <f t="array" ref="S246">_tu2($D246,$E246,$F246,$G246,$H246,$I246,$S244)</f>
        <v>-133.11999999999998</v>
      </c>
    </row>
    <row r="247" spans="1:19">
      <c r="A247" s="119"/>
      <c r="B247" s="119"/>
      <c r="C247" s="91" t="s">
        <v>11</v>
      </c>
      <c r="D247" s="40">
        <v>-296.10000000000002</v>
      </c>
      <c r="E247" s="40">
        <v>-13.9</v>
      </c>
      <c r="F247" s="40">
        <v>-0.1</v>
      </c>
      <c r="G247" s="40">
        <v>0.1</v>
      </c>
      <c r="H247" s="40">
        <v>-3.1</v>
      </c>
      <c r="I247" s="86">
        <v>3.1</v>
      </c>
      <c r="J247" s="100">
        <f t="array" ref="J247">_tu1($D247,$E247,$F247,$G247,$H247,$I247,$J244)</f>
        <v>-296</v>
      </c>
      <c r="K247" s="59">
        <f t="array" ref="K247">_tu1($D247,$E247,$F247,$G247,$H247,$I247,$K244)</f>
        <v>-296.20000000000005</v>
      </c>
      <c r="L247" s="39" t="str">
        <f t="array" ref="L247">_tu1($D247,$E247,$F247,$G247,$H247,$I247,$L244)</f>
        <v>-</v>
      </c>
      <c r="M247" s="59">
        <f t="array" ref="M247">_tu1($D247,$E247,$F247,$G247,$H247,$I247,$M244)</f>
        <v>-299.20000000000005</v>
      </c>
      <c r="N247" s="70">
        <f t="array" ref="N247">cb1min($D247,$E247,$F247,$G247,$H247,$I247)</f>
        <v>-310</v>
      </c>
      <c r="O247" s="59">
        <f t="array" ref="O247">_tu2($D247,$E247,$F247,$G247,$H247,$I247,$O244)</f>
        <v>-308.51</v>
      </c>
      <c r="P247" s="59">
        <f t="array" ref="P247">_tu2($D247,$E247,$F247,$G247,$H247,$I247,$P244)</f>
        <v>-308.71000000000004</v>
      </c>
      <c r="Q247" s="39" t="str">
        <f t="array" ref="Q247">_tu2($D247,$E247,$F247,$G247,$H247,$I247,$Q244)</f>
        <v>-</v>
      </c>
      <c r="R247" s="59">
        <f t="array" ref="R247">_tu2($D247,$E247,$F247,$G247,$H247,$I247,$R244)</f>
        <v>-311.71000000000004</v>
      </c>
      <c r="S247" s="72">
        <f t="array" ref="S247">cb2min($D247,$E247,$F247,$G247,$H247,$I247)</f>
        <v>-312.79000000000002</v>
      </c>
    </row>
    <row r="248" spans="1:19">
      <c r="A248" s="117" t="s">
        <v>89</v>
      </c>
      <c r="B248" s="117" t="s">
        <v>93</v>
      </c>
      <c r="C248" s="90"/>
      <c r="D248" s="83"/>
      <c r="E248" s="53"/>
      <c r="F248" s="83"/>
      <c r="G248" s="53"/>
      <c r="H248" s="83"/>
      <c r="I248" s="88"/>
      <c r="J248" s="98" t="str">
        <f t="array" ref="J248">_ts1($D249,$E249,$F249,$G249,$H249,$I249,$J249)</f>
        <v>4,6</v>
      </c>
      <c r="K248" s="18" t="str">
        <f t="array" ref="K248">_ts1($D249,$E249,$F249,$G249,$H249,$I249,$K249)</f>
        <v>-</v>
      </c>
      <c r="L248" s="17" t="str">
        <f t="array" ref="L248">_ts1($D250,$E250,$F250,$G250,$H250,$I250,$L250)</f>
        <v>-</v>
      </c>
      <c r="M248" s="18" t="str">
        <f t="array" ref="M248">_ts1($D250,$E250,$F250,$G250,$H250,$I250,$M250)</f>
        <v>4,5</v>
      </c>
      <c r="N248" s="38" t="str">
        <f t="array" ref="N248">_ts1($D251,$E251,$F251,$G251,$H251,$I251,$N251)</f>
        <v>4,5</v>
      </c>
      <c r="O248" s="73" t="str">
        <f t="array" ref="O248">_ts2($D249,$E249,$F249,$G249,$H249,$I249,$O249)</f>
        <v>4,5*,6</v>
      </c>
      <c r="P248" s="74" t="str">
        <f t="array" ref="P248">_ts2($D249,$E249,$F249,$G249,$H249,$I249,$P249)</f>
        <v>-</v>
      </c>
      <c r="Q248" s="75" t="str">
        <f t="array" ref="Q248">_ts2($D250,$E250,$F250,$G250,$H250,$I250,$Q250)</f>
        <v>-</v>
      </c>
      <c r="R248" s="74" t="str">
        <f t="array" ref="R248">_ts2($D250,$E250,$F250,$G250,$H250,$I250,$R250)</f>
        <v>4,5,8*</v>
      </c>
      <c r="S248" s="41" t="str">
        <f t="array" ref="S248">_ts2($D251,$E251,$F251,$G251,$H251,$I251,$S251)</f>
        <v>4,5,9*</v>
      </c>
    </row>
    <row r="249" spans="1:19">
      <c r="A249" s="118"/>
      <c r="B249" s="118"/>
      <c r="C249" s="91" t="s">
        <v>30</v>
      </c>
      <c r="D249" s="40">
        <v>29.9</v>
      </c>
      <c r="E249" s="40">
        <v>-4</v>
      </c>
      <c r="F249" s="40">
        <v>6.2</v>
      </c>
      <c r="G249" s="40">
        <v>-6.2</v>
      </c>
      <c r="H249" s="40">
        <v>0.4</v>
      </c>
      <c r="I249" s="86">
        <v>-0.4</v>
      </c>
      <c r="J249" s="99">
        <f t="array" ref="J249">IF(cb1max($D249,$E249,$F249,$G249,$H249,$I249)&gt;0,cb1max($D249,$E249,$F249,$G249,$H249,$I249),"-")</f>
        <v>36.1</v>
      </c>
      <c r="K249" s="69" t="str">
        <f t="array" ref="K249">IF(cb1min($D249,$E249,$F249,$G249,$H249,$I249)&lt;0,cb1min($D249,$E249,$F249,$G249,$H249,$I249),"-")</f>
        <v>-</v>
      </c>
      <c r="L249" s="39" t="str">
        <f t="array" ref="L249">_tu1($D249,$E249,$F249,$G249,$H249,$I249,$L248)</f>
        <v>-</v>
      </c>
      <c r="M249" s="40">
        <f t="array" ref="M249">_tu1($D249,$E249,$F249,$G249,$H249,$I249,$M248)</f>
        <v>25.9</v>
      </c>
      <c r="N249" s="39">
        <f t="array" ref="N249">_tu1($D249,$E249,$F249,$G249,$H249,$I249,$N248)</f>
        <v>25.9</v>
      </c>
      <c r="O249" s="76">
        <f t="array" ref="O249">IF(cb2max($D249,$E249,$F249,$G249,$H249,$I249)&gt;0,cb2max($D249,$E249,$F249,$G249,$H249,$I249),"-")</f>
        <v>32.5</v>
      </c>
      <c r="P249" s="77" t="str">
        <f t="array" ref="P249">IF(cb2min($D249,$E249,$F249,$G249,$H249,$I249)&lt;0,cb2min($D249,$E249,$F249,$G249,$H249,$I249),"-")</f>
        <v>-</v>
      </c>
      <c r="Q249" s="39" t="str">
        <f t="array" ref="Q249">_tu2($D249,$E249,$F249,$G249,$H249,$I249,$Q248)</f>
        <v>-</v>
      </c>
      <c r="R249" s="40">
        <f t="array" ref="R249">_tu2($D249,$E249,$F249,$G249,$H249,$I249,$R248)</f>
        <v>26.259999999999998</v>
      </c>
      <c r="S249" s="40">
        <f t="array" ref="S249">_tu2($D249,$E249,$F249,$G249,$H249,$I249,$S248)</f>
        <v>25.54</v>
      </c>
    </row>
    <row r="250" spans="1:19">
      <c r="A250" s="118"/>
      <c r="B250" s="118"/>
      <c r="C250" s="91" t="s">
        <v>31</v>
      </c>
      <c r="D250" s="40">
        <v>-187.7</v>
      </c>
      <c r="E250" s="40">
        <v>-16.7</v>
      </c>
      <c r="F250" s="40">
        <v>-0.1</v>
      </c>
      <c r="G250" s="40">
        <v>0.1</v>
      </c>
      <c r="H250" s="40">
        <v>-4.0999999999999996</v>
      </c>
      <c r="I250" s="86">
        <v>4.0999999999999996</v>
      </c>
      <c r="J250" s="100">
        <f t="array" ref="J250">_tu1($D250,$E250,$F250,$G250,$H250,$I250,$J248)</f>
        <v>-187.79999999999998</v>
      </c>
      <c r="K250" s="40" t="str">
        <f t="array" ref="K250">_tu1($D250,$E250,$F250,$G250,$H250,$I250,$K248)</f>
        <v>-</v>
      </c>
      <c r="L250" s="71" t="str">
        <f t="array" ref="L250">IF(cb1max($D250,$E250,$F250,$G250,$H250,$I250)&gt;0,cb1max($D250,$E250,$F250,$G250,$H250,$I250),"-")</f>
        <v>-</v>
      </c>
      <c r="M250" s="69">
        <f t="array" ref="M250">IF(cb1min($D250,$E250,$F250,$G250,$H250,$I250)&lt;0,cb1min($D250,$E250,$F250,$G250,$H250,$I250),"-")</f>
        <v>-204.39999999999998</v>
      </c>
      <c r="N250" s="39">
        <f t="array" ref="N250">_tu1($D250,$E250,$F250,$G250,$H250,$I250,$N248)</f>
        <v>-204.39999999999998</v>
      </c>
      <c r="O250" s="40">
        <f t="array" ref="O250">_tu2($D250,$E250,$F250,$G250,$H250,$I250,$O248)</f>
        <v>-202.82999999999998</v>
      </c>
      <c r="P250" s="40" t="str">
        <f t="array" ref="P250">_tu2($D250,$E250,$F250,$G250,$H250,$I250,$P248)</f>
        <v>-</v>
      </c>
      <c r="Q250" s="78" t="str">
        <f t="array" ref="Q250">IF(cb2max($D250,$E250,$F250,$G250,$H250,$I250)&gt;0,cb2max($D250,$E250,$F250,$G250,$H250,$I250),"-")</f>
        <v>-</v>
      </c>
      <c r="R250" s="77">
        <f t="array" ref="R250">IF(cb2min($D250,$E250,$F250,$G250,$H250,$I250)&lt;0,cb2min($D250,$E250,$F250,$G250,$H250,$I250),"-")</f>
        <v>-208.08999999999997</v>
      </c>
      <c r="S250" s="40">
        <f t="array" ref="S250">_tu2($D250,$E250,$F250,$G250,$H250,$I250,$S248)</f>
        <v>-200.70999999999998</v>
      </c>
    </row>
    <row r="251" spans="1:19">
      <c r="A251" s="118"/>
      <c r="B251" s="119"/>
      <c r="C251" s="91" t="s">
        <v>11</v>
      </c>
      <c r="D251" s="40">
        <v>-662.9</v>
      </c>
      <c r="E251" s="40">
        <v>-81</v>
      </c>
      <c r="F251" s="40">
        <v>-0.2</v>
      </c>
      <c r="G251" s="40">
        <v>0.2</v>
      </c>
      <c r="H251" s="40">
        <v>5</v>
      </c>
      <c r="I251" s="87">
        <v>-5</v>
      </c>
      <c r="J251" s="100">
        <f t="array" ref="J251">_tu1($D251,$E251,$F251,$G251,$H251,$I251,$J248)</f>
        <v>-663.1</v>
      </c>
      <c r="K251" s="59" t="str">
        <f t="array" ref="K251">_tu1($D251,$E251,$F251,$G251,$H251,$I251,$K248)</f>
        <v>-</v>
      </c>
      <c r="L251" s="39" t="str">
        <f t="array" ref="L251">_tu1($D251,$E251,$F251,$G251,$H251,$I251,$L248)</f>
        <v>-</v>
      </c>
      <c r="M251" s="59">
        <f t="array" ref="M251">_tu1($D251,$E251,$F251,$G251,$H251,$I251,$M248)</f>
        <v>-743.9</v>
      </c>
      <c r="N251" s="70">
        <f t="array" ref="N251">cb1min($D251,$E251,$F251,$G251,$H251,$I251)</f>
        <v>-743.9</v>
      </c>
      <c r="O251" s="59">
        <f t="array" ref="O251">_tu2($D251,$E251,$F251,$G251,$H251,$I251,$O248)</f>
        <v>-736</v>
      </c>
      <c r="P251" s="59" t="str">
        <f t="array" ref="P251">_tu2($D251,$E251,$F251,$G251,$H251,$I251,$P248)</f>
        <v>-</v>
      </c>
      <c r="Q251" s="39" t="str">
        <f t="array" ref="Q251">_tu2($D251,$E251,$F251,$G251,$H251,$I251,$Q248)</f>
        <v>-</v>
      </c>
      <c r="R251" s="59">
        <f t="array" ref="R251">_tu2($D251,$E251,$F251,$G251,$H251,$I251,$R248)</f>
        <v>-739.4</v>
      </c>
      <c r="S251" s="72">
        <f t="array" ref="S251">cb2min($D251,$E251,$F251,$G251,$H251,$I251)</f>
        <v>-748.4</v>
      </c>
    </row>
    <row r="252" spans="1:19">
      <c r="A252" s="118"/>
      <c r="B252" s="117" t="s">
        <v>94</v>
      </c>
      <c r="C252" s="90"/>
      <c r="D252" s="83"/>
      <c r="E252" s="83"/>
      <c r="F252" s="83"/>
      <c r="G252" s="53"/>
      <c r="H252" s="83"/>
      <c r="I252" s="86"/>
      <c r="J252" s="101" t="str">
        <f t="array" ref="J252">_ts1($D253,$E253,$F253,$G253,$H253,$I253,$J253)</f>
        <v>-</v>
      </c>
      <c r="K252" s="18" t="str">
        <f t="array" ref="K252">_ts1($D253,$E253,$F253,$G253,$H253,$I253,$K253)</f>
        <v>4,6</v>
      </c>
      <c r="L252" s="17" t="str">
        <f t="array" ref="L252">_ts1($D254,$E254,$F254,$G254,$H254,$I254,$L254)</f>
        <v>4,9</v>
      </c>
      <c r="M252" s="18" t="str">
        <f t="array" ref="M252">_ts1($D254,$E254,$F254,$G254,$H254,$I254,$M254)</f>
        <v>-</v>
      </c>
      <c r="N252" s="38" t="str">
        <f t="array" ref="N252">_ts1($D255,$E255,$F255,$G255,$H255,$I255,$N255)</f>
        <v>4,5</v>
      </c>
      <c r="O252" s="73" t="str">
        <f t="array" ref="O252">_ts2($D253,$E253,$F253,$G253,$H253,$I253,$O253)</f>
        <v>-</v>
      </c>
      <c r="P252" s="74" t="str">
        <f t="array" ref="P252">_ts2($D253,$E253,$F253,$G253,$H253,$I253,$P253)</f>
        <v>4,5*,6</v>
      </c>
      <c r="Q252" s="74" t="str">
        <f t="array" ref="Q252">_ts2($D254,$E254,$F254,$G254,$H254,$I254,$Q254)</f>
        <v>4,5*,9</v>
      </c>
      <c r="R252" s="74" t="str">
        <f t="array" ref="R252">_ts2($D254,$E254,$F254,$G254,$H254,$I254,$R254)</f>
        <v>-</v>
      </c>
      <c r="S252" s="41" t="str">
        <f t="array" ref="S252">_ts2($D255,$E255,$F255,$G255,$H255,$I255,$S255)</f>
        <v>4,5,9*</v>
      </c>
    </row>
    <row r="253" spans="1:19">
      <c r="A253" s="118"/>
      <c r="B253" s="118"/>
      <c r="C253" s="91" t="s">
        <v>30</v>
      </c>
      <c r="D253" s="40">
        <v>-33.799999999999997</v>
      </c>
      <c r="E253" s="40">
        <v>-3.6</v>
      </c>
      <c r="F253" s="40">
        <v>-7.2</v>
      </c>
      <c r="G253" s="40">
        <v>7.2</v>
      </c>
      <c r="H253" s="40">
        <v>-0.1</v>
      </c>
      <c r="I253" s="86">
        <v>0.1</v>
      </c>
      <c r="J253" s="102" t="str">
        <f t="array" ref="J253">IF(cb1max($D253,$E253,$F253,$G253,$H253,$I253)&gt;0,cb1max($D253,$E253,$F253,$G253,$H253,$I253),"-")</f>
        <v>-</v>
      </c>
      <c r="K253" s="69">
        <f t="array" ref="K253">IF(cb1min($D253,$E253,$F253,$G253,$H253,$I253)&lt;0,cb1min($D253,$E253,$F253,$G253,$H253,$I253),"-")</f>
        <v>-41</v>
      </c>
      <c r="L253" s="39">
        <f t="array" ref="L253">_tu1($D253,$E253,$F253,$G253,$H253,$I253,$L252)</f>
        <v>-33.699999999999996</v>
      </c>
      <c r="M253" s="40" t="str">
        <f t="array" ref="M253">_tu1($D253,$E253,$F253,$G253,$H253,$I253,$M252)</f>
        <v>-</v>
      </c>
      <c r="N253" s="39">
        <f t="array" ref="N253">_tu1($D253,$E253,$F253,$G253,$H253,$I253,$N252)</f>
        <v>-37.4</v>
      </c>
      <c r="O253" s="76" t="str">
        <f t="array" ref="O253">IF(cb2max($D253,$E253,$F253,$G253,$H253,$I253)&gt;0,cb2max($D253,$E253,$F253,$G253,$H253,$I253),"-")</f>
        <v>-</v>
      </c>
      <c r="P253" s="77">
        <f t="array" ref="P253">IF(cb2min($D253,$E253,$F253,$G253,$H253,$I253)&lt;0,cb2min($D253,$E253,$F253,$G253,$H253,$I253),"-")</f>
        <v>-44.24</v>
      </c>
      <c r="Q253" s="40">
        <f t="array" ref="Q253">_tu2($D253,$E253,$F253,$G253,$H253,$I253,$Q252)</f>
        <v>-36.94</v>
      </c>
      <c r="R253" s="40" t="str">
        <f t="array" ref="R253">_tu2($D253,$E253,$F253,$G253,$H253,$I253,$R252)</f>
        <v>-</v>
      </c>
      <c r="S253" s="40">
        <f t="array" ref="S253">_tu2($D253,$E253,$F253,$G253,$H253,$I253,$S252)</f>
        <v>-37.309999999999995</v>
      </c>
    </row>
    <row r="254" spans="1:19">
      <c r="A254" s="118"/>
      <c r="B254" s="118"/>
      <c r="C254" s="91" t="s">
        <v>31</v>
      </c>
      <c r="D254" s="40">
        <v>150.4</v>
      </c>
      <c r="E254" s="40">
        <v>13.6</v>
      </c>
      <c r="F254" s="40">
        <v>0.1</v>
      </c>
      <c r="G254" s="40">
        <v>-0.1</v>
      </c>
      <c r="H254" s="40">
        <v>-42.5</v>
      </c>
      <c r="I254" s="86">
        <v>42.5</v>
      </c>
      <c r="J254" s="103" t="str">
        <f t="array" ref="J254">_tu1($D254,$E254,$F254,$G254,$H254,$I254,$J252)</f>
        <v>-</v>
      </c>
      <c r="K254" s="40">
        <f t="array" ref="K254">_tu1($D254,$E254,$F254,$G254,$H254,$I254,$K252)</f>
        <v>150.5</v>
      </c>
      <c r="L254" s="71">
        <f t="array" ref="L254">IF(cb1max($D254,$E254,$F254,$G254,$H254,$I254)&gt;0,cb1max($D254,$E254,$F254,$G254,$H254,$I254),"-")</f>
        <v>192.9</v>
      </c>
      <c r="M254" s="69" t="str">
        <f t="array" ref="M254">IF(cb1min($D254,$E254,$F254,$G254,$H254,$I254)&lt;0,cb1min($D254,$E254,$F254,$G254,$H254,$I254),"-")</f>
        <v>-</v>
      </c>
      <c r="N254" s="39">
        <f t="array" ref="N254">_tu1($D254,$E254,$F254,$G254,$H254,$I254,$N252)</f>
        <v>164</v>
      </c>
      <c r="O254" s="40" t="str">
        <f t="array" ref="O254">_tu2($D254,$E254,$F254,$G254,$H254,$I254,$O252)</f>
        <v>-</v>
      </c>
      <c r="P254" s="40">
        <f t="array" ref="P254">_tu2($D254,$E254,$F254,$G254,$H254,$I254,$P252)</f>
        <v>162.74</v>
      </c>
      <c r="Q254" s="77">
        <f t="array" ref="Q254">IF(cb2max($D254,$E254,$F254,$G254,$H254,$I254)&gt;0,cb2max($D254,$E254,$F254,$G254,$H254,$I254),"-")</f>
        <v>205.14000000000001</v>
      </c>
      <c r="R254" s="77" t="str">
        <f t="array" ref="R254">IF(cb2min($D254,$E254,$F254,$G254,$H254,$I254)&lt;0,cb2min($D254,$E254,$F254,$G254,$H254,$I254),"-")</f>
        <v>-</v>
      </c>
      <c r="S254" s="40">
        <f t="array" ref="S254">_tu2($D254,$E254,$F254,$G254,$H254,$I254,$S252)</f>
        <v>202.25</v>
      </c>
    </row>
    <row r="255" spans="1:19">
      <c r="A255" s="119"/>
      <c r="B255" s="119"/>
      <c r="C255" s="92" t="s">
        <v>11</v>
      </c>
      <c r="D255" s="59">
        <v>-634.9</v>
      </c>
      <c r="E255" s="59">
        <v>-81</v>
      </c>
      <c r="F255" s="59">
        <v>-0.2</v>
      </c>
      <c r="G255" s="59">
        <v>0.2</v>
      </c>
      <c r="H255" s="59">
        <v>5</v>
      </c>
      <c r="I255" s="87">
        <v>-5</v>
      </c>
      <c r="J255" s="104" t="str">
        <f t="array" ref="J255">_tu1($D255,$E255,$F255,$G255,$H255,$I255,$J252)</f>
        <v>-</v>
      </c>
      <c r="K255" s="59">
        <f t="array" ref="K255">_tu1($D255,$E255,$F255,$G255,$H255,$I255,$K252)</f>
        <v>-635.1</v>
      </c>
      <c r="L255" s="60">
        <f t="array" ref="L255">_tu1($D255,$E255,$F255,$G255,$H255,$I255,$L252)</f>
        <v>-639.9</v>
      </c>
      <c r="M255" s="59" t="str">
        <f t="array" ref="M255">_tu1($D255,$E255,$F255,$G255,$H255,$I255,$M252)</f>
        <v>-</v>
      </c>
      <c r="N255" s="79">
        <f t="array" ref="N255">cb1min($D255,$E255,$F255,$G255,$H255,$I255)</f>
        <v>-715.9</v>
      </c>
      <c r="O255" s="59" t="str">
        <f t="array" ref="O255">_tu2($D255,$E255,$F255,$G255,$H255,$I255,$O252)</f>
        <v>-</v>
      </c>
      <c r="P255" s="59">
        <f t="array" ref="P255">_tu2($D255,$E255,$F255,$G255,$H255,$I255,$P252)</f>
        <v>-708</v>
      </c>
      <c r="Q255" s="59">
        <f t="array" ref="Q255">_tu2($D255,$E255,$F255,$G255,$H255,$I255,$Q252)</f>
        <v>-712.8</v>
      </c>
      <c r="R255" s="59" t="str">
        <f t="array" ref="R255">_tu2($D255,$E255,$F255,$G255,$H255,$I255,$R252)</f>
        <v>-</v>
      </c>
      <c r="S255" s="72">
        <f t="array" ref="S255">cb2min($D255,$E255,$F255,$G255,$H255,$I255)</f>
        <v>-720.4</v>
      </c>
    </row>
    <row r="256" spans="1:19">
      <c r="A256" s="117" t="s">
        <v>90</v>
      </c>
      <c r="B256" s="117" t="s">
        <v>93</v>
      </c>
      <c r="C256" s="90"/>
      <c r="D256" s="83"/>
      <c r="E256" s="53"/>
      <c r="F256" s="83"/>
      <c r="G256" s="53"/>
      <c r="H256" s="83"/>
      <c r="I256" s="88"/>
      <c r="J256" s="98" t="str">
        <f t="array" ref="J256">_ts1($D257,$E257,$F257,$G257,$H257,$I257,$J257)</f>
        <v>4,6</v>
      </c>
      <c r="K256" s="18" t="str">
        <f t="array" ref="K256">_ts1($D257,$E257,$F257,$G257,$H257,$I257,$K257)</f>
        <v>-</v>
      </c>
      <c r="L256" s="17" t="str">
        <f t="array" ref="L256">_ts1($D258,$E258,$F258,$G258,$H258,$I258,$L258)</f>
        <v>4,5</v>
      </c>
      <c r="M256" s="18" t="str">
        <f t="array" ref="M256">_ts1($D258,$E258,$F258,$G258,$H258,$I258,$M258)</f>
        <v>-</v>
      </c>
      <c r="N256" s="38" t="str">
        <f t="array" ref="N256">_ts1($D259,$E259,$F259,$G259,$H259,$I259,$N259)</f>
        <v>4,5</v>
      </c>
      <c r="O256" s="73" t="str">
        <f t="array" ref="O256">_ts2($D257,$E257,$F257,$G257,$H257,$I257,$O257)</f>
        <v>4,5*,6</v>
      </c>
      <c r="P256" s="74" t="str">
        <f t="array" ref="P256">_ts2($D257,$E257,$F257,$G257,$H257,$I257,$P257)</f>
        <v>-</v>
      </c>
      <c r="Q256" s="75" t="str">
        <f t="array" ref="Q256">_ts2($D258,$E258,$F258,$G258,$H258,$I258,$Q258)</f>
        <v>4,5,8*</v>
      </c>
      <c r="R256" s="74" t="str">
        <f t="array" ref="R256">_ts2($D258,$E258,$F258,$G258,$H258,$I258,$R258)</f>
        <v>-</v>
      </c>
      <c r="S256" s="41" t="str">
        <f t="array" ref="S256">_ts2($D259,$E259,$F259,$G259,$H259,$I259,$S259)</f>
        <v>4,5,8*</v>
      </c>
    </row>
    <row r="257" spans="1:19">
      <c r="A257" s="118"/>
      <c r="B257" s="118"/>
      <c r="C257" s="91" t="s">
        <v>30</v>
      </c>
      <c r="D257" s="40">
        <v>29.6</v>
      </c>
      <c r="E257" s="40">
        <v>2.1</v>
      </c>
      <c r="F257" s="40">
        <v>5.7</v>
      </c>
      <c r="G257" s="40">
        <v>-5.7</v>
      </c>
      <c r="H257" s="40">
        <v>-0.2</v>
      </c>
      <c r="I257" s="86">
        <v>0.2</v>
      </c>
      <c r="J257" s="99">
        <f t="array" ref="J257">IF(cb1max($D257,$E257,$F257,$G257,$H257,$I257)&gt;0,cb1max($D257,$E257,$F257,$G257,$H257,$I257),"-")</f>
        <v>35.300000000000004</v>
      </c>
      <c r="K257" s="69" t="str">
        <f t="array" ref="K257">IF(cb1min($D257,$E257,$F257,$G257,$H257,$I257)&lt;0,cb1min($D257,$E257,$F257,$G257,$H257,$I257),"-")</f>
        <v>-</v>
      </c>
      <c r="L257" s="39">
        <f t="array" ref="L257">_tu1($D257,$E257,$F257,$G257,$H257,$I257,$L256)</f>
        <v>31.700000000000003</v>
      </c>
      <c r="M257" s="40" t="str">
        <f t="array" ref="M257">_tu1($D257,$E257,$F257,$G257,$H257,$I257,$M256)</f>
        <v>-</v>
      </c>
      <c r="N257" s="39">
        <f t="array" ref="N257">_tu1($D257,$E257,$F257,$G257,$H257,$I257,$N256)</f>
        <v>31.700000000000003</v>
      </c>
      <c r="O257" s="76">
        <f t="array" ref="O257">IF(cb2max($D257,$E257,$F257,$G257,$H257,$I257)&gt;0,cb2max($D257,$E257,$F257,$G257,$H257,$I257),"-")</f>
        <v>37.190000000000005</v>
      </c>
      <c r="P257" s="77" t="str">
        <f t="array" ref="P257">IF(cb2min($D257,$E257,$F257,$G257,$H257,$I257)&lt;0,cb2min($D257,$E257,$F257,$G257,$H257,$I257),"-")</f>
        <v>-</v>
      </c>
      <c r="Q257" s="39">
        <f t="array" ref="Q257">_tu2($D257,$E257,$F257,$G257,$H257,$I257,$Q256)</f>
        <v>31.520000000000003</v>
      </c>
      <c r="R257" s="40" t="str">
        <f t="array" ref="R257">_tu2($D257,$E257,$F257,$G257,$H257,$I257,$R256)</f>
        <v>-</v>
      </c>
      <c r="S257" s="40">
        <f t="array" ref="S257">_tu2($D257,$E257,$F257,$G257,$H257,$I257,$S256)</f>
        <v>31.520000000000003</v>
      </c>
    </row>
    <row r="258" spans="1:19">
      <c r="A258" s="118"/>
      <c r="B258" s="118"/>
      <c r="C258" s="91" t="s">
        <v>31</v>
      </c>
      <c r="D258" s="40">
        <v>144</v>
      </c>
      <c r="E258" s="40">
        <v>25.9</v>
      </c>
      <c r="F258" s="40">
        <v>4.4499999999999998E-2</v>
      </c>
      <c r="G258" s="40">
        <v>-4.4499999999999998E-2</v>
      </c>
      <c r="H258" s="40">
        <v>8</v>
      </c>
      <c r="I258" s="86">
        <v>-8</v>
      </c>
      <c r="J258" s="100">
        <f t="array" ref="J258">_tu1($D258,$E258,$F258,$G258,$H258,$I258,$J256)</f>
        <v>144.0445</v>
      </c>
      <c r="K258" s="40" t="str">
        <f t="array" ref="K258">_tu1($D258,$E258,$F258,$G258,$H258,$I258,$K256)</f>
        <v>-</v>
      </c>
      <c r="L258" s="71">
        <f t="array" ref="L258">IF(cb1max($D258,$E258,$F258,$G258,$H258,$I258)&gt;0,cb1max($D258,$E258,$F258,$G258,$H258,$I258),"-")</f>
        <v>169.9</v>
      </c>
      <c r="M258" s="69" t="str">
        <f t="array" ref="M258">IF(cb1min($D258,$E258,$F258,$G258,$H258,$I258)&lt;0,cb1min($D258,$E258,$F258,$G258,$H258,$I258),"-")</f>
        <v>-</v>
      </c>
      <c r="N258" s="39">
        <f t="array" ref="N258">_tu1($D258,$E258,$F258,$G258,$H258,$I258,$N256)</f>
        <v>169.9</v>
      </c>
      <c r="O258" s="40">
        <f t="array" ref="O258">_tu2($D258,$E258,$F258,$G258,$H258,$I258,$O256)</f>
        <v>167.3545</v>
      </c>
      <c r="P258" s="40" t="str">
        <f t="array" ref="P258">_tu2($D258,$E258,$F258,$G258,$H258,$I258,$P256)</f>
        <v>-</v>
      </c>
      <c r="Q258" s="78">
        <f t="array" ref="Q258">IF(cb2max($D258,$E258,$F258,$G258,$H258,$I258)&gt;0,cb2max($D258,$E258,$F258,$G258,$H258,$I258),"-")</f>
        <v>177.1</v>
      </c>
      <c r="R258" s="77" t="str">
        <f t="array" ref="R258">IF(cb2min($D258,$E258,$F258,$G258,$H258,$I258)&lt;0,cb2min($D258,$E258,$F258,$G258,$H258,$I258),"-")</f>
        <v>-</v>
      </c>
      <c r="S258" s="40">
        <f t="array" ref="S258">_tu2($D258,$E258,$F258,$G258,$H258,$I258,$S256)</f>
        <v>177.1</v>
      </c>
    </row>
    <row r="259" spans="1:19">
      <c r="A259" s="118"/>
      <c r="B259" s="119"/>
      <c r="C259" s="91" t="s">
        <v>11</v>
      </c>
      <c r="D259" s="40">
        <v>-544.29999999999995</v>
      </c>
      <c r="E259" s="40">
        <v>-56.4</v>
      </c>
      <c r="F259" s="40">
        <v>-0.2</v>
      </c>
      <c r="G259" s="40">
        <v>0.2</v>
      </c>
      <c r="H259" s="40">
        <v>-9.4</v>
      </c>
      <c r="I259" s="87">
        <v>9.4</v>
      </c>
      <c r="J259" s="100">
        <f t="array" ref="J259">_tu1($D259,$E259,$F259,$G259,$H259,$I259,$J256)</f>
        <v>-544.5</v>
      </c>
      <c r="K259" s="59" t="str">
        <f t="array" ref="K259">_tu1($D259,$E259,$F259,$G259,$H259,$I259,$K256)</f>
        <v>-</v>
      </c>
      <c r="L259" s="39">
        <f t="array" ref="L259">_tu1($D259,$E259,$F259,$G259,$H259,$I259,$L256)</f>
        <v>-600.69999999999993</v>
      </c>
      <c r="M259" s="59" t="str">
        <f t="array" ref="M259">_tu1($D259,$E259,$F259,$G259,$H259,$I259,$M256)</f>
        <v>-</v>
      </c>
      <c r="N259" s="70">
        <f t="array" ref="N259">cb1min($D259,$E259,$F259,$G259,$H259,$I259)</f>
        <v>-600.69999999999993</v>
      </c>
      <c r="O259" s="59">
        <f t="array" ref="O259">_tu2($D259,$E259,$F259,$G259,$H259,$I259,$O256)</f>
        <v>-595.26</v>
      </c>
      <c r="P259" s="59" t="str">
        <f t="array" ref="P259">_tu2($D259,$E259,$F259,$G259,$H259,$I259,$P256)</f>
        <v>-</v>
      </c>
      <c r="Q259" s="39">
        <f t="array" ref="Q259">_tu2($D259,$E259,$F259,$G259,$H259,$I259,$Q256)</f>
        <v>-609.16</v>
      </c>
      <c r="R259" s="59" t="str">
        <f t="array" ref="R259">_tu2($D259,$E259,$F259,$G259,$H259,$I259,$R256)</f>
        <v>-</v>
      </c>
      <c r="S259" s="72">
        <f t="array" ref="S259">cb2min($D259,$E259,$F259,$G259,$H259,$I259)</f>
        <v>-609.16</v>
      </c>
    </row>
    <row r="260" spans="1:19">
      <c r="A260" s="118"/>
      <c r="B260" s="117" t="s">
        <v>94</v>
      </c>
      <c r="C260" s="90"/>
      <c r="D260" s="83"/>
      <c r="E260" s="53"/>
      <c r="F260" s="83"/>
      <c r="G260" s="53"/>
      <c r="H260" s="83"/>
      <c r="I260" s="86"/>
      <c r="J260" s="98" t="str">
        <f t="array" ref="J260">_ts1($D261,$E261,$F261,$G261,$H261,$I261,$J261)</f>
        <v>-</v>
      </c>
      <c r="K260" s="18" t="str">
        <f t="array" ref="K260">_ts1($D261,$E261,$F261,$G261,$H261,$I261,$K261)</f>
        <v>4,6</v>
      </c>
      <c r="L260" s="17" t="str">
        <f t="array" ref="L260">_ts1($D262,$E262,$F262,$G262,$H262,$I262,$L262)</f>
        <v>-</v>
      </c>
      <c r="M260" s="18" t="str">
        <f t="array" ref="M260">_ts1($D262,$E262,$F262,$G262,$H262,$I262,$M262)</f>
        <v>4,8</v>
      </c>
      <c r="N260" s="38" t="str">
        <f t="array" ref="N260">_ts1($D263,$E263,$F263,$G263,$H263,$I263,$N263)</f>
        <v>4,5</v>
      </c>
      <c r="O260" s="73" t="str">
        <f t="array" ref="O260">_ts2($D261,$E261,$F261,$G261,$H261,$I261,$O261)</f>
        <v>-</v>
      </c>
      <c r="P260" s="74" t="str">
        <f t="array" ref="P260">_ts2($D261,$E261,$F261,$G261,$H261,$I261,$P261)</f>
        <v>4,5*,6</v>
      </c>
      <c r="Q260" s="75" t="str">
        <f t="array" ref="Q260">_ts2($D262,$E262,$F262,$G262,$H262,$I262,$Q262)</f>
        <v>-</v>
      </c>
      <c r="R260" s="74" t="str">
        <f t="array" ref="R260">_ts2($D262,$E262,$F262,$G262,$H262,$I262,$R262)</f>
        <v>4,5*,8</v>
      </c>
      <c r="S260" s="41" t="str">
        <f t="array" ref="S260">_ts2($D263,$E263,$F263,$G263,$H263,$I263,$S263)</f>
        <v>4,5,8*</v>
      </c>
    </row>
    <row r="261" spans="1:19">
      <c r="A261" s="118"/>
      <c r="B261" s="118"/>
      <c r="C261" s="91" t="s">
        <v>30</v>
      </c>
      <c r="D261" s="40">
        <v>-27.2</v>
      </c>
      <c r="E261" s="40">
        <v>-5.5</v>
      </c>
      <c r="F261" s="40">
        <v>-5.8</v>
      </c>
      <c r="G261" s="40">
        <v>5.8</v>
      </c>
      <c r="H261" s="40">
        <v>0.1</v>
      </c>
      <c r="I261" s="86">
        <v>-0.1</v>
      </c>
      <c r="J261" s="99" t="str">
        <f t="array" ref="J261">IF(cb1max($D261,$E261,$F261,$G261,$H261,$I261)&gt;0,cb1max($D261,$E261,$F261,$G261,$H261,$I261),"-")</f>
        <v>-</v>
      </c>
      <c r="K261" s="69">
        <f t="array" ref="K261">IF(cb1min($D261,$E261,$F261,$G261,$H261,$I261)&lt;0,cb1min($D261,$E261,$F261,$G261,$H261,$I261),"-")</f>
        <v>-33</v>
      </c>
      <c r="L261" s="39" t="str">
        <f t="array" ref="L261">_tu1($D261,$E261,$F261,$G261,$H261,$I261,$L260)</f>
        <v>-</v>
      </c>
      <c r="M261" s="40">
        <f t="array" ref="M261">_tu1($D261,$E261,$F261,$G261,$H261,$I261,$M260)</f>
        <v>-27.099999999999998</v>
      </c>
      <c r="N261" s="39">
        <f t="array" ref="N261">_tu1($D261,$E261,$F261,$G261,$H261,$I261,$N260)</f>
        <v>-32.700000000000003</v>
      </c>
      <c r="O261" s="76" t="str">
        <f t="array" ref="O261">IF(cb2max($D261,$E261,$F261,$G261,$H261,$I261)&gt;0,cb2max($D261,$E261,$F261,$G261,$H261,$I261),"-")</f>
        <v>-</v>
      </c>
      <c r="P261" s="77">
        <f t="array" ref="P261">IF(cb2min($D261,$E261,$F261,$G261,$H261,$I261)&lt;0,cb2min($D261,$E261,$F261,$G261,$H261,$I261),"-")</f>
        <v>-37.949999999999996</v>
      </c>
      <c r="Q261" s="39" t="str">
        <f t="array" ref="Q261">_tu2($D261,$E261,$F261,$G261,$H261,$I261,$Q260)</f>
        <v>-</v>
      </c>
      <c r="R261" s="40">
        <f t="array" ref="R261">_tu2($D261,$E261,$F261,$G261,$H261,$I261,$R260)</f>
        <v>-32.049999999999997</v>
      </c>
      <c r="S261" s="40">
        <f t="array" ref="S261">_tu2($D261,$E261,$F261,$G261,$H261,$I261,$S260)</f>
        <v>-32.61</v>
      </c>
    </row>
    <row r="262" spans="1:19">
      <c r="A262" s="118"/>
      <c r="B262" s="118"/>
      <c r="C262" s="91" t="s">
        <v>31</v>
      </c>
      <c r="D262" s="40">
        <v>-94.9</v>
      </c>
      <c r="E262" s="40">
        <v>-15.4</v>
      </c>
      <c r="F262" s="40">
        <v>1.061E-2</v>
      </c>
      <c r="G262" s="40">
        <v>-1.061E-2</v>
      </c>
      <c r="H262" s="40">
        <v>-21.9</v>
      </c>
      <c r="I262" s="86">
        <v>21.9</v>
      </c>
      <c r="J262" s="100" t="str">
        <f t="array" ref="J262">_tu1($D262,$E262,$F262,$G262,$H262,$I262,$J260)</f>
        <v>-</v>
      </c>
      <c r="K262" s="40">
        <f t="array" ref="K262">_tu1($D262,$E262,$F262,$G262,$H262,$I262,$K260)</f>
        <v>-94.889390000000006</v>
      </c>
      <c r="L262" s="71" t="str">
        <f t="array" ref="L262">IF(cb1max($D262,$E262,$F262,$G262,$H262,$I262)&gt;0,cb1max($D262,$E262,$F262,$G262,$H262,$I262),"-")</f>
        <v>-</v>
      </c>
      <c r="M262" s="69">
        <f t="array" ref="M262">IF(cb1min($D262,$E262,$F262,$G262,$H262,$I262)&lt;0,cb1min($D262,$E262,$F262,$G262,$H262,$I262),"-")</f>
        <v>-116.80000000000001</v>
      </c>
      <c r="N262" s="39">
        <f t="array" ref="N262">_tu1($D262,$E262,$F262,$G262,$H262,$I262,$N260)</f>
        <v>-110.30000000000001</v>
      </c>
      <c r="O262" s="40" t="str">
        <f t="array" ref="O262">_tu2($D262,$E262,$F262,$G262,$H262,$I262,$O260)</f>
        <v>-</v>
      </c>
      <c r="P262" s="40">
        <f t="array" ref="P262">_tu2($D262,$E262,$F262,$G262,$H262,$I262,$P260)</f>
        <v>-108.74939000000001</v>
      </c>
      <c r="Q262" s="78" t="str">
        <f t="array" ref="Q262">IF(cb2max($D262,$E262,$F262,$G262,$H262,$I262)&gt;0,cb2max($D262,$E262,$F262,$G262,$H262,$I262),"-")</f>
        <v>-</v>
      </c>
      <c r="R262" s="77">
        <f t="array" ref="R262">IF(cb2min($D262,$E262,$F262,$G262,$H262,$I262)&lt;0,cb2min($D262,$E262,$F262,$G262,$H262,$I262),"-")</f>
        <v>-130.66</v>
      </c>
      <c r="S262" s="40">
        <f t="array" ref="S262">_tu2($D262,$E262,$F262,$G262,$H262,$I262,$S260)</f>
        <v>-130.01000000000002</v>
      </c>
    </row>
    <row r="263" spans="1:19">
      <c r="A263" s="119"/>
      <c r="B263" s="119"/>
      <c r="C263" s="91" t="s">
        <v>11</v>
      </c>
      <c r="D263" s="40">
        <v>-523.29999999999995</v>
      </c>
      <c r="E263" s="40">
        <v>-56.4</v>
      </c>
      <c r="F263" s="40">
        <v>-0.2</v>
      </c>
      <c r="G263" s="40">
        <v>0.2</v>
      </c>
      <c r="H263" s="40">
        <v>-9.4</v>
      </c>
      <c r="I263" s="86">
        <v>9.4</v>
      </c>
      <c r="J263" s="100" t="str">
        <f t="array" ref="J263">_tu1($D263,$E263,$F263,$G263,$H263,$I263,$J260)</f>
        <v>-</v>
      </c>
      <c r="K263" s="59">
        <f t="array" ref="K263">_tu1($D263,$E263,$F263,$G263,$H263,$I263,$K260)</f>
        <v>-523.5</v>
      </c>
      <c r="L263" s="39" t="str">
        <f t="array" ref="L263">_tu1($D263,$E263,$F263,$G263,$H263,$I263,$L260)</f>
        <v>-</v>
      </c>
      <c r="M263" s="59">
        <f t="array" ref="M263">_tu1($D263,$E263,$F263,$G263,$H263,$I263,$M260)</f>
        <v>-532.69999999999993</v>
      </c>
      <c r="N263" s="70">
        <f t="array" ref="N263">cb1min($D263,$E263,$F263,$G263,$H263,$I263)</f>
        <v>-579.69999999999993</v>
      </c>
      <c r="O263" s="59" t="str">
        <f t="array" ref="O263">_tu2($D263,$E263,$F263,$G263,$H263,$I263,$O260)</f>
        <v>-</v>
      </c>
      <c r="P263" s="59">
        <f t="array" ref="P263">_tu2($D263,$E263,$F263,$G263,$H263,$I263,$P260)</f>
        <v>-574.26</v>
      </c>
      <c r="Q263" s="39" t="str">
        <f t="array" ref="Q263">_tu2($D263,$E263,$F263,$G263,$H263,$I263,$Q260)</f>
        <v>-</v>
      </c>
      <c r="R263" s="59">
        <f t="array" ref="R263">_tu2($D263,$E263,$F263,$G263,$H263,$I263,$R260)</f>
        <v>-583.45999999999992</v>
      </c>
      <c r="S263" s="72">
        <f t="array" ref="S263">cb2min($D263,$E263,$F263,$G263,$H263,$I263)</f>
        <v>-588.16</v>
      </c>
    </row>
    <row r="264" spans="1:19">
      <c r="A264" s="117" t="s">
        <v>91</v>
      </c>
      <c r="B264" s="117" t="s">
        <v>93</v>
      </c>
      <c r="C264" s="90"/>
      <c r="D264" s="83"/>
      <c r="E264" s="53"/>
      <c r="F264" s="83"/>
      <c r="G264" s="53"/>
      <c r="H264" s="83"/>
      <c r="I264" s="88"/>
      <c r="J264" s="98" t="str">
        <f t="array" ref="J264">_ts1($D265,$E265,$F265,$G265,$H265,$I265,$J265)</f>
        <v>4,5</v>
      </c>
      <c r="K264" s="18" t="str">
        <f t="array" ref="K264">_ts1($D265,$E265,$F265,$G265,$H265,$I265,$K265)</f>
        <v>-</v>
      </c>
      <c r="L264" s="17" t="str">
        <f t="array" ref="L264">_ts1($D266,$E266,$F266,$G266,$H266,$I266,$L266)</f>
        <v>-</v>
      </c>
      <c r="M264" s="18" t="str">
        <f t="array" ref="M264">_ts1($D266,$E266,$F266,$G266,$H266,$I266,$M266)</f>
        <v>4,5</v>
      </c>
      <c r="N264" s="38" t="str">
        <f t="array" ref="N264">_ts1($D267,$E267,$F267,$G267,$H267,$I267,$N267)</f>
        <v>4,5</v>
      </c>
      <c r="O264" s="73" t="str">
        <f t="array" ref="O264">_ts2($D265,$E265,$F265,$G265,$H265,$I265,$O265)</f>
        <v>4,5,7*</v>
      </c>
      <c r="P264" s="74" t="str">
        <f t="array" ref="P264">_ts2($D265,$E265,$F265,$G265,$H265,$I265,$P265)</f>
        <v>-</v>
      </c>
      <c r="Q264" s="75" t="str">
        <f t="array" ref="Q264">_ts2($D266,$E266,$F266,$G266,$H266,$I266,$Q266)</f>
        <v>-</v>
      </c>
      <c r="R264" s="74" t="str">
        <f t="array" ref="R264">_ts2($D266,$E266,$F266,$G266,$H266,$I266,$R266)</f>
        <v>4,5,8*</v>
      </c>
      <c r="S264" s="41" t="str">
        <f t="array" ref="S264">_ts2($D267,$E267,$F267,$G267,$H267,$I267,$S267)</f>
        <v>4,5,9*</v>
      </c>
    </row>
    <row r="265" spans="1:19">
      <c r="A265" s="118"/>
      <c r="B265" s="118"/>
      <c r="C265" s="91" t="s">
        <v>30</v>
      </c>
      <c r="D265" s="40">
        <v>92.9</v>
      </c>
      <c r="E265" s="40">
        <v>19</v>
      </c>
      <c r="F265" s="40">
        <v>-1.1000000000000001</v>
      </c>
      <c r="G265" s="40">
        <v>1.1000000000000001</v>
      </c>
      <c r="H265" s="40">
        <v>0.1</v>
      </c>
      <c r="I265" s="86">
        <v>-0.1</v>
      </c>
      <c r="J265" s="99">
        <f t="array" ref="J265">IF(cb1max($D265,$E265,$F265,$G265,$H265,$I265)&gt;0,cb1max($D265,$E265,$F265,$G265,$H265,$I265),"-")</f>
        <v>111.9</v>
      </c>
      <c r="K265" s="69" t="str">
        <f t="array" ref="K265">IF(cb1min($D265,$E265,$F265,$G265,$H265,$I265)&lt;0,cb1min($D265,$E265,$F265,$G265,$H265,$I265),"-")</f>
        <v>-</v>
      </c>
      <c r="L265" s="39" t="str">
        <f t="array" ref="L265">_tu1($D265,$E265,$F265,$G265,$H265,$I265,$L264)</f>
        <v>-</v>
      </c>
      <c r="M265" s="40">
        <f t="array" ref="M265">_tu1($D265,$E265,$F265,$G265,$H265,$I265,$M264)</f>
        <v>111.9</v>
      </c>
      <c r="N265" s="39">
        <f t="array" ref="N265">_tu1($D265,$E265,$F265,$G265,$H265,$I265,$N264)</f>
        <v>111.9</v>
      </c>
      <c r="O265" s="76">
        <f t="array" ref="O265">IF(cb2max($D265,$E265,$F265,$G265,$H265,$I265)&gt;0,cb2max($D265,$E265,$F265,$G265,$H265,$I265),"-")</f>
        <v>112.89</v>
      </c>
      <c r="P265" s="77" t="str">
        <f t="array" ref="P265">IF(cb2min($D265,$E265,$F265,$G265,$H265,$I265)&lt;0,cb2min($D265,$E265,$F265,$G265,$H265,$I265),"-")</f>
        <v>-</v>
      </c>
      <c r="Q265" s="39" t="str">
        <f t="array" ref="Q265">_tu2($D265,$E265,$F265,$G265,$H265,$I265,$Q264)</f>
        <v>-</v>
      </c>
      <c r="R265" s="40">
        <f t="array" ref="R265">_tu2($D265,$E265,$F265,$G265,$H265,$I265,$R264)</f>
        <v>111.99000000000001</v>
      </c>
      <c r="S265" s="40">
        <f t="array" ref="S265">_tu2($D265,$E265,$F265,$G265,$H265,$I265,$S264)</f>
        <v>111.81</v>
      </c>
    </row>
    <row r="266" spans="1:19">
      <c r="A266" s="118"/>
      <c r="B266" s="118"/>
      <c r="C266" s="91" t="s">
        <v>31</v>
      </c>
      <c r="D266" s="40">
        <v>-185.7</v>
      </c>
      <c r="E266" s="40">
        <v>-24.1</v>
      </c>
      <c r="F266" s="40">
        <v>0.1</v>
      </c>
      <c r="G266" s="40">
        <v>-0.1</v>
      </c>
      <c r="H266" s="40">
        <v>-17.8</v>
      </c>
      <c r="I266" s="86">
        <v>17.8</v>
      </c>
      <c r="J266" s="100">
        <f t="array" ref="J266">_tu1($D266,$E266,$F266,$G266,$H266,$I266,$J264)</f>
        <v>-209.79999999999998</v>
      </c>
      <c r="K266" s="40" t="str">
        <f t="array" ref="K266">_tu1($D266,$E266,$F266,$G266,$H266,$I266,$K264)</f>
        <v>-</v>
      </c>
      <c r="L266" s="71" t="str">
        <f t="array" ref="L266">IF(cb1max($D266,$E266,$F266,$G266,$H266,$I266)&gt;0,cb1max($D266,$E266,$F266,$G266,$H266,$I266),"-")</f>
        <v>-</v>
      </c>
      <c r="M266" s="69">
        <f t="array" ref="M266">IF(cb1min($D266,$E266,$F266,$G266,$H266,$I266)&lt;0,cb1min($D266,$E266,$F266,$G266,$H266,$I266),"-")</f>
        <v>-209.79999999999998</v>
      </c>
      <c r="N266" s="39">
        <f t="array" ref="N266">_tu1($D266,$E266,$F266,$G266,$H266,$I266,$N264)</f>
        <v>-209.79999999999998</v>
      </c>
      <c r="O266" s="40">
        <f t="array" ref="O266">_tu2($D266,$E266,$F266,$G266,$H266,$I266,$O264)</f>
        <v>-209.89</v>
      </c>
      <c r="P266" s="40" t="str">
        <f t="array" ref="P266">_tu2($D266,$E266,$F266,$G266,$H266,$I266,$P264)</f>
        <v>-</v>
      </c>
      <c r="Q266" s="78" t="str">
        <f t="array" ref="Q266">IF(cb2max($D266,$E266,$F266,$G266,$H266,$I266)&gt;0,cb2max($D266,$E266,$F266,$G266,$H266,$I266),"-")</f>
        <v>-</v>
      </c>
      <c r="R266" s="77">
        <f t="array" ref="R266">IF(cb2min($D266,$E266,$F266,$G266,$H266,$I266)&lt;0,cb2min($D266,$E266,$F266,$G266,$H266,$I266),"-")</f>
        <v>-225.82</v>
      </c>
      <c r="S266" s="40">
        <f t="array" ref="S266">_tu2($D266,$E266,$F266,$G266,$H266,$I266,$S264)</f>
        <v>-193.77999999999997</v>
      </c>
    </row>
    <row r="267" spans="1:19">
      <c r="A267" s="118"/>
      <c r="B267" s="119"/>
      <c r="C267" s="91" t="s">
        <v>11</v>
      </c>
      <c r="D267" s="40">
        <v>-141.1</v>
      </c>
      <c r="E267" s="40">
        <v>-26.6</v>
      </c>
      <c r="F267" s="40">
        <v>-0.2</v>
      </c>
      <c r="G267" s="40">
        <v>0.2</v>
      </c>
      <c r="H267" s="40">
        <v>2.6</v>
      </c>
      <c r="I267" s="87">
        <v>-2.6</v>
      </c>
      <c r="J267" s="100">
        <f t="array" ref="J267">_tu1($D267,$E267,$F267,$G267,$H267,$I267,$J264)</f>
        <v>-167.7</v>
      </c>
      <c r="K267" s="59" t="str">
        <f t="array" ref="K267">_tu1($D267,$E267,$F267,$G267,$H267,$I267,$K264)</f>
        <v>-</v>
      </c>
      <c r="L267" s="39" t="str">
        <f t="array" ref="L267">_tu1($D267,$E267,$F267,$G267,$H267,$I267,$L264)</f>
        <v>-</v>
      </c>
      <c r="M267" s="59">
        <f t="array" ref="M267">_tu1($D267,$E267,$F267,$G267,$H267,$I267,$M264)</f>
        <v>-167.7</v>
      </c>
      <c r="N267" s="70">
        <f t="array" ref="N267">cb1min($D267,$E267,$F267,$G267,$H267,$I267)</f>
        <v>-167.7</v>
      </c>
      <c r="O267" s="59">
        <f t="array" ref="O267">_tu2($D267,$E267,$F267,$G267,$H267,$I267,$O264)</f>
        <v>-167.51999999999998</v>
      </c>
      <c r="P267" s="59" t="str">
        <f t="array" ref="P267">_tu2($D267,$E267,$F267,$G267,$H267,$I267,$P264)</f>
        <v>-</v>
      </c>
      <c r="Q267" s="39" t="str">
        <f t="array" ref="Q267">_tu2($D267,$E267,$F267,$G267,$H267,$I267,$Q264)</f>
        <v>-</v>
      </c>
      <c r="R267" s="59">
        <f t="array" ref="R267">_tu2($D267,$E267,$F267,$G267,$H267,$I267,$R264)</f>
        <v>-165.35999999999999</v>
      </c>
      <c r="S267" s="72">
        <f t="array" ref="S267">cb2min($D267,$E267,$F267,$G267,$H267,$I267)</f>
        <v>-170.04</v>
      </c>
    </row>
    <row r="268" spans="1:19">
      <c r="A268" s="118"/>
      <c r="B268" s="117" t="s">
        <v>94</v>
      </c>
      <c r="C268" s="90"/>
      <c r="D268" s="83"/>
      <c r="E268" s="83"/>
      <c r="F268" s="83"/>
      <c r="G268" s="53"/>
      <c r="H268" s="83"/>
      <c r="I268" s="86"/>
      <c r="J268" s="101" t="str">
        <f t="array" ref="J268">_ts1($D269,$E269,$F269,$G269,$H269,$I269,$J269)</f>
        <v>-</v>
      </c>
      <c r="K268" s="18" t="str">
        <f t="array" ref="K268">_ts1($D269,$E269,$F269,$G269,$H269,$I269,$K269)</f>
        <v>4,5</v>
      </c>
      <c r="L268" s="17" t="str">
        <f t="array" ref="L268">_ts1($D270,$E270,$F270,$G270,$H270,$I270,$L270)</f>
        <v>4,9</v>
      </c>
      <c r="M268" s="18" t="str">
        <f t="array" ref="M268">_ts1($D270,$E270,$F270,$G270,$H270,$I270,$M270)</f>
        <v>-</v>
      </c>
      <c r="N268" s="38" t="str">
        <f t="array" ref="N268">_ts1($D271,$E271,$F271,$G271,$H271,$I271,$N271)</f>
        <v>4,5</v>
      </c>
      <c r="O268" s="73" t="str">
        <f t="array" ref="O268">_ts2($D269,$E269,$F269,$G269,$H269,$I269,$O269)</f>
        <v>-</v>
      </c>
      <c r="P268" s="74" t="str">
        <f t="array" ref="P268">_ts2($D269,$E269,$F269,$G269,$H269,$I269,$P269)</f>
        <v>4,5,6*</v>
      </c>
      <c r="Q268" s="74" t="str">
        <f t="array" ref="Q268">_ts2($D270,$E270,$F270,$G270,$H270,$I270,$Q270)</f>
        <v>4,5*,9</v>
      </c>
      <c r="R268" s="74" t="str">
        <f t="array" ref="R268">_ts2($D270,$E270,$F270,$G270,$H270,$I270,$R270)</f>
        <v>-</v>
      </c>
      <c r="S268" s="41" t="str">
        <f t="array" ref="S268">_ts2($D271,$E271,$F271,$G271,$H271,$I271,$S271)</f>
        <v>4,5,9*</v>
      </c>
    </row>
    <row r="269" spans="1:19">
      <c r="A269" s="118"/>
      <c r="B269" s="118"/>
      <c r="C269" s="91" t="s">
        <v>30</v>
      </c>
      <c r="D269" s="40">
        <v>-38.6</v>
      </c>
      <c r="E269" s="40">
        <v>-11.1</v>
      </c>
      <c r="F269" s="40">
        <v>-1</v>
      </c>
      <c r="G269" s="40">
        <v>1</v>
      </c>
      <c r="H269" s="40">
        <v>0.1</v>
      </c>
      <c r="I269" s="86">
        <v>-0.1</v>
      </c>
      <c r="J269" s="102" t="str">
        <f t="array" ref="J269">IF(cb1max($D269,$E269,$F269,$G269,$H269,$I269)&gt;0,cb1max($D269,$E269,$F269,$G269,$H269,$I269),"-")</f>
        <v>-</v>
      </c>
      <c r="K269" s="69">
        <f t="array" ref="K269">IF(cb1min($D269,$E269,$F269,$G269,$H269,$I269)&lt;0,cb1min($D269,$E269,$F269,$G269,$H269,$I269),"-")</f>
        <v>-49.7</v>
      </c>
      <c r="L269" s="39">
        <f t="array" ref="L269">_tu1($D269,$E269,$F269,$G269,$H269,$I269,$L268)</f>
        <v>-38.700000000000003</v>
      </c>
      <c r="M269" s="40" t="str">
        <f t="array" ref="M269">_tu1($D269,$E269,$F269,$G269,$H269,$I269,$M268)</f>
        <v>-</v>
      </c>
      <c r="N269" s="39">
        <f t="array" ref="N269">_tu1($D269,$E269,$F269,$G269,$H269,$I269,$N268)</f>
        <v>-49.7</v>
      </c>
      <c r="O269" s="76" t="str">
        <f t="array" ref="O269">IF(cb2max($D269,$E269,$F269,$G269,$H269,$I269)&gt;0,cb2max($D269,$E269,$F269,$G269,$H269,$I269),"-")</f>
        <v>-</v>
      </c>
      <c r="P269" s="77">
        <f t="array" ref="P269">IF(cb2min($D269,$E269,$F269,$G269,$H269,$I269)&lt;0,cb2min($D269,$E269,$F269,$G269,$H269,$I269),"-")</f>
        <v>-50.6</v>
      </c>
      <c r="Q269" s="40">
        <f t="array" ref="Q269">_tu2($D269,$E269,$F269,$G269,$H269,$I269,$Q268)</f>
        <v>-48.690000000000005</v>
      </c>
      <c r="R269" s="40" t="str">
        <f t="array" ref="R269">_tu2($D269,$E269,$F269,$G269,$H269,$I269,$R268)</f>
        <v>-</v>
      </c>
      <c r="S269" s="40">
        <f t="array" ref="S269">_tu2($D269,$E269,$F269,$G269,$H269,$I269,$S268)</f>
        <v>-49.790000000000006</v>
      </c>
    </row>
    <row r="270" spans="1:19">
      <c r="A270" s="118"/>
      <c r="B270" s="118"/>
      <c r="C270" s="91" t="s">
        <v>31</v>
      </c>
      <c r="D270" s="40">
        <v>33.799999999999997</v>
      </c>
      <c r="E270" s="40">
        <v>7.5</v>
      </c>
      <c r="F270" s="40">
        <v>3.7230000000000002E-3</v>
      </c>
      <c r="G270" s="40">
        <v>-3.7230000000000002E-3</v>
      </c>
      <c r="H270" s="40">
        <v>-12.6</v>
      </c>
      <c r="I270" s="86">
        <v>12.6</v>
      </c>
      <c r="J270" s="103" t="str">
        <f t="array" ref="J270">_tu1($D270,$E270,$F270,$G270,$H270,$I270,$J268)</f>
        <v>-</v>
      </c>
      <c r="K270" s="40">
        <f t="array" ref="K270">_tu1($D270,$E270,$F270,$G270,$H270,$I270,$K268)</f>
        <v>41.3</v>
      </c>
      <c r="L270" s="71">
        <f t="array" ref="L270">IF(cb1max($D270,$E270,$F270,$G270,$H270,$I270)&gt;0,cb1max($D270,$E270,$F270,$G270,$H270,$I270),"-")</f>
        <v>46.4</v>
      </c>
      <c r="M270" s="69" t="str">
        <f t="array" ref="M270">IF(cb1min($D270,$E270,$F270,$G270,$H270,$I270)&lt;0,cb1min($D270,$E270,$F270,$G270,$H270,$I270),"-")</f>
        <v>-</v>
      </c>
      <c r="N270" s="39">
        <f t="array" ref="N270">_tu1($D270,$E270,$F270,$G270,$H270,$I270,$N268)</f>
        <v>41.3</v>
      </c>
      <c r="O270" s="40" t="str">
        <f t="array" ref="O270">_tu2($D270,$E270,$F270,$G270,$H270,$I270,$O268)</f>
        <v>-</v>
      </c>
      <c r="P270" s="40">
        <f t="array" ref="P270">_tu2($D270,$E270,$F270,$G270,$H270,$I270,$P268)</f>
        <v>41.303350699999996</v>
      </c>
      <c r="Q270" s="77">
        <f t="array" ref="Q270">IF(cb2max($D270,$E270,$F270,$G270,$H270,$I270)&gt;0,cb2max($D270,$E270,$F270,$G270,$H270,$I270),"-")</f>
        <v>53.15</v>
      </c>
      <c r="R270" s="77" t="str">
        <f t="array" ref="R270">IF(cb2min($D270,$E270,$F270,$G270,$H270,$I270)&lt;0,cb2min($D270,$E270,$F270,$G270,$H270,$I270),"-")</f>
        <v>-</v>
      </c>
      <c r="S270" s="40">
        <f t="array" ref="S270">_tu2($D270,$E270,$F270,$G270,$H270,$I270,$S268)</f>
        <v>52.64</v>
      </c>
    </row>
    <row r="271" spans="1:19">
      <c r="A271" s="119"/>
      <c r="B271" s="119"/>
      <c r="C271" s="92" t="s">
        <v>11</v>
      </c>
      <c r="D271" s="59">
        <v>-125.5</v>
      </c>
      <c r="E271" s="59">
        <v>-26.6</v>
      </c>
      <c r="F271" s="59">
        <v>-0.2</v>
      </c>
      <c r="G271" s="59">
        <v>0.2</v>
      </c>
      <c r="H271" s="59">
        <v>2.6</v>
      </c>
      <c r="I271" s="87">
        <v>-2.6</v>
      </c>
      <c r="J271" s="104" t="str">
        <f t="array" ref="J271">_tu1($D271,$E271,$F271,$G271,$H271,$I271,$J268)</f>
        <v>-</v>
      </c>
      <c r="K271" s="59">
        <f t="array" ref="K271">_tu1($D271,$E271,$F271,$G271,$H271,$I271,$K268)</f>
        <v>-152.1</v>
      </c>
      <c r="L271" s="60">
        <f t="array" ref="L271">_tu1($D271,$E271,$F271,$G271,$H271,$I271,$L268)</f>
        <v>-128.1</v>
      </c>
      <c r="M271" s="59" t="str">
        <f t="array" ref="M271">_tu1($D271,$E271,$F271,$G271,$H271,$I271,$M268)</f>
        <v>-</v>
      </c>
      <c r="N271" s="79">
        <f t="array" ref="N271">cb1min($D271,$E271,$F271,$G271,$H271,$I271)</f>
        <v>-152.1</v>
      </c>
      <c r="O271" s="59" t="str">
        <f t="array" ref="O271">_tu2($D271,$E271,$F271,$G271,$H271,$I271,$O268)</f>
        <v>-</v>
      </c>
      <c r="P271" s="59">
        <f t="array" ref="P271">_tu2($D271,$E271,$F271,$G271,$H271,$I271,$P268)</f>
        <v>-152.28</v>
      </c>
      <c r="Q271" s="59">
        <f t="array" ref="Q271">_tu2($D271,$E271,$F271,$G271,$H271,$I271,$Q268)</f>
        <v>-152.04</v>
      </c>
      <c r="R271" s="59" t="str">
        <f t="array" ref="R271">_tu2($D271,$E271,$F271,$G271,$H271,$I271,$R268)</f>
        <v>-</v>
      </c>
      <c r="S271" s="72">
        <f t="array" ref="S271">cb2min($D271,$E271,$F271,$G271,$H271,$I271)</f>
        <v>-154.44</v>
      </c>
    </row>
    <row r="272" spans="1:19">
      <c r="A272" s="117" t="s">
        <v>92</v>
      </c>
      <c r="B272" s="117" t="s">
        <v>93</v>
      </c>
      <c r="C272" s="90"/>
      <c r="D272" s="83"/>
      <c r="E272" s="53"/>
      <c r="F272" s="83"/>
      <c r="G272" s="53"/>
      <c r="H272" s="83"/>
      <c r="I272" s="88"/>
      <c r="J272" s="98" t="str">
        <f t="array" ref="J272">_ts1($D273,$E273,$F273,$G273,$H273,$I273,$J273)</f>
        <v>4,5</v>
      </c>
      <c r="K272" s="18" t="str">
        <f t="array" ref="K272">_ts1($D273,$E273,$F273,$G273,$H273,$I273,$K273)</f>
        <v>-</v>
      </c>
      <c r="L272" s="17" t="str">
        <f t="array" ref="L272">_ts1($D274,$E274,$F274,$G274,$H274,$I274,$L274)</f>
        <v>4,5</v>
      </c>
      <c r="M272" s="18" t="str">
        <f t="array" ref="M272">_ts1($D274,$E274,$F274,$G274,$H274,$I274,$M274)</f>
        <v>-</v>
      </c>
      <c r="N272" s="38" t="str">
        <f t="array" ref="N272">_ts1($D275,$E275,$F275,$G275,$H275,$I275,$N275)</f>
        <v>4,5</v>
      </c>
      <c r="O272" s="73" t="str">
        <f t="array" ref="O272">_ts2($D273,$E273,$F273,$G273,$H273,$I273,$O273)</f>
        <v>4,5,7*</v>
      </c>
      <c r="P272" s="74" t="str">
        <f t="array" ref="P272">_ts2($D273,$E273,$F273,$G273,$H273,$I273,$P273)</f>
        <v>-</v>
      </c>
      <c r="Q272" s="75" t="str">
        <f t="array" ref="Q272">_ts2($D274,$E274,$F274,$G274,$H274,$I274,$Q274)</f>
        <v>4,5,9*</v>
      </c>
      <c r="R272" s="74" t="str">
        <f t="array" ref="R272">_ts2($D274,$E274,$F274,$G274,$H274,$I274,$R274)</f>
        <v>-</v>
      </c>
      <c r="S272" s="41" t="str">
        <f t="array" ref="S272">_ts2($D275,$E275,$F275,$G275,$H275,$I275,$S275)</f>
        <v>4,5,8*</v>
      </c>
    </row>
    <row r="273" spans="1:19">
      <c r="A273" s="118"/>
      <c r="B273" s="118"/>
      <c r="C273" s="91" t="s">
        <v>30</v>
      </c>
      <c r="D273" s="40">
        <v>75</v>
      </c>
      <c r="E273" s="40">
        <v>13.9</v>
      </c>
      <c r="F273" s="40">
        <v>-0.6</v>
      </c>
      <c r="G273" s="40">
        <v>0.6</v>
      </c>
      <c r="H273" s="40">
        <v>-4.5220000000000003E-2</v>
      </c>
      <c r="I273" s="86">
        <v>4.5220000000000003E-2</v>
      </c>
      <c r="J273" s="99">
        <f t="array" ref="J273">IF(cb1max($D273,$E273,$F273,$G273,$H273,$I273)&gt;0,cb1max($D273,$E273,$F273,$G273,$H273,$I273),"-")</f>
        <v>88.9</v>
      </c>
      <c r="K273" s="69" t="str">
        <f t="array" ref="K273">IF(cb1min($D273,$E273,$F273,$G273,$H273,$I273)&lt;0,cb1min($D273,$E273,$F273,$G273,$H273,$I273),"-")</f>
        <v>-</v>
      </c>
      <c r="L273" s="39">
        <f t="array" ref="L273">_tu1($D273,$E273,$F273,$G273,$H273,$I273,$L272)</f>
        <v>88.9</v>
      </c>
      <c r="M273" s="40" t="str">
        <f t="array" ref="M273">_tu1($D273,$E273,$F273,$G273,$H273,$I273,$M272)</f>
        <v>-</v>
      </c>
      <c r="N273" s="39">
        <f t="array" ref="N273">_tu1($D273,$E273,$F273,$G273,$H273,$I273,$N272)</f>
        <v>88.9</v>
      </c>
      <c r="O273" s="76">
        <f t="array" ref="O273">IF(cb2max($D273,$E273,$F273,$G273,$H273,$I273)&gt;0,cb2max($D273,$E273,$F273,$G273,$H273,$I273),"-")</f>
        <v>89.440000000000012</v>
      </c>
      <c r="P273" s="77" t="str">
        <f t="array" ref="P273">IF(cb2min($D273,$E273,$F273,$G273,$H273,$I273)&lt;0,cb2min($D273,$E273,$F273,$G273,$H273,$I273),"-")</f>
        <v>-</v>
      </c>
      <c r="Q273" s="39">
        <f t="array" ref="Q273">_tu2($D273,$E273,$F273,$G273,$H273,$I273,$Q272)</f>
        <v>88.940698000000012</v>
      </c>
      <c r="R273" s="40" t="str">
        <f t="array" ref="R273">_tu2($D273,$E273,$F273,$G273,$H273,$I273,$R272)</f>
        <v>-</v>
      </c>
      <c r="S273" s="40">
        <f t="array" ref="S273">_tu2($D273,$E273,$F273,$G273,$H273,$I273,$S272)</f>
        <v>88.859302</v>
      </c>
    </row>
    <row r="274" spans="1:19">
      <c r="A274" s="118"/>
      <c r="B274" s="118"/>
      <c r="C274" s="91" t="s">
        <v>31</v>
      </c>
      <c r="D274" s="40">
        <v>191.9</v>
      </c>
      <c r="E274" s="40">
        <v>26.2</v>
      </c>
      <c r="F274" s="40">
        <v>0.1</v>
      </c>
      <c r="G274" s="40">
        <v>-0.1</v>
      </c>
      <c r="H274" s="40">
        <v>-2.5</v>
      </c>
      <c r="I274" s="86">
        <v>2.5</v>
      </c>
      <c r="J274" s="100">
        <f t="array" ref="J274">_tu1($D274,$E274,$F274,$G274,$H274,$I274,$J272)</f>
        <v>218.1</v>
      </c>
      <c r="K274" s="40" t="str">
        <f t="array" ref="K274">_tu1($D274,$E274,$F274,$G274,$H274,$I274,$K272)</f>
        <v>-</v>
      </c>
      <c r="L274" s="71">
        <f t="array" ref="L274">IF(cb1max($D274,$E274,$F274,$G274,$H274,$I274)&gt;0,cb1max($D274,$E274,$F274,$G274,$H274,$I274),"-")</f>
        <v>218.1</v>
      </c>
      <c r="M274" s="69" t="str">
        <f t="array" ref="M274">IF(cb1min($D274,$E274,$F274,$G274,$H274,$I274)&lt;0,cb1min($D274,$E274,$F274,$G274,$H274,$I274),"-")</f>
        <v>-</v>
      </c>
      <c r="N274" s="39">
        <f t="array" ref="N274">_tu1($D274,$E274,$F274,$G274,$H274,$I274,$N272)</f>
        <v>218.1</v>
      </c>
      <c r="O274" s="40">
        <f t="array" ref="O274">_tu2($D274,$E274,$F274,$G274,$H274,$I274,$O272)</f>
        <v>218.01</v>
      </c>
      <c r="P274" s="40" t="str">
        <f t="array" ref="P274">_tu2($D274,$E274,$F274,$G274,$H274,$I274,$P272)</f>
        <v>-</v>
      </c>
      <c r="Q274" s="78">
        <f t="array" ref="Q274">IF(cb2max($D274,$E274,$F274,$G274,$H274,$I274)&gt;0,cb2max($D274,$E274,$F274,$G274,$H274,$I274),"-")</f>
        <v>220.35</v>
      </c>
      <c r="R274" s="77" t="str">
        <f t="array" ref="R274">IF(cb2min($D274,$E274,$F274,$G274,$H274,$I274)&lt;0,cb2min($D274,$E274,$F274,$G274,$H274,$I274),"-")</f>
        <v>-</v>
      </c>
      <c r="S274" s="40">
        <f t="array" ref="S274">_tu2($D274,$E274,$F274,$G274,$H274,$I274,$S272)</f>
        <v>215.85</v>
      </c>
    </row>
    <row r="275" spans="1:19">
      <c r="A275" s="118"/>
      <c r="B275" s="119"/>
      <c r="C275" s="91" t="s">
        <v>11</v>
      </c>
      <c r="D275" s="40">
        <v>-126.2</v>
      </c>
      <c r="E275" s="40">
        <v>-10.8</v>
      </c>
      <c r="F275" s="40">
        <v>-0.2</v>
      </c>
      <c r="G275" s="40">
        <v>0.2</v>
      </c>
      <c r="H275" s="40">
        <v>-2.6</v>
      </c>
      <c r="I275" s="87">
        <v>2.6</v>
      </c>
      <c r="J275" s="100">
        <f t="array" ref="J275">_tu1($D275,$E275,$F275,$G275,$H275,$I275,$J272)</f>
        <v>-137</v>
      </c>
      <c r="K275" s="59" t="str">
        <f t="array" ref="K275">_tu1($D275,$E275,$F275,$G275,$H275,$I275,$K272)</f>
        <v>-</v>
      </c>
      <c r="L275" s="39">
        <f t="array" ref="L275">_tu1($D275,$E275,$F275,$G275,$H275,$I275,$L272)</f>
        <v>-137</v>
      </c>
      <c r="M275" s="59" t="str">
        <f t="array" ref="M275">_tu1($D275,$E275,$F275,$G275,$H275,$I275,$M272)</f>
        <v>-</v>
      </c>
      <c r="N275" s="70">
        <f t="array" ref="N275">cb1min($D275,$E275,$F275,$G275,$H275,$I275)</f>
        <v>-137</v>
      </c>
      <c r="O275" s="59">
        <f t="array" ref="O275">_tu2($D275,$E275,$F275,$G275,$H275,$I275,$O272)</f>
        <v>-136.82</v>
      </c>
      <c r="P275" s="59" t="str">
        <f t="array" ref="P275">_tu2($D275,$E275,$F275,$G275,$H275,$I275,$P272)</f>
        <v>-</v>
      </c>
      <c r="Q275" s="39">
        <f t="array" ref="Q275">_tu2($D275,$E275,$F275,$G275,$H275,$I275,$Q272)</f>
        <v>-134.66</v>
      </c>
      <c r="R275" s="59" t="str">
        <f t="array" ref="R275">_tu2($D275,$E275,$F275,$G275,$H275,$I275,$R272)</f>
        <v>-</v>
      </c>
      <c r="S275" s="72">
        <f t="array" ref="S275">cb2min($D275,$E275,$F275,$G275,$H275,$I275)</f>
        <v>-139.34</v>
      </c>
    </row>
    <row r="276" spans="1:19">
      <c r="A276" s="118"/>
      <c r="B276" s="117" t="s">
        <v>94</v>
      </c>
      <c r="C276" s="105"/>
      <c r="D276" s="83"/>
      <c r="E276" s="53"/>
      <c r="F276" s="83"/>
      <c r="G276" s="53"/>
      <c r="H276" s="83"/>
      <c r="I276" s="88"/>
      <c r="J276" s="98" t="str">
        <f t="array" ref="J276">_ts1($D277,$E277,$F277,$G277,$H277,$I277,$J277)</f>
        <v>-</v>
      </c>
      <c r="K276" s="18" t="str">
        <f t="array" ref="K276">_ts1($D277,$E277,$F277,$G277,$H277,$I277,$K277)</f>
        <v>4,5</v>
      </c>
      <c r="L276" s="17" t="str">
        <f t="array" ref="L276">_ts1($D278,$E278,$F278,$G278,$H278,$I278,$L278)</f>
        <v>-</v>
      </c>
      <c r="M276" s="18" t="str">
        <f t="array" ref="M276">_ts1($D278,$E278,$F278,$G278,$H278,$I278,$M278)</f>
        <v>4,8</v>
      </c>
      <c r="N276" s="38" t="str">
        <f t="array" ref="N276">_ts1($D279,$E279,$F279,$G279,$H279,$I279,$N279)</f>
        <v>4,5</v>
      </c>
      <c r="O276" s="73" t="str">
        <f t="array" ref="O276">_ts2($D277,$E277,$F277,$G277,$H277,$I277,$O277)</f>
        <v>-</v>
      </c>
      <c r="P276" s="74" t="str">
        <f t="array" ref="P276">_ts2($D277,$E277,$F277,$G277,$H277,$I277,$P277)</f>
        <v>4,5,6*</v>
      </c>
      <c r="Q276" s="75" t="str">
        <f t="array" ref="Q276">_ts2($D278,$E278,$F278,$G278,$H278,$I278,$Q278)</f>
        <v>-</v>
      </c>
      <c r="R276" s="74" t="str">
        <f t="array" ref="R276">_ts2($D278,$E278,$F278,$G278,$H278,$I278,$R278)</f>
        <v>4,5*,8</v>
      </c>
      <c r="S276" s="41" t="str">
        <f t="array" ref="S276">_ts2($D279,$E279,$F279,$G279,$H279,$I279,$S279)</f>
        <v>4,5,8*</v>
      </c>
    </row>
    <row r="277" spans="1:19">
      <c r="A277" s="118"/>
      <c r="B277" s="118"/>
      <c r="C277" s="106" t="s">
        <v>30</v>
      </c>
      <c r="D277" s="40">
        <v>-34.4</v>
      </c>
      <c r="E277" s="40">
        <v>-2.8</v>
      </c>
      <c r="F277" s="40">
        <v>-0.7</v>
      </c>
      <c r="G277" s="40">
        <v>0.7</v>
      </c>
      <c r="H277" s="40">
        <v>-0.1</v>
      </c>
      <c r="I277" s="86">
        <v>0.1</v>
      </c>
      <c r="J277" s="99" t="str">
        <f t="array" ref="J277">IF(cb1max($D277,$E277,$F277,$G277,$H277,$I277)&gt;0,cb1max($D277,$E277,$F277,$G277,$H277,$I277),"-")</f>
        <v>-</v>
      </c>
      <c r="K277" s="69">
        <f t="array" ref="K277">IF(cb1min($D277,$E277,$F277,$G277,$H277,$I277)&lt;0,cb1min($D277,$E277,$F277,$G277,$H277,$I277),"-")</f>
        <v>-37.199999999999996</v>
      </c>
      <c r="L277" s="39" t="str">
        <f t="array" ref="L277">_tu1($D277,$E277,$F277,$G277,$H277,$I277,$L276)</f>
        <v>-</v>
      </c>
      <c r="M277" s="40">
        <f t="array" ref="M277">_tu1($D277,$E277,$F277,$G277,$H277,$I277,$M276)</f>
        <v>-34.5</v>
      </c>
      <c r="N277" s="39">
        <f t="array" ref="N277">_tu1($D277,$E277,$F277,$G277,$H277,$I277,$N276)</f>
        <v>-37.199999999999996</v>
      </c>
      <c r="O277" s="76" t="str">
        <f t="array" ref="O277">IF(cb2max($D277,$E277,$F277,$G277,$H277,$I277)&gt;0,cb2max($D277,$E277,$F277,$G277,$H277,$I277),"-")</f>
        <v>-</v>
      </c>
      <c r="P277" s="77">
        <f t="array" ref="P277">IF(cb2min($D277,$E277,$F277,$G277,$H277,$I277)&lt;0,cb2min($D277,$E277,$F277,$G277,$H277,$I277),"-")</f>
        <v>-37.83</v>
      </c>
      <c r="Q277" s="39" t="str">
        <f t="array" ref="Q277">_tu2($D277,$E277,$F277,$G277,$H277,$I277,$Q276)</f>
        <v>-</v>
      </c>
      <c r="R277" s="40">
        <f t="array" ref="R277">_tu2($D277,$E277,$F277,$G277,$H277,$I277,$R276)</f>
        <v>-37.020000000000003</v>
      </c>
      <c r="S277" s="40">
        <f t="array" ref="S277">_tu2($D277,$E277,$F277,$G277,$H277,$I277,$S276)</f>
        <v>-37.29</v>
      </c>
    </row>
    <row r="278" spans="1:19">
      <c r="A278" s="118"/>
      <c r="B278" s="118"/>
      <c r="C278" s="106" t="s">
        <v>31</v>
      </c>
      <c r="D278" s="40">
        <v>-27.4</v>
      </c>
      <c r="E278" s="40">
        <v>-5.4</v>
      </c>
      <c r="F278" s="40">
        <v>-2.8369999999999999E-2</v>
      </c>
      <c r="G278" s="40">
        <v>2.8369999999999999E-2</v>
      </c>
      <c r="H278" s="40">
        <v>-7.6</v>
      </c>
      <c r="I278" s="86">
        <v>7.6</v>
      </c>
      <c r="J278" s="100" t="str">
        <f t="array" ref="J278">_tu1($D278,$E278,$F278,$G278,$H278,$I278,$J276)</f>
        <v>-</v>
      </c>
      <c r="K278" s="40">
        <f t="array" ref="K278">_tu1($D278,$E278,$F278,$G278,$H278,$I278,$K276)</f>
        <v>-32.799999999999997</v>
      </c>
      <c r="L278" s="71" t="str">
        <f t="array" ref="L278">IF(cb1max($D278,$E278,$F278,$G278,$H278,$I278)&gt;0,cb1max($D278,$E278,$F278,$G278,$H278,$I278),"-")</f>
        <v>-</v>
      </c>
      <c r="M278" s="69">
        <f t="array" ref="M278">IF(cb1min($D278,$E278,$F278,$G278,$H278,$I278)&lt;0,cb1min($D278,$E278,$F278,$G278,$H278,$I278),"-")</f>
        <v>-35</v>
      </c>
      <c r="N278" s="39">
        <f t="array" ref="N278">_tu1($D278,$E278,$F278,$G278,$H278,$I278,$N276)</f>
        <v>-32.799999999999997</v>
      </c>
      <c r="O278" s="40" t="str">
        <f t="array" ref="O278">_tu2($D278,$E278,$F278,$G278,$H278,$I278,$O276)</f>
        <v>-</v>
      </c>
      <c r="P278" s="40">
        <f t="array" ref="P278">_tu2($D278,$E278,$F278,$G278,$H278,$I278,$P276)</f>
        <v>-32.825533</v>
      </c>
      <c r="Q278" s="78" t="str">
        <f t="array" ref="Q278">IF(cb2max($D278,$E278,$F278,$G278,$H278,$I278)&gt;0,cb2max($D278,$E278,$F278,$G278,$H278,$I278),"-")</f>
        <v>-</v>
      </c>
      <c r="R278" s="77">
        <f t="array" ref="R278">IF(cb2min($D278,$E278,$F278,$G278,$H278,$I278)&lt;0,cb2min($D278,$E278,$F278,$G278,$H278,$I278),"-")</f>
        <v>-39.86</v>
      </c>
      <c r="S278" s="40">
        <f t="array" ref="S278">_tu2($D278,$E278,$F278,$G278,$H278,$I278,$S276)</f>
        <v>-39.64</v>
      </c>
    </row>
    <row r="279" spans="1:19">
      <c r="A279" s="119"/>
      <c r="B279" s="119"/>
      <c r="C279" s="107" t="s">
        <v>11</v>
      </c>
      <c r="D279" s="59">
        <v>-114.5</v>
      </c>
      <c r="E279" s="59">
        <v>-10.8</v>
      </c>
      <c r="F279" s="59">
        <v>-0.2</v>
      </c>
      <c r="G279" s="59">
        <v>0.2</v>
      </c>
      <c r="H279" s="59">
        <v>-2.6</v>
      </c>
      <c r="I279" s="87">
        <v>2.6</v>
      </c>
      <c r="J279" s="108" t="str">
        <f t="array" ref="J279">_tu1($D279,$E279,$F279,$G279,$H279,$I279,$J276)</f>
        <v>-</v>
      </c>
      <c r="K279" s="59">
        <f t="array" ref="K279">_tu1($D279,$E279,$F279,$G279,$H279,$I279,$K276)</f>
        <v>-125.3</v>
      </c>
      <c r="L279" s="60" t="str">
        <f t="array" ref="L279">_tu1($D279,$E279,$F279,$G279,$H279,$I279,$L276)</f>
        <v>-</v>
      </c>
      <c r="M279" s="59">
        <f t="array" ref="M279">_tu1($D279,$E279,$F279,$G279,$H279,$I279,$M276)</f>
        <v>-117.1</v>
      </c>
      <c r="N279" s="79">
        <f t="array" ref="N279">cb1min($D279,$E279,$F279,$G279,$H279,$I279)</f>
        <v>-125.3</v>
      </c>
      <c r="O279" s="59" t="str">
        <f t="array" ref="O279">_tu2($D279,$E279,$F279,$G279,$H279,$I279,$O276)</f>
        <v>-</v>
      </c>
      <c r="P279" s="59">
        <f t="array" ref="P279">_tu2($D279,$E279,$F279,$G279,$H279,$I279,$P276)</f>
        <v>-125.48</v>
      </c>
      <c r="Q279" s="60" t="str">
        <f t="array" ref="Q279">_tu2($D279,$E279,$F279,$G279,$H279,$I279,$Q276)</f>
        <v>-</v>
      </c>
      <c r="R279" s="59">
        <f t="array" ref="R279">_tu2($D279,$E279,$F279,$G279,$H279,$I279,$R276)</f>
        <v>-126.82</v>
      </c>
      <c r="S279" s="72">
        <f t="array" ref="S279">cb2min($D279,$E279,$F279,$G279,$H279,$I279)</f>
        <v>-127.64</v>
      </c>
    </row>
    <row r="280" spans="1:19">
      <c r="A280" s="84"/>
    </row>
  </sheetData>
  <mergeCells count="115">
    <mergeCell ref="H3:H6"/>
    <mergeCell ref="I3:I6"/>
    <mergeCell ref="A1:S1"/>
    <mergeCell ref="A3:A6"/>
    <mergeCell ref="B3:B6"/>
    <mergeCell ref="C3:C6"/>
    <mergeCell ref="D3:D6"/>
    <mergeCell ref="J3:N3"/>
    <mergeCell ref="O3:S3"/>
    <mergeCell ref="E3:E6"/>
    <mergeCell ref="F3:F6"/>
    <mergeCell ref="G3:G6"/>
    <mergeCell ref="A8:A15"/>
    <mergeCell ref="A16:A23"/>
    <mergeCell ref="A24:A31"/>
    <mergeCell ref="A32:A39"/>
    <mergeCell ref="B36:B39"/>
    <mergeCell ref="B32:B35"/>
    <mergeCell ref="B8:B11"/>
    <mergeCell ref="B12:B15"/>
    <mergeCell ref="A40:A47"/>
    <mergeCell ref="A48:A55"/>
    <mergeCell ref="A56:A63"/>
    <mergeCell ref="A64:A71"/>
    <mergeCell ref="A72:A79"/>
    <mergeCell ref="A80:A87"/>
    <mergeCell ref="A88:A95"/>
    <mergeCell ref="A96:A103"/>
    <mergeCell ref="A104:A111"/>
    <mergeCell ref="A112:A119"/>
    <mergeCell ref="A120:A127"/>
    <mergeCell ref="A128:A135"/>
    <mergeCell ref="A272:A279"/>
    <mergeCell ref="A184:A191"/>
    <mergeCell ref="A192:A199"/>
    <mergeCell ref="A200:A207"/>
    <mergeCell ref="A208:A215"/>
    <mergeCell ref="A216:A223"/>
    <mergeCell ref="A224:A231"/>
    <mergeCell ref="A232:A239"/>
    <mergeCell ref="A240:A247"/>
    <mergeCell ref="A248:A255"/>
    <mergeCell ref="A256:A263"/>
    <mergeCell ref="A264:A271"/>
    <mergeCell ref="A136:A143"/>
    <mergeCell ref="A144:A151"/>
    <mergeCell ref="A152:A159"/>
    <mergeCell ref="A160:A167"/>
    <mergeCell ref="A168:A175"/>
    <mergeCell ref="A176:A183"/>
    <mergeCell ref="B16:B19"/>
    <mergeCell ref="B20:B23"/>
    <mergeCell ref="B24:B27"/>
    <mergeCell ref="B28:B31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224:B227"/>
    <mergeCell ref="B228:B231"/>
    <mergeCell ref="B184:B187"/>
    <mergeCell ref="B188:B191"/>
    <mergeCell ref="B192:B195"/>
    <mergeCell ref="B196:B199"/>
    <mergeCell ref="B200:B203"/>
    <mergeCell ref="B204:B207"/>
    <mergeCell ref="B276:B279"/>
    <mergeCell ref="B232:B235"/>
    <mergeCell ref="B236:B239"/>
    <mergeCell ref="B240:B243"/>
    <mergeCell ref="B244:B247"/>
    <mergeCell ref="B248:B251"/>
    <mergeCell ref="B252:B255"/>
    <mergeCell ref="A2:S2"/>
    <mergeCell ref="B256:B259"/>
    <mergeCell ref="B260:B263"/>
    <mergeCell ref="B264:B267"/>
    <mergeCell ref="B268:B271"/>
    <mergeCell ref="B272:B275"/>
    <mergeCell ref="B208:B211"/>
    <mergeCell ref="B212:B215"/>
    <mergeCell ref="B216:B219"/>
    <mergeCell ref="B220:B223"/>
  </mergeCells>
  <printOptions horizontalCentered="1"/>
  <pageMargins left="0.19685039370078741" right="0.19685039370078741" top="0.98425196850393704" bottom="0.19685039370078741" header="0.51181102362204722" footer="0.51181102362204722"/>
  <pageSetup paperSize="9" scale="95" orientation="landscape" r:id="rId1"/>
  <headerFooter alignWithMargins="0"/>
  <rowBreaks count="8" manualBreakCount="8">
    <brk id="39" max="18" man="1"/>
    <brk id="71" max="18" man="1"/>
    <brk id="103" max="18" man="1"/>
    <brk id="135" max="18" man="1"/>
    <brk id="167" max="18" man="1"/>
    <brk id="199" max="18" man="1"/>
    <brk id="231" max="18" man="1"/>
    <brk id="2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Dam</vt:lpstr>
      <vt:lpstr>Cot 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2025-05-18T13:55:04Z</cp:lastPrinted>
  <dcterms:created xsi:type="dcterms:W3CDTF">2007-08-01T04:48:49Z</dcterms:created>
  <dcterms:modified xsi:type="dcterms:W3CDTF">2025-07-20T16:54:23Z</dcterms:modified>
</cp:coreProperties>
</file>