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0010\source\repos\LPOptimizer\LPOptimizer\"/>
    </mc:Choice>
  </mc:AlternateContent>
  <xr:revisionPtr revIDLastSave="0" documentId="13_ncr:40009_{B3538DD2-E86F-48D1-B34B-47E4BD654B79}" xr6:coauthVersionLast="46" xr6:coauthVersionMax="46" xr10:uidLastSave="{00000000-0000-0000-0000-000000000000}"/>
  <bookViews>
    <workbookView xWindow="-120" yWindow="-120" windowWidth="29040" windowHeight="15840"/>
  </bookViews>
  <sheets>
    <sheet name="FanDuel-MLB-2021-05-26" sheetId="1" r:id="rId1"/>
  </sheets>
  <definedNames>
    <definedName name="_xlnm._FilterDatabase" localSheetId="0" hidden="1">'FanDuel-MLB-2021-05-26'!$A$1:$AE$171</definedName>
  </definedNames>
  <calcPr calcId="0"/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2" i="1"/>
</calcChain>
</file>

<file path=xl/sharedStrings.xml><?xml version="1.0" encoding="utf-8"?>
<sst xmlns="http://schemas.openxmlformats.org/spreadsheetml/2006/main" count="1920" uniqueCount="888">
  <si>
    <t>P</t>
  </si>
  <si>
    <t>C/1B</t>
  </si>
  <si>
    <t>2B</t>
  </si>
  <si>
    <t>3B</t>
  </si>
  <si>
    <t>SS</t>
  </si>
  <si>
    <t>OF</t>
  </si>
  <si>
    <t>59505-52183</t>
  </si>
  <si>
    <t>59505-13858</t>
  </si>
  <si>
    <t>59505-13412</t>
  </si>
  <si>
    <t>59505-68585</t>
  </si>
  <si>
    <t>59505-37982</t>
  </si>
  <si>
    <t>59505-54068</t>
  </si>
  <si>
    <t>59505-80847</t>
  </si>
  <si>
    <t>59505-53033</t>
  </si>
  <si>
    <t>59505-5607</t>
  </si>
  <si>
    <t>Player ID + Player Name</t>
  </si>
  <si>
    <t>Id</t>
  </si>
  <si>
    <t>Position</t>
  </si>
  <si>
    <t>First Name</t>
  </si>
  <si>
    <t>Nickname</t>
  </si>
  <si>
    <t>Last Name</t>
  </si>
  <si>
    <t>FPPG</t>
  </si>
  <si>
    <t>Played</t>
  </si>
  <si>
    <t>Salary</t>
  </si>
  <si>
    <t>Game</t>
  </si>
  <si>
    <t>Team</t>
  </si>
  <si>
    <t>Opponent</t>
  </si>
  <si>
    <t>Injury Indicator</t>
  </si>
  <si>
    <t>Injury Details</t>
  </si>
  <si>
    <t>Tier</t>
  </si>
  <si>
    <t>Probable Pitcher</t>
  </si>
  <si>
    <t>Batting Order</t>
  </si>
  <si>
    <t>Roster Position</t>
  </si>
  <si>
    <t>SD@MIL</t>
  </si>
  <si>
    <t>SD</t>
  </si>
  <si>
    <t>MIL</t>
  </si>
  <si>
    <t>COL@NYM</t>
  </si>
  <si>
    <t>NYM</t>
  </si>
  <si>
    <t>COL</t>
  </si>
  <si>
    <t>59505-16959:Trevor Bauer</t>
  </si>
  <si>
    <t>59505-16959</t>
  </si>
  <si>
    <t>Trevor</t>
  </si>
  <si>
    <t>Trevor Bauer</t>
  </si>
  <si>
    <t>Bauer</t>
  </si>
  <si>
    <t>LAD@HOU</t>
  </si>
  <si>
    <t>LAD</t>
  </si>
  <si>
    <t>HOU</t>
  </si>
  <si>
    <t>Yes</t>
  </si>
  <si>
    <t>CLE@DET</t>
  </si>
  <si>
    <t>CLE</t>
  </si>
  <si>
    <t>DET</t>
  </si>
  <si>
    <t>TOR@NYY</t>
  </si>
  <si>
    <t>NYY</t>
  </si>
  <si>
    <t>TOR</t>
  </si>
  <si>
    <t>Max</t>
  </si>
  <si>
    <t>CIN@WSH</t>
  </si>
  <si>
    <t>WSH</t>
  </si>
  <si>
    <t>CIN</t>
  </si>
  <si>
    <t>Kevin</t>
  </si>
  <si>
    <t>SF@ARI</t>
  </si>
  <si>
    <t>SF</t>
  </si>
  <si>
    <t>ARI</t>
  </si>
  <si>
    <t>Brandon</t>
  </si>
  <si>
    <t>59505-52183:Tyler Glasnow</t>
  </si>
  <si>
    <t>Tyler</t>
  </si>
  <si>
    <t>Tyler Glasnow</t>
  </si>
  <si>
    <t>Glasnow</t>
  </si>
  <si>
    <t>KC@TB</t>
  </si>
  <si>
    <t>TB</t>
  </si>
  <si>
    <t>KC</t>
  </si>
  <si>
    <t>Justin</t>
  </si>
  <si>
    <t>Peralta</t>
  </si>
  <si>
    <t>Chris</t>
  </si>
  <si>
    <t>ATL@BOS</t>
  </si>
  <si>
    <t>BOS</t>
  </si>
  <si>
    <t>ATL</t>
  </si>
  <si>
    <t>Danny</t>
  </si>
  <si>
    <t>59505-65987:Domingo German</t>
  </si>
  <si>
    <t>59505-65987</t>
  </si>
  <si>
    <t>Domingo</t>
  </si>
  <si>
    <t>Domingo German</t>
  </si>
  <si>
    <t>German</t>
  </si>
  <si>
    <t>Alex</t>
  </si>
  <si>
    <t>Robbie</t>
  </si>
  <si>
    <t>Carlos</t>
  </si>
  <si>
    <t>Hamstring</t>
  </si>
  <si>
    <t>Luis</t>
  </si>
  <si>
    <t>59505-73880:German Marquez</t>
  </si>
  <si>
    <t>59505-73880</t>
  </si>
  <si>
    <t>German Marquez</t>
  </si>
  <si>
    <t>Marquez</t>
  </si>
  <si>
    <t>Aaron</t>
  </si>
  <si>
    <t>59505-39041:Marcus Stroman</t>
  </si>
  <si>
    <t>59505-39041</t>
  </si>
  <si>
    <t>Marcus</t>
  </si>
  <si>
    <t>Marcus Stroman</t>
  </si>
  <si>
    <t>Stroman</t>
  </si>
  <si>
    <t>Mike</t>
  </si>
  <si>
    <t>Joe</t>
  </si>
  <si>
    <t>Garrett</t>
  </si>
  <si>
    <t>DTD</t>
  </si>
  <si>
    <t>Shoulder</t>
  </si>
  <si>
    <t>Side</t>
  </si>
  <si>
    <t>David</t>
  </si>
  <si>
    <t>59505-17087:Drew Smyly</t>
  </si>
  <si>
    <t>59505-17087</t>
  </si>
  <si>
    <t>Drew</t>
  </si>
  <si>
    <t>Drew Smyly</t>
  </si>
  <si>
    <t>Smyly</t>
  </si>
  <si>
    <t>59505-79951:Nick Pivetta</t>
  </si>
  <si>
    <t>59505-79951</t>
  </si>
  <si>
    <t>Nick</t>
  </si>
  <si>
    <t>Nick Pivetta</t>
  </si>
  <si>
    <t>Pivetta</t>
  </si>
  <si>
    <t>Garcia</t>
  </si>
  <si>
    <t>59505-79226:Eric Lauer</t>
  </si>
  <si>
    <t>59505-79226</t>
  </si>
  <si>
    <t>Eric</t>
  </si>
  <si>
    <t>Eric Lauer</t>
  </si>
  <si>
    <t>Lauer</t>
  </si>
  <si>
    <t>59505-135212:Luis Garcia</t>
  </si>
  <si>
    <t>59505-135212</t>
  </si>
  <si>
    <t>Luis Garcia</t>
  </si>
  <si>
    <t>59505-79224:Chris Paddack</t>
  </si>
  <si>
    <t>59505-79224</t>
  </si>
  <si>
    <t>Chris Paddack</t>
  </si>
  <si>
    <t>Paddack</t>
  </si>
  <si>
    <t>Kyle</t>
  </si>
  <si>
    <t>Eduardo</t>
  </si>
  <si>
    <t>Jose</t>
  </si>
  <si>
    <t>59505-5498:Johnny Cueto</t>
  </si>
  <si>
    <t>59505-5498</t>
  </si>
  <si>
    <t>Johnny</t>
  </si>
  <si>
    <t>Johnny Cueto</t>
  </si>
  <si>
    <t>Cueto</t>
  </si>
  <si>
    <t>Ryan</t>
  </si>
  <si>
    <t>59505-12481:Mike Minor</t>
  </si>
  <si>
    <t>59505-12481</t>
  </si>
  <si>
    <t>Mike Minor</t>
  </si>
  <si>
    <t>Minor</t>
  </si>
  <si>
    <t>Michael</t>
  </si>
  <si>
    <t>Austin</t>
  </si>
  <si>
    <t>Taylor</t>
  </si>
  <si>
    <t>Charlie</t>
  </si>
  <si>
    <t>Martin</t>
  </si>
  <si>
    <t>Perez</t>
  </si>
  <si>
    <t>Smith</t>
  </si>
  <si>
    <t>Luke</t>
  </si>
  <si>
    <t>Gonzalez</t>
  </si>
  <si>
    <t>59505-101881:Merrill Kelly</t>
  </si>
  <si>
    <t>59505-101881</t>
  </si>
  <si>
    <t>Merrill</t>
  </si>
  <si>
    <t>Merrill Kelly</t>
  </si>
  <si>
    <t>Kelly</t>
  </si>
  <si>
    <t>Sanchez</t>
  </si>
  <si>
    <t>Josh</t>
  </si>
  <si>
    <t>Ross</t>
  </si>
  <si>
    <t>59505-60656:Jeff Hoffman</t>
  </si>
  <si>
    <t>59505-60656</t>
  </si>
  <si>
    <t>Jeff</t>
  </si>
  <si>
    <t>Jeff Hoffman</t>
  </si>
  <si>
    <t>Hoffman</t>
  </si>
  <si>
    <t>59505-79118:Triston McKenzie</t>
  </si>
  <si>
    <t>59505-79118</t>
  </si>
  <si>
    <t>Triston</t>
  </si>
  <si>
    <t>Triston McKenzie</t>
  </si>
  <si>
    <t>McKenzie</t>
  </si>
  <si>
    <t>59505-52873:Joe Ross</t>
  </si>
  <si>
    <t>59505-52873</t>
  </si>
  <si>
    <t>Joe Ross</t>
  </si>
  <si>
    <t>Matt</t>
  </si>
  <si>
    <t>Tommy</t>
  </si>
  <si>
    <t>Jonathan</t>
  </si>
  <si>
    <t>59505-53608:Jose Urena</t>
  </si>
  <si>
    <t>59505-53608</t>
  </si>
  <si>
    <t>Jose Urena</t>
  </si>
  <si>
    <t>Urena</t>
  </si>
  <si>
    <t>Jake</t>
  </si>
  <si>
    <t>Carson</t>
  </si>
  <si>
    <t>Brett</t>
  </si>
  <si>
    <t>Hernandez</t>
  </si>
  <si>
    <t>Jesse</t>
  </si>
  <si>
    <t>Miguel</t>
  </si>
  <si>
    <t>Diaz</t>
  </si>
  <si>
    <t>Fuentes</t>
  </si>
  <si>
    <t>Ramirez</t>
  </si>
  <si>
    <t>Will</t>
  </si>
  <si>
    <t>Ronald</t>
  </si>
  <si>
    <t>Alvarez</t>
  </si>
  <si>
    <t>Davis</t>
  </si>
  <si>
    <t>Andrew</t>
  </si>
  <si>
    <t>Bobby</t>
  </si>
  <si>
    <t>Santana</t>
  </si>
  <si>
    <t>Jansen</t>
  </si>
  <si>
    <t>Rafael</t>
  </si>
  <si>
    <t>Castellanos</t>
  </si>
  <si>
    <t>Farmer</t>
  </si>
  <si>
    <t>Tucker</t>
  </si>
  <si>
    <t>Mejia</t>
  </si>
  <si>
    <t>Castro</t>
  </si>
  <si>
    <t>Riley</t>
  </si>
  <si>
    <t>Travis</t>
  </si>
  <si>
    <t>Tapia</t>
  </si>
  <si>
    <t>Nunez</t>
  </si>
  <si>
    <t>Soto</t>
  </si>
  <si>
    <t>Joey</t>
  </si>
  <si>
    <t>Shaw</t>
  </si>
  <si>
    <t>Stephenson</t>
  </si>
  <si>
    <t>Will Smith</t>
  </si>
  <si>
    <t>59505-79393:Fernando Tatis Jr.</t>
  </si>
  <si>
    <t>59505-79393</t>
  </si>
  <si>
    <t>Fernando</t>
  </si>
  <si>
    <t>Fernando Tatis Jr.</t>
  </si>
  <si>
    <t>Tatis Jr.</t>
  </si>
  <si>
    <t>SS/UTIL</t>
  </si>
  <si>
    <t>59505-79756:Ronald Acuna Jr.</t>
  </si>
  <si>
    <t>59505-79756</t>
  </si>
  <si>
    <t>Ronald Acuna Jr.</t>
  </si>
  <si>
    <t>Acuna Jr.</t>
  </si>
  <si>
    <t>OF/UTIL</t>
  </si>
  <si>
    <t>59505-79273:Vladimir Guerrero Jr.</t>
  </si>
  <si>
    <t>59505-79273</t>
  </si>
  <si>
    <t>1B/3B</t>
  </si>
  <si>
    <t>Vladimir</t>
  </si>
  <si>
    <t>Vladimir Guerrero Jr.</t>
  </si>
  <si>
    <t>Guerrero Jr.</t>
  </si>
  <si>
    <t>C/1B/3B/UTIL</t>
  </si>
  <si>
    <t>59505-13540:J.D. Martinez</t>
  </si>
  <si>
    <t>59505-13540</t>
  </si>
  <si>
    <t>J.D.</t>
  </si>
  <si>
    <t>J.D. Martinez</t>
  </si>
  <si>
    <t>Martinez</t>
  </si>
  <si>
    <t>59505-85261:Randy Arozarena</t>
  </si>
  <si>
    <t>59505-85261</t>
  </si>
  <si>
    <t>Randy</t>
  </si>
  <si>
    <t>Randy Arozarena</t>
  </si>
  <si>
    <t>Arozarena</t>
  </si>
  <si>
    <t>59505-13342:Nick Castellanos</t>
  </si>
  <si>
    <t>59505-13342</t>
  </si>
  <si>
    <t>Nick Castellanos</t>
  </si>
  <si>
    <t>59505-38976:Jose Ramirez</t>
  </si>
  <si>
    <t>59505-38976</t>
  </si>
  <si>
    <t>Jose Ramirez</t>
  </si>
  <si>
    <t>3B/UTIL</t>
  </si>
  <si>
    <t>59505-21609:Christian Yelich</t>
  </si>
  <si>
    <t>59505-21609</t>
  </si>
  <si>
    <t>Christian</t>
  </si>
  <si>
    <t>Christian Yelich</t>
  </si>
  <si>
    <t>Yelich</t>
  </si>
  <si>
    <t>59505-39151:Mookie Betts</t>
  </si>
  <si>
    <t>59505-39151</t>
  </si>
  <si>
    <t>Mookie</t>
  </si>
  <si>
    <t>Mookie Betts</t>
  </si>
  <si>
    <t>Betts</t>
  </si>
  <si>
    <t>59505-79282:Juan Soto</t>
  </si>
  <si>
    <t>59505-79282</t>
  </si>
  <si>
    <t>Juan</t>
  </si>
  <si>
    <t>Juan Soto</t>
  </si>
  <si>
    <t>59505-21705:Marcus Semien</t>
  </si>
  <si>
    <t>59505-21705</t>
  </si>
  <si>
    <t>2B/SS</t>
  </si>
  <si>
    <t>Marcus Semien</t>
  </si>
  <si>
    <t>Semien</t>
  </si>
  <si>
    <t>2B/SS/UTIL</t>
  </si>
  <si>
    <t>59505-60631:Kyle Schwarber</t>
  </si>
  <si>
    <t>59505-60631</t>
  </si>
  <si>
    <t>Kyle Schwarber</t>
  </si>
  <si>
    <t>Schwarber</t>
  </si>
  <si>
    <t>59505-52176:Max Muncy</t>
  </si>
  <si>
    <t>59505-52176</t>
  </si>
  <si>
    <t>1B/2B</t>
  </si>
  <si>
    <t>Max Muncy</t>
  </si>
  <si>
    <t>Muncy</t>
  </si>
  <si>
    <t>C/1B/2B/UTIL</t>
  </si>
  <si>
    <t>59505-38872:Jesse Winker</t>
  </si>
  <si>
    <t>59505-38872</t>
  </si>
  <si>
    <t>Jesse Winker</t>
  </si>
  <si>
    <t>Winker</t>
  </si>
  <si>
    <t>59505-11334:Freddie Freeman</t>
  </si>
  <si>
    <t>59505-11334</t>
  </si>
  <si>
    <t>1B</t>
  </si>
  <si>
    <t>Freddie</t>
  </si>
  <si>
    <t>Freddie Freeman</t>
  </si>
  <si>
    <t>Freeman</t>
  </si>
  <si>
    <t>C/1B/UTIL</t>
  </si>
  <si>
    <t>59505-37982:Xander Bogaerts</t>
  </si>
  <si>
    <t>Xander</t>
  </si>
  <si>
    <t>Xander Bogaerts</t>
  </si>
  <si>
    <t>Bogaerts</t>
  </si>
  <si>
    <t>59505-65881:Trea Turner</t>
  </si>
  <si>
    <t>59505-65881</t>
  </si>
  <si>
    <t>Trea</t>
  </si>
  <si>
    <t>Trea Turner</t>
  </si>
  <si>
    <t>Turner</t>
  </si>
  <si>
    <t>59505-60643:Aaron Judge</t>
  </si>
  <si>
    <t>59505-60643</t>
  </si>
  <si>
    <t>Aaron Judge</t>
  </si>
  <si>
    <t>Judge</t>
  </si>
  <si>
    <t>59505-68585:Rafael Devers</t>
  </si>
  <si>
    <t>Rafael Devers</t>
  </si>
  <si>
    <t>Devers</t>
  </si>
  <si>
    <t>59505-14562:Jose Altuve</t>
  </si>
  <si>
    <t>59505-14562</t>
  </si>
  <si>
    <t>Jose Altuve</t>
  </si>
  <si>
    <t>Altuve</t>
  </si>
  <si>
    <t>2B/UTIL</t>
  </si>
  <si>
    <t>59505-82654:Bo Bichette</t>
  </si>
  <si>
    <t>59505-82654</t>
  </si>
  <si>
    <t>Bo</t>
  </si>
  <si>
    <t>Bo Bichette</t>
  </si>
  <si>
    <t>Bichette</t>
  </si>
  <si>
    <t>59505-73871:Carson Kelly</t>
  </si>
  <si>
    <t>59505-73871</t>
  </si>
  <si>
    <t>C</t>
  </si>
  <si>
    <t>Carson Kelly</t>
  </si>
  <si>
    <t>1B/OF</t>
  </si>
  <si>
    <t>C/1B/OF/UTIL</t>
  </si>
  <si>
    <t>59505-73023:Teoscar Hernandez</t>
  </si>
  <si>
    <t>59505-73023</t>
  </si>
  <si>
    <t>Teoscar</t>
  </si>
  <si>
    <t>Teoscar Hernandez</t>
  </si>
  <si>
    <t>59505-13354:Cesar Hernandez</t>
  </si>
  <si>
    <t>59505-13354</t>
  </si>
  <si>
    <t>Cesar</t>
  </si>
  <si>
    <t>Cesar Hernandez</t>
  </si>
  <si>
    <t>59505-73832:Joey Wendle</t>
  </si>
  <si>
    <t>59505-73832</t>
  </si>
  <si>
    <t>2B/3B</t>
  </si>
  <si>
    <t>Joey Wendle</t>
  </si>
  <si>
    <t>Wendle</t>
  </si>
  <si>
    <t>2B/3B/UTIL</t>
  </si>
  <si>
    <t>59505-6292:Buster Posey</t>
  </si>
  <si>
    <t>59505-6292</t>
  </si>
  <si>
    <t>Buster</t>
  </si>
  <si>
    <t>Buster Posey</t>
  </si>
  <si>
    <t>Posey</t>
  </si>
  <si>
    <t>59505-79074:Austin Riley</t>
  </si>
  <si>
    <t>59505-79074</t>
  </si>
  <si>
    <t>Austin Riley</t>
  </si>
  <si>
    <t>59505-21853:Ketel Marte</t>
  </si>
  <si>
    <t>59505-21853</t>
  </si>
  <si>
    <t>2B/OF</t>
  </si>
  <si>
    <t>Ketel</t>
  </si>
  <si>
    <t>Ketel Marte</t>
  </si>
  <si>
    <t>Marte</t>
  </si>
  <si>
    <t>2B/OF/UTIL</t>
  </si>
  <si>
    <t>59505-52158:Trevor Story</t>
  </si>
  <si>
    <t>59505-52158</t>
  </si>
  <si>
    <t>Trevor Story</t>
  </si>
  <si>
    <t>Story</t>
  </si>
  <si>
    <t>59505-68588:Gleyber Torres</t>
  </si>
  <si>
    <t>59505-68588</t>
  </si>
  <si>
    <t>SS/2B</t>
  </si>
  <si>
    <t>Gleyber</t>
  </si>
  <si>
    <t>Gleyber Torres</t>
  </si>
  <si>
    <t>Torres</t>
  </si>
  <si>
    <t>59505-85504:Brandon Lowe</t>
  </si>
  <si>
    <t>59505-85504</t>
  </si>
  <si>
    <t>Brandon Lowe</t>
  </si>
  <si>
    <t>Lowe</t>
  </si>
  <si>
    <t>59505-13929:Manny Machado</t>
  </si>
  <si>
    <t>59505-13929</t>
  </si>
  <si>
    <t>Manny</t>
  </si>
  <si>
    <t>Manny Machado</t>
  </si>
  <si>
    <t>Machado</t>
  </si>
  <si>
    <t>59505-38561:Chris Taylor</t>
  </si>
  <si>
    <t>59505-38561</t>
  </si>
  <si>
    <t>Chris Taylor</t>
  </si>
  <si>
    <t>59505-53994:Josh Bell</t>
  </si>
  <si>
    <t>59505-53994</t>
  </si>
  <si>
    <t>Josh Bell</t>
  </si>
  <si>
    <t>Bell</t>
  </si>
  <si>
    <t>59505-12310:Carlos Santana</t>
  </si>
  <si>
    <t>59505-12310</t>
  </si>
  <si>
    <t>Carlos Santana</t>
  </si>
  <si>
    <t>59505-38040:Eddie Rosario</t>
  </si>
  <si>
    <t>59505-38040</t>
  </si>
  <si>
    <t>Eddie</t>
  </si>
  <si>
    <t>Eddie Rosario</t>
  </si>
  <si>
    <t>Rosario</t>
  </si>
  <si>
    <t>DJ</t>
  </si>
  <si>
    <t>59505-118210:Jake Cronenworth</t>
  </si>
  <si>
    <t>59505-118210</t>
  </si>
  <si>
    <t>Jake Cronenworth</t>
  </si>
  <si>
    <t>Cronenworth</t>
  </si>
  <si>
    <t>59505-13771:Josh Harrison</t>
  </si>
  <si>
    <t>59505-13771</t>
  </si>
  <si>
    <t>Josh Harrison</t>
  </si>
  <si>
    <t>Harrison</t>
  </si>
  <si>
    <t>59505-79401:Will Smith</t>
  </si>
  <si>
    <t>59505-79401</t>
  </si>
  <si>
    <t>59505-82575:Yordan Alvarez</t>
  </si>
  <si>
    <t>59505-82575</t>
  </si>
  <si>
    <t>Yordan</t>
  </si>
  <si>
    <t>Yordan Alvarez</t>
  </si>
  <si>
    <t>59505-12961:Brandon Crawford</t>
  </si>
  <si>
    <t>59505-12961</t>
  </si>
  <si>
    <t>Brandon Crawford</t>
  </si>
  <si>
    <t>Crawford</t>
  </si>
  <si>
    <t>59505-68514:Ryan McMahon</t>
  </si>
  <si>
    <t>59505-68514</t>
  </si>
  <si>
    <t>Ryan McMahon</t>
  </si>
  <si>
    <t>McMahon</t>
  </si>
  <si>
    <t>59505-68522:Alex Bregman</t>
  </si>
  <si>
    <t>59505-68522</t>
  </si>
  <si>
    <t>Alex Bregman</t>
  </si>
  <si>
    <t>Bregman</t>
  </si>
  <si>
    <t>59505-68587:Ozzie Albies</t>
  </si>
  <si>
    <t>59505-68587</t>
  </si>
  <si>
    <t>Ozzie</t>
  </si>
  <si>
    <t>Ozzie Albies</t>
  </si>
  <si>
    <t>Albies</t>
  </si>
  <si>
    <t>Cabrera</t>
  </si>
  <si>
    <t>59505-6312:Justin Turner</t>
  </si>
  <si>
    <t>59505-6312</t>
  </si>
  <si>
    <t>Justin Turner</t>
  </si>
  <si>
    <t>59505-13792:Kike Hernandez</t>
  </si>
  <si>
    <t>59505-13792</t>
  </si>
  <si>
    <t>Kike</t>
  </si>
  <si>
    <t>Kike Hernandez</t>
  </si>
  <si>
    <t>59505-53033:Mike Yastrzemski</t>
  </si>
  <si>
    <t>Mike Yastrzemski</t>
  </si>
  <si>
    <t>Yastrzemski</t>
  </si>
  <si>
    <t>59505-70562:Whit Merrifield</t>
  </si>
  <si>
    <t>59505-70562</t>
  </si>
  <si>
    <t>Whit</t>
  </si>
  <si>
    <t>Whit Merrifield</t>
  </si>
  <si>
    <t>Merrifield</t>
  </si>
  <si>
    <t>59505-52164:Adalberto Mondesi</t>
  </si>
  <si>
    <t>59505-52164</t>
  </si>
  <si>
    <t>Adalberto</t>
  </si>
  <si>
    <t>Adalberto Mondesi</t>
  </si>
  <si>
    <t>Mondesi</t>
  </si>
  <si>
    <t>59505-54401:Manuel Margot</t>
  </si>
  <si>
    <t>59505-54401</t>
  </si>
  <si>
    <t>Manuel</t>
  </si>
  <si>
    <t>Manuel Margot</t>
  </si>
  <si>
    <t>Margot</t>
  </si>
  <si>
    <t>59505-38293:Tyler Naquin</t>
  </si>
  <si>
    <t>59505-38293</t>
  </si>
  <si>
    <t>Tyler Naquin</t>
  </si>
  <si>
    <t>Naquin</t>
  </si>
  <si>
    <t>59505-12928:Eric Hosmer</t>
  </si>
  <si>
    <t>59505-12928</t>
  </si>
  <si>
    <t>Eric Hosmer</t>
  </si>
  <si>
    <t>Hosmer</t>
  </si>
  <si>
    <t>59505-12985:Avisail Garcia</t>
  </si>
  <si>
    <t>59505-12985</t>
  </si>
  <si>
    <t>Avisail</t>
  </si>
  <si>
    <t>Avisail Garcia</t>
  </si>
  <si>
    <t>59505-38614:Carlos Correa</t>
  </si>
  <si>
    <t>59505-38614</t>
  </si>
  <si>
    <t>Carlos Correa</t>
  </si>
  <si>
    <t>Correa</t>
  </si>
  <si>
    <t>59505-13229:Charlie Blackmon</t>
  </si>
  <si>
    <t>59505-13229</t>
  </si>
  <si>
    <t>Charlie Blackmon</t>
  </si>
  <si>
    <t>Blackmon</t>
  </si>
  <si>
    <t>59505-13239:Eduardo Escobar</t>
  </si>
  <si>
    <t>59505-13239</t>
  </si>
  <si>
    <t>3B/2B</t>
  </si>
  <si>
    <t>Eduardo Escobar</t>
  </si>
  <si>
    <t>Escobar</t>
  </si>
  <si>
    <t>59505-38965:C.J. Cron</t>
  </si>
  <si>
    <t>59505-38965</t>
  </si>
  <si>
    <t>C.J.</t>
  </si>
  <si>
    <t>C.J. Cron</t>
  </si>
  <si>
    <t>Cron</t>
  </si>
  <si>
    <t>59505-79160:Alex Verdugo</t>
  </si>
  <si>
    <t>59505-79160</t>
  </si>
  <si>
    <t>Alex Verdugo</t>
  </si>
  <si>
    <t>Verdugo</t>
  </si>
  <si>
    <t>59505-5607:Evan Longoria</t>
  </si>
  <si>
    <t>Evan</t>
  </si>
  <si>
    <t>Evan Longoria</t>
  </si>
  <si>
    <t>Longoria</t>
  </si>
  <si>
    <t>59505-13854:Robbie Grossman</t>
  </si>
  <si>
    <t>59505-13854</t>
  </si>
  <si>
    <t>Robbie Grossman</t>
  </si>
  <si>
    <t>Grossman</t>
  </si>
  <si>
    <t>59505-16948:Kolten Wong</t>
  </si>
  <si>
    <t>59505-16948</t>
  </si>
  <si>
    <t>Kolten</t>
  </si>
  <si>
    <t>Kolten Wong</t>
  </si>
  <si>
    <t>Wong</t>
  </si>
  <si>
    <t>59505-16952:Francisco Lindor</t>
  </si>
  <si>
    <t>59505-16952</t>
  </si>
  <si>
    <t>Francisco</t>
  </si>
  <si>
    <t>Francisco Lindor</t>
  </si>
  <si>
    <t>Lindor</t>
  </si>
  <si>
    <t>59505-12900:Brandon Belt</t>
  </si>
  <si>
    <t>59505-12900</t>
  </si>
  <si>
    <t>Brandon Belt</t>
  </si>
  <si>
    <t>Belt</t>
  </si>
  <si>
    <t>59505-71507:Yuli Gurriel</t>
  </si>
  <si>
    <t>59505-71507</t>
  </si>
  <si>
    <t>Yuli</t>
  </si>
  <si>
    <t>Yuli Gurriel</t>
  </si>
  <si>
    <t>Gurriel</t>
  </si>
  <si>
    <t>59505-102284:William Contreras</t>
  </si>
  <si>
    <t>59505-102284</t>
  </si>
  <si>
    <t>William</t>
  </si>
  <si>
    <t>William Contreras</t>
  </si>
  <si>
    <t>Contreras</t>
  </si>
  <si>
    <t>59505-80838:Luke Voit</t>
  </si>
  <si>
    <t>59505-80838</t>
  </si>
  <si>
    <t>Luke Voit</t>
  </si>
  <si>
    <t>Voit</t>
  </si>
  <si>
    <t>59505-6273:Michael Brantley</t>
  </si>
  <si>
    <t>59505-6273</t>
  </si>
  <si>
    <t>Michael Brantley</t>
  </si>
  <si>
    <t>Brantley</t>
  </si>
  <si>
    <t>Leg</t>
  </si>
  <si>
    <t>59505-12434:Lorenzo Cain</t>
  </si>
  <si>
    <t>59505-12434</t>
  </si>
  <si>
    <t>Lorenzo</t>
  </si>
  <si>
    <t>Lorenzo Cain</t>
  </si>
  <si>
    <t>Cain</t>
  </si>
  <si>
    <t>59505-13487:Tommy Pham</t>
  </si>
  <si>
    <t>59505-13487</t>
  </si>
  <si>
    <t>Tommy Pham</t>
  </si>
  <si>
    <t>Pham</t>
  </si>
  <si>
    <t>59505-79125:Kyle Tucker</t>
  </si>
  <si>
    <t>59505-79125</t>
  </si>
  <si>
    <t>Kyle Tucker</t>
  </si>
  <si>
    <t>59505-79165:Gavin Lux</t>
  </si>
  <si>
    <t>59505-79165</t>
  </si>
  <si>
    <t>Gavin</t>
  </si>
  <si>
    <t>Gavin Lux</t>
  </si>
  <si>
    <t>Lux</t>
  </si>
  <si>
    <t>59505-53586:David Peralta</t>
  </si>
  <si>
    <t>59505-53586</t>
  </si>
  <si>
    <t>David Peralta</t>
  </si>
  <si>
    <t>59505-71182:Jeimer Candelario</t>
  </si>
  <si>
    <t>59505-71182</t>
  </si>
  <si>
    <t>Jeimer</t>
  </si>
  <si>
    <t>Jeimer Candelario</t>
  </si>
  <si>
    <t>Candelario</t>
  </si>
  <si>
    <t>59505-13909:Randal Grichuk</t>
  </si>
  <si>
    <t>59505-13909</t>
  </si>
  <si>
    <t>Randal</t>
  </si>
  <si>
    <t>Randal Grichuk</t>
  </si>
  <si>
    <t>Grichuk</t>
  </si>
  <si>
    <t>59505-82563:Garrett Hampson</t>
  </si>
  <si>
    <t>59505-82563</t>
  </si>
  <si>
    <t>Garrett Hampson</t>
  </si>
  <si>
    <t>Hampson</t>
  </si>
  <si>
    <t>59505-52170:Dominic Smith</t>
  </si>
  <si>
    <t>59505-52170</t>
  </si>
  <si>
    <t>Dominic</t>
  </si>
  <si>
    <t>Dominic Smith</t>
  </si>
  <si>
    <t>59505-68586:Dansby Swanson</t>
  </si>
  <si>
    <t>59505-68586</t>
  </si>
  <si>
    <t>Dansby</t>
  </si>
  <si>
    <t>Dansby Swanson</t>
  </si>
  <si>
    <t>Swanson</t>
  </si>
  <si>
    <t>59505-68589:Amed Rosario</t>
  </si>
  <si>
    <t>59505-68589</t>
  </si>
  <si>
    <t>SS/OF</t>
  </si>
  <si>
    <t>Amed</t>
  </si>
  <si>
    <t>Amed Rosario</t>
  </si>
  <si>
    <t>SS/OF/UTIL</t>
  </si>
  <si>
    <t>59505-13430:Jonathan Villar</t>
  </si>
  <si>
    <t>59505-13430</t>
  </si>
  <si>
    <t>2B/3B/SS</t>
  </si>
  <si>
    <t>Jonathan Villar</t>
  </si>
  <si>
    <t>Villar</t>
  </si>
  <si>
    <t>2B/3B/SS/UTIL</t>
  </si>
  <si>
    <t>59505-21633:Eugenio Suarez</t>
  </si>
  <si>
    <t>59505-21633</t>
  </si>
  <si>
    <t>3B/SS</t>
  </si>
  <si>
    <t>Eugenio</t>
  </si>
  <si>
    <t>Eugenio Suarez</t>
  </si>
  <si>
    <t>Suarez</t>
  </si>
  <si>
    <t>3B/SS/UTIL</t>
  </si>
  <si>
    <t>59505-60635:Raimel Tapia</t>
  </si>
  <si>
    <t>59505-60635</t>
  </si>
  <si>
    <t>Raimel</t>
  </si>
  <si>
    <t>Raimel Tapia</t>
  </si>
  <si>
    <t>59505-82530:Pavin Smith</t>
  </si>
  <si>
    <t>59505-82530</t>
  </si>
  <si>
    <t>Pavin</t>
  </si>
  <si>
    <t>Pavin Smith</t>
  </si>
  <si>
    <t>59505-82611:Akil Baddoo</t>
  </si>
  <si>
    <t>59505-82611</t>
  </si>
  <si>
    <t>Akil</t>
  </si>
  <si>
    <t>Akil Baddoo</t>
  </si>
  <si>
    <t>Baddoo</t>
  </si>
  <si>
    <t>59505-21172:Brandon Drury</t>
  </si>
  <si>
    <t>59505-21172</t>
  </si>
  <si>
    <t>Brandon Drury</t>
  </si>
  <si>
    <t>Drury</t>
  </si>
  <si>
    <t>59505-13262:Jurickson Profar</t>
  </si>
  <si>
    <t>59505-13262</t>
  </si>
  <si>
    <t>Jurickson</t>
  </si>
  <si>
    <t>Jurickson Profar</t>
  </si>
  <si>
    <t>Profar</t>
  </si>
  <si>
    <t>59505-13266:Salvador Perez</t>
  </si>
  <si>
    <t>59505-13266</t>
  </si>
  <si>
    <t>Salvador</t>
  </si>
  <si>
    <t>Salvador Perez</t>
  </si>
  <si>
    <t>59505-109803:Austin Nola</t>
  </si>
  <si>
    <t>59505-109803</t>
  </si>
  <si>
    <t>Austin Nola</t>
  </si>
  <si>
    <t>Nola</t>
  </si>
  <si>
    <t>59505-79113:Francisco Mejia</t>
  </si>
  <si>
    <t>59505-79113</t>
  </si>
  <si>
    <t>Francisco Mejia</t>
  </si>
  <si>
    <t>59505-79223:Josh Naylor</t>
  </si>
  <si>
    <t>59505-79223</t>
  </si>
  <si>
    <t>Josh Naylor</t>
  </si>
  <si>
    <t>Naylor</t>
  </si>
  <si>
    <t>59505-113309:Josh Rojas</t>
  </si>
  <si>
    <t>59505-113309</t>
  </si>
  <si>
    <t>Josh Rojas</t>
  </si>
  <si>
    <t>Rojas</t>
  </si>
  <si>
    <t>59505-68495:Andrew Benintendi</t>
  </si>
  <si>
    <t>59505-68495</t>
  </si>
  <si>
    <t>Andrew Benintendi</t>
  </si>
  <si>
    <t>Benintendi</t>
  </si>
  <si>
    <t>3B/OF</t>
  </si>
  <si>
    <t>3B/OF/UTIL</t>
  </si>
  <si>
    <t>59505-52150:Clint Frazier</t>
  </si>
  <si>
    <t>59505-52150</t>
  </si>
  <si>
    <t>Clint</t>
  </si>
  <si>
    <t>Clint Frazier</t>
  </si>
  <si>
    <t>Frazier</t>
  </si>
  <si>
    <t>59505-5118:Miguel Cabrera</t>
  </si>
  <si>
    <t>59505-5118</t>
  </si>
  <si>
    <t>Miguel Cabrera</t>
  </si>
  <si>
    <t>59505-81924:Niko Goodrum</t>
  </si>
  <si>
    <t>59505-81924</t>
  </si>
  <si>
    <t>Niko</t>
  </si>
  <si>
    <t>Niko Goodrum</t>
  </si>
  <si>
    <t>Goodrum</t>
  </si>
  <si>
    <t>Harold</t>
  </si>
  <si>
    <t>59505-79918:Kyle Higashioka</t>
  </si>
  <si>
    <t>59505-79918</t>
  </si>
  <si>
    <t>Kyle Higashioka</t>
  </si>
  <si>
    <t>Higashioka</t>
  </si>
  <si>
    <t>59505-79120:Yandy Diaz</t>
  </si>
  <si>
    <t>59505-79120</t>
  </si>
  <si>
    <t>Yandy</t>
  </si>
  <si>
    <t>Yandy Diaz</t>
  </si>
  <si>
    <t>59505-13858:Christian Vazquez</t>
  </si>
  <si>
    <t>Christian Vazquez</t>
  </si>
  <si>
    <t>Vazquez</t>
  </si>
  <si>
    <t>59505-16945:Gary Sanchez</t>
  </si>
  <si>
    <t>59505-16945</t>
  </si>
  <si>
    <t>Gary</t>
  </si>
  <si>
    <t>Gary Sanchez</t>
  </si>
  <si>
    <t>59505-23107:Jorge Soler</t>
  </si>
  <si>
    <t>59505-23107</t>
  </si>
  <si>
    <t>Jorge</t>
  </si>
  <si>
    <t>Jorge Soler</t>
  </si>
  <si>
    <t>Soler</t>
  </si>
  <si>
    <t>59505-21074:Michael A. Taylor</t>
  </si>
  <si>
    <t>59505-21074</t>
  </si>
  <si>
    <t>Michael A.</t>
  </si>
  <si>
    <t>Michael A. Taylor</t>
  </si>
  <si>
    <t>59505-12931:Wil Myers</t>
  </si>
  <si>
    <t>59505-12931</t>
  </si>
  <si>
    <t>Wil</t>
  </si>
  <si>
    <t>Wil Myers</t>
  </si>
  <si>
    <t>Myers</t>
  </si>
  <si>
    <t>59505-53993:Harold Ramirez</t>
  </si>
  <si>
    <t>59505-53993</t>
  </si>
  <si>
    <t>Harold Ramirez</t>
  </si>
  <si>
    <t>59505-83182:Eric Haase</t>
  </si>
  <si>
    <t>59505-83182</t>
  </si>
  <si>
    <t>Eric Haase</t>
  </si>
  <si>
    <t>Haase</t>
  </si>
  <si>
    <t>59505-85249:Bobby Dalbec</t>
  </si>
  <si>
    <t>59505-85249</t>
  </si>
  <si>
    <t>Bobby Dalbec</t>
  </si>
  <si>
    <t>Dalbec</t>
  </si>
  <si>
    <t>59505-79110:Tyler Stephenson</t>
  </si>
  <si>
    <t>59505-79110</t>
  </si>
  <si>
    <t>Tyler Stephenson</t>
  </si>
  <si>
    <t>59505-79255:Jake Bauers</t>
  </si>
  <si>
    <t>59505-79255</t>
  </si>
  <si>
    <t>Jake Bauers</t>
  </si>
  <si>
    <t>Bauers</t>
  </si>
  <si>
    <t>59505-72261:Guillermo Heredia</t>
  </si>
  <si>
    <t>59505-72261</t>
  </si>
  <si>
    <t>Guillermo</t>
  </si>
  <si>
    <t>Guillermo Heredia</t>
  </si>
  <si>
    <t>Heredia</t>
  </si>
  <si>
    <t>59505-16981:Yan Gomes</t>
  </si>
  <si>
    <t>59505-16981</t>
  </si>
  <si>
    <t>Yan</t>
  </si>
  <si>
    <t>Yan Gomes</t>
  </si>
  <si>
    <t>Gomes</t>
  </si>
  <si>
    <t>59505-38571:Travis Shaw</t>
  </si>
  <si>
    <t>59505-38571</t>
  </si>
  <si>
    <t>Travis Shaw</t>
  </si>
  <si>
    <t>59505-6047:Cameron Maybin</t>
  </si>
  <si>
    <t>59505-6047</t>
  </si>
  <si>
    <t>Cameron</t>
  </si>
  <si>
    <t>Cameron Maybin</t>
  </si>
  <si>
    <t>Maybin</t>
  </si>
  <si>
    <t>59505-80847:Mike Tauchman</t>
  </si>
  <si>
    <t>Mike Tauchman</t>
  </si>
  <si>
    <t>Tauchman</t>
  </si>
  <si>
    <t>59505-38952:Alex Dickerson</t>
  </si>
  <si>
    <t>59505-38952</t>
  </si>
  <si>
    <t>Alex Dickerson</t>
  </si>
  <si>
    <t>Dickerson</t>
  </si>
  <si>
    <t>59505-38112:Gio Urshela</t>
  </si>
  <si>
    <t>59505-38112</t>
  </si>
  <si>
    <t>Gio</t>
  </si>
  <si>
    <t>Gio Urshela</t>
  </si>
  <si>
    <t>Urshela</t>
  </si>
  <si>
    <t>59505-60655:Willy Adames</t>
  </si>
  <si>
    <t>59505-60655</t>
  </si>
  <si>
    <t>Willy</t>
  </si>
  <si>
    <t>Willy Adames</t>
  </si>
  <si>
    <t>Adames</t>
  </si>
  <si>
    <t>59505-85246:Josh Fuentes</t>
  </si>
  <si>
    <t>59505-85246</t>
  </si>
  <si>
    <t>Josh Fuentes</t>
  </si>
  <si>
    <t>59505-79272:Lourdes Gurriel Jr.</t>
  </si>
  <si>
    <t>59505-79272</t>
  </si>
  <si>
    <t>Lourdes</t>
  </si>
  <si>
    <t>Lourdes Gurriel Jr.</t>
  </si>
  <si>
    <t>Gurriel Jr.</t>
  </si>
  <si>
    <t>59505-71217:Omar Narvaez</t>
  </si>
  <si>
    <t>59505-71217</t>
  </si>
  <si>
    <t>Omar</t>
  </si>
  <si>
    <t>Omar Narvaez</t>
  </si>
  <si>
    <t>Narvaez</t>
  </si>
  <si>
    <t>59505-16947:Jonathan Schoop</t>
  </si>
  <si>
    <t>59505-16947</t>
  </si>
  <si>
    <t>Jonathan Schoop</t>
  </si>
  <si>
    <t>Schoop</t>
  </si>
  <si>
    <t>59505-54068:Hunter Renfroe</t>
  </si>
  <si>
    <t>Hunter</t>
  </si>
  <si>
    <t>Hunter Renfroe</t>
  </si>
  <si>
    <t>Renfroe</t>
  </si>
  <si>
    <t>59505-12168:Starlin Castro</t>
  </si>
  <si>
    <t>59505-12168</t>
  </si>
  <si>
    <t>Starlin</t>
  </si>
  <si>
    <t>Starlin Castro</t>
  </si>
  <si>
    <t>59505-79776:Dom Nunez</t>
  </si>
  <si>
    <t>59505-79776</t>
  </si>
  <si>
    <t>Dom</t>
  </si>
  <si>
    <t>Dom Nunez</t>
  </si>
  <si>
    <t>59505-102308:Jonathan India</t>
  </si>
  <si>
    <t>59505-102308</t>
  </si>
  <si>
    <t>Jonathan India</t>
  </si>
  <si>
    <t>India</t>
  </si>
  <si>
    <t>59505-13304:Tucker Barnhart</t>
  </si>
  <si>
    <t>59505-13304</t>
  </si>
  <si>
    <t>Tucker Barnhart</t>
  </si>
  <si>
    <t>Barnhart</t>
  </si>
  <si>
    <t>59505-135190:Taylor Walls</t>
  </si>
  <si>
    <t>59505-135190</t>
  </si>
  <si>
    <t>Taylor Walls</t>
  </si>
  <si>
    <t>Walls</t>
  </si>
  <si>
    <t>59505-13412:Donovan Solano</t>
  </si>
  <si>
    <t>Donovan</t>
  </si>
  <si>
    <t>Donovan Solano</t>
  </si>
  <si>
    <t>Solano</t>
  </si>
  <si>
    <t>59505-21612:Nick Ahmed</t>
  </si>
  <si>
    <t>59505-21612</t>
  </si>
  <si>
    <t>Nick Ahmed</t>
  </si>
  <si>
    <t>Ahmed</t>
  </si>
  <si>
    <t>59505-79141:Ryan O'Hearn</t>
  </si>
  <si>
    <t>59505-79141</t>
  </si>
  <si>
    <t>Ryan O'Hearn</t>
  </si>
  <si>
    <t>O'Hearn</t>
  </si>
  <si>
    <t>59505-21797:Jose Peraza</t>
  </si>
  <si>
    <t>59505-21797</t>
  </si>
  <si>
    <t>Jose Peraza</t>
  </si>
  <si>
    <t>Peraza</t>
  </si>
  <si>
    <t>59505-101820:Matt Beaty</t>
  </si>
  <si>
    <t>59505-101820</t>
  </si>
  <si>
    <t>Matt Beaty</t>
  </si>
  <si>
    <t>Beaty</t>
  </si>
  <si>
    <t>59505-13961:Kevin Kiermaier</t>
  </si>
  <si>
    <t>59505-13961</t>
  </si>
  <si>
    <t>Kevin Kiermaier</t>
  </si>
  <si>
    <t>Kiermaier</t>
  </si>
  <si>
    <t>59505-110404:Mike Brosseau</t>
  </si>
  <si>
    <t>59505-110404</t>
  </si>
  <si>
    <t>Mike Brosseau</t>
  </si>
  <si>
    <t>Brosseau</t>
  </si>
  <si>
    <t>59505-13253:Martin Maldonado</t>
  </si>
  <si>
    <t>59505-13253</t>
  </si>
  <si>
    <t>Martin Maldonado</t>
  </si>
  <si>
    <t>Maldonado</t>
  </si>
  <si>
    <t>59505-5189:Josh Reddick</t>
  </si>
  <si>
    <t>59505-5189</t>
  </si>
  <si>
    <t>Josh Reddick</t>
  </si>
  <si>
    <t>Reddick</t>
  </si>
  <si>
    <t>59505-21584:Rougned Odor</t>
  </si>
  <si>
    <t>59505-21584</t>
  </si>
  <si>
    <t>Rougned</t>
  </si>
  <si>
    <t>Rougned Odor</t>
  </si>
  <si>
    <t>Odor</t>
  </si>
  <si>
    <t>59505-38004:Austin Hedges</t>
  </si>
  <si>
    <t>59505-38004</t>
  </si>
  <si>
    <t>Austin Hedges</t>
  </si>
  <si>
    <t>Hedges</t>
  </si>
  <si>
    <t>59505-102577:Santiago Espinal</t>
  </si>
  <si>
    <t>59505-102577</t>
  </si>
  <si>
    <t>Santiago</t>
  </si>
  <si>
    <t>Santiago Espinal</t>
  </si>
  <si>
    <t>Espinal</t>
  </si>
  <si>
    <t>59505-83188:Kelvin Gutierrez</t>
  </si>
  <si>
    <t>59505-83188</t>
  </si>
  <si>
    <t>Kelvin</t>
  </si>
  <si>
    <t>Kelvin Gutierrez</t>
  </si>
  <si>
    <t>Gutierrez</t>
  </si>
  <si>
    <t>59505-13691:Ender Inciarte</t>
  </si>
  <si>
    <t>59505-13691</t>
  </si>
  <si>
    <t>Ender</t>
  </si>
  <si>
    <t>Ender Inciarte</t>
  </si>
  <si>
    <t>Inciarte</t>
  </si>
  <si>
    <t>59505-13694:Marwin Gonzalez</t>
  </si>
  <si>
    <t>59505-13694</t>
  </si>
  <si>
    <t>Marwin</t>
  </si>
  <si>
    <t>Marwin Gonzalez</t>
  </si>
  <si>
    <t>59505-79279:Andrew Stevenson</t>
  </si>
  <si>
    <t>59505-79279</t>
  </si>
  <si>
    <t>Andrew Stevenson</t>
  </si>
  <si>
    <t>Stevenson</t>
  </si>
  <si>
    <t>59505-38326:Nomar Mazara</t>
  </si>
  <si>
    <t>59505-38326</t>
  </si>
  <si>
    <t>Nomar</t>
  </si>
  <si>
    <t>Nomar Mazara</t>
  </si>
  <si>
    <t>Mazara</t>
  </si>
  <si>
    <t>59505-96764:Jonathan Davis</t>
  </si>
  <si>
    <t>59505-96764</t>
  </si>
  <si>
    <t>Jonathan Davis</t>
  </si>
  <si>
    <t>Pablo</t>
  </si>
  <si>
    <t>59505-81511:Kyle Farmer</t>
  </si>
  <si>
    <t>59505-81511</t>
  </si>
  <si>
    <t>Kyle Farmer</t>
  </si>
  <si>
    <t>59505-119412:Owen Miller</t>
  </si>
  <si>
    <t>59505-119412</t>
  </si>
  <si>
    <t>Owen</t>
  </si>
  <si>
    <t>Owen Miller</t>
  </si>
  <si>
    <t>Miller</t>
  </si>
  <si>
    <t>59505-118408:Yoshi Tsutsugo</t>
  </si>
  <si>
    <t>59505-118408</t>
  </si>
  <si>
    <t>Yoshi</t>
  </si>
  <si>
    <t>Yoshi Tsutsugo</t>
  </si>
  <si>
    <t>Tsutsugo</t>
  </si>
  <si>
    <t>59505-82585:Khalil Lee</t>
  </si>
  <si>
    <t>59505-82585</t>
  </si>
  <si>
    <t>Khalil</t>
  </si>
  <si>
    <t>Khalil Lee</t>
  </si>
  <si>
    <t>Lee</t>
  </si>
  <si>
    <t>59505-82605:Keston Hiura</t>
  </si>
  <si>
    <t>59505-82605</t>
  </si>
  <si>
    <t>Keston</t>
  </si>
  <si>
    <t>Keston Hiura</t>
  </si>
  <si>
    <t>Hiura</t>
  </si>
  <si>
    <t>59505-17096:Wilfredo Tovar</t>
  </si>
  <si>
    <t>59505-17096</t>
  </si>
  <si>
    <t>Wilfredo</t>
  </si>
  <si>
    <t>Wilfredo Tovar</t>
  </si>
  <si>
    <t>Tovar</t>
  </si>
  <si>
    <t>59505-82655:Danny Jansen</t>
  </si>
  <si>
    <t>59505-82655</t>
  </si>
  <si>
    <t>Danny Jansen</t>
  </si>
  <si>
    <t>59505-54049:Aledmys Diaz</t>
  </si>
  <si>
    <t>59505-54049</t>
  </si>
  <si>
    <t>Aledmys</t>
  </si>
  <si>
    <t>Aledmys Diaz</t>
  </si>
  <si>
    <t>59505-5948:Brett Gardner</t>
  </si>
  <si>
    <t>59505-5948</t>
  </si>
  <si>
    <t>Brett Gardner</t>
  </si>
  <si>
    <t>Gardner</t>
  </si>
  <si>
    <t>59505-102341:DJ Peters</t>
  </si>
  <si>
    <t>59505-102341</t>
  </si>
  <si>
    <t>DJ Peters</t>
  </si>
  <si>
    <t>Peters</t>
  </si>
  <si>
    <t>59505-5104:Pablo Sandoval</t>
  </si>
  <si>
    <t>59505-5104</t>
  </si>
  <si>
    <t>Pablo Sandoval</t>
  </si>
  <si>
    <t>Sandoval</t>
  </si>
  <si>
    <t>Mscore</t>
  </si>
  <si>
    <t>Pitcher</t>
  </si>
  <si>
    <t>Park</t>
  </si>
  <si>
    <t>Runs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</si>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</sst>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1"/>
  <sheetViews>
    <sheetView tabSelected="1" workbookViewId="0">
      <selection activeCell="Y22" sqref="Y22:Y27"/>
    </sheetView>
  </sheetViews>
  <sheetFormatPr defaultRowHeight="15" x14ac:dyDescent="0.25"/>
  <cols>
    <col min="5" max="5" width="19.7109375" bestFit="1" customWidth="1"/>
    <col min="18" max="18" width="16.85546875" bestFit="1" customWidth="1"/>
  </cols>
  <sheetData>
    <row r="1" spans="1:2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17</v>
      </c>
      <c r="T1" t="s">
        <v>883</v>
      </c>
      <c r="U1" t="s">
        <v>884</v>
      </c>
      <c r="V1" t="s">
        <v>885</v>
      </c>
      <c r="W1" t="s">
        <v>886</v>
      </c>
      <c r="X1" t="s">
        <v>887</v>
      </c>
      <c r="Y1" t="s">
        <v>21</v>
      </c>
    </row>
    <row r="2" spans="1:25" x14ac:dyDescent="0.25">
      <c r="A2" t="s">
        <v>39</v>
      </c>
      <c r="B2" t="s">
        <v>40</v>
      </c>
      <c r="C2" t="s">
        <v>0</v>
      </c>
      <c r="D2" t="s">
        <v>41</v>
      </c>
      <c r="E2" t="s">
        <v>42</v>
      </c>
      <c r="F2" t="s">
        <v>43</v>
      </c>
      <c r="G2">
        <f>((Y2*0.3) + (U2*0.3) + (V2*0.2)  + (X2 * 2))- (W2*0.2)</f>
        <v>26.55</v>
      </c>
      <c r="H2">
        <v>10</v>
      </c>
      <c r="I2">
        <v>11500</v>
      </c>
      <c r="J2" t="s">
        <v>44</v>
      </c>
      <c r="K2" t="s">
        <v>45</v>
      </c>
      <c r="L2" t="s">
        <v>46</v>
      </c>
      <c r="P2" t="s">
        <v>47</v>
      </c>
      <c r="R2" t="s">
        <v>0</v>
      </c>
      <c r="S2" t="s">
        <v>0</v>
      </c>
      <c r="T2">
        <f>((U2*0.3) + (V2*0.2)  + (X2 * 2))- (W2*0.2)</f>
        <v>12.3</v>
      </c>
      <c r="U2">
        <v>10</v>
      </c>
      <c r="V2">
        <v>5</v>
      </c>
      <c r="W2">
        <v>8.5</v>
      </c>
      <c r="X2">
        <v>5</v>
      </c>
      <c r="Y2">
        <v>47.5</v>
      </c>
    </row>
    <row r="3" spans="1:25" x14ac:dyDescent="0.25">
      <c r="A3" t="s">
        <v>63</v>
      </c>
      <c r="B3" t="s">
        <v>6</v>
      </c>
      <c r="C3" t="s">
        <v>0</v>
      </c>
      <c r="D3" t="s">
        <v>64</v>
      </c>
      <c r="E3" t="s">
        <v>65</v>
      </c>
      <c r="F3" t="s">
        <v>66</v>
      </c>
      <c r="G3">
        <f t="shared" ref="G3:G18" si="0">((Y3*0.3) + (U3*0.3) + (V3*0.2)  + (X3 * 2))- (W3*0.2)</f>
        <v>25.65</v>
      </c>
      <c r="H3">
        <v>10</v>
      </c>
      <c r="I3">
        <v>10700</v>
      </c>
      <c r="J3" t="s">
        <v>67</v>
      </c>
      <c r="K3" t="s">
        <v>68</v>
      </c>
      <c r="L3" t="s">
        <v>69</v>
      </c>
      <c r="P3" t="s">
        <v>47</v>
      </c>
      <c r="R3" t="s">
        <v>0</v>
      </c>
      <c r="S3" t="s">
        <v>0</v>
      </c>
      <c r="T3">
        <f t="shared" ref="T3:T18" si="1">((U3*0.3) + (V3*0.2)  + (X3 * 2))- (W3*0.2)</f>
        <v>12.6</v>
      </c>
      <c r="U3">
        <v>10</v>
      </c>
      <c r="V3">
        <v>5</v>
      </c>
      <c r="W3">
        <v>7</v>
      </c>
      <c r="X3">
        <v>5</v>
      </c>
      <c r="Y3">
        <v>43.5</v>
      </c>
    </row>
    <row r="4" spans="1:25" x14ac:dyDescent="0.25">
      <c r="A4" t="s">
        <v>77</v>
      </c>
      <c r="B4" t="s">
        <v>78</v>
      </c>
      <c r="C4" t="s">
        <v>0</v>
      </c>
      <c r="D4" t="s">
        <v>79</v>
      </c>
      <c r="E4" t="s">
        <v>80</v>
      </c>
      <c r="F4" t="s">
        <v>81</v>
      </c>
      <c r="G4">
        <f t="shared" si="0"/>
        <v>18.774999999999999</v>
      </c>
      <c r="H4">
        <v>8</v>
      </c>
      <c r="I4">
        <v>9300</v>
      </c>
      <c r="J4" t="s">
        <v>51</v>
      </c>
      <c r="K4" t="s">
        <v>52</v>
      </c>
      <c r="L4" t="s">
        <v>53</v>
      </c>
      <c r="P4" t="s">
        <v>47</v>
      </c>
      <c r="R4" t="s">
        <v>0</v>
      </c>
      <c r="S4" t="s">
        <v>0</v>
      </c>
      <c r="T4">
        <f t="shared" si="1"/>
        <v>9.1</v>
      </c>
      <c r="U4">
        <v>7</v>
      </c>
      <c r="V4">
        <v>4</v>
      </c>
      <c r="W4">
        <v>9</v>
      </c>
      <c r="X4">
        <v>4</v>
      </c>
      <c r="Y4">
        <v>32.25</v>
      </c>
    </row>
    <row r="5" spans="1:25" x14ac:dyDescent="0.25">
      <c r="A5" t="s">
        <v>87</v>
      </c>
      <c r="B5" t="s">
        <v>88</v>
      </c>
      <c r="C5" t="s">
        <v>0</v>
      </c>
      <c r="D5" t="s">
        <v>81</v>
      </c>
      <c r="E5" t="s">
        <v>89</v>
      </c>
      <c r="F5" t="s">
        <v>90</v>
      </c>
      <c r="G5">
        <f t="shared" si="0"/>
        <v>15.669999999999998</v>
      </c>
      <c r="H5">
        <v>10</v>
      </c>
      <c r="I5">
        <v>8800</v>
      </c>
      <c r="J5" t="s">
        <v>36</v>
      </c>
      <c r="K5" t="s">
        <v>38</v>
      </c>
      <c r="L5" t="s">
        <v>37</v>
      </c>
      <c r="P5" t="s">
        <v>47</v>
      </c>
      <c r="R5" t="s">
        <v>0</v>
      </c>
      <c r="S5" t="s">
        <v>0</v>
      </c>
      <c r="T5">
        <f t="shared" si="1"/>
        <v>7.3</v>
      </c>
      <c r="U5">
        <v>4</v>
      </c>
      <c r="V5">
        <v>7</v>
      </c>
      <c r="W5">
        <v>6.5</v>
      </c>
      <c r="X5">
        <v>3</v>
      </c>
      <c r="Y5">
        <v>27.9</v>
      </c>
    </row>
    <row r="6" spans="1:25" x14ac:dyDescent="0.25">
      <c r="A6" t="s">
        <v>92</v>
      </c>
      <c r="B6" t="s">
        <v>93</v>
      </c>
      <c r="C6" t="s">
        <v>0</v>
      </c>
      <c r="D6" t="s">
        <v>94</v>
      </c>
      <c r="E6" t="s">
        <v>95</v>
      </c>
      <c r="F6" t="s">
        <v>96</v>
      </c>
      <c r="G6">
        <f t="shared" si="0"/>
        <v>19.999999999999979</v>
      </c>
      <c r="H6">
        <v>9</v>
      </c>
      <c r="I6">
        <v>8500</v>
      </c>
      <c r="J6" t="s">
        <v>36</v>
      </c>
      <c r="K6" t="s">
        <v>37</v>
      </c>
      <c r="L6" t="s">
        <v>38</v>
      </c>
      <c r="P6" t="s">
        <v>47</v>
      </c>
      <c r="R6" t="s">
        <v>0</v>
      </c>
      <c r="S6" t="s">
        <v>0</v>
      </c>
      <c r="T6">
        <f t="shared" si="1"/>
        <v>10.799999999999999</v>
      </c>
      <c r="U6">
        <v>9</v>
      </c>
      <c r="V6">
        <v>7</v>
      </c>
      <c r="W6">
        <v>6.5</v>
      </c>
      <c r="X6">
        <v>4</v>
      </c>
      <c r="Y6">
        <v>30.6666666666666</v>
      </c>
    </row>
    <row r="7" spans="1:25" x14ac:dyDescent="0.25">
      <c r="A7" t="s">
        <v>104</v>
      </c>
      <c r="B7" t="s">
        <v>105</v>
      </c>
      <c r="C7" t="s">
        <v>0</v>
      </c>
      <c r="D7" t="s">
        <v>106</v>
      </c>
      <c r="E7" t="s">
        <v>107</v>
      </c>
      <c r="F7" t="s">
        <v>108</v>
      </c>
      <c r="G7">
        <f t="shared" si="0"/>
        <v>12.5625</v>
      </c>
      <c r="H7">
        <v>8</v>
      </c>
      <c r="I7">
        <v>8000</v>
      </c>
      <c r="J7" t="s">
        <v>73</v>
      </c>
      <c r="K7" t="s">
        <v>75</v>
      </c>
      <c r="L7" t="s">
        <v>74</v>
      </c>
      <c r="P7" t="s">
        <v>47</v>
      </c>
      <c r="R7" t="s">
        <v>0</v>
      </c>
      <c r="S7" t="s">
        <v>0</v>
      </c>
      <c r="T7">
        <f t="shared" si="1"/>
        <v>6</v>
      </c>
      <c r="U7">
        <v>5</v>
      </c>
      <c r="V7">
        <v>3</v>
      </c>
      <c r="W7">
        <v>10.5</v>
      </c>
      <c r="X7">
        <v>3</v>
      </c>
      <c r="Y7">
        <v>21.875</v>
      </c>
    </row>
    <row r="8" spans="1:25" x14ac:dyDescent="0.25">
      <c r="A8" t="s">
        <v>109</v>
      </c>
      <c r="B8" t="s">
        <v>110</v>
      </c>
      <c r="C8" t="s">
        <v>0</v>
      </c>
      <c r="D8" t="s">
        <v>111</v>
      </c>
      <c r="E8" t="s">
        <v>112</v>
      </c>
      <c r="F8" t="s">
        <v>113</v>
      </c>
      <c r="G8">
        <f t="shared" si="0"/>
        <v>15.266666666666639</v>
      </c>
      <c r="H8">
        <v>9</v>
      </c>
      <c r="I8">
        <v>7800</v>
      </c>
      <c r="J8" t="s">
        <v>73</v>
      </c>
      <c r="K8" t="s">
        <v>74</v>
      </c>
      <c r="L8" t="s">
        <v>75</v>
      </c>
      <c r="P8" t="s">
        <v>47</v>
      </c>
      <c r="R8" t="s">
        <v>0</v>
      </c>
      <c r="S8" t="s">
        <v>0</v>
      </c>
      <c r="T8">
        <f t="shared" si="1"/>
        <v>6</v>
      </c>
      <c r="U8">
        <v>5</v>
      </c>
      <c r="V8">
        <v>3</v>
      </c>
      <c r="W8">
        <v>10.5</v>
      </c>
      <c r="X8">
        <v>3</v>
      </c>
      <c r="Y8">
        <v>30.8888888888888</v>
      </c>
    </row>
    <row r="9" spans="1:25" x14ac:dyDescent="0.25">
      <c r="A9" t="s">
        <v>115</v>
      </c>
      <c r="B9" t="s">
        <v>116</v>
      </c>
      <c r="C9" t="s">
        <v>0</v>
      </c>
      <c r="D9" t="s">
        <v>117</v>
      </c>
      <c r="E9" t="s">
        <v>118</v>
      </c>
      <c r="F9" t="s">
        <v>119</v>
      </c>
      <c r="G9">
        <f t="shared" si="0"/>
        <v>12.925000000000001</v>
      </c>
      <c r="H9">
        <v>4</v>
      </c>
      <c r="I9">
        <v>7800</v>
      </c>
      <c r="J9" t="s">
        <v>33</v>
      </c>
      <c r="K9" t="s">
        <v>35</v>
      </c>
      <c r="L9" t="s">
        <v>34</v>
      </c>
      <c r="P9" t="s">
        <v>47</v>
      </c>
      <c r="R9" t="s">
        <v>0</v>
      </c>
      <c r="S9" t="s">
        <v>0</v>
      </c>
      <c r="T9">
        <f t="shared" si="1"/>
        <v>6.1</v>
      </c>
      <c r="U9">
        <v>3</v>
      </c>
      <c r="V9">
        <v>4</v>
      </c>
      <c r="W9">
        <v>8</v>
      </c>
      <c r="X9">
        <v>3</v>
      </c>
      <c r="Y9">
        <v>22.75</v>
      </c>
    </row>
    <row r="10" spans="1:25" x14ac:dyDescent="0.25">
      <c r="A10" t="s">
        <v>120</v>
      </c>
      <c r="B10" t="s">
        <v>121</v>
      </c>
      <c r="C10" t="s">
        <v>0</v>
      </c>
      <c r="D10" t="s">
        <v>86</v>
      </c>
      <c r="E10" t="s">
        <v>122</v>
      </c>
      <c r="F10" t="s">
        <v>114</v>
      </c>
      <c r="G10">
        <f t="shared" si="0"/>
        <v>13.599999999999991</v>
      </c>
      <c r="H10">
        <v>9</v>
      </c>
      <c r="I10">
        <v>7700</v>
      </c>
      <c r="J10" t="s">
        <v>44</v>
      </c>
      <c r="K10" t="s">
        <v>46</v>
      </c>
      <c r="L10" t="s">
        <v>45</v>
      </c>
      <c r="P10" t="s">
        <v>47</v>
      </c>
      <c r="R10" t="s">
        <v>0</v>
      </c>
      <c r="S10" t="s">
        <v>0</v>
      </c>
      <c r="T10">
        <f t="shared" si="1"/>
        <v>6</v>
      </c>
      <c r="U10">
        <v>3</v>
      </c>
      <c r="V10">
        <v>4</v>
      </c>
      <c r="W10">
        <v>8.5</v>
      </c>
      <c r="X10">
        <v>3</v>
      </c>
      <c r="Y10">
        <v>25.3333333333333</v>
      </c>
    </row>
    <row r="11" spans="1:25" x14ac:dyDescent="0.25">
      <c r="A11" t="s">
        <v>123</v>
      </c>
      <c r="B11" t="s">
        <v>124</v>
      </c>
      <c r="C11" t="s">
        <v>0</v>
      </c>
      <c r="D11" t="s">
        <v>72</v>
      </c>
      <c r="E11" t="s">
        <v>125</v>
      </c>
      <c r="F11" t="s">
        <v>126</v>
      </c>
      <c r="G11">
        <f t="shared" si="0"/>
        <v>12.06666666666664</v>
      </c>
      <c r="H11">
        <v>9</v>
      </c>
      <c r="I11">
        <v>7500</v>
      </c>
      <c r="J11" t="s">
        <v>33</v>
      </c>
      <c r="K11" t="s">
        <v>34</v>
      </c>
      <c r="L11" t="s">
        <v>35</v>
      </c>
      <c r="P11" t="s">
        <v>47</v>
      </c>
      <c r="R11" t="s">
        <v>0</v>
      </c>
      <c r="S11" t="s">
        <v>0</v>
      </c>
      <c r="T11">
        <f t="shared" si="1"/>
        <v>6.1</v>
      </c>
      <c r="U11">
        <v>3</v>
      </c>
      <c r="V11">
        <v>4</v>
      </c>
      <c r="W11">
        <v>8</v>
      </c>
      <c r="X11">
        <v>3</v>
      </c>
      <c r="Y11">
        <v>19.8888888888888</v>
      </c>
    </row>
    <row r="12" spans="1:25" x14ac:dyDescent="0.25">
      <c r="A12" t="s">
        <v>130</v>
      </c>
      <c r="B12" t="s">
        <v>131</v>
      </c>
      <c r="C12" t="s">
        <v>0</v>
      </c>
      <c r="D12" t="s">
        <v>132</v>
      </c>
      <c r="E12" t="s">
        <v>133</v>
      </c>
      <c r="F12" t="s">
        <v>134</v>
      </c>
      <c r="G12">
        <f t="shared" si="0"/>
        <v>14.04999999999999</v>
      </c>
      <c r="H12">
        <v>6</v>
      </c>
      <c r="I12">
        <v>7300</v>
      </c>
      <c r="J12" t="s">
        <v>59</v>
      </c>
      <c r="K12" t="s">
        <v>60</v>
      </c>
      <c r="L12" t="s">
        <v>61</v>
      </c>
      <c r="P12" t="s">
        <v>47</v>
      </c>
      <c r="R12" t="s">
        <v>0</v>
      </c>
      <c r="S12" t="s">
        <v>0</v>
      </c>
      <c r="T12">
        <f t="shared" si="1"/>
        <v>6</v>
      </c>
      <c r="U12">
        <v>3</v>
      </c>
      <c r="V12">
        <v>4</v>
      </c>
      <c r="W12">
        <v>8.5</v>
      </c>
      <c r="X12">
        <v>3</v>
      </c>
      <c r="Y12">
        <v>26.8333333333333</v>
      </c>
    </row>
    <row r="13" spans="1:25" x14ac:dyDescent="0.25">
      <c r="A13" t="s">
        <v>136</v>
      </c>
      <c r="B13" t="s">
        <v>137</v>
      </c>
      <c r="C13" t="s">
        <v>0</v>
      </c>
      <c r="D13" t="s">
        <v>97</v>
      </c>
      <c r="E13" t="s">
        <v>138</v>
      </c>
      <c r="F13" t="s">
        <v>139</v>
      </c>
      <c r="G13">
        <f t="shared" si="0"/>
        <v>14.333333333333311</v>
      </c>
      <c r="H13">
        <v>9</v>
      </c>
      <c r="I13">
        <v>7200</v>
      </c>
      <c r="J13" t="s">
        <v>67</v>
      </c>
      <c r="K13" t="s">
        <v>69</v>
      </c>
      <c r="L13" t="s">
        <v>68</v>
      </c>
      <c r="P13" t="s">
        <v>47</v>
      </c>
      <c r="R13" t="s">
        <v>0</v>
      </c>
      <c r="S13" t="s">
        <v>0</v>
      </c>
      <c r="T13">
        <f t="shared" si="1"/>
        <v>6.3</v>
      </c>
      <c r="U13">
        <v>3</v>
      </c>
      <c r="V13">
        <v>4</v>
      </c>
      <c r="W13">
        <v>7</v>
      </c>
      <c r="X13">
        <v>3</v>
      </c>
      <c r="Y13">
        <v>26.7777777777777</v>
      </c>
    </row>
    <row r="14" spans="1:25" x14ac:dyDescent="0.25">
      <c r="A14" t="s">
        <v>149</v>
      </c>
      <c r="B14" t="s">
        <v>150</v>
      </c>
      <c r="C14" t="s">
        <v>0</v>
      </c>
      <c r="D14" t="s">
        <v>151</v>
      </c>
      <c r="E14" t="s">
        <v>152</v>
      </c>
      <c r="F14" t="s">
        <v>153</v>
      </c>
      <c r="G14">
        <f t="shared" si="0"/>
        <v>13.366666666666649</v>
      </c>
      <c r="H14">
        <v>9</v>
      </c>
      <c r="I14">
        <v>6800</v>
      </c>
      <c r="J14" t="s">
        <v>59</v>
      </c>
      <c r="K14" t="s">
        <v>61</v>
      </c>
      <c r="L14" t="s">
        <v>60</v>
      </c>
      <c r="P14" t="s">
        <v>47</v>
      </c>
      <c r="R14" t="s">
        <v>0</v>
      </c>
      <c r="S14" t="s">
        <v>0</v>
      </c>
      <c r="T14">
        <f t="shared" si="1"/>
        <v>5.7</v>
      </c>
      <c r="U14">
        <v>2</v>
      </c>
      <c r="V14">
        <v>4</v>
      </c>
      <c r="W14">
        <v>8.5</v>
      </c>
      <c r="X14">
        <v>3</v>
      </c>
      <c r="Y14">
        <v>25.5555555555555</v>
      </c>
    </row>
    <row r="15" spans="1:25" x14ac:dyDescent="0.25">
      <c r="A15" t="s">
        <v>157</v>
      </c>
      <c r="B15" t="s">
        <v>158</v>
      </c>
      <c r="C15" t="s">
        <v>0</v>
      </c>
      <c r="D15" t="s">
        <v>159</v>
      </c>
      <c r="E15" t="s">
        <v>160</v>
      </c>
      <c r="F15" t="s">
        <v>161</v>
      </c>
      <c r="G15">
        <f t="shared" si="0"/>
        <v>11.53</v>
      </c>
      <c r="H15">
        <v>10</v>
      </c>
      <c r="I15">
        <v>6400</v>
      </c>
      <c r="J15" t="s">
        <v>55</v>
      </c>
      <c r="K15" t="s">
        <v>57</v>
      </c>
      <c r="L15" t="s">
        <v>56</v>
      </c>
      <c r="P15" t="s">
        <v>47</v>
      </c>
      <c r="R15" t="s">
        <v>0</v>
      </c>
      <c r="S15" t="s">
        <v>0</v>
      </c>
      <c r="T15">
        <f t="shared" si="1"/>
        <v>5.5</v>
      </c>
      <c r="U15">
        <v>3</v>
      </c>
      <c r="V15">
        <v>3</v>
      </c>
      <c r="W15">
        <v>10</v>
      </c>
      <c r="X15">
        <v>3</v>
      </c>
      <c r="Y15">
        <v>20.100000000000001</v>
      </c>
    </row>
    <row r="16" spans="1:25" x14ac:dyDescent="0.25">
      <c r="A16" t="s">
        <v>162</v>
      </c>
      <c r="B16" t="s">
        <v>163</v>
      </c>
      <c r="C16" t="s">
        <v>0</v>
      </c>
      <c r="D16" t="s">
        <v>164</v>
      </c>
      <c r="E16" t="s">
        <v>165</v>
      </c>
      <c r="F16" t="s">
        <v>166</v>
      </c>
      <c r="G16">
        <f t="shared" si="0"/>
        <v>12.1</v>
      </c>
      <c r="H16">
        <v>8</v>
      </c>
      <c r="I16">
        <v>6400</v>
      </c>
      <c r="J16" t="s">
        <v>48</v>
      </c>
      <c r="K16" t="s">
        <v>49</v>
      </c>
      <c r="L16" t="s">
        <v>50</v>
      </c>
      <c r="P16" t="s">
        <v>47</v>
      </c>
      <c r="R16" t="s">
        <v>0</v>
      </c>
      <c r="S16" t="s">
        <v>0</v>
      </c>
      <c r="T16">
        <f t="shared" si="1"/>
        <v>6.1</v>
      </c>
      <c r="U16">
        <v>3</v>
      </c>
      <c r="V16">
        <v>4</v>
      </c>
      <c r="W16">
        <v>8</v>
      </c>
      <c r="X16">
        <v>3</v>
      </c>
      <c r="Y16">
        <v>20</v>
      </c>
    </row>
    <row r="17" spans="1:25" x14ac:dyDescent="0.25">
      <c r="A17" t="s">
        <v>167</v>
      </c>
      <c r="B17" t="s">
        <v>168</v>
      </c>
      <c r="C17" t="s">
        <v>0</v>
      </c>
      <c r="D17" t="s">
        <v>98</v>
      </c>
      <c r="E17" t="s">
        <v>169</v>
      </c>
      <c r="F17" t="s">
        <v>156</v>
      </c>
      <c r="G17">
        <f t="shared" si="0"/>
        <v>11.9125</v>
      </c>
      <c r="H17">
        <v>8</v>
      </c>
      <c r="I17">
        <v>6200</v>
      </c>
      <c r="J17" t="s">
        <v>55</v>
      </c>
      <c r="K17" t="s">
        <v>56</v>
      </c>
      <c r="L17" t="s">
        <v>57</v>
      </c>
      <c r="P17" t="s">
        <v>47</v>
      </c>
      <c r="R17" t="s">
        <v>0</v>
      </c>
      <c r="S17" t="s">
        <v>0</v>
      </c>
      <c r="T17">
        <f t="shared" si="1"/>
        <v>5.5</v>
      </c>
      <c r="U17">
        <v>3</v>
      </c>
      <c r="V17">
        <v>3</v>
      </c>
      <c r="W17">
        <v>10</v>
      </c>
      <c r="X17">
        <v>3</v>
      </c>
      <c r="Y17">
        <v>21.375</v>
      </c>
    </row>
    <row r="18" spans="1:25" x14ac:dyDescent="0.25">
      <c r="A18" t="s">
        <v>173</v>
      </c>
      <c r="B18" t="s">
        <v>174</v>
      </c>
      <c r="C18" t="s">
        <v>0</v>
      </c>
      <c r="D18" t="s">
        <v>129</v>
      </c>
      <c r="E18" t="s">
        <v>175</v>
      </c>
      <c r="F18" t="s">
        <v>176</v>
      </c>
      <c r="G18">
        <f t="shared" si="0"/>
        <v>12.700000000000001</v>
      </c>
      <c r="H18">
        <v>9</v>
      </c>
      <c r="I18">
        <v>6000</v>
      </c>
      <c r="J18" t="s">
        <v>48</v>
      </c>
      <c r="K18" t="s">
        <v>50</v>
      </c>
      <c r="L18" t="s">
        <v>49</v>
      </c>
      <c r="P18" t="s">
        <v>47</v>
      </c>
      <c r="R18" t="s">
        <v>0</v>
      </c>
      <c r="S18" t="s">
        <v>0</v>
      </c>
      <c r="T18">
        <f t="shared" si="1"/>
        <v>6.1</v>
      </c>
      <c r="U18">
        <v>3</v>
      </c>
      <c r="V18">
        <v>4</v>
      </c>
      <c r="W18">
        <v>8</v>
      </c>
      <c r="X18">
        <v>3</v>
      </c>
      <c r="Y18">
        <v>22</v>
      </c>
    </row>
    <row r="19" spans="1:25" x14ac:dyDescent="0.25">
      <c r="A19" t="s">
        <v>209</v>
      </c>
      <c r="B19" t="s">
        <v>210</v>
      </c>
      <c r="C19" t="s">
        <v>4</v>
      </c>
      <c r="D19" t="s">
        <v>211</v>
      </c>
      <c r="E19" t="s">
        <v>212</v>
      </c>
      <c r="F19" t="s">
        <v>213</v>
      </c>
      <c r="G19">
        <f>((Y19* 0.2) +(U19*0.3) + (V19*0.2) + (W19*2) + (X19 * 2))</f>
        <v>21.266125076293939</v>
      </c>
      <c r="H19">
        <v>32</v>
      </c>
      <c r="I19">
        <v>4700</v>
      </c>
      <c r="J19" t="s">
        <v>33</v>
      </c>
      <c r="K19" t="s">
        <v>34</v>
      </c>
      <c r="L19" t="s">
        <v>35</v>
      </c>
      <c r="R19" t="s">
        <v>214</v>
      </c>
      <c r="S19" t="s">
        <v>4</v>
      </c>
      <c r="T19">
        <f>(U19*0.3) + (V19*0.2) + (W19*2) + (X19 * 2)</f>
        <v>17.843</v>
      </c>
      <c r="U19">
        <v>2.81</v>
      </c>
      <c r="V19">
        <v>5</v>
      </c>
      <c r="W19">
        <v>8</v>
      </c>
      <c r="Y19">
        <v>17.115625381469702</v>
      </c>
    </row>
    <row r="20" spans="1:25" x14ac:dyDescent="0.25">
      <c r="A20" t="s">
        <v>215</v>
      </c>
      <c r="B20" t="s">
        <v>216</v>
      </c>
      <c r="C20" t="s">
        <v>5</v>
      </c>
      <c r="D20" t="s">
        <v>187</v>
      </c>
      <c r="E20" t="s">
        <v>217</v>
      </c>
      <c r="F20" t="s">
        <v>218</v>
      </c>
      <c r="G20">
        <f t="shared" ref="G20:G70" si="2">((Y20* 0.2) +(U20*0.3) + (V20*0.2) + (W20*2) + (X20 * 2))</f>
        <v>27.075727383700283</v>
      </c>
      <c r="H20">
        <v>44</v>
      </c>
      <c r="I20">
        <v>4500</v>
      </c>
      <c r="J20" t="s">
        <v>73</v>
      </c>
      <c r="K20" t="s">
        <v>75</v>
      </c>
      <c r="L20" t="s">
        <v>74</v>
      </c>
      <c r="R20" t="s">
        <v>219</v>
      </c>
      <c r="S20" t="s">
        <v>5</v>
      </c>
      <c r="T20">
        <f t="shared" ref="T20:T70" si="3">(U20*0.3) + (V20*0.2) + (W20*2) + (X20 * 2)</f>
        <v>24.132999999999999</v>
      </c>
      <c r="U20">
        <v>5.1100000000000003</v>
      </c>
      <c r="V20">
        <v>8</v>
      </c>
      <c r="W20">
        <v>10.5</v>
      </c>
      <c r="Y20">
        <v>14.7136369185014</v>
      </c>
    </row>
    <row r="21" spans="1:25" x14ac:dyDescent="0.25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>
        <f t="shared" si="2"/>
        <v>23.183510534408242</v>
      </c>
      <c r="H21">
        <v>47</v>
      </c>
      <c r="I21">
        <v>4400</v>
      </c>
      <c r="J21" t="s">
        <v>51</v>
      </c>
      <c r="K21" t="s">
        <v>53</v>
      </c>
      <c r="L21" t="s">
        <v>52</v>
      </c>
      <c r="R21" t="s">
        <v>226</v>
      </c>
      <c r="S21" t="s">
        <v>3</v>
      </c>
      <c r="T21">
        <f t="shared" si="3"/>
        <v>20.115000000000002</v>
      </c>
      <c r="U21">
        <v>3.05</v>
      </c>
      <c r="V21">
        <v>6</v>
      </c>
      <c r="W21">
        <v>9</v>
      </c>
      <c r="Y21">
        <v>15.342552672041201</v>
      </c>
    </row>
    <row r="22" spans="1:25" x14ac:dyDescent="0.25">
      <c r="A22" t="s">
        <v>227</v>
      </c>
      <c r="B22" t="s">
        <v>228</v>
      </c>
      <c r="C22" t="s">
        <v>5</v>
      </c>
      <c r="D22" t="s">
        <v>229</v>
      </c>
      <c r="E22" t="s">
        <v>230</v>
      </c>
      <c r="F22" t="s">
        <v>231</v>
      </c>
      <c r="G22">
        <f t="shared" si="2"/>
        <v>26.868217285156241</v>
      </c>
      <c r="H22">
        <v>46</v>
      </c>
      <c r="I22">
        <v>4200</v>
      </c>
      <c r="J22" t="s">
        <v>73</v>
      </c>
      <c r="K22" t="s">
        <v>74</v>
      </c>
      <c r="L22" t="s">
        <v>75</v>
      </c>
      <c r="R22" t="s">
        <v>219</v>
      </c>
      <c r="S22" t="s">
        <v>5</v>
      </c>
      <c r="T22">
        <f t="shared" si="3"/>
        <v>24.132999999999999</v>
      </c>
      <c r="U22">
        <v>5.1100000000000003</v>
      </c>
      <c r="V22">
        <v>8</v>
      </c>
      <c r="W22">
        <v>10.5</v>
      </c>
      <c r="Y22">
        <v>13.6760864257812</v>
      </c>
    </row>
    <row r="23" spans="1:25" x14ac:dyDescent="0.25">
      <c r="A23" t="s">
        <v>232</v>
      </c>
      <c r="B23" t="s">
        <v>233</v>
      </c>
      <c r="C23" t="s">
        <v>5</v>
      </c>
      <c r="D23" t="s">
        <v>234</v>
      </c>
      <c r="E23" t="s">
        <v>235</v>
      </c>
      <c r="F23" t="s">
        <v>236</v>
      </c>
      <c r="G23">
        <f t="shared" si="2"/>
        <v>18.520695546025799</v>
      </c>
      <c r="H23">
        <v>46</v>
      </c>
      <c r="I23">
        <v>4100</v>
      </c>
      <c r="J23" t="s">
        <v>67</v>
      </c>
      <c r="K23" t="s">
        <v>68</v>
      </c>
      <c r="L23" t="s">
        <v>69</v>
      </c>
      <c r="R23" t="s">
        <v>219</v>
      </c>
      <c r="S23" t="s">
        <v>5</v>
      </c>
      <c r="T23">
        <f t="shared" si="3"/>
        <v>16.141999999999999</v>
      </c>
      <c r="U23">
        <v>5.14</v>
      </c>
      <c r="V23">
        <v>3</v>
      </c>
      <c r="W23">
        <v>7</v>
      </c>
      <c r="Y23">
        <v>11.893477730129</v>
      </c>
    </row>
    <row r="24" spans="1:25" x14ac:dyDescent="0.25">
      <c r="A24" t="s">
        <v>237</v>
      </c>
      <c r="B24" t="s">
        <v>238</v>
      </c>
      <c r="C24" t="s">
        <v>5</v>
      </c>
      <c r="D24" t="s">
        <v>111</v>
      </c>
      <c r="E24" t="s">
        <v>239</v>
      </c>
      <c r="F24" t="s">
        <v>195</v>
      </c>
      <c r="G24">
        <f t="shared" si="2"/>
        <v>25.59028559802826</v>
      </c>
      <c r="H24">
        <v>42</v>
      </c>
      <c r="I24">
        <v>4000</v>
      </c>
      <c r="J24" t="s">
        <v>55</v>
      </c>
      <c r="K24" t="s">
        <v>57</v>
      </c>
      <c r="L24" t="s">
        <v>56</v>
      </c>
      <c r="R24" t="s">
        <v>219</v>
      </c>
      <c r="S24" t="s">
        <v>5</v>
      </c>
      <c r="T24">
        <f t="shared" si="3"/>
        <v>22.716000000000001</v>
      </c>
      <c r="U24">
        <v>5.72</v>
      </c>
      <c r="V24">
        <v>5</v>
      </c>
      <c r="W24">
        <v>10</v>
      </c>
      <c r="Y24">
        <v>14.371427990141299</v>
      </c>
    </row>
    <row r="25" spans="1:25" x14ac:dyDescent="0.25">
      <c r="A25" t="s">
        <v>240</v>
      </c>
      <c r="B25" t="s">
        <v>241</v>
      </c>
      <c r="C25" t="s">
        <v>3</v>
      </c>
      <c r="D25" t="s">
        <v>129</v>
      </c>
      <c r="E25" t="s">
        <v>242</v>
      </c>
      <c r="F25" t="s">
        <v>185</v>
      </c>
      <c r="G25">
        <f t="shared" si="2"/>
        <v>21.244260975713299</v>
      </c>
      <c r="H25">
        <v>46</v>
      </c>
      <c r="I25">
        <v>4000</v>
      </c>
      <c r="J25" t="s">
        <v>48</v>
      </c>
      <c r="K25" t="s">
        <v>49</v>
      </c>
      <c r="L25" t="s">
        <v>50</v>
      </c>
      <c r="R25" t="s">
        <v>243</v>
      </c>
      <c r="S25" t="s">
        <v>3</v>
      </c>
      <c r="T25">
        <f t="shared" si="3"/>
        <v>18.786000000000001</v>
      </c>
      <c r="U25">
        <v>4.62</v>
      </c>
      <c r="V25">
        <v>7</v>
      </c>
      <c r="W25">
        <v>8</v>
      </c>
      <c r="Y25">
        <v>12.2913048785665</v>
      </c>
    </row>
    <row r="26" spans="1:25" x14ac:dyDescent="0.25">
      <c r="A26" t="s">
        <v>244</v>
      </c>
      <c r="B26" t="s">
        <v>245</v>
      </c>
      <c r="C26" t="s">
        <v>5</v>
      </c>
      <c r="D26" t="s">
        <v>246</v>
      </c>
      <c r="E26" t="s">
        <v>247</v>
      </c>
      <c r="F26" t="s">
        <v>248</v>
      </c>
      <c r="G26">
        <f t="shared" si="2"/>
        <v>20.075499999999998</v>
      </c>
      <c r="H26">
        <v>16</v>
      </c>
      <c r="I26">
        <v>4000</v>
      </c>
      <c r="J26" t="s">
        <v>33</v>
      </c>
      <c r="K26" t="s">
        <v>35</v>
      </c>
      <c r="L26" t="s">
        <v>34</v>
      </c>
      <c r="R26" t="s">
        <v>219</v>
      </c>
      <c r="S26" t="s">
        <v>5</v>
      </c>
      <c r="T26">
        <f t="shared" si="3"/>
        <v>18.187999999999999</v>
      </c>
      <c r="U26">
        <v>3.96</v>
      </c>
      <c r="V26">
        <v>5</v>
      </c>
      <c r="W26">
        <v>8</v>
      </c>
      <c r="Y26">
        <v>9.4375</v>
      </c>
    </row>
    <row r="27" spans="1:25" x14ac:dyDescent="0.25">
      <c r="A27" t="s">
        <v>249</v>
      </c>
      <c r="B27" t="s">
        <v>250</v>
      </c>
      <c r="C27" t="s">
        <v>5</v>
      </c>
      <c r="D27" t="s">
        <v>251</v>
      </c>
      <c r="E27" t="s">
        <v>252</v>
      </c>
      <c r="F27" t="s">
        <v>253</v>
      </c>
      <c r="G27">
        <f t="shared" si="2"/>
        <v>21.4227180113181</v>
      </c>
      <c r="H27">
        <v>39</v>
      </c>
      <c r="I27">
        <v>4000</v>
      </c>
      <c r="J27" t="s">
        <v>44</v>
      </c>
      <c r="K27" t="s">
        <v>45</v>
      </c>
      <c r="L27" t="s">
        <v>46</v>
      </c>
      <c r="R27" t="s">
        <v>219</v>
      </c>
      <c r="S27" t="s">
        <v>5</v>
      </c>
      <c r="T27">
        <f t="shared" si="3"/>
        <v>19.013999999999999</v>
      </c>
      <c r="U27">
        <v>3.38</v>
      </c>
      <c r="V27">
        <v>5</v>
      </c>
      <c r="W27">
        <v>8.5</v>
      </c>
      <c r="Y27">
        <v>12.043590056590499</v>
      </c>
    </row>
    <row r="28" spans="1:25" x14ac:dyDescent="0.25">
      <c r="A28" t="s">
        <v>254</v>
      </c>
      <c r="B28" t="s">
        <v>255</v>
      </c>
      <c r="C28" t="s">
        <v>5</v>
      </c>
      <c r="D28" t="s">
        <v>256</v>
      </c>
      <c r="E28" t="s">
        <v>257</v>
      </c>
      <c r="F28" t="s">
        <v>204</v>
      </c>
      <c r="G28">
        <f t="shared" si="2"/>
        <v>24.323588307100181</v>
      </c>
      <c r="H28">
        <v>34</v>
      </c>
      <c r="I28">
        <v>4000</v>
      </c>
      <c r="J28" t="s">
        <v>55</v>
      </c>
      <c r="K28" t="s">
        <v>56</v>
      </c>
      <c r="L28" t="s">
        <v>57</v>
      </c>
      <c r="R28" t="s">
        <v>219</v>
      </c>
      <c r="S28" t="s">
        <v>5</v>
      </c>
      <c r="T28">
        <f t="shared" si="3"/>
        <v>22.292999999999999</v>
      </c>
      <c r="U28">
        <v>4.3099999999999996</v>
      </c>
      <c r="V28">
        <v>5</v>
      </c>
      <c r="W28">
        <v>10</v>
      </c>
      <c r="Y28">
        <v>10.152941535500901</v>
      </c>
    </row>
    <row r="29" spans="1:25" x14ac:dyDescent="0.25">
      <c r="A29" t="s">
        <v>258</v>
      </c>
      <c r="B29" t="s">
        <v>259</v>
      </c>
      <c r="C29" t="s">
        <v>260</v>
      </c>
      <c r="D29" t="s">
        <v>94</v>
      </c>
      <c r="E29" t="s">
        <v>261</v>
      </c>
      <c r="F29" t="s">
        <v>262</v>
      </c>
      <c r="G29">
        <f t="shared" si="2"/>
        <v>22.745638349817142</v>
      </c>
      <c r="H29">
        <v>47</v>
      </c>
      <c r="I29">
        <v>3900</v>
      </c>
      <c r="J29" t="s">
        <v>51</v>
      </c>
      <c r="K29" t="s">
        <v>53</v>
      </c>
      <c r="L29" t="s">
        <v>52</v>
      </c>
      <c r="R29" t="s">
        <v>263</v>
      </c>
      <c r="S29" t="s">
        <v>2</v>
      </c>
      <c r="T29">
        <f t="shared" si="3"/>
        <v>20.115000000000002</v>
      </c>
      <c r="U29">
        <v>3.05</v>
      </c>
      <c r="V29">
        <v>6</v>
      </c>
      <c r="W29">
        <v>9</v>
      </c>
      <c r="Y29">
        <v>13.1531917490857</v>
      </c>
    </row>
    <row r="30" spans="1:25" x14ac:dyDescent="0.25">
      <c r="A30" t="s">
        <v>264</v>
      </c>
      <c r="B30" t="s">
        <v>265</v>
      </c>
      <c r="C30" t="s">
        <v>5</v>
      </c>
      <c r="D30" t="s">
        <v>127</v>
      </c>
      <c r="E30" t="s">
        <v>266</v>
      </c>
      <c r="F30" t="s">
        <v>267</v>
      </c>
      <c r="G30">
        <f t="shared" si="2"/>
        <v>24.415162195154121</v>
      </c>
      <c r="H30">
        <v>37</v>
      </c>
      <c r="I30">
        <v>3900</v>
      </c>
      <c r="J30" t="s">
        <v>55</v>
      </c>
      <c r="K30" t="s">
        <v>56</v>
      </c>
      <c r="L30" t="s">
        <v>57</v>
      </c>
      <c r="R30" t="s">
        <v>219</v>
      </c>
      <c r="S30" t="s">
        <v>5</v>
      </c>
      <c r="T30">
        <f t="shared" si="3"/>
        <v>22.292999999999999</v>
      </c>
      <c r="U30">
        <v>4.3099999999999996</v>
      </c>
      <c r="V30">
        <v>5</v>
      </c>
      <c r="W30">
        <v>10</v>
      </c>
      <c r="Y30">
        <v>10.610810975770599</v>
      </c>
    </row>
    <row r="31" spans="1:25" x14ac:dyDescent="0.25">
      <c r="A31" t="s">
        <v>268</v>
      </c>
      <c r="B31" t="s">
        <v>269</v>
      </c>
      <c r="C31" t="s">
        <v>270</v>
      </c>
      <c r="D31" t="s">
        <v>54</v>
      </c>
      <c r="E31" t="s">
        <v>271</v>
      </c>
      <c r="F31" t="s">
        <v>272</v>
      </c>
      <c r="G31">
        <f t="shared" si="2"/>
        <v>21.53704342518682</v>
      </c>
      <c r="H31">
        <v>46</v>
      </c>
      <c r="I31">
        <v>3900</v>
      </c>
      <c r="J31" t="s">
        <v>44</v>
      </c>
      <c r="K31" t="s">
        <v>45</v>
      </c>
      <c r="L31" t="s">
        <v>46</v>
      </c>
      <c r="R31" t="s">
        <v>273</v>
      </c>
      <c r="S31" t="s">
        <v>1</v>
      </c>
      <c r="T31">
        <f t="shared" si="3"/>
        <v>19.013999999999999</v>
      </c>
      <c r="U31">
        <v>3.38</v>
      </c>
      <c r="V31">
        <v>5</v>
      </c>
      <c r="W31">
        <v>8.5</v>
      </c>
      <c r="Y31">
        <v>12.6152171259341</v>
      </c>
    </row>
    <row r="32" spans="1:25" x14ac:dyDescent="0.25">
      <c r="A32" t="s">
        <v>274</v>
      </c>
      <c r="B32" t="s">
        <v>275</v>
      </c>
      <c r="C32" t="s">
        <v>5</v>
      </c>
      <c r="D32" t="s">
        <v>181</v>
      </c>
      <c r="E32" t="s">
        <v>276</v>
      </c>
      <c r="F32" t="s">
        <v>277</v>
      </c>
      <c r="G32">
        <f t="shared" si="2"/>
        <v>25.564999938964839</v>
      </c>
      <c r="H32">
        <v>40</v>
      </c>
      <c r="I32">
        <v>3900</v>
      </c>
      <c r="J32" t="s">
        <v>55</v>
      </c>
      <c r="K32" t="s">
        <v>57</v>
      </c>
      <c r="L32" t="s">
        <v>56</v>
      </c>
      <c r="R32" t="s">
        <v>219</v>
      </c>
      <c r="S32" t="s">
        <v>5</v>
      </c>
      <c r="T32">
        <f t="shared" si="3"/>
        <v>22.716000000000001</v>
      </c>
      <c r="U32">
        <v>5.72</v>
      </c>
      <c r="V32">
        <v>5</v>
      </c>
      <c r="W32">
        <v>10</v>
      </c>
      <c r="Y32">
        <v>14.2449996948242</v>
      </c>
    </row>
    <row r="33" spans="1:25" x14ac:dyDescent="0.25">
      <c r="A33" t="s">
        <v>278</v>
      </c>
      <c r="B33" t="s">
        <v>279</v>
      </c>
      <c r="C33" t="s">
        <v>280</v>
      </c>
      <c r="D33" t="s">
        <v>281</v>
      </c>
      <c r="E33" t="s">
        <v>282</v>
      </c>
      <c r="F33" t="s">
        <v>283</v>
      </c>
      <c r="G33">
        <f t="shared" si="2"/>
        <v>26.075723456200119</v>
      </c>
      <c r="H33">
        <v>47</v>
      </c>
      <c r="I33">
        <v>3800</v>
      </c>
      <c r="J33" t="s">
        <v>73</v>
      </c>
      <c r="K33" t="s">
        <v>75</v>
      </c>
      <c r="L33" t="s">
        <v>74</v>
      </c>
      <c r="R33" t="s">
        <v>284</v>
      </c>
      <c r="S33" t="s">
        <v>1</v>
      </c>
      <c r="T33">
        <f t="shared" si="3"/>
        <v>23.677</v>
      </c>
      <c r="U33">
        <v>3.59</v>
      </c>
      <c r="V33">
        <v>8</v>
      </c>
      <c r="W33">
        <v>10.5</v>
      </c>
      <c r="Y33">
        <v>11.993617281000599</v>
      </c>
    </row>
    <row r="34" spans="1:25" x14ac:dyDescent="0.25">
      <c r="A34" t="s">
        <v>285</v>
      </c>
      <c r="B34" t="s">
        <v>10</v>
      </c>
      <c r="C34" t="s">
        <v>4</v>
      </c>
      <c r="D34" t="s">
        <v>286</v>
      </c>
      <c r="E34" t="s">
        <v>287</v>
      </c>
      <c r="F34" t="s">
        <v>288</v>
      </c>
      <c r="G34">
        <f t="shared" si="2"/>
        <v>26.647782714843743</v>
      </c>
      <c r="H34">
        <v>46</v>
      </c>
      <c r="I34">
        <v>3800</v>
      </c>
      <c r="J34" t="s">
        <v>73</v>
      </c>
      <c r="K34" t="s">
        <v>74</v>
      </c>
      <c r="L34" t="s">
        <v>75</v>
      </c>
      <c r="R34" t="s">
        <v>214</v>
      </c>
      <c r="S34" t="s">
        <v>4</v>
      </c>
      <c r="T34">
        <f t="shared" si="3"/>
        <v>24.132999999999999</v>
      </c>
      <c r="U34">
        <v>5.1100000000000003</v>
      </c>
      <c r="V34">
        <v>8</v>
      </c>
      <c r="W34">
        <v>10.5</v>
      </c>
      <c r="Y34">
        <v>12.5739135742187</v>
      </c>
    </row>
    <row r="35" spans="1:25" x14ac:dyDescent="0.25">
      <c r="A35" t="s">
        <v>289</v>
      </c>
      <c r="B35" t="s">
        <v>290</v>
      </c>
      <c r="C35" t="s">
        <v>4</v>
      </c>
      <c r="D35" t="s">
        <v>291</v>
      </c>
      <c r="E35" t="s">
        <v>292</v>
      </c>
      <c r="F35" t="s">
        <v>293</v>
      </c>
      <c r="G35">
        <f t="shared" si="2"/>
        <v>24.730727217240762</v>
      </c>
      <c r="H35">
        <v>44</v>
      </c>
      <c r="I35">
        <v>3800</v>
      </c>
      <c r="J35" t="s">
        <v>55</v>
      </c>
      <c r="K35" t="s">
        <v>56</v>
      </c>
      <c r="L35" t="s">
        <v>57</v>
      </c>
      <c r="R35" t="s">
        <v>214</v>
      </c>
      <c r="S35" t="s">
        <v>4</v>
      </c>
      <c r="T35">
        <f t="shared" si="3"/>
        <v>22.292999999999999</v>
      </c>
      <c r="U35">
        <v>4.3099999999999996</v>
      </c>
      <c r="V35">
        <v>5</v>
      </c>
      <c r="W35">
        <v>10</v>
      </c>
      <c r="Y35">
        <v>12.1886360862038</v>
      </c>
    </row>
    <row r="36" spans="1:25" x14ac:dyDescent="0.25">
      <c r="A36" t="s">
        <v>294</v>
      </c>
      <c r="B36" t="s">
        <v>295</v>
      </c>
      <c r="C36" t="s">
        <v>5</v>
      </c>
      <c r="D36" t="s">
        <v>91</v>
      </c>
      <c r="E36" t="s">
        <v>296</v>
      </c>
      <c r="F36" t="s">
        <v>297</v>
      </c>
      <c r="G36">
        <f t="shared" si="2"/>
        <v>22.992444390190961</v>
      </c>
      <c r="H36">
        <v>45</v>
      </c>
      <c r="I36">
        <v>3700</v>
      </c>
      <c r="J36" t="s">
        <v>51</v>
      </c>
      <c r="K36" t="s">
        <v>52</v>
      </c>
      <c r="L36" t="s">
        <v>53</v>
      </c>
      <c r="R36" t="s">
        <v>219</v>
      </c>
      <c r="S36" t="s">
        <v>5</v>
      </c>
      <c r="T36">
        <f t="shared" si="3"/>
        <v>20.7</v>
      </c>
      <c r="U36">
        <v>5</v>
      </c>
      <c r="V36">
        <v>6</v>
      </c>
      <c r="W36">
        <v>9</v>
      </c>
      <c r="Y36">
        <v>11.462221950954801</v>
      </c>
    </row>
    <row r="37" spans="1:25" x14ac:dyDescent="0.25">
      <c r="A37" t="s">
        <v>298</v>
      </c>
      <c r="B37" t="s">
        <v>9</v>
      </c>
      <c r="C37" t="s">
        <v>3</v>
      </c>
      <c r="D37" t="s">
        <v>194</v>
      </c>
      <c r="E37" t="s">
        <v>299</v>
      </c>
      <c r="F37" t="s">
        <v>300</v>
      </c>
      <c r="G37">
        <f t="shared" si="2"/>
        <v>26.815608695652159</v>
      </c>
      <c r="H37">
        <v>46</v>
      </c>
      <c r="I37">
        <v>3700</v>
      </c>
      <c r="J37" t="s">
        <v>73</v>
      </c>
      <c r="K37" t="s">
        <v>74</v>
      </c>
      <c r="L37" t="s">
        <v>75</v>
      </c>
      <c r="R37" t="s">
        <v>243</v>
      </c>
      <c r="S37" t="s">
        <v>3</v>
      </c>
      <c r="T37">
        <f t="shared" si="3"/>
        <v>24.132999999999999</v>
      </c>
      <c r="U37">
        <v>5.1100000000000003</v>
      </c>
      <c r="V37">
        <v>8</v>
      </c>
      <c r="W37">
        <v>10.5</v>
      </c>
      <c r="Y37">
        <v>13.4130434782608</v>
      </c>
    </row>
    <row r="38" spans="1:25" x14ac:dyDescent="0.25">
      <c r="A38" t="s">
        <v>301</v>
      </c>
      <c r="B38" t="s">
        <v>302</v>
      </c>
      <c r="C38" t="s">
        <v>2</v>
      </c>
      <c r="D38" t="s">
        <v>129</v>
      </c>
      <c r="E38" t="s">
        <v>303</v>
      </c>
      <c r="F38" t="s">
        <v>304</v>
      </c>
      <c r="G38">
        <f t="shared" si="2"/>
        <v>20.816162195154121</v>
      </c>
      <c r="H38">
        <v>37</v>
      </c>
      <c r="I38">
        <v>3600</v>
      </c>
      <c r="J38" t="s">
        <v>44</v>
      </c>
      <c r="K38" t="s">
        <v>46</v>
      </c>
      <c r="L38" t="s">
        <v>45</v>
      </c>
      <c r="R38" t="s">
        <v>305</v>
      </c>
      <c r="S38" t="s">
        <v>2</v>
      </c>
      <c r="T38">
        <f t="shared" si="3"/>
        <v>18.594000000000001</v>
      </c>
      <c r="U38">
        <v>1.98</v>
      </c>
      <c r="V38">
        <v>5</v>
      </c>
      <c r="W38">
        <v>8.5</v>
      </c>
      <c r="Y38">
        <v>11.110810975770599</v>
      </c>
    </row>
    <row r="39" spans="1:25" x14ac:dyDescent="0.25">
      <c r="A39" t="s">
        <v>306</v>
      </c>
      <c r="B39" t="s">
        <v>307</v>
      </c>
      <c r="C39" t="s">
        <v>4</v>
      </c>
      <c r="D39" t="s">
        <v>308</v>
      </c>
      <c r="E39" t="s">
        <v>309</v>
      </c>
      <c r="F39" t="s">
        <v>310</v>
      </c>
      <c r="G39">
        <f t="shared" si="2"/>
        <v>22.5801063310339</v>
      </c>
      <c r="H39">
        <v>47</v>
      </c>
      <c r="I39">
        <v>3600</v>
      </c>
      <c r="J39" t="s">
        <v>51</v>
      </c>
      <c r="K39" t="s">
        <v>53</v>
      </c>
      <c r="L39" t="s">
        <v>52</v>
      </c>
      <c r="R39" t="s">
        <v>214</v>
      </c>
      <c r="S39" t="s">
        <v>4</v>
      </c>
      <c r="T39">
        <f t="shared" si="3"/>
        <v>20.115000000000002</v>
      </c>
      <c r="U39">
        <v>3.05</v>
      </c>
      <c r="V39">
        <v>6</v>
      </c>
      <c r="W39">
        <v>9</v>
      </c>
      <c r="Y39">
        <v>12.325531655169501</v>
      </c>
    </row>
    <row r="40" spans="1:25" x14ac:dyDescent="0.25">
      <c r="A40" t="s">
        <v>311</v>
      </c>
      <c r="B40" t="s">
        <v>312</v>
      </c>
      <c r="C40" t="s">
        <v>313</v>
      </c>
      <c r="D40" t="s">
        <v>178</v>
      </c>
      <c r="E40" t="s">
        <v>314</v>
      </c>
      <c r="F40" t="s">
        <v>153</v>
      </c>
      <c r="G40">
        <f t="shared" si="2"/>
        <v>21.406827670393298</v>
      </c>
      <c r="H40">
        <v>29</v>
      </c>
      <c r="I40">
        <v>3500</v>
      </c>
      <c r="J40" t="s">
        <v>59</v>
      </c>
      <c r="K40" t="s">
        <v>61</v>
      </c>
      <c r="L40" t="s">
        <v>60</v>
      </c>
      <c r="R40" t="s">
        <v>284</v>
      </c>
      <c r="S40" t="s">
        <v>1</v>
      </c>
      <c r="T40">
        <f t="shared" si="3"/>
        <v>19.001999999999999</v>
      </c>
      <c r="U40">
        <v>3.34</v>
      </c>
      <c r="V40">
        <v>5</v>
      </c>
      <c r="W40">
        <v>8.5</v>
      </c>
      <c r="Y40">
        <v>12.024138351966499</v>
      </c>
    </row>
    <row r="41" spans="1:25" x14ac:dyDescent="0.25">
      <c r="A41" t="s">
        <v>317</v>
      </c>
      <c r="B41" t="s">
        <v>318</v>
      </c>
      <c r="C41" t="s">
        <v>5</v>
      </c>
      <c r="D41" t="s">
        <v>319</v>
      </c>
      <c r="E41" t="s">
        <v>320</v>
      </c>
      <c r="F41" t="s">
        <v>180</v>
      </c>
      <c r="G41">
        <f t="shared" si="2"/>
        <v>22.638225845829119</v>
      </c>
      <c r="H41">
        <v>31</v>
      </c>
      <c r="I41">
        <v>3500</v>
      </c>
      <c r="J41" t="s">
        <v>51</v>
      </c>
      <c r="K41" t="s">
        <v>53</v>
      </c>
      <c r="L41" t="s">
        <v>52</v>
      </c>
      <c r="R41" t="s">
        <v>219</v>
      </c>
      <c r="S41" t="s">
        <v>5</v>
      </c>
      <c r="T41">
        <f t="shared" si="3"/>
        <v>20.115000000000002</v>
      </c>
      <c r="U41">
        <v>3.05</v>
      </c>
      <c r="V41">
        <v>6</v>
      </c>
      <c r="W41">
        <v>9</v>
      </c>
      <c r="Y41">
        <v>12.616129229145599</v>
      </c>
    </row>
    <row r="42" spans="1:25" x14ac:dyDescent="0.25">
      <c r="A42" t="s">
        <v>321</v>
      </c>
      <c r="B42" t="s">
        <v>322</v>
      </c>
      <c r="C42" t="s">
        <v>2</v>
      </c>
      <c r="D42" t="s">
        <v>323</v>
      </c>
      <c r="E42" t="s">
        <v>324</v>
      </c>
      <c r="F42" t="s">
        <v>180</v>
      </c>
      <c r="G42">
        <f t="shared" si="2"/>
        <v>20.615777832031249</v>
      </c>
      <c r="H42">
        <v>45</v>
      </c>
      <c r="I42">
        <v>3400</v>
      </c>
      <c r="J42" t="s">
        <v>48</v>
      </c>
      <c r="K42" t="s">
        <v>49</v>
      </c>
      <c r="L42" t="s">
        <v>50</v>
      </c>
      <c r="R42" t="s">
        <v>305</v>
      </c>
      <c r="S42" t="s">
        <v>2</v>
      </c>
      <c r="T42">
        <f t="shared" si="3"/>
        <v>18.786000000000001</v>
      </c>
      <c r="U42">
        <v>4.62</v>
      </c>
      <c r="V42">
        <v>7</v>
      </c>
      <c r="W42">
        <v>8</v>
      </c>
      <c r="Y42">
        <v>9.1488891601562496</v>
      </c>
    </row>
    <row r="43" spans="1:25" x14ac:dyDescent="0.25">
      <c r="A43" t="s">
        <v>325</v>
      </c>
      <c r="B43" t="s">
        <v>326</v>
      </c>
      <c r="C43" t="s">
        <v>327</v>
      </c>
      <c r="D43" t="s">
        <v>205</v>
      </c>
      <c r="E43" t="s">
        <v>328</v>
      </c>
      <c r="F43" t="s">
        <v>329</v>
      </c>
      <c r="G43">
        <f t="shared" si="2"/>
        <v>18.269826060419479</v>
      </c>
      <c r="H43">
        <v>46</v>
      </c>
      <c r="I43">
        <v>3400</v>
      </c>
      <c r="J43" t="s">
        <v>67</v>
      </c>
      <c r="K43" t="s">
        <v>68</v>
      </c>
      <c r="L43" t="s">
        <v>69</v>
      </c>
      <c r="R43" t="s">
        <v>330</v>
      </c>
      <c r="S43" t="s">
        <v>2</v>
      </c>
      <c r="T43">
        <f t="shared" si="3"/>
        <v>16.141999999999999</v>
      </c>
      <c r="U43">
        <v>5.14</v>
      </c>
      <c r="V43">
        <v>3</v>
      </c>
      <c r="W43">
        <v>7</v>
      </c>
      <c r="Y43">
        <v>10.639130302097399</v>
      </c>
    </row>
    <row r="44" spans="1:25" x14ac:dyDescent="0.25">
      <c r="A44" t="s">
        <v>331</v>
      </c>
      <c r="B44" t="s">
        <v>332</v>
      </c>
      <c r="C44" t="s">
        <v>280</v>
      </c>
      <c r="D44" t="s">
        <v>333</v>
      </c>
      <c r="E44" t="s">
        <v>334</v>
      </c>
      <c r="F44" t="s">
        <v>335</v>
      </c>
      <c r="G44">
        <f t="shared" si="2"/>
        <v>22.0395160502772</v>
      </c>
      <c r="H44">
        <v>31</v>
      </c>
      <c r="I44">
        <v>3400</v>
      </c>
      <c r="J44" t="s">
        <v>59</v>
      </c>
      <c r="K44" t="s">
        <v>60</v>
      </c>
      <c r="L44" t="s">
        <v>61</v>
      </c>
      <c r="R44" t="s">
        <v>284</v>
      </c>
      <c r="S44" t="s">
        <v>1</v>
      </c>
      <c r="T44">
        <f t="shared" si="3"/>
        <v>19.515000000000001</v>
      </c>
      <c r="U44">
        <v>5.05</v>
      </c>
      <c r="V44">
        <v>5</v>
      </c>
      <c r="W44">
        <v>8.5</v>
      </c>
      <c r="Y44">
        <v>12.622580251385999</v>
      </c>
    </row>
    <row r="45" spans="1:25" x14ac:dyDescent="0.25">
      <c r="A45" t="s">
        <v>336</v>
      </c>
      <c r="B45" t="s">
        <v>337</v>
      </c>
      <c r="C45" t="s">
        <v>3</v>
      </c>
      <c r="D45" t="s">
        <v>141</v>
      </c>
      <c r="E45" t="s">
        <v>338</v>
      </c>
      <c r="F45" t="s">
        <v>200</v>
      </c>
      <c r="G45">
        <f t="shared" si="2"/>
        <v>25.718249974568678</v>
      </c>
      <c r="H45">
        <v>48</v>
      </c>
      <c r="I45">
        <v>3400</v>
      </c>
      <c r="J45" t="s">
        <v>73</v>
      </c>
      <c r="K45" t="s">
        <v>75</v>
      </c>
      <c r="L45" t="s">
        <v>74</v>
      </c>
      <c r="R45" t="s">
        <v>243</v>
      </c>
      <c r="S45" t="s">
        <v>3</v>
      </c>
      <c r="T45">
        <f t="shared" si="3"/>
        <v>23.677</v>
      </c>
      <c r="U45">
        <v>3.59</v>
      </c>
      <c r="V45">
        <v>8</v>
      </c>
      <c r="W45">
        <v>10.5</v>
      </c>
      <c r="Y45">
        <v>10.206249872843401</v>
      </c>
    </row>
    <row r="46" spans="1:25" x14ac:dyDescent="0.25">
      <c r="A46" t="s">
        <v>339</v>
      </c>
      <c r="B46" t="s">
        <v>340</v>
      </c>
      <c r="C46" t="s">
        <v>341</v>
      </c>
      <c r="D46" t="s">
        <v>342</v>
      </c>
      <c r="E46" t="s">
        <v>343</v>
      </c>
      <c r="F46" t="s">
        <v>344</v>
      </c>
      <c r="G46">
        <f t="shared" si="2"/>
        <v>21.121999949137361</v>
      </c>
      <c r="H46">
        <v>12</v>
      </c>
      <c r="I46">
        <v>3400</v>
      </c>
      <c r="J46" t="s">
        <v>59</v>
      </c>
      <c r="K46" t="s">
        <v>61</v>
      </c>
      <c r="L46" t="s">
        <v>60</v>
      </c>
      <c r="R46" t="s">
        <v>345</v>
      </c>
      <c r="S46" t="s">
        <v>2</v>
      </c>
      <c r="T46">
        <f t="shared" si="3"/>
        <v>19.001999999999999</v>
      </c>
      <c r="U46">
        <v>3.34</v>
      </c>
      <c r="V46">
        <v>5</v>
      </c>
      <c r="W46">
        <v>8.5</v>
      </c>
      <c r="Y46">
        <v>10.5999997456868</v>
      </c>
    </row>
    <row r="47" spans="1:25" x14ac:dyDescent="0.25">
      <c r="A47" t="s">
        <v>346</v>
      </c>
      <c r="B47" t="s">
        <v>347</v>
      </c>
      <c r="C47" t="s">
        <v>4</v>
      </c>
      <c r="D47" t="s">
        <v>41</v>
      </c>
      <c r="E47" t="s">
        <v>348</v>
      </c>
      <c r="F47" t="s">
        <v>349</v>
      </c>
      <c r="G47">
        <f t="shared" si="2"/>
        <v>16.46358338419596</v>
      </c>
      <c r="H47">
        <v>48</v>
      </c>
      <c r="I47">
        <v>3400</v>
      </c>
      <c r="J47" t="s">
        <v>36</v>
      </c>
      <c r="K47" t="s">
        <v>38</v>
      </c>
      <c r="L47" t="s">
        <v>37</v>
      </c>
      <c r="R47" t="s">
        <v>214</v>
      </c>
      <c r="S47" t="s">
        <v>4</v>
      </c>
      <c r="T47">
        <f t="shared" si="3"/>
        <v>14.419</v>
      </c>
      <c r="U47">
        <v>2.73</v>
      </c>
      <c r="V47">
        <v>3</v>
      </c>
      <c r="W47">
        <v>6.5</v>
      </c>
      <c r="Y47">
        <v>10.222916920979801</v>
      </c>
    </row>
    <row r="48" spans="1:25" x14ac:dyDescent="0.25">
      <c r="A48" t="s">
        <v>350</v>
      </c>
      <c r="B48" t="s">
        <v>351</v>
      </c>
      <c r="C48" t="s">
        <v>352</v>
      </c>
      <c r="D48" t="s">
        <v>353</v>
      </c>
      <c r="E48" t="s">
        <v>354</v>
      </c>
      <c r="F48" t="s">
        <v>355</v>
      </c>
      <c r="G48">
        <f t="shared" si="2"/>
        <v>22.438461538461539</v>
      </c>
      <c r="H48">
        <v>39</v>
      </c>
      <c r="I48">
        <v>3400</v>
      </c>
      <c r="J48" t="s">
        <v>51</v>
      </c>
      <c r="K48" t="s">
        <v>52</v>
      </c>
      <c r="L48" t="s">
        <v>53</v>
      </c>
      <c r="R48" t="s">
        <v>263</v>
      </c>
      <c r="S48" t="s">
        <v>2</v>
      </c>
      <c r="T48">
        <f t="shared" si="3"/>
        <v>20.7</v>
      </c>
      <c r="U48">
        <v>5</v>
      </c>
      <c r="V48">
        <v>6</v>
      </c>
      <c r="W48">
        <v>9</v>
      </c>
      <c r="Y48">
        <v>8.6923076923076898</v>
      </c>
    </row>
    <row r="49" spans="1:25" x14ac:dyDescent="0.25">
      <c r="A49" t="s">
        <v>356</v>
      </c>
      <c r="B49" t="s">
        <v>357</v>
      </c>
      <c r="C49" t="s">
        <v>341</v>
      </c>
      <c r="D49" t="s">
        <v>62</v>
      </c>
      <c r="E49" t="s">
        <v>358</v>
      </c>
      <c r="F49" t="s">
        <v>359</v>
      </c>
      <c r="G49">
        <f t="shared" si="2"/>
        <v>18.048956548276152</v>
      </c>
      <c r="H49">
        <v>46</v>
      </c>
      <c r="I49">
        <v>3300</v>
      </c>
      <c r="J49" t="s">
        <v>67</v>
      </c>
      <c r="K49" t="s">
        <v>68</v>
      </c>
      <c r="L49" t="s">
        <v>69</v>
      </c>
      <c r="R49" t="s">
        <v>345</v>
      </c>
      <c r="S49" t="s">
        <v>2</v>
      </c>
      <c r="T49">
        <f t="shared" si="3"/>
        <v>16.141999999999999</v>
      </c>
      <c r="U49">
        <v>5.14</v>
      </c>
      <c r="V49">
        <v>3</v>
      </c>
      <c r="W49">
        <v>7</v>
      </c>
      <c r="Y49">
        <v>9.53478274138077</v>
      </c>
    </row>
    <row r="50" spans="1:25" x14ac:dyDescent="0.25">
      <c r="A50" t="s">
        <v>360</v>
      </c>
      <c r="B50" t="s">
        <v>361</v>
      </c>
      <c r="C50" t="s">
        <v>3</v>
      </c>
      <c r="D50" t="s">
        <v>362</v>
      </c>
      <c r="E50" t="s">
        <v>363</v>
      </c>
      <c r="F50" t="s">
        <v>364</v>
      </c>
      <c r="G50">
        <f t="shared" si="2"/>
        <v>20.007651134402238</v>
      </c>
      <c r="H50">
        <v>43</v>
      </c>
      <c r="I50">
        <v>3300</v>
      </c>
      <c r="J50" t="s">
        <v>33</v>
      </c>
      <c r="K50" t="s">
        <v>34</v>
      </c>
      <c r="L50" t="s">
        <v>35</v>
      </c>
      <c r="M50" t="s">
        <v>100</v>
      </c>
      <c r="N50" t="s">
        <v>101</v>
      </c>
      <c r="R50" t="s">
        <v>243</v>
      </c>
      <c r="S50" t="s">
        <v>3</v>
      </c>
      <c r="T50">
        <f t="shared" si="3"/>
        <v>17.843</v>
      </c>
      <c r="U50">
        <v>2.81</v>
      </c>
      <c r="V50">
        <v>5</v>
      </c>
      <c r="W50">
        <v>8</v>
      </c>
      <c r="Y50">
        <v>10.8232556720112</v>
      </c>
    </row>
    <row r="51" spans="1:25" x14ac:dyDescent="0.25">
      <c r="A51" t="s">
        <v>365</v>
      </c>
      <c r="B51" t="s">
        <v>366</v>
      </c>
      <c r="C51" t="s">
        <v>341</v>
      </c>
      <c r="D51" t="s">
        <v>72</v>
      </c>
      <c r="E51" t="s">
        <v>367</v>
      </c>
      <c r="F51" t="s">
        <v>142</v>
      </c>
      <c r="G51">
        <f t="shared" si="2"/>
        <v>21.502837095748539</v>
      </c>
      <c r="H51">
        <v>43</v>
      </c>
      <c r="I51">
        <v>3300</v>
      </c>
      <c r="J51" t="s">
        <v>44</v>
      </c>
      <c r="K51" t="s">
        <v>45</v>
      </c>
      <c r="L51" t="s">
        <v>46</v>
      </c>
      <c r="R51" t="s">
        <v>345</v>
      </c>
      <c r="S51" t="s">
        <v>2</v>
      </c>
      <c r="T51">
        <f t="shared" si="3"/>
        <v>19.013999999999999</v>
      </c>
      <c r="U51">
        <v>3.38</v>
      </c>
      <c r="V51">
        <v>5</v>
      </c>
      <c r="W51">
        <v>8.5</v>
      </c>
      <c r="Y51">
        <v>12.4441854787427</v>
      </c>
    </row>
    <row r="52" spans="1:25" x14ac:dyDescent="0.25">
      <c r="A52" t="s">
        <v>368</v>
      </c>
      <c r="B52" t="s">
        <v>369</v>
      </c>
      <c r="C52" t="s">
        <v>280</v>
      </c>
      <c r="D52" t="s">
        <v>155</v>
      </c>
      <c r="E52" t="s">
        <v>370</v>
      </c>
      <c r="F52" t="s">
        <v>371</v>
      </c>
      <c r="G52">
        <f t="shared" si="2"/>
        <v>24.231235294117646</v>
      </c>
      <c r="H52">
        <v>34</v>
      </c>
      <c r="I52">
        <v>3300</v>
      </c>
      <c r="J52" t="s">
        <v>55</v>
      </c>
      <c r="K52" t="s">
        <v>56</v>
      </c>
      <c r="L52" t="s">
        <v>57</v>
      </c>
      <c r="R52" t="s">
        <v>284</v>
      </c>
      <c r="S52" t="s">
        <v>1</v>
      </c>
      <c r="T52">
        <f t="shared" si="3"/>
        <v>22.292999999999999</v>
      </c>
      <c r="U52">
        <v>4.3099999999999996</v>
      </c>
      <c r="V52">
        <v>5</v>
      </c>
      <c r="W52">
        <v>10</v>
      </c>
      <c r="Y52">
        <v>9.6911764705882302</v>
      </c>
    </row>
    <row r="53" spans="1:25" x14ac:dyDescent="0.25">
      <c r="A53" t="s">
        <v>372</v>
      </c>
      <c r="B53" t="s">
        <v>373</v>
      </c>
      <c r="C53" t="s">
        <v>280</v>
      </c>
      <c r="D53" t="s">
        <v>84</v>
      </c>
      <c r="E53" t="s">
        <v>374</v>
      </c>
      <c r="F53" t="s">
        <v>192</v>
      </c>
      <c r="G53">
        <f t="shared" si="2"/>
        <v>17.87434782608694</v>
      </c>
      <c r="H53">
        <v>46</v>
      </c>
      <c r="I53">
        <v>3200</v>
      </c>
      <c r="J53" t="s">
        <v>67</v>
      </c>
      <c r="K53" t="s">
        <v>69</v>
      </c>
      <c r="L53" t="s">
        <v>68</v>
      </c>
      <c r="R53" t="s">
        <v>284</v>
      </c>
      <c r="S53" t="s">
        <v>1</v>
      </c>
      <c r="T53">
        <f t="shared" si="3"/>
        <v>15.47</v>
      </c>
      <c r="U53">
        <v>2.9</v>
      </c>
      <c r="V53">
        <v>3</v>
      </c>
      <c r="W53">
        <v>7</v>
      </c>
      <c r="Y53">
        <v>12.0217391304347</v>
      </c>
    </row>
    <row r="54" spans="1:25" x14ac:dyDescent="0.25">
      <c r="A54" t="s">
        <v>375</v>
      </c>
      <c r="B54" t="s">
        <v>376</v>
      </c>
      <c r="C54" t="s">
        <v>5</v>
      </c>
      <c r="D54" t="s">
        <v>377</v>
      </c>
      <c r="E54" t="s">
        <v>378</v>
      </c>
      <c r="F54" t="s">
        <v>379</v>
      </c>
      <c r="G54">
        <f t="shared" si="2"/>
        <v>20.423272782759234</v>
      </c>
      <c r="H54">
        <v>44</v>
      </c>
      <c r="I54">
        <v>3200</v>
      </c>
      <c r="J54" t="s">
        <v>48</v>
      </c>
      <c r="K54" t="s">
        <v>49</v>
      </c>
      <c r="L54" t="s">
        <v>50</v>
      </c>
      <c r="R54" t="s">
        <v>219</v>
      </c>
      <c r="S54" t="s">
        <v>5</v>
      </c>
      <c r="T54">
        <f t="shared" si="3"/>
        <v>18.786000000000001</v>
      </c>
      <c r="U54">
        <v>4.62</v>
      </c>
      <c r="V54">
        <v>7</v>
      </c>
      <c r="W54">
        <v>8</v>
      </c>
      <c r="Y54">
        <v>8.1863639137961606</v>
      </c>
    </row>
    <row r="55" spans="1:25" x14ac:dyDescent="0.25">
      <c r="A55" t="s">
        <v>381</v>
      </c>
      <c r="B55" t="s">
        <v>382</v>
      </c>
      <c r="C55" t="s">
        <v>270</v>
      </c>
      <c r="D55" t="s">
        <v>177</v>
      </c>
      <c r="E55" t="s">
        <v>383</v>
      </c>
      <c r="F55" t="s">
        <v>384</v>
      </c>
      <c r="G55">
        <f t="shared" si="2"/>
        <v>19.862999975087678</v>
      </c>
      <c r="H55">
        <v>49</v>
      </c>
      <c r="I55">
        <v>3200</v>
      </c>
      <c r="J55" t="s">
        <v>33</v>
      </c>
      <c r="K55" t="s">
        <v>34</v>
      </c>
      <c r="L55" t="s">
        <v>35</v>
      </c>
      <c r="R55" t="s">
        <v>273</v>
      </c>
      <c r="S55" t="s">
        <v>2</v>
      </c>
      <c r="T55">
        <f t="shared" si="3"/>
        <v>17.843</v>
      </c>
      <c r="U55">
        <v>2.81</v>
      </c>
      <c r="V55">
        <v>5</v>
      </c>
      <c r="W55">
        <v>8</v>
      </c>
      <c r="Y55">
        <v>10.099999875438399</v>
      </c>
    </row>
    <row r="56" spans="1:25" x14ac:dyDescent="0.25">
      <c r="A56" t="s">
        <v>385</v>
      </c>
      <c r="B56" t="s">
        <v>386</v>
      </c>
      <c r="C56" t="s">
        <v>327</v>
      </c>
      <c r="D56" t="s">
        <v>155</v>
      </c>
      <c r="E56" t="s">
        <v>387</v>
      </c>
      <c r="F56" t="s">
        <v>388</v>
      </c>
      <c r="G56">
        <f t="shared" si="2"/>
        <v>24.213000000000001</v>
      </c>
      <c r="H56">
        <v>35</v>
      </c>
      <c r="I56">
        <v>3200</v>
      </c>
      <c r="J56" t="s">
        <v>55</v>
      </c>
      <c r="K56" t="s">
        <v>56</v>
      </c>
      <c r="L56" t="s">
        <v>57</v>
      </c>
      <c r="R56" t="s">
        <v>330</v>
      </c>
      <c r="S56" t="s">
        <v>2</v>
      </c>
      <c r="T56">
        <f t="shared" si="3"/>
        <v>22.292999999999999</v>
      </c>
      <c r="U56">
        <v>4.3099999999999996</v>
      </c>
      <c r="V56">
        <v>5</v>
      </c>
      <c r="W56">
        <v>10</v>
      </c>
      <c r="Y56">
        <v>9.6</v>
      </c>
    </row>
    <row r="57" spans="1:25" x14ac:dyDescent="0.25">
      <c r="A57" t="s">
        <v>389</v>
      </c>
      <c r="B57" t="s">
        <v>390</v>
      </c>
      <c r="C57" t="s">
        <v>313</v>
      </c>
      <c r="D57" t="s">
        <v>186</v>
      </c>
      <c r="E57" t="s">
        <v>208</v>
      </c>
      <c r="F57" t="s">
        <v>146</v>
      </c>
      <c r="G57">
        <f t="shared" si="2"/>
        <v>21.074526315789459</v>
      </c>
      <c r="H57">
        <v>38</v>
      </c>
      <c r="I57">
        <v>3200</v>
      </c>
      <c r="J57" t="s">
        <v>44</v>
      </c>
      <c r="K57" t="s">
        <v>45</v>
      </c>
      <c r="L57" t="s">
        <v>46</v>
      </c>
      <c r="R57" t="s">
        <v>284</v>
      </c>
      <c r="S57" t="s">
        <v>1</v>
      </c>
      <c r="T57">
        <f t="shared" si="3"/>
        <v>19.013999999999999</v>
      </c>
      <c r="U57">
        <v>3.38</v>
      </c>
      <c r="V57">
        <v>5</v>
      </c>
      <c r="W57">
        <v>8.5</v>
      </c>
      <c r="Y57">
        <v>10.302631578947301</v>
      </c>
    </row>
    <row r="58" spans="1:25" x14ac:dyDescent="0.25">
      <c r="A58" t="s">
        <v>391</v>
      </c>
      <c r="B58" t="s">
        <v>392</v>
      </c>
      <c r="C58" t="s">
        <v>5</v>
      </c>
      <c r="D58" t="s">
        <v>393</v>
      </c>
      <c r="E58" t="s">
        <v>394</v>
      </c>
      <c r="F58" t="s">
        <v>188</v>
      </c>
      <c r="G58">
        <f t="shared" si="2"/>
        <v>20.877000030517561</v>
      </c>
      <c r="H58">
        <v>40</v>
      </c>
      <c r="I58">
        <v>3200</v>
      </c>
      <c r="J58" t="s">
        <v>44</v>
      </c>
      <c r="K58" t="s">
        <v>46</v>
      </c>
      <c r="L58" t="s">
        <v>45</v>
      </c>
      <c r="R58" t="s">
        <v>219</v>
      </c>
      <c r="S58" t="s">
        <v>5</v>
      </c>
      <c r="T58">
        <f t="shared" si="3"/>
        <v>18.594000000000001</v>
      </c>
      <c r="U58">
        <v>1.98</v>
      </c>
      <c r="V58">
        <v>5</v>
      </c>
      <c r="W58">
        <v>8.5</v>
      </c>
      <c r="Y58">
        <v>11.415000152587799</v>
      </c>
    </row>
    <row r="59" spans="1:25" x14ac:dyDescent="0.25">
      <c r="A59" t="s">
        <v>395</v>
      </c>
      <c r="B59" t="s">
        <v>396</v>
      </c>
      <c r="C59" t="s">
        <v>4</v>
      </c>
      <c r="D59" t="s">
        <v>62</v>
      </c>
      <c r="E59" t="s">
        <v>397</v>
      </c>
      <c r="F59" t="s">
        <v>398</v>
      </c>
      <c r="G59">
        <f t="shared" si="2"/>
        <v>21.857439083936718</v>
      </c>
      <c r="H59">
        <v>41</v>
      </c>
      <c r="I59">
        <v>3100</v>
      </c>
      <c r="J59" t="s">
        <v>59</v>
      </c>
      <c r="K59" t="s">
        <v>60</v>
      </c>
      <c r="L59" t="s">
        <v>61</v>
      </c>
      <c r="R59" t="s">
        <v>214</v>
      </c>
      <c r="S59" t="s">
        <v>4</v>
      </c>
      <c r="T59">
        <f t="shared" si="3"/>
        <v>19.515000000000001</v>
      </c>
      <c r="U59">
        <v>5.05</v>
      </c>
      <c r="V59">
        <v>5</v>
      </c>
      <c r="W59">
        <v>8.5</v>
      </c>
      <c r="Y59">
        <v>11.712195419683599</v>
      </c>
    </row>
    <row r="60" spans="1:25" x14ac:dyDescent="0.25">
      <c r="A60" t="s">
        <v>399</v>
      </c>
      <c r="B60" t="s">
        <v>400</v>
      </c>
      <c r="C60" t="s">
        <v>327</v>
      </c>
      <c r="D60" t="s">
        <v>135</v>
      </c>
      <c r="E60" t="s">
        <v>401</v>
      </c>
      <c r="F60" t="s">
        <v>402</v>
      </c>
      <c r="G60">
        <f t="shared" si="2"/>
        <v>16.67655092075892</v>
      </c>
      <c r="H60">
        <v>49</v>
      </c>
      <c r="I60">
        <v>3100</v>
      </c>
      <c r="J60" t="s">
        <v>36</v>
      </c>
      <c r="K60" t="s">
        <v>38</v>
      </c>
      <c r="L60" t="s">
        <v>37</v>
      </c>
      <c r="R60" t="s">
        <v>330</v>
      </c>
      <c r="S60" t="s">
        <v>2</v>
      </c>
      <c r="T60">
        <f t="shared" si="3"/>
        <v>14.419</v>
      </c>
      <c r="U60">
        <v>2.73</v>
      </c>
      <c r="V60">
        <v>3</v>
      </c>
      <c r="W60">
        <v>6.5</v>
      </c>
      <c r="Y60">
        <v>11.2877546037946</v>
      </c>
    </row>
    <row r="61" spans="1:25" x14ac:dyDescent="0.25">
      <c r="A61" t="s">
        <v>403</v>
      </c>
      <c r="B61" t="s">
        <v>404</v>
      </c>
      <c r="C61" t="s">
        <v>3</v>
      </c>
      <c r="D61" t="s">
        <v>82</v>
      </c>
      <c r="E61" t="s">
        <v>405</v>
      </c>
      <c r="F61" t="s">
        <v>406</v>
      </c>
      <c r="G61">
        <f t="shared" si="2"/>
        <v>20.876438994616979</v>
      </c>
      <c r="H61">
        <v>41</v>
      </c>
      <c r="I61">
        <v>3100</v>
      </c>
      <c r="J61" t="s">
        <v>44</v>
      </c>
      <c r="K61" t="s">
        <v>46</v>
      </c>
      <c r="L61" t="s">
        <v>45</v>
      </c>
      <c r="R61" t="s">
        <v>243</v>
      </c>
      <c r="S61" t="s">
        <v>3</v>
      </c>
      <c r="T61">
        <f t="shared" si="3"/>
        <v>18.594000000000001</v>
      </c>
      <c r="U61">
        <v>1.98</v>
      </c>
      <c r="V61">
        <v>5</v>
      </c>
      <c r="W61">
        <v>8.5</v>
      </c>
      <c r="Y61">
        <v>11.412194973084899</v>
      </c>
    </row>
    <row r="62" spans="1:25" x14ac:dyDescent="0.25">
      <c r="A62" t="s">
        <v>407</v>
      </c>
      <c r="B62" t="s">
        <v>408</v>
      </c>
      <c r="C62" t="s">
        <v>2</v>
      </c>
      <c r="D62" t="s">
        <v>409</v>
      </c>
      <c r="E62" t="s">
        <v>410</v>
      </c>
      <c r="F62" t="s">
        <v>411</v>
      </c>
      <c r="G62">
        <f t="shared" si="2"/>
        <v>25.88265212083898</v>
      </c>
      <c r="H62">
        <v>46</v>
      </c>
      <c r="I62">
        <v>3100</v>
      </c>
      <c r="J62" t="s">
        <v>73</v>
      </c>
      <c r="K62" t="s">
        <v>75</v>
      </c>
      <c r="L62" t="s">
        <v>74</v>
      </c>
      <c r="R62" t="s">
        <v>305</v>
      </c>
      <c r="S62" t="s">
        <v>2</v>
      </c>
      <c r="T62">
        <f t="shared" si="3"/>
        <v>23.677</v>
      </c>
      <c r="U62">
        <v>3.59</v>
      </c>
      <c r="V62">
        <v>8</v>
      </c>
      <c r="W62">
        <v>10.5</v>
      </c>
      <c r="Y62">
        <v>11.0282606041949</v>
      </c>
    </row>
    <row r="63" spans="1:25" x14ac:dyDescent="0.25">
      <c r="A63" t="s">
        <v>413</v>
      </c>
      <c r="B63" t="s">
        <v>414</v>
      </c>
      <c r="C63" t="s">
        <v>3</v>
      </c>
      <c r="D63" t="s">
        <v>70</v>
      </c>
      <c r="E63" t="s">
        <v>415</v>
      </c>
      <c r="F63" t="s">
        <v>293</v>
      </c>
      <c r="G63">
        <f t="shared" si="2"/>
        <v>21.175333279079858</v>
      </c>
      <c r="H63">
        <v>45</v>
      </c>
      <c r="I63">
        <v>3000</v>
      </c>
      <c r="J63" t="s">
        <v>44</v>
      </c>
      <c r="K63" t="s">
        <v>45</v>
      </c>
      <c r="L63" t="s">
        <v>46</v>
      </c>
      <c r="R63" t="s">
        <v>243</v>
      </c>
      <c r="S63" t="s">
        <v>3</v>
      </c>
      <c r="T63">
        <f t="shared" si="3"/>
        <v>19.013999999999999</v>
      </c>
      <c r="U63">
        <v>3.38</v>
      </c>
      <c r="V63">
        <v>5</v>
      </c>
      <c r="W63">
        <v>8.5</v>
      </c>
      <c r="Y63">
        <v>10.806666395399301</v>
      </c>
    </row>
    <row r="64" spans="1:25" x14ac:dyDescent="0.25">
      <c r="A64" t="s">
        <v>416</v>
      </c>
      <c r="B64" t="s">
        <v>417</v>
      </c>
      <c r="C64" t="s">
        <v>341</v>
      </c>
      <c r="D64" t="s">
        <v>418</v>
      </c>
      <c r="E64" t="s">
        <v>419</v>
      </c>
      <c r="F64" t="s">
        <v>180</v>
      </c>
      <c r="G64">
        <f t="shared" si="2"/>
        <v>26.008675675675676</v>
      </c>
      <c r="H64">
        <v>37</v>
      </c>
      <c r="I64">
        <v>3000</v>
      </c>
      <c r="J64" t="s">
        <v>73</v>
      </c>
      <c r="K64" t="s">
        <v>74</v>
      </c>
      <c r="L64" t="s">
        <v>75</v>
      </c>
      <c r="R64" t="s">
        <v>345</v>
      </c>
      <c r="S64" t="s">
        <v>2</v>
      </c>
      <c r="T64">
        <f t="shared" si="3"/>
        <v>24.132999999999999</v>
      </c>
      <c r="U64">
        <v>5.1100000000000003</v>
      </c>
      <c r="V64">
        <v>8</v>
      </c>
      <c r="W64">
        <v>10.5</v>
      </c>
      <c r="Y64">
        <v>9.3783783783783701</v>
      </c>
    </row>
    <row r="65" spans="1:25" x14ac:dyDescent="0.25">
      <c r="A65" t="s">
        <v>420</v>
      </c>
      <c r="B65" t="s">
        <v>13</v>
      </c>
      <c r="C65" t="s">
        <v>5</v>
      </c>
      <c r="D65" t="s">
        <v>97</v>
      </c>
      <c r="E65" t="s">
        <v>421</v>
      </c>
      <c r="F65" t="s">
        <v>422</v>
      </c>
      <c r="G65">
        <f t="shared" si="2"/>
        <v>21.480789473684212</v>
      </c>
      <c r="H65">
        <v>38</v>
      </c>
      <c r="I65">
        <v>3000</v>
      </c>
      <c r="J65" t="s">
        <v>59</v>
      </c>
      <c r="K65" t="s">
        <v>60</v>
      </c>
      <c r="L65" t="s">
        <v>61</v>
      </c>
      <c r="R65" t="s">
        <v>219</v>
      </c>
      <c r="S65" t="s">
        <v>5</v>
      </c>
      <c r="T65">
        <f t="shared" si="3"/>
        <v>19.515000000000001</v>
      </c>
      <c r="U65">
        <v>5.05</v>
      </c>
      <c r="V65">
        <v>5</v>
      </c>
      <c r="W65">
        <v>8.5</v>
      </c>
      <c r="Y65">
        <v>9.8289473684210495</v>
      </c>
    </row>
    <row r="66" spans="1:25" x14ac:dyDescent="0.25">
      <c r="A66" t="s">
        <v>423</v>
      </c>
      <c r="B66" t="s">
        <v>424</v>
      </c>
      <c r="C66" t="s">
        <v>341</v>
      </c>
      <c r="D66" t="s">
        <v>425</v>
      </c>
      <c r="E66" t="s">
        <v>426</v>
      </c>
      <c r="F66" t="s">
        <v>427</v>
      </c>
      <c r="G66">
        <f t="shared" si="2"/>
        <v>17.685652200450061</v>
      </c>
      <c r="H66">
        <v>46</v>
      </c>
      <c r="I66">
        <v>3000</v>
      </c>
      <c r="J66" t="s">
        <v>67</v>
      </c>
      <c r="K66" t="s">
        <v>69</v>
      </c>
      <c r="L66" t="s">
        <v>68</v>
      </c>
      <c r="R66" t="s">
        <v>345</v>
      </c>
      <c r="S66" t="s">
        <v>2</v>
      </c>
      <c r="T66">
        <f t="shared" si="3"/>
        <v>15.47</v>
      </c>
      <c r="U66">
        <v>2.9</v>
      </c>
      <c r="V66">
        <v>3</v>
      </c>
      <c r="W66">
        <v>7</v>
      </c>
      <c r="Y66">
        <v>11.078261002250301</v>
      </c>
    </row>
    <row r="67" spans="1:25" x14ac:dyDescent="0.25">
      <c r="A67" t="s">
        <v>428</v>
      </c>
      <c r="B67" t="s">
        <v>429</v>
      </c>
      <c r="C67" t="s">
        <v>260</v>
      </c>
      <c r="D67" t="s">
        <v>430</v>
      </c>
      <c r="E67" t="s">
        <v>431</v>
      </c>
      <c r="F67" t="s">
        <v>432</v>
      </c>
      <c r="G67">
        <f t="shared" si="2"/>
        <v>17.87</v>
      </c>
      <c r="H67">
        <v>1</v>
      </c>
      <c r="I67">
        <v>3000</v>
      </c>
      <c r="J67" t="s">
        <v>67</v>
      </c>
      <c r="K67" t="s">
        <v>69</v>
      </c>
      <c r="L67" t="s">
        <v>68</v>
      </c>
      <c r="R67" t="s">
        <v>263</v>
      </c>
      <c r="S67" t="s">
        <v>2</v>
      </c>
      <c r="T67">
        <f t="shared" si="3"/>
        <v>15.47</v>
      </c>
      <c r="U67">
        <v>2.9</v>
      </c>
      <c r="V67">
        <v>3</v>
      </c>
      <c r="W67">
        <v>7</v>
      </c>
      <c r="Y67">
        <v>12</v>
      </c>
    </row>
    <row r="68" spans="1:25" x14ac:dyDescent="0.25">
      <c r="A68" t="s">
        <v>433</v>
      </c>
      <c r="B68" t="s">
        <v>434</v>
      </c>
      <c r="C68" t="s">
        <v>5</v>
      </c>
      <c r="D68" t="s">
        <v>435</v>
      </c>
      <c r="E68" t="s">
        <v>436</v>
      </c>
      <c r="F68" t="s">
        <v>437</v>
      </c>
      <c r="G68">
        <f t="shared" si="2"/>
        <v>17.94022224934896</v>
      </c>
      <c r="H68">
        <v>45</v>
      </c>
      <c r="I68">
        <v>2900</v>
      </c>
      <c r="J68" t="s">
        <v>67</v>
      </c>
      <c r="K68" t="s">
        <v>68</v>
      </c>
      <c r="L68" t="s">
        <v>69</v>
      </c>
      <c r="R68" t="s">
        <v>219</v>
      </c>
      <c r="S68" t="s">
        <v>5</v>
      </c>
      <c r="T68">
        <f t="shared" si="3"/>
        <v>16.141999999999999</v>
      </c>
      <c r="U68">
        <v>5.14</v>
      </c>
      <c r="V68">
        <v>3</v>
      </c>
      <c r="W68">
        <v>7</v>
      </c>
      <c r="Y68">
        <v>8.99111124674479</v>
      </c>
    </row>
    <row r="69" spans="1:25" x14ac:dyDescent="0.25">
      <c r="A69" t="s">
        <v>438</v>
      </c>
      <c r="B69" t="s">
        <v>439</v>
      </c>
      <c r="C69" t="s">
        <v>5</v>
      </c>
      <c r="D69" t="s">
        <v>64</v>
      </c>
      <c r="E69" t="s">
        <v>440</v>
      </c>
      <c r="F69" t="s">
        <v>441</v>
      </c>
      <c r="G69">
        <f t="shared" si="2"/>
        <v>24.855512224895179</v>
      </c>
      <c r="H69">
        <v>41</v>
      </c>
      <c r="I69">
        <v>2900</v>
      </c>
      <c r="J69" t="s">
        <v>55</v>
      </c>
      <c r="K69" t="s">
        <v>57</v>
      </c>
      <c r="L69" t="s">
        <v>56</v>
      </c>
      <c r="R69" t="s">
        <v>219</v>
      </c>
      <c r="S69" t="s">
        <v>5</v>
      </c>
      <c r="T69">
        <f t="shared" si="3"/>
        <v>22.716000000000001</v>
      </c>
      <c r="U69">
        <v>5.72</v>
      </c>
      <c r="V69">
        <v>5</v>
      </c>
      <c r="W69">
        <v>10</v>
      </c>
      <c r="Y69">
        <v>10.6975611244759</v>
      </c>
    </row>
    <row r="70" spans="1:25" x14ac:dyDescent="0.25">
      <c r="A70" t="s">
        <v>442</v>
      </c>
      <c r="B70" t="s">
        <v>443</v>
      </c>
      <c r="C70" t="s">
        <v>280</v>
      </c>
      <c r="D70" t="s">
        <v>117</v>
      </c>
      <c r="E70" t="s">
        <v>444</v>
      </c>
      <c r="F70" t="s">
        <v>445</v>
      </c>
      <c r="G70">
        <f t="shared" si="2"/>
        <v>19.82592682926829</v>
      </c>
      <c r="H70">
        <v>41</v>
      </c>
      <c r="I70">
        <v>2900</v>
      </c>
      <c r="J70" t="s">
        <v>33</v>
      </c>
      <c r="K70" t="s">
        <v>34</v>
      </c>
      <c r="L70" t="s">
        <v>35</v>
      </c>
      <c r="R70" t="s">
        <v>284</v>
      </c>
      <c r="S70" t="s">
        <v>1</v>
      </c>
      <c r="T70">
        <f t="shared" si="3"/>
        <v>17.843</v>
      </c>
      <c r="U70">
        <v>2.81</v>
      </c>
      <c r="V70">
        <v>5</v>
      </c>
      <c r="W70">
        <v>8</v>
      </c>
      <c r="Y70">
        <v>9.9146341463414593</v>
      </c>
    </row>
    <row r="71" spans="1:25" x14ac:dyDescent="0.25">
      <c r="A71" t="s">
        <v>446</v>
      </c>
      <c r="B71" t="s">
        <v>447</v>
      </c>
      <c r="C71" t="s">
        <v>5</v>
      </c>
      <c r="D71" t="s">
        <v>448</v>
      </c>
      <c r="E71" t="s">
        <v>449</v>
      </c>
      <c r="F71" t="s">
        <v>114</v>
      </c>
      <c r="G71">
        <f t="shared" ref="G71:G114" si="4">((Y71* 0.2) +(U71*0.3) + (V71*0.2) + (W71*2) + (X71 * 2))</f>
        <v>20.175727217240766</v>
      </c>
      <c r="H71">
        <v>44</v>
      </c>
      <c r="I71">
        <v>2900</v>
      </c>
      <c r="J71" t="s">
        <v>33</v>
      </c>
      <c r="K71" t="s">
        <v>35</v>
      </c>
      <c r="L71" t="s">
        <v>34</v>
      </c>
      <c r="R71" t="s">
        <v>219</v>
      </c>
      <c r="S71" t="s">
        <v>5</v>
      </c>
      <c r="T71">
        <f t="shared" ref="T71:T114" si="5">(U71*0.3) + (V71*0.2) + (W71*2) + (X71 * 2)</f>
        <v>18.187999999999999</v>
      </c>
      <c r="U71">
        <v>3.96</v>
      </c>
      <c r="V71">
        <v>5</v>
      </c>
      <c r="W71">
        <v>8</v>
      </c>
      <c r="Y71">
        <v>9.9386360862038305</v>
      </c>
    </row>
    <row r="72" spans="1:25" x14ac:dyDescent="0.25">
      <c r="A72" t="s">
        <v>450</v>
      </c>
      <c r="B72" t="s">
        <v>451</v>
      </c>
      <c r="C72" t="s">
        <v>4</v>
      </c>
      <c r="D72" t="s">
        <v>84</v>
      </c>
      <c r="E72" t="s">
        <v>452</v>
      </c>
      <c r="F72" t="s">
        <v>453</v>
      </c>
      <c r="G72">
        <f t="shared" si="4"/>
        <v>20.518347852623979</v>
      </c>
      <c r="H72">
        <v>46</v>
      </c>
      <c r="I72">
        <v>2900</v>
      </c>
      <c r="J72" t="s">
        <v>44</v>
      </c>
      <c r="K72" t="s">
        <v>46</v>
      </c>
      <c r="L72" t="s">
        <v>45</v>
      </c>
      <c r="R72" t="s">
        <v>214</v>
      </c>
      <c r="S72" t="s">
        <v>4</v>
      </c>
      <c r="T72">
        <f t="shared" si="5"/>
        <v>18.594000000000001</v>
      </c>
      <c r="U72">
        <v>1.98</v>
      </c>
      <c r="V72">
        <v>5</v>
      </c>
      <c r="W72">
        <v>8.5</v>
      </c>
      <c r="Y72">
        <v>9.6217392631199008</v>
      </c>
    </row>
    <row r="73" spans="1:25" x14ac:dyDescent="0.25">
      <c r="A73" t="s">
        <v>454</v>
      </c>
      <c r="B73" t="s">
        <v>455</v>
      </c>
      <c r="C73" t="s">
        <v>5</v>
      </c>
      <c r="D73" t="s">
        <v>143</v>
      </c>
      <c r="E73" t="s">
        <v>456</v>
      </c>
      <c r="F73" t="s">
        <v>457</v>
      </c>
      <c r="G73">
        <f t="shared" si="4"/>
        <v>16.01855552842882</v>
      </c>
      <c r="H73">
        <v>45</v>
      </c>
      <c r="I73">
        <v>2900</v>
      </c>
      <c r="J73" t="s">
        <v>36</v>
      </c>
      <c r="K73" t="s">
        <v>38</v>
      </c>
      <c r="L73" t="s">
        <v>37</v>
      </c>
      <c r="R73" t="s">
        <v>219</v>
      </c>
      <c r="S73" t="s">
        <v>5</v>
      </c>
      <c r="T73">
        <f t="shared" si="5"/>
        <v>14.419</v>
      </c>
      <c r="U73">
        <v>2.73</v>
      </c>
      <c r="V73">
        <v>3</v>
      </c>
      <c r="W73">
        <v>6.5</v>
      </c>
      <c r="Y73">
        <v>7.99777764214409</v>
      </c>
    </row>
    <row r="74" spans="1:25" x14ac:dyDescent="0.25">
      <c r="A74" t="s">
        <v>458</v>
      </c>
      <c r="B74" t="s">
        <v>459</v>
      </c>
      <c r="C74" t="s">
        <v>460</v>
      </c>
      <c r="D74" t="s">
        <v>128</v>
      </c>
      <c r="E74" t="s">
        <v>461</v>
      </c>
      <c r="F74" t="s">
        <v>462</v>
      </c>
      <c r="G74">
        <f t="shared" si="4"/>
        <v>21.121583384195961</v>
      </c>
      <c r="H74">
        <v>48</v>
      </c>
      <c r="I74">
        <v>2900</v>
      </c>
      <c r="J74" t="s">
        <v>59</v>
      </c>
      <c r="K74" t="s">
        <v>61</v>
      </c>
      <c r="L74" t="s">
        <v>60</v>
      </c>
      <c r="R74" t="s">
        <v>330</v>
      </c>
      <c r="S74" t="s">
        <v>2</v>
      </c>
      <c r="T74">
        <f t="shared" si="5"/>
        <v>19.001999999999999</v>
      </c>
      <c r="U74">
        <v>3.34</v>
      </c>
      <c r="V74">
        <v>5</v>
      </c>
      <c r="W74">
        <v>8.5</v>
      </c>
      <c r="Y74">
        <v>10.597916920979801</v>
      </c>
    </row>
    <row r="75" spans="1:25" x14ac:dyDescent="0.25">
      <c r="A75" t="s">
        <v>463</v>
      </c>
      <c r="B75" t="s">
        <v>464</v>
      </c>
      <c r="C75" t="s">
        <v>280</v>
      </c>
      <c r="D75" t="s">
        <v>465</v>
      </c>
      <c r="E75" t="s">
        <v>466</v>
      </c>
      <c r="F75" t="s">
        <v>467</v>
      </c>
      <c r="G75">
        <f t="shared" si="4"/>
        <v>16.339555623372394</v>
      </c>
      <c r="H75">
        <v>36</v>
      </c>
      <c r="I75">
        <v>2800</v>
      </c>
      <c r="J75" t="s">
        <v>36</v>
      </c>
      <c r="K75" t="s">
        <v>38</v>
      </c>
      <c r="L75" t="s">
        <v>37</v>
      </c>
      <c r="R75" t="s">
        <v>284</v>
      </c>
      <c r="S75" t="s">
        <v>1</v>
      </c>
      <c r="T75">
        <f t="shared" si="5"/>
        <v>14.419</v>
      </c>
      <c r="U75">
        <v>2.73</v>
      </c>
      <c r="V75">
        <v>3</v>
      </c>
      <c r="W75">
        <v>6.5</v>
      </c>
      <c r="Y75">
        <v>9.6027781168619697</v>
      </c>
    </row>
    <row r="76" spans="1:25" x14ac:dyDescent="0.25">
      <c r="A76" t="s">
        <v>468</v>
      </c>
      <c r="B76" t="s">
        <v>469</v>
      </c>
      <c r="C76" t="s">
        <v>5</v>
      </c>
      <c r="D76" t="s">
        <v>82</v>
      </c>
      <c r="E76" t="s">
        <v>470</v>
      </c>
      <c r="F76" t="s">
        <v>471</v>
      </c>
      <c r="G76">
        <f t="shared" si="4"/>
        <v>26.2041111111111</v>
      </c>
      <c r="H76">
        <v>45</v>
      </c>
      <c r="I76">
        <v>2800</v>
      </c>
      <c r="J76" t="s">
        <v>73</v>
      </c>
      <c r="K76" t="s">
        <v>74</v>
      </c>
      <c r="L76" t="s">
        <v>75</v>
      </c>
      <c r="R76" t="s">
        <v>219</v>
      </c>
      <c r="S76" t="s">
        <v>5</v>
      </c>
      <c r="T76">
        <f t="shared" si="5"/>
        <v>24.132999999999999</v>
      </c>
      <c r="U76">
        <v>5.1100000000000003</v>
      </c>
      <c r="V76">
        <v>8</v>
      </c>
      <c r="W76">
        <v>10.5</v>
      </c>
      <c r="Y76">
        <v>10.355555555555499</v>
      </c>
    </row>
    <row r="77" spans="1:25" x14ac:dyDescent="0.25">
      <c r="A77" t="s">
        <v>472</v>
      </c>
      <c r="B77" t="s">
        <v>14</v>
      </c>
      <c r="C77" t="s">
        <v>3</v>
      </c>
      <c r="D77" t="s">
        <v>473</v>
      </c>
      <c r="E77" t="s">
        <v>474</v>
      </c>
      <c r="F77" t="s">
        <v>475</v>
      </c>
      <c r="G77">
        <f t="shared" si="4"/>
        <v>21.414523780459447</v>
      </c>
      <c r="H77">
        <v>42</v>
      </c>
      <c r="I77">
        <v>2800</v>
      </c>
      <c r="J77" t="s">
        <v>59</v>
      </c>
      <c r="K77" t="s">
        <v>60</v>
      </c>
      <c r="L77" t="s">
        <v>61</v>
      </c>
      <c r="R77" t="s">
        <v>243</v>
      </c>
      <c r="S77" t="s">
        <v>3</v>
      </c>
      <c r="T77">
        <f t="shared" si="5"/>
        <v>19.515000000000001</v>
      </c>
      <c r="U77">
        <v>5.05</v>
      </c>
      <c r="V77">
        <v>5</v>
      </c>
      <c r="W77">
        <v>8.5</v>
      </c>
      <c r="Y77">
        <v>9.4976189022972406</v>
      </c>
    </row>
    <row r="78" spans="1:25" x14ac:dyDescent="0.25">
      <c r="A78" t="s">
        <v>476</v>
      </c>
      <c r="B78" t="s">
        <v>477</v>
      </c>
      <c r="C78" t="s">
        <v>5</v>
      </c>
      <c r="D78" t="s">
        <v>83</v>
      </c>
      <c r="E78" t="s">
        <v>478</v>
      </c>
      <c r="F78" t="s">
        <v>479</v>
      </c>
      <c r="G78">
        <f t="shared" si="4"/>
        <v>20.154255267204121</v>
      </c>
      <c r="H78">
        <v>47</v>
      </c>
      <c r="I78">
        <v>2800</v>
      </c>
      <c r="J78" t="s">
        <v>48</v>
      </c>
      <c r="K78" t="s">
        <v>50</v>
      </c>
      <c r="L78" t="s">
        <v>49</v>
      </c>
      <c r="R78" t="s">
        <v>219</v>
      </c>
      <c r="S78" t="s">
        <v>5</v>
      </c>
      <c r="T78">
        <f t="shared" si="5"/>
        <v>17.97</v>
      </c>
      <c r="U78">
        <v>1.9</v>
      </c>
      <c r="V78">
        <v>7</v>
      </c>
      <c r="W78">
        <v>8</v>
      </c>
      <c r="Y78">
        <v>10.9212763360206</v>
      </c>
    </row>
    <row r="79" spans="1:25" x14ac:dyDescent="0.25">
      <c r="A79" t="s">
        <v>480</v>
      </c>
      <c r="B79" t="s">
        <v>481</v>
      </c>
      <c r="C79" t="s">
        <v>2</v>
      </c>
      <c r="D79" t="s">
        <v>482</v>
      </c>
      <c r="E79" t="s">
        <v>483</v>
      </c>
      <c r="F79" t="s">
        <v>484</v>
      </c>
      <c r="G79">
        <f t="shared" si="4"/>
        <v>19.98688882107205</v>
      </c>
      <c r="H79">
        <v>36</v>
      </c>
      <c r="I79">
        <v>2800</v>
      </c>
      <c r="J79" t="s">
        <v>33</v>
      </c>
      <c r="K79" t="s">
        <v>35</v>
      </c>
      <c r="L79" t="s">
        <v>34</v>
      </c>
      <c r="R79" t="s">
        <v>305</v>
      </c>
      <c r="S79" t="s">
        <v>2</v>
      </c>
      <c r="T79">
        <f t="shared" si="5"/>
        <v>18.187999999999999</v>
      </c>
      <c r="U79">
        <v>3.96</v>
      </c>
      <c r="V79">
        <v>5</v>
      </c>
      <c r="W79">
        <v>8</v>
      </c>
      <c r="Y79">
        <v>8.9944441053602393</v>
      </c>
    </row>
    <row r="80" spans="1:25" x14ac:dyDescent="0.25">
      <c r="A80" t="s">
        <v>485</v>
      </c>
      <c r="B80" t="s">
        <v>486</v>
      </c>
      <c r="C80" t="s">
        <v>4</v>
      </c>
      <c r="D80" t="s">
        <v>487</v>
      </c>
      <c r="E80" t="s">
        <v>488</v>
      </c>
      <c r="F80" t="s">
        <v>489</v>
      </c>
      <c r="G80">
        <f t="shared" si="4"/>
        <v>16.564536525819356</v>
      </c>
      <c r="H80">
        <v>41</v>
      </c>
      <c r="I80">
        <v>2800</v>
      </c>
      <c r="J80" t="s">
        <v>36</v>
      </c>
      <c r="K80" t="s">
        <v>37</v>
      </c>
      <c r="L80" t="s">
        <v>38</v>
      </c>
      <c r="R80" t="s">
        <v>214</v>
      </c>
      <c r="S80" t="s">
        <v>4</v>
      </c>
      <c r="T80">
        <f t="shared" si="5"/>
        <v>15.045999999999999</v>
      </c>
      <c r="U80">
        <v>4.82</v>
      </c>
      <c r="V80">
        <v>3</v>
      </c>
      <c r="W80">
        <v>6.5</v>
      </c>
      <c r="Y80">
        <v>7.5926826290967897</v>
      </c>
    </row>
    <row r="81" spans="1:25" x14ac:dyDescent="0.25">
      <c r="A81" t="s">
        <v>490</v>
      </c>
      <c r="B81" t="s">
        <v>491</v>
      </c>
      <c r="C81" t="s">
        <v>280</v>
      </c>
      <c r="D81" t="s">
        <v>62</v>
      </c>
      <c r="E81" t="s">
        <v>492</v>
      </c>
      <c r="F81" t="s">
        <v>493</v>
      </c>
      <c r="G81">
        <f t="shared" si="4"/>
        <v>21.370500030517576</v>
      </c>
      <c r="H81">
        <v>40</v>
      </c>
      <c r="I81">
        <v>2800</v>
      </c>
      <c r="J81" t="s">
        <v>59</v>
      </c>
      <c r="K81" t="s">
        <v>60</v>
      </c>
      <c r="L81" t="s">
        <v>61</v>
      </c>
      <c r="M81" t="s">
        <v>100</v>
      </c>
      <c r="N81" t="s">
        <v>102</v>
      </c>
      <c r="R81" t="s">
        <v>284</v>
      </c>
      <c r="S81" t="s">
        <v>1</v>
      </c>
      <c r="T81">
        <f t="shared" si="5"/>
        <v>19.515000000000001</v>
      </c>
      <c r="U81">
        <v>5.05</v>
      </c>
      <c r="V81">
        <v>5</v>
      </c>
      <c r="W81">
        <v>8.5</v>
      </c>
      <c r="Y81">
        <v>9.2775001525878906</v>
      </c>
    </row>
    <row r="82" spans="1:25" x14ac:dyDescent="0.25">
      <c r="A82" t="s">
        <v>494</v>
      </c>
      <c r="B82" t="s">
        <v>495</v>
      </c>
      <c r="C82" t="s">
        <v>280</v>
      </c>
      <c r="D82" t="s">
        <v>496</v>
      </c>
      <c r="E82" t="s">
        <v>497</v>
      </c>
      <c r="F82" t="s">
        <v>498</v>
      </c>
      <c r="G82">
        <f t="shared" si="4"/>
        <v>20.92617401919156</v>
      </c>
      <c r="H82">
        <v>46</v>
      </c>
      <c r="I82">
        <v>2800</v>
      </c>
      <c r="J82" t="s">
        <v>44</v>
      </c>
      <c r="K82" t="s">
        <v>46</v>
      </c>
      <c r="L82" t="s">
        <v>45</v>
      </c>
      <c r="R82" t="s">
        <v>284</v>
      </c>
      <c r="S82" t="s">
        <v>1</v>
      </c>
      <c r="T82">
        <f t="shared" si="5"/>
        <v>18.594000000000001</v>
      </c>
      <c r="U82">
        <v>1.98</v>
      </c>
      <c r="V82">
        <v>5</v>
      </c>
      <c r="W82">
        <v>8.5</v>
      </c>
      <c r="Y82">
        <v>11.660870095957801</v>
      </c>
    </row>
    <row r="83" spans="1:25" x14ac:dyDescent="0.25">
      <c r="A83" t="s">
        <v>499</v>
      </c>
      <c r="B83" t="s">
        <v>500</v>
      </c>
      <c r="C83" t="s">
        <v>313</v>
      </c>
      <c r="D83" t="s">
        <v>501</v>
      </c>
      <c r="E83" t="s">
        <v>502</v>
      </c>
      <c r="F83" t="s">
        <v>503</v>
      </c>
      <c r="G83">
        <f t="shared" si="4"/>
        <v>25.80699996609156</v>
      </c>
      <c r="H83">
        <v>18</v>
      </c>
      <c r="I83">
        <v>2800</v>
      </c>
      <c r="J83" t="s">
        <v>73</v>
      </c>
      <c r="K83" t="s">
        <v>75</v>
      </c>
      <c r="L83" t="s">
        <v>74</v>
      </c>
      <c r="R83" t="s">
        <v>284</v>
      </c>
      <c r="S83" t="s">
        <v>1</v>
      </c>
      <c r="T83">
        <f t="shared" si="5"/>
        <v>23.677</v>
      </c>
      <c r="U83">
        <v>3.59</v>
      </c>
      <c r="V83">
        <v>8</v>
      </c>
      <c r="W83">
        <v>10.5</v>
      </c>
      <c r="Y83">
        <v>10.6499998304578</v>
      </c>
    </row>
    <row r="84" spans="1:25" x14ac:dyDescent="0.25">
      <c r="A84" t="s">
        <v>504</v>
      </c>
      <c r="B84" t="s">
        <v>505</v>
      </c>
      <c r="C84" t="s">
        <v>280</v>
      </c>
      <c r="D84" t="s">
        <v>147</v>
      </c>
      <c r="E84" t="s">
        <v>506</v>
      </c>
      <c r="F84" t="s">
        <v>507</v>
      </c>
      <c r="G84">
        <f t="shared" si="4"/>
        <v>21.938333384195964</v>
      </c>
      <c r="H84">
        <v>12</v>
      </c>
      <c r="I84">
        <v>2800</v>
      </c>
      <c r="J84" t="s">
        <v>51</v>
      </c>
      <c r="K84" t="s">
        <v>52</v>
      </c>
      <c r="L84" t="s">
        <v>53</v>
      </c>
      <c r="R84" t="s">
        <v>284</v>
      </c>
      <c r="S84" t="s">
        <v>1</v>
      </c>
      <c r="T84">
        <f t="shared" si="5"/>
        <v>20.7</v>
      </c>
      <c r="U84">
        <v>5</v>
      </c>
      <c r="V84">
        <v>6</v>
      </c>
      <c r="W84">
        <v>9</v>
      </c>
      <c r="Y84">
        <v>6.1916669209798103</v>
      </c>
    </row>
    <row r="85" spans="1:25" x14ac:dyDescent="0.25">
      <c r="A85" t="s">
        <v>508</v>
      </c>
      <c r="B85" t="s">
        <v>509</v>
      </c>
      <c r="C85" t="s">
        <v>5</v>
      </c>
      <c r="D85" t="s">
        <v>140</v>
      </c>
      <c r="E85" t="s">
        <v>510</v>
      </c>
      <c r="F85" t="s">
        <v>511</v>
      </c>
      <c r="G85">
        <f t="shared" si="4"/>
        <v>20.513512195121951</v>
      </c>
      <c r="H85">
        <v>41</v>
      </c>
      <c r="I85">
        <v>2700</v>
      </c>
      <c r="J85" t="s">
        <v>44</v>
      </c>
      <c r="K85" t="s">
        <v>46</v>
      </c>
      <c r="L85" t="s">
        <v>45</v>
      </c>
      <c r="M85" t="s">
        <v>100</v>
      </c>
      <c r="N85" t="s">
        <v>512</v>
      </c>
      <c r="R85" t="s">
        <v>219</v>
      </c>
      <c r="S85" t="s">
        <v>5</v>
      </c>
      <c r="T85">
        <f t="shared" si="5"/>
        <v>18.594000000000001</v>
      </c>
      <c r="U85">
        <v>1.98</v>
      </c>
      <c r="V85">
        <v>5</v>
      </c>
      <c r="W85">
        <v>8.5</v>
      </c>
      <c r="Y85">
        <v>9.5975609756097509</v>
      </c>
    </row>
    <row r="86" spans="1:25" x14ac:dyDescent="0.25">
      <c r="A86" t="s">
        <v>513</v>
      </c>
      <c r="B86" t="s">
        <v>514</v>
      </c>
      <c r="C86" t="s">
        <v>5</v>
      </c>
      <c r="D86" t="s">
        <v>515</v>
      </c>
      <c r="E86" t="s">
        <v>516</v>
      </c>
      <c r="F86" t="s">
        <v>517</v>
      </c>
      <c r="G86">
        <f t="shared" si="4"/>
        <v>19.92876925424429</v>
      </c>
      <c r="H86">
        <v>26</v>
      </c>
      <c r="I86">
        <v>2700</v>
      </c>
      <c r="J86" t="s">
        <v>33</v>
      </c>
      <c r="K86" t="s">
        <v>35</v>
      </c>
      <c r="L86" t="s">
        <v>34</v>
      </c>
      <c r="R86" t="s">
        <v>219</v>
      </c>
      <c r="S86" t="s">
        <v>5</v>
      </c>
      <c r="T86">
        <f t="shared" si="5"/>
        <v>18.187999999999999</v>
      </c>
      <c r="U86">
        <v>3.96</v>
      </c>
      <c r="V86">
        <v>5</v>
      </c>
      <c r="W86">
        <v>8</v>
      </c>
      <c r="Y86">
        <v>8.7038462712214493</v>
      </c>
    </row>
    <row r="87" spans="1:25" x14ac:dyDescent="0.25">
      <c r="A87" t="s">
        <v>518</v>
      </c>
      <c r="B87" t="s">
        <v>519</v>
      </c>
      <c r="C87" t="s">
        <v>5</v>
      </c>
      <c r="D87" t="s">
        <v>171</v>
      </c>
      <c r="E87" t="s">
        <v>520</v>
      </c>
      <c r="F87" t="s">
        <v>521</v>
      </c>
      <c r="G87">
        <f t="shared" si="4"/>
        <v>19.228652226987091</v>
      </c>
      <c r="H87">
        <v>46</v>
      </c>
      <c r="I87">
        <v>2700</v>
      </c>
      <c r="J87" t="s">
        <v>33</v>
      </c>
      <c r="K87" t="s">
        <v>34</v>
      </c>
      <c r="L87" t="s">
        <v>35</v>
      </c>
      <c r="R87" t="s">
        <v>219</v>
      </c>
      <c r="S87" t="s">
        <v>5</v>
      </c>
      <c r="T87">
        <f t="shared" si="5"/>
        <v>17.843</v>
      </c>
      <c r="U87">
        <v>2.81</v>
      </c>
      <c r="V87">
        <v>5</v>
      </c>
      <c r="W87">
        <v>8</v>
      </c>
      <c r="Y87">
        <v>6.9282611349354601</v>
      </c>
    </row>
    <row r="88" spans="1:25" x14ac:dyDescent="0.25">
      <c r="A88" t="s">
        <v>522</v>
      </c>
      <c r="B88" t="s">
        <v>523</v>
      </c>
      <c r="C88" t="s">
        <v>5</v>
      </c>
      <c r="D88" t="s">
        <v>127</v>
      </c>
      <c r="E88" t="s">
        <v>524</v>
      </c>
      <c r="F88" t="s">
        <v>197</v>
      </c>
      <c r="G88">
        <f t="shared" si="4"/>
        <v>20.741500101725258</v>
      </c>
      <c r="H88">
        <v>48</v>
      </c>
      <c r="I88">
        <v>2700</v>
      </c>
      <c r="J88" t="s">
        <v>44</v>
      </c>
      <c r="K88" t="s">
        <v>46</v>
      </c>
      <c r="L88" t="s">
        <v>45</v>
      </c>
      <c r="R88" t="s">
        <v>219</v>
      </c>
      <c r="S88" t="s">
        <v>5</v>
      </c>
      <c r="T88">
        <f t="shared" si="5"/>
        <v>18.594000000000001</v>
      </c>
      <c r="U88">
        <v>1.98</v>
      </c>
      <c r="V88">
        <v>5</v>
      </c>
      <c r="W88">
        <v>8.5</v>
      </c>
      <c r="Y88">
        <v>10.737500508626299</v>
      </c>
    </row>
    <row r="89" spans="1:25" x14ac:dyDescent="0.25">
      <c r="A89" t="s">
        <v>525</v>
      </c>
      <c r="B89" t="s">
        <v>526</v>
      </c>
      <c r="C89" t="s">
        <v>260</v>
      </c>
      <c r="D89" t="s">
        <v>527</v>
      </c>
      <c r="E89" t="s">
        <v>528</v>
      </c>
      <c r="F89" t="s">
        <v>529</v>
      </c>
      <c r="G89">
        <f t="shared" si="4"/>
        <v>20.717684274773848</v>
      </c>
      <c r="H89">
        <v>38</v>
      </c>
      <c r="I89">
        <v>2700</v>
      </c>
      <c r="J89" t="s">
        <v>44</v>
      </c>
      <c r="K89" t="s">
        <v>45</v>
      </c>
      <c r="L89" t="s">
        <v>46</v>
      </c>
      <c r="R89" t="s">
        <v>263</v>
      </c>
      <c r="S89" t="s">
        <v>2</v>
      </c>
      <c r="T89">
        <f t="shared" si="5"/>
        <v>19.013999999999999</v>
      </c>
      <c r="U89">
        <v>3.38</v>
      </c>
      <c r="V89">
        <v>5</v>
      </c>
      <c r="W89">
        <v>8.5</v>
      </c>
      <c r="Y89">
        <v>8.5184213738692396</v>
      </c>
    </row>
    <row r="90" spans="1:25" x14ac:dyDescent="0.25">
      <c r="A90" t="s">
        <v>530</v>
      </c>
      <c r="B90" t="s">
        <v>531</v>
      </c>
      <c r="C90" t="s">
        <v>5</v>
      </c>
      <c r="D90" t="s">
        <v>103</v>
      </c>
      <c r="E90" t="s">
        <v>532</v>
      </c>
      <c r="F90" t="s">
        <v>71</v>
      </c>
      <c r="G90">
        <f t="shared" si="4"/>
        <v>20.972434835682744</v>
      </c>
      <c r="H90">
        <v>46</v>
      </c>
      <c r="I90">
        <v>2700</v>
      </c>
      <c r="J90" t="s">
        <v>59</v>
      </c>
      <c r="K90" t="s">
        <v>61</v>
      </c>
      <c r="L90" t="s">
        <v>60</v>
      </c>
      <c r="R90" t="s">
        <v>219</v>
      </c>
      <c r="S90" t="s">
        <v>5</v>
      </c>
      <c r="T90">
        <f t="shared" si="5"/>
        <v>19.001999999999999</v>
      </c>
      <c r="U90">
        <v>3.34</v>
      </c>
      <c r="V90">
        <v>5</v>
      </c>
      <c r="W90">
        <v>8.5</v>
      </c>
      <c r="Y90">
        <v>9.8521741784137191</v>
      </c>
    </row>
    <row r="91" spans="1:25" x14ac:dyDescent="0.25">
      <c r="A91" t="s">
        <v>533</v>
      </c>
      <c r="B91" t="s">
        <v>534</v>
      </c>
      <c r="C91" t="s">
        <v>222</v>
      </c>
      <c r="D91" t="s">
        <v>535</v>
      </c>
      <c r="E91" t="s">
        <v>536</v>
      </c>
      <c r="F91" t="s">
        <v>537</v>
      </c>
      <c r="G91">
        <f t="shared" si="4"/>
        <v>19.722173913043477</v>
      </c>
      <c r="H91">
        <v>46</v>
      </c>
      <c r="I91">
        <v>2700</v>
      </c>
      <c r="J91" t="s">
        <v>48</v>
      </c>
      <c r="K91" t="s">
        <v>50</v>
      </c>
      <c r="L91" t="s">
        <v>49</v>
      </c>
      <c r="R91" t="s">
        <v>226</v>
      </c>
      <c r="S91" t="s">
        <v>3</v>
      </c>
      <c r="T91">
        <f t="shared" si="5"/>
        <v>17.97</v>
      </c>
      <c r="U91">
        <v>1.9</v>
      </c>
      <c r="V91">
        <v>7</v>
      </c>
      <c r="W91">
        <v>8</v>
      </c>
      <c r="Y91">
        <v>8.7608695652173907</v>
      </c>
    </row>
    <row r="92" spans="1:25" x14ac:dyDescent="0.25">
      <c r="A92" t="s">
        <v>538</v>
      </c>
      <c r="B92" t="s">
        <v>539</v>
      </c>
      <c r="C92" t="s">
        <v>5</v>
      </c>
      <c r="D92" t="s">
        <v>540</v>
      </c>
      <c r="E92" t="s">
        <v>541</v>
      </c>
      <c r="F92" t="s">
        <v>542</v>
      </c>
      <c r="G92">
        <f t="shared" si="4"/>
        <v>22.191170186793542</v>
      </c>
      <c r="H92">
        <v>47</v>
      </c>
      <c r="I92">
        <v>2700</v>
      </c>
      <c r="J92" t="s">
        <v>51</v>
      </c>
      <c r="K92" t="s">
        <v>53</v>
      </c>
      <c r="L92" t="s">
        <v>52</v>
      </c>
      <c r="R92" t="s">
        <v>219</v>
      </c>
      <c r="S92" t="s">
        <v>5</v>
      </c>
      <c r="T92">
        <f t="shared" si="5"/>
        <v>20.115000000000002</v>
      </c>
      <c r="U92">
        <v>3.05</v>
      </c>
      <c r="V92">
        <v>6</v>
      </c>
      <c r="W92">
        <v>9</v>
      </c>
      <c r="Y92">
        <v>10.3808509339677</v>
      </c>
    </row>
    <row r="93" spans="1:25" x14ac:dyDescent="0.25">
      <c r="A93" t="s">
        <v>543</v>
      </c>
      <c r="B93" t="s">
        <v>544</v>
      </c>
      <c r="C93" t="s">
        <v>341</v>
      </c>
      <c r="D93" t="s">
        <v>99</v>
      </c>
      <c r="E93" t="s">
        <v>545</v>
      </c>
      <c r="F93" t="s">
        <v>546</v>
      </c>
      <c r="G93">
        <f t="shared" si="4"/>
        <v>16.393347852623979</v>
      </c>
      <c r="H93">
        <v>46</v>
      </c>
      <c r="I93">
        <v>2700</v>
      </c>
      <c r="J93" t="s">
        <v>36</v>
      </c>
      <c r="K93" t="s">
        <v>38</v>
      </c>
      <c r="L93" t="s">
        <v>37</v>
      </c>
      <c r="R93" t="s">
        <v>345</v>
      </c>
      <c r="S93" t="s">
        <v>2</v>
      </c>
      <c r="T93">
        <f t="shared" si="5"/>
        <v>14.419</v>
      </c>
      <c r="U93">
        <v>2.73</v>
      </c>
      <c r="V93">
        <v>3</v>
      </c>
      <c r="W93">
        <v>6.5</v>
      </c>
      <c r="Y93">
        <v>9.8717392631199008</v>
      </c>
    </row>
    <row r="94" spans="1:25" x14ac:dyDescent="0.25">
      <c r="A94" t="s">
        <v>547</v>
      </c>
      <c r="B94" t="s">
        <v>548</v>
      </c>
      <c r="C94" t="s">
        <v>315</v>
      </c>
      <c r="D94" t="s">
        <v>549</v>
      </c>
      <c r="E94" t="s">
        <v>550</v>
      </c>
      <c r="F94" t="s">
        <v>146</v>
      </c>
      <c r="G94">
        <f t="shared" si="4"/>
        <v>16.370499969482424</v>
      </c>
      <c r="H94">
        <v>40</v>
      </c>
      <c r="I94">
        <v>2700</v>
      </c>
      <c r="J94" t="s">
        <v>36</v>
      </c>
      <c r="K94" t="s">
        <v>37</v>
      </c>
      <c r="L94" t="s">
        <v>38</v>
      </c>
      <c r="R94" t="s">
        <v>316</v>
      </c>
      <c r="S94" t="s">
        <v>1</v>
      </c>
      <c r="T94">
        <f t="shared" si="5"/>
        <v>15.045999999999999</v>
      </c>
      <c r="U94">
        <v>4.82</v>
      </c>
      <c r="V94">
        <v>3</v>
      </c>
      <c r="W94">
        <v>6.5</v>
      </c>
      <c r="Y94">
        <v>6.6224998474121097</v>
      </c>
    </row>
    <row r="95" spans="1:25" x14ac:dyDescent="0.25">
      <c r="A95" t="s">
        <v>551</v>
      </c>
      <c r="B95" t="s">
        <v>552</v>
      </c>
      <c r="C95" t="s">
        <v>4</v>
      </c>
      <c r="D95" t="s">
        <v>553</v>
      </c>
      <c r="E95" t="s">
        <v>554</v>
      </c>
      <c r="F95" t="s">
        <v>555</v>
      </c>
      <c r="G95">
        <f t="shared" si="4"/>
        <v>25.433250000000001</v>
      </c>
      <c r="H95">
        <v>48</v>
      </c>
      <c r="I95">
        <v>2700</v>
      </c>
      <c r="J95" t="s">
        <v>73</v>
      </c>
      <c r="K95" t="s">
        <v>75</v>
      </c>
      <c r="L95" t="s">
        <v>74</v>
      </c>
      <c r="R95" t="s">
        <v>214</v>
      </c>
      <c r="S95" t="s">
        <v>4</v>
      </c>
      <c r="T95">
        <f t="shared" si="5"/>
        <v>23.677</v>
      </c>
      <c r="U95">
        <v>3.59</v>
      </c>
      <c r="V95">
        <v>8</v>
      </c>
      <c r="W95">
        <v>10.5</v>
      </c>
      <c r="Y95">
        <v>8.78125</v>
      </c>
    </row>
    <row r="96" spans="1:25" x14ac:dyDescent="0.25">
      <c r="A96" t="s">
        <v>556</v>
      </c>
      <c r="B96" t="s">
        <v>557</v>
      </c>
      <c r="C96" t="s">
        <v>558</v>
      </c>
      <c r="D96" t="s">
        <v>559</v>
      </c>
      <c r="E96" t="s">
        <v>560</v>
      </c>
      <c r="F96" t="s">
        <v>379</v>
      </c>
      <c r="G96">
        <f t="shared" si="4"/>
        <v>20.323073200504954</v>
      </c>
      <c r="H96">
        <v>41</v>
      </c>
      <c r="I96">
        <v>2700</v>
      </c>
      <c r="J96" t="s">
        <v>48</v>
      </c>
      <c r="K96" t="s">
        <v>49</v>
      </c>
      <c r="L96" t="s">
        <v>50</v>
      </c>
      <c r="R96" t="s">
        <v>561</v>
      </c>
      <c r="S96" t="s">
        <v>4</v>
      </c>
      <c r="T96">
        <f t="shared" si="5"/>
        <v>18.786000000000001</v>
      </c>
      <c r="U96">
        <v>4.62</v>
      </c>
      <c r="V96">
        <v>7</v>
      </c>
      <c r="W96">
        <v>8</v>
      </c>
      <c r="Y96">
        <v>7.6853660025247699</v>
      </c>
    </row>
    <row r="97" spans="1:25" x14ac:dyDescent="0.25">
      <c r="A97" t="s">
        <v>562</v>
      </c>
      <c r="B97" t="s">
        <v>563</v>
      </c>
      <c r="C97" t="s">
        <v>564</v>
      </c>
      <c r="D97" t="s">
        <v>172</v>
      </c>
      <c r="E97" t="s">
        <v>565</v>
      </c>
      <c r="F97" t="s">
        <v>566</v>
      </c>
      <c r="G97">
        <f t="shared" si="4"/>
        <v>16.50651275791266</v>
      </c>
      <c r="H97">
        <v>39</v>
      </c>
      <c r="I97">
        <v>2600</v>
      </c>
      <c r="J97" t="s">
        <v>36</v>
      </c>
      <c r="K97" t="s">
        <v>37</v>
      </c>
      <c r="L97" t="s">
        <v>38</v>
      </c>
      <c r="R97" t="s">
        <v>567</v>
      </c>
      <c r="S97" t="s">
        <v>2</v>
      </c>
      <c r="T97">
        <f t="shared" si="5"/>
        <v>15.045999999999999</v>
      </c>
      <c r="U97">
        <v>4.82</v>
      </c>
      <c r="V97">
        <v>3</v>
      </c>
      <c r="W97">
        <v>6.5</v>
      </c>
      <c r="Y97">
        <v>7.3025637895633002</v>
      </c>
    </row>
    <row r="98" spans="1:25" x14ac:dyDescent="0.25">
      <c r="A98" t="s">
        <v>568</v>
      </c>
      <c r="B98" t="s">
        <v>569</v>
      </c>
      <c r="C98" t="s">
        <v>570</v>
      </c>
      <c r="D98" t="s">
        <v>571</v>
      </c>
      <c r="E98" t="s">
        <v>572</v>
      </c>
      <c r="F98" t="s">
        <v>573</v>
      </c>
      <c r="G98">
        <f t="shared" si="4"/>
        <v>24.512888834635415</v>
      </c>
      <c r="H98">
        <v>45</v>
      </c>
      <c r="I98">
        <v>2600</v>
      </c>
      <c r="J98" t="s">
        <v>55</v>
      </c>
      <c r="K98" t="s">
        <v>57</v>
      </c>
      <c r="L98" t="s">
        <v>56</v>
      </c>
      <c r="R98" t="s">
        <v>574</v>
      </c>
      <c r="S98" t="s">
        <v>3</v>
      </c>
      <c r="T98">
        <f t="shared" si="5"/>
        <v>22.716000000000001</v>
      </c>
      <c r="U98">
        <v>5.72</v>
      </c>
      <c r="V98">
        <v>5</v>
      </c>
      <c r="W98">
        <v>10</v>
      </c>
      <c r="Y98">
        <v>8.9844441731770797</v>
      </c>
    </row>
    <row r="99" spans="1:25" x14ac:dyDescent="0.25">
      <c r="A99" t="s">
        <v>575</v>
      </c>
      <c r="B99" t="s">
        <v>576</v>
      </c>
      <c r="C99" t="s">
        <v>5</v>
      </c>
      <c r="D99" t="s">
        <v>577</v>
      </c>
      <c r="E99" t="s">
        <v>578</v>
      </c>
      <c r="F99" t="s">
        <v>202</v>
      </c>
      <c r="G99">
        <f t="shared" si="4"/>
        <v>16.265382952750997</v>
      </c>
      <c r="H99">
        <v>47</v>
      </c>
      <c r="I99">
        <v>2600</v>
      </c>
      <c r="J99" t="s">
        <v>36</v>
      </c>
      <c r="K99" t="s">
        <v>38</v>
      </c>
      <c r="L99" t="s">
        <v>37</v>
      </c>
      <c r="R99" t="s">
        <v>219</v>
      </c>
      <c r="S99" t="s">
        <v>5</v>
      </c>
      <c r="T99">
        <f t="shared" si="5"/>
        <v>14.419</v>
      </c>
      <c r="U99">
        <v>2.73</v>
      </c>
      <c r="V99">
        <v>3</v>
      </c>
      <c r="W99">
        <v>6.5</v>
      </c>
      <c r="Y99">
        <v>9.2319147637549808</v>
      </c>
    </row>
    <row r="100" spans="1:25" x14ac:dyDescent="0.25">
      <c r="A100" t="s">
        <v>579</v>
      </c>
      <c r="B100" t="s">
        <v>580</v>
      </c>
      <c r="C100" t="s">
        <v>315</v>
      </c>
      <c r="D100" t="s">
        <v>581</v>
      </c>
      <c r="E100" t="s">
        <v>582</v>
      </c>
      <c r="F100" t="s">
        <v>146</v>
      </c>
      <c r="G100">
        <f t="shared" si="4"/>
        <v>20.660695652173914</v>
      </c>
      <c r="H100">
        <v>46</v>
      </c>
      <c r="I100">
        <v>2600</v>
      </c>
      <c r="J100" t="s">
        <v>59</v>
      </c>
      <c r="K100" t="s">
        <v>61</v>
      </c>
      <c r="L100" t="s">
        <v>60</v>
      </c>
      <c r="R100" t="s">
        <v>316</v>
      </c>
      <c r="S100" t="s">
        <v>1</v>
      </c>
      <c r="T100">
        <f t="shared" si="5"/>
        <v>19.001999999999999</v>
      </c>
      <c r="U100">
        <v>3.34</v>
      </c>
      <c r="V100">
        <v>5</v>
      </c>
      <c r="W100">
        <v>8.5</v>
      </c>
      <c r="Y100">
        <v>8.2934782608695592</v>
      </c>
    </row>
    <row r="101" spans="1:25" x14ac:dyDescent="0.25">
      <c r="A101" t="s">
        <v>583</v>
      </c>
      <c r="B101" t="s">
        <v>584</v>
      </c>
      <c r="C101" t="s">
        <v>5</v>
      </c>
      <c r="D101" t="s">
        <v>585</v>
      </c>
      <c r="E101" t="s">
        <v>586</v>
      </c>
      <c r="F101" t="s">
        <v>587</v>
      </c>
      <c r="G101">
        <f t="shared" si="4"/>
        <v>19.803714250837054</v>
      </c>
      <c r="H101">
        <v>35</v>
      </c>
      <c r="I101">
        <v>2600</v>
      </c>
      <c r="J101" t="s">
        <v>48</v>
      </c>
      <c r="K101" t="s">
        <v>50</v>
      </c>
      <c r="L101" t="s">
        <v>49</v>
      </c>
      <c r="R101" t="s">
        <v>219</v>
      </c>
      <c r="S101" t="s">
        <v>5</v>
      </c>
      <c r="T101">
        <f t="shared" si="5"/>
        <v>17.97</v>
      </c>
      <c r="U101">
        <v>1.9</v>
      </c>
      <c r="V101">
        <v>7</v>
      </c>
      <c r="W101">
        <v>8</v>
      </c>
      <c r="Y101">
        <v>9.1685712541852595</v>
      </c>
    </row>
    <row r="102" spans="1:25" x14ac:dyDescent="0.25">
      <c r="A102" t="s">
        <v>588</v>
      </c>
      <c r="B102" t="s">
        <v>589</v>
      </c>
      <c r="C102" t="s">
        <v>3</v>
      </c>
      <c r="D102" t="s">
        <v>62</v>
      </c>
      <c r="E102" t="s">
        <v>590</v>
      </c>
      <c r="F102" t="s">
        <v>591</v>
      </c>
      <c r="G102">
        <f t="shared" si="4"/>
        <v>16.281000038146971</v>
      </c>
      <c r="H102">
        <v>4</v>
      </c>
      <c r="I102">
        <v>2600</v>
      </c>
      <c r="J102" t="s">
        <v>36</v>
      </c>
      <c r="K102" t="s">
        <v>37</v>
      </c>
      <c r="L102" t="s">
        <v>38</v>
      </c>
      <c r="R102" t="s">
        <v>243</v>
      </c>
      <c r="S102" t="s">
        <v>3</v>
      </c>
      <c r="T102">
        <f t="shared" si="5"/>
        <v>15.045999999999999</v>
      </c>
      <c r="U102">
        <v>4.82</v>
      </c>
      <c r="V102">
        <v>3</v>
      </c>
      <c r="W102">
        <v>6.5</v>
      </c>
      <c r="Y102">
        <v>6.1750001907348597</v>
      </c>
    </row>
    <row r="103" spans="1:25" x14ac:dyDescent="0.25">
      <c r="A103" t="s">
        <v>592</v>
      </c>
      <c r="B103" t="s">
        <v>593</v>
      </c>
      <c r="C103" t="s">
        <v>341</v>
      </c>
      <c r="D103" t="s">
        <v>594</v>
      </c>
      <c r="E103" t="s">
        <v>595</v>
      </c>
      <c r="F103" t="s">
        <v>596</v>
      </c>
      <c r="G103">
        <f t="shared" si="4"/>
        <v>19.600142857142856</v>
      </c>
      <c r="H103">
        <v>42</v>
      </c>
      <c r="I103">
        <v>2600</v>
      </c>
      <c r="J103" t="s">
        <v>33</v>
      </c>
      <c r="K103" t="s">
        <v>34</v>
      </c>
      <c r="L103" t="s">
        <v>35</v>
      </c>
      <c r="R103" t="s">
        <v>345</v>
      </c>
      <c r="S103" t="s">
        <v>2</v>
      </c>
      <c r="T103">
        <f t="shared" si="5"/>
        <v>17.843</v>
      </c>
      <c r="U103">
        <v>2.81</v>
      </c>
      <c r="V103">
        <v>5</v>
      </c>
      <c r="W103">
        <v>8</v>
      </c>
      <c r="Y103">
        <v>8.7857142857142794</v>
      </c>
    </row>
    <row r="104" spans="1:25" x14ac:dyDescent="0.25">
      <c r="A104" t="s">
        <v>597</v>
      </c>
      <c r="B104" t="s">
        <v>598</v>
      </c>
      <c r="C104" t="s">
        <v>313</v>
      </c>
      <c r="D104" t="s">
        <v>599</v>
      </c>
      <c r="E104" t="s">
        <v>600</v>
      </c>
      <c r="F104" t="s">
        <v>145</v>
      </c>
      <c r="G104">
        <f t="shared" si="4"/>
        <v>17.426521739130436</v>
      </c>
      <c r="H104">
        <v>46</v>
      </c>
      <c r="I104">
        <v>2600</v>
      </c>
      <c r="J104" t="s">
        <v>67</v>
      </c>
      <c r="K104" t="s">
        <v>69</v>
      </c>
      <c r="L104" t="s">
        <v>68</v>
      </c>
      <c r="R104" t="s">
        <v>284</v>
      </c>
      <c r="S104" t="s">
        <v>1</v>
      </c>
      <c r="T104">
        <f t="shared" si="5"/>
        <v>15.47</v>
      </c>
      <c r="U104">
        <v>2.9</v>
      </c>
      <c r="V104">
        <v>3</v>
      </c>
      <c r="W104">
        <v>7</v>
      </c>
      <c r="Y104">
        <v>9.7826086956521703</v>
      </c>
    </row>
    <row r="105" spans="1:25" x14ac:dyDescent="0.25">
      <c r="A105" t="s">
        <v>601</v>
      </c>
      <c r="B105" t="s">
        <v>602</v>
      </c>
      <c r="C105" t="s">
        <v>313</v>
      </c>
      <c r="D105" t="s">
        <v>141</v>
      </c>
      <c r="E105" t="s">
        <v>603</v>
      </c>
      <c r="F105" t="s">
        <v>604</v>
      </c>
      <c r="G105">
        <f t="shared" si="4"/>
        <v>19.31300003390842</v>
      </c>
      <c r="H105">
        <v>18</v>
      </c>
      <c r="I105">
        <v>2500</v>
      </c>
      <c r="J105" t="s">
        <v>33</v>
      </c>
      <c r="K105" t="s">
        <v>34</v>
      </c>
      <c r="L105" t="s">
        <v>35</v>
      </c>
      <c r="R105" t="s">
        <v>284</v>
      </c>
      <c r="S105" t="s">
        <v>1</v>
      </c>
      <c r="T105">
        <f t="shared" si="5"/>
        <v>17.843</v>
      </c>
      <c r="U105">
        <v>2.81</v>
      </c>
      <c r="V105">
        <v>5</v>
      </c>
      <c r="W105">
        <v>8</v>
      </c>
      <c r="Y105">
        <v>7.3500001695421</v>
      </c>
    </row>
    <row r="106" spans="1:25" x14ac:dyDescent="0.25">
      <c r="A106" t="s">
        <v>605</v>
      </c>
      <c r="B106" t="s">
        <v>606</v>
      </c>
      <c r="C106" t="s">
        <v>313</v>
      </c>
      <c r="D106" t="s">
        <v>487</v>
      </c>
      <c r="E106" t="s">
        <v>607</v>
      </c>
      <c r="F106" t="s">
        <v>198</v>
      </c>
      <c r="G106">
        <f t="shared" si="4"/>
        <v>17.713111156322338</v>
      </c>
      <c r="H106">
        <v>27</v>
      </c>
      <c r="I106">
        <v>2500</v>
      </c>
      <c r="J106" t="s">
        <v>67</v>
      </c>
      <c r="K106" t="s">
        <v>68</v>
      </c>
      <c r="L106" t="s">
        <v>69</v>
      </c>
      <c r="R106" t="s">
        <v>284</v>
      </c>
      <c r="S106" t="s">
        <v>1</v>
      </c>
      <c r="T106">
        <f t="shared" si="5"/>
        <v>16.141999999999999</v>
      </c>
      <c r="U106">
        <v>5.14</v>
      </c>
      <c r="V106">
        <v>3</v>
      </c>
      <c r="W106">
        <v>7</v>
      </c>
      <c r="Y106">
        <v>7.8555557816116899</v>
      </c>
    </row>
    <row r="107" spans="1:25" x14ac:dyDescent="0.25">
      <c r="A107" t="s">
        <v>608</v>
      </c>
      <c r="B107" t="s">
        <v>609</v>
      </c>
      <c r="C107" t="s">
        <v>315</v>
      </c>
      <c r="D107" t="s">
        <v>155</v>
      </c>
      <c r="E107" t="s">
        <v>610</v>
      </c>
      <c r="F107" t="s">
        <v>611</v>
      </c>
      <c r="G107">
        <f t="shared" si="4"/>
        <v>20.247428542364212</v>
      </c>
      <c r="H107">
        <v>42</v>
      </c>
      <c r="I107">
        <v>2500</v>
      </c>
      <c r="J107" t="s">
        <v>48</v>
      </c>
      <c r="K107" t="s">
        <v>49</v>
      </c>
      <c r="L107" t="s">
        <v>50</v>
      </c>
      <c r="R107" t="s">
        <v>316</v>
      </c>
      <c r="S107" t="s">
        <v>5</v>
      </c>
      <c r="T107">
        <f t="shared" si="5"/>
        <v>18.786000000000001</v>
      </c>
      <c r="U107">
        <v>4.62</v>
      </c>
      <c r="V107">
        <v>7</v>
      </c>
      <c r="W107">
        <v>8</v>
      </c>
      <c r="Y107">
        <v>7.3071427118210499</v>
      </c>
    </row>
    <row r="108" spans="1:25" x14ac:dyDescent="0.25">
      <c r="A108" t="s">
        <v>612</v>
      </c>
      <c r="B108" t="s">
        <v>613</v>
      </c>
      <c r="C108" t="s">
        <v>260</v>
      </c>
      <c r="D108" t="s">
        <v>155</v>
      </c>
      <c r="E108" t="s">
        <v>614</v>
      </c>
      <c r="F108" t="s">
        <v>615</v>
      </c>
      <c r="G108">
        <f t="shared" si="4"/>
        <v>20.714727217240767</v>
      </c>
      <c r="H108">
        <v>44</v>
      </c>
      <c r="I108">
        <v>2500</v>
      </c>
      <c r="J108" t="s">
        <v>59</v>
      </c>
      <c r="K108" t="s">
        <v>61</v>
      </c>
      <c r="L108" t="s">
        <v>60</v>
      </c>
      <c r="R108" t="s">
        <v>263</v>
      </c>
      <c r="S108" t="s">
        <v>2</v>
      </c>
      <c r="T108">
        <f t="shared" si="5"/>
        <v>19.001999999999999</v>
      </c>
      <c r="U108">
        <v>3.34</v>
      </c>
      <c r="V108">
        <v>5</v>
      </c>
      <c r="W108">
        <v>8.5</v>
      </c>
      <c r="Y108">
        <v>8.5636360862038305</v>
      </c>
    </row>
    <row r="109" spans="1:25" x14ac:dyDescent="0.25">
      <c r="A109" t="s">
        <v>616</v>
      </c>
      <c r="B109" t="s">
        <v>617</v>
      </c>
      <c r="C109" t="s">
        <v>5</v>
      </c>
      <c r="D109" t="s">
        <v>190</v>
      </c>
      <c r="E109" t="s">
        <v>618</v>
      </c>
      <c r="F109" t="s">
        <v>619</v>
      </c>
      <c r="G109">
        <f t="shared" si="4"/>
        <v>17.240697731195496</v>
      </c>
      <c r="H109">
        <v>43</v>
      </c>
      <c r="I109">
        <v>2500</v>
      </c>
      <c r="J109" t="s">
        <v>67</v>
      </c>
      <c r="K109" t="s">
        <v>69</v>
      </c>
      <c r="L109" t="s">
        <v>68</v>
      </c>
      <c r="R109" t="s">
        <v>219</v>
      </c>
      <c r="S109" t="s">
        <v>5</v>
      </c>
      <c r="T109">
        <f t="shared" si="5"/>
        <v>15.47</v>
      </c>
      <c r="U109">
        <v>2.9</v>
      </c>
      <c r="V109">
        <v>3</v>
      </c>
      <c r="W109">
        <v>7</v>
      </c>
      <c r="Y109">
        <v>8.8534886559774701</v>
      </c>
    </row>
    <row r="110" spans="1:25" x14ac:dyDescent="0.25">
      <c r="A110" t="s">
        <v>622</v>
      </c>
      <c r="B110" t="s">
        <v>623</v>
      </c>
      <c r="C110" t="s">
        <v>5</v>
      </c>
      <c r="D110" t="s">
        <v>624</v>
      </c>
      <c r="E110" t="s">
        <v>625</v>
      </c>
      <c r="F110" t="s">
        <v>626</v>
      </c>
      <c r="G110">
        <f t="shared" si="4"/>
        <v>21.977435928735975</v>
      </c>
      <c r="H110">
        <v>39</v>
      </c>
      <c r="I110">
        <v>2500</v>
      </c>
      <c r="J110" t="s">
        <v>51</v>
      </c>
      <c r="K110" t="s">
        <v>52</v>
      </c>
      <c r="L110" t="s">
        <v>53</v>
      </c>
      <c r="R110" t="s">
        <v>219</v>
      </c>
      <c r="S110" t="s">
        <v>5</v>
      </c>
      <c r="T110">
        <f t="shared" si="5"/>
        <v>20.7</v>
      </c>
      <c r="U110">
        <v>5</v>
      </c>
      <c r="V110">
        <v>6</v>
      </c>
      <c r="W110">
        <v>9</v>
      </c>
      <c r="Y110">
        <v>6.3871796436798798</v>
      </c>
    </row>
    <row r="111" spans="1:25" x14ac:dyDescent="0.25">
      <c r="A111" t="s">
        <v>627</v>
      </c>
      <c r="B111" t="s">
        <v>628</v>
      </c>
      <c r="C111" t="s">
        <v>280</v>
      </c>
      <c r="D111" t="s">
        <v>182</v>
      </c>
      <c r="E111" t="s">
        <v>629</v>
      </c>
      <c r="F111" t="s">
        <v>412</v>
      </c>
      <c r="G111">
        <f t="shared" si="4"/>
        <v>19.436250038146973</v>
      </c>
      <c r="H111">
        <v>32</v>
      </c>
      <c r="I111">
        <v>2500</v>
      </c>
      <c r="J111" t="s">
        <v>48</v>
      </c>
      <c r="K111" t="s">
        <v>50</v>
      </c>
      <c r="L111" t="s">
        <v>49</v>
      </c>
      <c r="R111" t="s">
        <v>284</v>
      </c>
      <c r="S111" t="s">
        <v>1</v>
      </c>
      <c r="T111">
        <f t="shared" si="5"/>
        <v>17.97</v>
      </c>
      <c r="U111">
        <v>1.9</v>
      </c>
      <c r="V111">
        <v>7</v>
      </c>
      <c r="W111">
        <v>8</v>
      </c>
      <c r="Y111">
        <v>7.3312501907348597</v>
      </c>
    </row>
    <row r="112" spans="1:25" x14ac:dyDescent="0.25">
      <c r="A112" t="s">
        <v>630</v>
      </c>
      <c r="B112" t="s">
        <v>631</v>
      </c>
      <c r="C112" t="s">
        <v>260</v>
      </c>
      <c r="D112" t="s">
        <v>632</v>
      </c>
      <c r="E112" t="s">
        <v>633</v>
      </c>
      <c r="F112" t="s">
        <v>634</v>
      </c>
      <c r="G112">
        <f t="shared" si="4"/>
        <v>19.726410256410254</v>
      </c>
      <c r="H112">
        <v>39</v>
      </c>
      <c r="I112">
        <v>2400</v>
      </c>
      <c r="J112" t="s">
        <v>48</v>
      </c>
      <c r="K112" t="s">
        <v>50</v>
      </c>
      <c r="L112" t="s">
        <v>49</v>
      </c>
      <c r="R112" t="s">
        <v>263</v>
      </c>
      <c r="S112" t="s">
        <v>2</v>
      </c>
      <c r="T112">
        <f t="shared" si="5"/>
        <v>17.97</v>
      </c>
      <c r="U112">
        <v>1.9</v>
      </c>
      <c r="V112">
        <v>7</v>
      </c>
      <c r="W112">
        <v>8</v>
      </c>
      <c r="Y112">
        <v>8.7820512820512793</v>
      </c>
    </row>
    <row r="113" spans="1:25" x14ac:dyDescent="0.25">
      <c r="A113" t="s">
        <v>636</v>
      </c>
      <c r="B113" t="s">
        <v>637</v>
      </c>
      <c r="C113" t="s">
        <v>313</v>
      </c>
      <c r="D113" t="s">
        <v>127</v>
      </c>
      <c r="E113" t="s">
        <v>638</v>
      </c>
      <c r="F113" t="s">
        <v>639</v>
      </c>
      <c r="G113">
        <f t="shared" si="4"/>
        <v>22.279166666666669</v>
      </c>
      <c r="H113">
        <v>24</v>
      </c>
      <c r="I113">
        <v>2400</v>
      </c>
      <c r="J113" t="s">
        <v>51</v>
      </c>
      <c r="K113" t="s">
        <v>52</v>
      </c>
      <c r="L113" t="s">
        <v>53</v>
      </c>
      <c r="R113" t="s">
        <v>284</v>
      </c>
      <c r="S113" t="s">
        <v>1</v>
      </c>
      <c r="T113">
        <f t="shared" si="5"/>
        <v>20.7</v>
      </c>
      <c r="U113">
        <v>5</v>
      </c>
      <c r="V113">
        <v>6</v>
      </c>
      <c r="W113">
        <v>9</v>
      </c>
      <c r="Y113">
        <v>7.8958333333333304</v>
      </c>
    </row>
    <row r="114" spans="1:25" x14ac:dyDescent="0.25">
      <c r="A114" t="s">
        <v>640</v>
      </c>
      <c r="B114" t="s">
        <v>641</v>
      </c>
      <c r="C114" t="s">
        <v>222</v>
      </c>
      <c r="D114" t="s">
        <v>642</v>
      </c>
      <c r="E114" t="s">
        <v>643</v>
      </c>
      <c r="F114" t="s">
        <v>183</v>
      </c>
      <c r="G114">
        <f t="shared" si="4"/>
        <v>17.637217364767324</v>
      </c>
      <c r="H114">
        <v>46</v>
      </c>
      <c r="I114">
        <v>2400</v>
      </c>
      <c r="J114" t="s">
        <v>67</v>
      </c>
      <c r="K114" t="s">
        <v>68</v>
      </c>
      <c r="L114" t="s">
        <v>69</v>
      </c>
      <c r="R114" t="s">
        <v>226</v>
      </c>
      <c r="S114" t="s">
        <v>3</v>
      </c>
      <c r="T114">
        <f t="shared" si="5"/>
        <v>16.141999999999999</v>
      </c>
      <c r="U114">
        <v>5.14</v>
      </c>
      <c r="V114">
        <v>3</v>
      </c>
      <c r="W114">
        <v>7</v>
      </c>
      <c r="Y114">
        <v>7.4760868238366101</v>
      </c>
    </row>
    <row r="115" spans="1:25" x14ac:dyDescent="0.25">
      <c r="A115" t="s">
        <v>644</v>
      </c>
      <c r="B115" t="s">
        <v>7</v>
      </c>
      <c r="C115" t="s">
        <v>313</v>
      </c>
      <c r="D115" t="s">
        <v>246</v>
      </c>
      <c r="E115" t="s">
        <v>645</v>
      </c>
      <c r="F115" t="s">
        <v>646</v>
      </c>
      <c r="G115">
        <f t="shared" ref="G115:G149" si="6">((Y115* 0.2) +(U115*0.3) + (V115*0.2) + (W115*2) + (X115 * 2))</f>
        <v>25.765727328213778</v>
      </c>
      <c r="H115">
        <v>44</v>
      </c>
      <c r="I115">
        <v>2400</v>
      </c>
      <c r="J115" t="s">
        <v>73</v>
      </c>
      <c r="K115" t="s">
        <v>74</v>
      </c>
      <c r="L115" t="s">
        <v>75</v>
      </c>
      <c r="R115" t="s">
        <v>284</v>
      </c>
      <c r="S115" t="s">
        <v>1</v>
      </c>
      <c r="T115">
        <f t="shared" ref="T115:T149" si="7">(U115*0.3) + (V115*0.2) + (W115*2) + (X115 * 2)</f>
        <v>24.132999999999999</v>
      </c>
      <c r="U115">
        <v>5.1100000000000003</v>
      </c>
      <c r="V115">
        <v>8</v>
      </c>
      <c r="W115">
        <v>10.5</v>
      </c>
      <c r="Y115">
        <v>8.1636366410688908</v>
      </c>
    </row>
    <row r="116" spans="1:25" x14ac:dyDescent="0.25">
      <c r="A116" t="s">
        <v>647</v>
      </c>
      <c r="B116" t="s">
        <v>648</v>
      </c>
      <c r="C116" t="s">
        <v>313</v>
      </c>
      <c r="D116" t="s">
        <v>649</v>
      </c>
      <c r="E116" t="s">
        <v>650</v>
      </c>
      <c r="F116" t="s">
        <v>154</v>
      </c>
      <c r="G116">
        <f t="shared" si="6"/>
        <v>22.241212139707621</v>
      </c>
      <c r="H116">
        <v>33</v>
      </c>
      <c r="I116">
        <v>2400</v>
      </c>
      <c r="J116" t="s">
        <v>51</v>
      </c>
      <c r="K116" t="s">
        <v>52</v>
      </c>
      <c r="L116" t="s">
        <v>53</v>
      </c>
      <c r="R116" t="s">
        <v>284</v>
      </c>
      <c r="S116" t="s">
        <v>1</v>
      </c>
      <c r="T116">
        <f t="shared" si="7"/>
        <v>20.7</v>
      </c>
      <c r="U116">
        <v>5</v>
      </c>
      <c r="V116">
        <v>6</v>
      </c>
      <c r="W116">
        <v>9</v>
      </c>
      <c r="Y116">
        <v>7.7060606985381099</v>
      </c>
    </row>
    <row r="117" spans="1:25" x14ac:dyDescent="0.25">
      <c r="A117" t="s">
        <v>651</v>
      </c>
      <c r="B117" t="s">
        <v>652</v>
      </c>
      <c r="C117" t="s">
        <v>5</v>
      </c>
      <c r="D117" t="s">
        <v>653</v>
      </c>
      <c r="E117" t="s">
        <v>654</v>
      </c>
      <c r="F117" t="s">
        <v>655</v>
      </c>
      <c r="G117">
        <f t="shared" si="6"/>
        <v>16.92999994692595</v>
      </c>
      <c r="H117">
        <v>46</v>
      </c>
      <c r="I117">
        <v>2400</v>
      </c>
      <c r="J117" t="s">
        <v>67</v>
      </c>
      <c r="K117" t="s">
        <v>69</v>
      </c>
      <c r="L117" t="s">
        <v>68</v>
      </c>
      <c r="R117" t="s">
        <v>219</v>
      </c>
      <c r="S117" t="s">
        <v>5</v>
      </c>
      <c r="T117">
        <f t="shared" si="7"/>
        <v>15.47</v>
      </c>
      <c r="U117">
        <v>2.9</v>
      </c>
      <c r="V117">
        <v>3</v>
      </c>
      <c r="W117">
        <v>7</v>
      </c>
      <c r="Y117">
        <v>7.2999997346297496</v>
      </c>
    </row>
    <row r="118" spans="1:25" x14ac:dyDescent="0.25">
      <c r="A118" t="s">
        <v>656</v>
      </c>
      <c r="B118" t="s">
        <v>657</v>
      </c>
      <c r="C118" t="s">
        <v>5</v>
      </c>
      <c r="D118" t="s">
        <v>658</v>
      </c>
      <c r="E118" t="s">
        <v>659</v>
      </c>
      <c r="F118" t="s">
        <v>142</v>
      </c>
      <c r="G118">
        <f t="shared" si="6"/>
        <v>17.024285685221354</v>
      </c>
      <c r="H118">
        <v>42</v>
      </c>
      <c r="I118">
        <v>2400</v>
      </c>
      <c r="J118" t="s">
        <v>67</v>
      </c>
      <c r="K118" t="s">
        <v>69</v>
      </c>
      <c r="L118" t="s">
        <v>68</v>
      </c>
      <c r="R118" t="s">
        <v>219</v>
      </c>
      <c r="S118" t="s">
        <v>5</v>
      </c>
      <c r="T118">
        <f t="shared" si="7"/>
        <v>15.47</v>
      </c>
      <c r="U118">
        <v>2.9</v>
      </c>
      <c r="V118">
        <v>3</v>
      </c>
      <c r="W118">
        <v>7</v>
      </c>
      <c r="Y118">
        <v>7.7714284261067696</v>
      </c>
    </row>
    <row r="119" spans="1:25" x14ac:dyDescent="0.25">
      <c r="A119" t="s">
        <v>660</v>
      </c>
      <c r="B119" t="s">
        <v>661</v>
      </c>
      <c r="C119" t="s">
        <v>5</v>
      </c>
      <c r="D119" t="s">
        <v>662</v>
      </c>
      <c r="E119" t="s">
        <v>663</v>
      </c>
      <c r="F119" t="s">
        <v>664</v>
      </c>
      <c r="G119">
        <f t="shared" si="6"/>
        <v>19.464052631578944</v>
      </c>
      <c r="H119">
        <v>38</v>
      </c>
      <c r="I119">
        <v>2400</v>
      </c>
      <c r="J119" t="s">
        <v>33</v>
      </c>
      <c r="K119" t="s">
        <v>34</v>
      </c>
      <c r="L119" t="s">
        <v>35</v>
      </c>
      <c r="R119" t="s">
        <v>219</v>
      </c>
      <c r="S119" t="s">
        <v>5</v>
      </c>
      <c r="T119">
        <f t="shared" si="7"/>
        <v>17.843</v>
      </c>
      <c r="U119">
        <v>2.81</v>
      </c>
      <c r="V119">
        <v>5</v>
      </c>
      <c r="W119">
        <v>8</v>
      </c>
      <c r="Y119">
        <v>8.1052631578947292</v>
      </c>
    </row>
    <row r="120" spans="1:25" x14ac:dyDescent="0.25">
      <c r="A120" t="s">
        <v>665</v>
      </c>
      <c r="B120" t="s">
        <v>666</v>
      </c>
      <c r="C120" t="s">
        <v>5</v>
      </c>
      <c r="D120" t="s">
        <v>635</v>
      </c>
      <c r="E120" t="s">
        <v>667</v>
      </c>
      <c r="F120" t="s">
        <v>185</v>
      </c>
      <c r="G120">
        <f t="shared" si="6"/>
        <v>20.117999969482419</v>
      </c>
      <c r="H120">
        <v>20</v>
      </c>
      <c r="I120">
        <v>2400</v>
      </c>
      <c r="J120" t="s">
        <v>48</v>
      </c>
      <c r="K120" t="s">
        <v>49</v>
      </c>
      <c r="L120" t="s">
        <v>50</v>
      </c>
      <c r="R120" t="s">
        <v>219</v>
      </c>
      <c r="S120" t="s">
        <v>5</v>
      </c>
      <c r="T120">
        <f t="shared" si="7"/>
        <v>18.786000000000001</v>
      </c>
      <c r="U120">
        <v>4.62</v>
      </c>
      <c r="V120">
        <v>7</v>
      </c>
      <c r="W120">
        <v>8</v>
      </c>
      <c r="Y120">
        <v>6.6599998474120996</v>
      </c>
    </row>
    <row r="121" spans="1:25" x14ac:dyDescent="0.25">
      <c r="A121" t="s">
        <v>668</v>
      </c>
      <c r="B121" t="s">
        <v>669</v>
      </c>
      <c r="C121" t="s">
        <v>313</v>
      </c>
      <c r="D121" t="s">
        <v>117</v>
      </c>
      <c r="E121" t="s">
        <v>670</v>
      </c>
      <c r="F121" t="s">
        <v>671</v>
      </c>
      <c r="G121">
        <f t="shared" si="6"/>
        <v>19.646000061035156</v>
      </c>
      <c r="H121">
        <v>10</v>
      </c>
      <c r="I121">
        <v>2300</v>
      </c>
      <c r="J121" t="s">
        <v>48</v>
      </c>
      <c r="K121" t="s">
        <v>50</v>
      </c>
      <c r="L121" t="s">
        <v>49</v>
      </c>
      <c r="R121" t="s">
        <v>284</v>
      </c>
      <c r="S121" t="s">
        <v>1</v>
      </c>
      <c r="T121">
        <f t="shared" si="7"/>
        <v>17.97</v>
      </c>
      <c r="U121">
        <v>1.9</v>
      </c>
      <c r="V121">
        <v>7</v>
      </c>
      <c r="W121">
        <v>8</v>
      </c>
      <c r="Y121">
        <v>8.3800003051757805</v>
      </c>
    </row>
    <row r="122" spans="1:25" x14ac:dyDescent="0.25">
      <c r="A122" t="s">
        <v>672</v>
      </c>
      <c r="B122" t="s">
        <v>673</v>
      </c>
      <c r="C122" t="s">
        <v>222</v>
      </c>
      <c r="D122" t="s">
        <v>191</v>
      </c>
      <c r="E122" t="s">
        <v>674</v>
      </c>
      <c r="F122" t="s">
        <v>675</v>
      </c>
      <c r="G122">
        <f t="shared" si="6"/>
        <v>25.636500061035157</v>
      </c>
      <c r="H122">
        <v>40</v>
      </c>
      <c r="I122">
        <v>2300</v>
      </c>
      <c r="J122" t="s">
        <v>73</v>
      </c>
      <c r="K122" t="s">
        <v>74</v>
      </c>
      <c r="L122" t="s">
        <v>75</v>
      </c>
      <c r="R122" t="s">
        <v>226</v>
      </c>
      <c r="S122" t="s">
        <v>3</v>
      </c>
      <c r="T122">
        <f t="shared" si="7"/>
        <v>24.132999999999999</v>
      </c>
      <c r="U122">
        <v>5.1100000000000003</v>
      </c>
      <c r="V122">
        <v>8</v>
      </c>
      <c r="W122">
        <v>10.5</v>
      </c>
      <c r="Y122">
        <v>7.5175003051757798</v>
      </c>
    </row>
    <row r="123" spans="1:25" x14ac:dyDescent="0.25">
      <c r="A123" t="s">
        <v>676</v>
      </c>
      <c r="B123" t="s">
        <v>677</v>
      </c>
      <c r="C123" t="s">
        <v>313</v>
      </c>
      <c r="D123" t="s">
        <v>64</v>
      </c>
      <c r="E123" t="s">
        <v>678</v>
      </c>
      <c r="F123" t="s">
        <v>207</v>
      </c>
      <c r="G123">
        <f t="shared" si="6"/>
        <v>23.903647022920495</v>
      </c>
      <c r="H123">
        <v>34</v>
      </c>
      <c r="I123">
        <v>2300</v>
      </c>
      <c r="J123" t="s">
        <v>55</v>
      </c>
      <c r="K123" t="s">
        <v>57</v>
      </c>
      <c r="L123" t="s">
        <v>56</v>
      </c>
      <c r="R123" t="s">
        <v>284</v>
      </c>
      <c r="S123" t="s">
        <v>1</v>
      </c>
      <c r="T123">
        <f t="shared" si="7"/>
        <v>22.716000000000001</v>
      </c>
      <c r="U123">
        <v>5.72</v>
      </c>
      <c r="V123">
        <v>5</v>
      </c>
      <c r="W123">
        <v>10</v>
      </c>
      <c r="Y123">
        <v>5.9382351146024801</v>
      </c>
    </row>
    <row r="124" spans="1:25" x14ac:dyDescent="0.25">
      <c r="A124" t="s">
        <v>679</v>
      </c>
      <c r="B124" t="s">
        <v>680</v>
      </c>
      <c r="C124" t="s">
        <v>280</v>
      </c>
      <c r="D124" t="s">
        <v>177</v>
      </c>
      <c r="E124" t="s">
        <v>681</v>
      </c>
      <c r="F124" t="s">
        <v>682</v>
      </c>
      <c r="G124">
        <f t="shared" si="6"/>
        <v>19.614421020507812</v>
      </c>
      <c r="H124">
        <v>38</v>
      </c>
      <c r="I124">
        <v>2300</v>
      </c>
      <c r="J124" t="s">
        <v>48</v>
      </c>
      <c r="K124" t="s">
        <v>49</v>
      </c>
      <c r="L124" t="s">
        <v>50</v>
      </c>
      <c r="R124" t="s">
        <v>284</v>
      </c>
      <c r="S124" t="s">
        <v>1</v>
      </c>
      <c r="T124">
        <f t="shared" si="7"/>
        <v>18.786000000000001</v>
      </c>
      <c r="U124">
        <v>4.62</v>
      </c>
      <c r="V124">
        <v>7</v>
      </c>
      <c r="W124">
        <v>8</v>
      </c>
      <c r="Y124">
        <v>4.1421051025390598</v>
      </c>
    </row>
    <row r="125" spans="1:25" x14ac:dyDescent="0.25">
      <c r="A125" t="s">
        <v>683</v>
      </c>
      <c r="B125" t="s">
        <v>684</v>
      </c>
      <c r="C125" t="s">
        <v>5</v>
      </c>
      <c r="D125" t="s">
        <v>685</v>
      </c>
      <c r="E125" t="s">
        <v>686</v>
      </c>
      <c r="F125" t="s">
        <v>687</v>
      </c>
      <c r="G125">
        <f t="shared" si="6"/>
        <v>25.631285685221354</v>
      </c>
      <c r="H125">
        <v>21</v>
      </c>
      <c r="I125">
        <v>2300</v>
      </c>
      <c r="J125" t="s">
        <v>73</v>
      </c>
      <c r="K125" t="s">
        <v>75</v>
      </c>
      <c r="L125" t="s">
        <v>74</v>
      </c>
      <c r="R125" t="s">
        <v>219</v>
      </c>
      <c r="S125" t="s">
        <v>5</v>
      </c>
      <c r="T125">
        <f t="shared" si="7"/>
        <v>23.677</v>
      </c>
      <c r="U125">
        <v>3.59</v>
      </c>
      <c r="V125">
        <v>8</v>
      </c>
      <c r="W125">
        <v>10.5</v>
      </c>
      <c r="Y125">
        <v>9.7714284261067696</v>
      </c>
    </row>
    <row r="126" spans="1:25" x14ac:dyDescent="0.25">
      <c r="A126" t="s">
        <v>688</v>
      </c>
      <c r="B126" t="s">
        <v>689</v>
      </c>
      <c r="C126" t="s">
        <v>313</v>
      </c>
      <c r="D126" t="s">
        <v>690</v>
      </c>
      <c r="E126" t="s">
        <v>691</v>
      </c>
      <c r="F126" t="s">
        <v>692</v>
      </c>
      <c r="G126">
        <f t="shared" si="6"/>
        <v>23.917000040690105</v>
      </c>
      <c r="H126">
        <v>30</v>
      </c>
      <c r="I126">
        <v>2300</v>
      </c>
      <c r="J126" t="s">
        <v>55</v>
      </c>
      <c r="K126" t="s">
        <v>56</v>
      </c>
      <c r="L126" t="s">
        <v>57</v>
      </c>
      <c r="R126" t="s">
        <v>284</v>
      </c>
      <c r="S126" t="s">
        <v>1</v>
      </c>
      <c r="T126">
        <f t="shared" si="7"/>
        <v>22.292999999999999</v>
      </c>
      <c r="U126">
        <v>4.3099999999999996</v>
      </c>
      <c r="V126">
        <v>5</v>
      </c>
      <c r="W126">
        <v>10</v>
      </c>
      <c r="Y126">
        <v>8.1200002034505196</v>
      </c>
    </row>
    <row r="127" spans="1:25" x14ac:dyDescent="0.25">
      <c r="A127" t="s">
        <v>693</v>
      </c>
      <c r="B127" t="s">
        <v>694</v>
      </c>
      <c r="C127" t="s">
        <v>222</v>
      </c>
      <c r="D127" t="s">
        <v>201</v>
      </c>
      <c r="E127" t="s">
        <v>695</v>
      </c>
      <c r="F127" t="s">
        <v>206</v>
      </c>
      <c r="G127">
        <f t="shared" si="6"/>
        <v>19.851255842341931</v>
      </c>
      <c r="H127">
        <v>43</v>
      </c>
      <c r="I127">
        <v>2300</v>
      </c>
      <c r="J127" t="s">
        <v>33</v>
      </c>
      <c r="K127" t="s">
        <v>35</v>
      </c>
      <c r="L127" t="s">
        <v>34</v>
      </c>
      <c r="R127" t="s">
        <v>226</v>
      </c>
      <c r="S127" t="s">
        <v>3</v>
      </c>
      <c r="T127">
        <f t="shared" si="7"/>
        <v>18.187999999999999</v>
      </c>
      <c r="U127">
        <v>3.96</v>
      </c>
      <c r="V127">
        <v>5</v>
      </c>
      <c r="W127">
        <v>8</v>
      </c>
      <c r="Y127">
        <v>8.3162792117096593</v>
      </c>
    </row>
    <row r="128" spans="1:25" x14ac:dyDescent="0.25">
      <c r="A128" t="s">
        <v>696</v>
      </c>
      <c r="B128" t="s">
        <v>697</v>
      </c>
      <c r="C128" t="s">
        <v>5</v>
      </c>
      <c r="D128" t="s">
        <v>698</v>
      </c>
      <c r="E128" t="s">
        <v>699</v>
      </c>
      <c r="F128" t="s">
        <v>700</v>
      </c>
      <c r="G128">
        <f t="shared" si="6"/>
        <v>15.545999999999999</v>
      </c>
      <c r="H128">
        <v>6</v>
      </c>
      <c r="I128">
        <v>2300</v>
      </c>
      <c r="J128" t="s">
        <v>36</v>
      </c>
      <c r="K128" t="s">
        <v>37</v>
      </c>
      <c r="L128" t="s">
        <v>38</v>
      </c>
      <c r="R128" t="s">
        <v>219</v>
      </c>
      <c r="S128" t="s">
        <v>5</v>
      </c>
      <c r="T128">
        <f t="shared" si="7"/>
        <v>15.045999999999999</v>
      </c>
      <c r="U128">
        <v>4.82</v>
      </c>
      <c r="V128">
        <v>3</v>
      </c>
      <c r="W128">
        <v>6.5</v>
      </c>
      <c r="Y128">
        <v>2.5</v>
      </c>
    </row>
    <row r="129" spans="1:25" x14ac:dyDescent="0.25">
      <c r="A129" t="s">
        <v>701</v>
      </c>
      <c r="B129" t="s">
        <v>12</v>
      </c>
      <c r="C129" t="s">
        <v>5</v>
      </c>
      <c r="D129" t="s">
        <v>97</v>
      </c>
      <c r="E129" t="s">
        <v>702</v>
      </c>
      <c r="F129" t="s">
        <v>703</v>
      </c>
      <c r="G129">
        <f t="shared" si="6"/>
        <v>20.844411764705882</v>
      </c>
      <c r="H129">
        <v>34</v>
      </c>
      <c r="I129">
        <v>2300</v>
      </c>
      <c r="J129" t="s">
        <v>59</v>
      </c>
      <c r="K129" t="s">
        <v>60</v>
      </c>
      <c r="L129" t="s">
        <v>61</v>
      </c>
      <c r="R129" t="s">
        <v>219</v>
      </c>
      <c r="S129" t="s">
        <v>5</v>
      </c>
      <c r="T129">
        <f t="shared" si="7"/>
        <v>19.515000000000001</v>
      </c>
      <c r="U129">
        <v>5.05</v>
      </c>
      <c r="V129">
        <v>5</v>
      </c>
      <c r="W129">
        <v>8.5</v>
      </c>
      <c r="Y129">
        <v>6.6470588235294104</v>
      </c>
    </row>
    <row r="130" spans="1:25" x14ac:dyDescent="0.25">
      <c r="A130" t="s">
        <v>704</v>
      </c>
      <c r="B130" t="s">
        <v>705</v>
      </c>
      <c r="C130" t="s">
        <v>5</v>
      </c>
      <c r="D130" t="s">
        <v>82</v>
      </c>
      <c r="E130" t="s">
        <v>706</v>
      </c>
      <c r="F130" t="s">
        <v>707</v>
      </c>
      <c r="G130">
        <f t="shared" si="6"/>
        <v>20.852435834835735</v>
      </c>
      <c r="H130">
        <v>39</v>
      </c>
      <c r="I130">
        <v>2200</v>
      </c>
      <c r="J130" t="s">
        <v>59</v>
      </c>
      <c r="K130" t="s">
        <v>60</v>
      </c>
      <c r="L130" t="s">
        <v>61</v>
      </c>
      <c r="R130" t="s">
        <v>219</v>
      </c>
      <c r="S130" t="s">
        <v>5</v>
      </c>
      <c r="T130">
        <f t="shared" si="7"/>
        <v>19.515000000000001</v>
      </c>
      <c r="U130">
        <v>5.05</v>
      </c>
      <c r="V130">
        <v>5</v>
      </c>
      <c r="W130">
        <v>8.5</v>
      </c>
      <c r="Y130">
        <v>6.6871791741786799</v>
      </c>
    </row>
    <row r="131" spans="1:25" x14ac:dyDescent="0.25">
      <c r="A131" t="s">
        <v>708</v>
      </c>
      <c r="B131" t="s">
        <v>709</v>
      </c>
      <c r="C131" t="s">
        <v>3</v>
      </c>
      <c r="D131" t="s">
        <v>710</v>
      </c>
      <c r="E131" t="s">
        <v>711</v>
      </c>
      <c r="F131" t="s">
        <v>712</v>
      </c>
      <c r="G131">
        <f t="shared" si="6"/>
        <v>22.395714314778644</v>
      </c>
      <c r="H131">
        <v>42</v>
      </c>
      <c r="I131">
        <v>2200</v>
      </c>
      <c r="J131" t="s">
        <v>51</v>
      </c>
      <c r="K131" t="s">
        <v>52</v>
      </c>
      <c r="L131" t="s">
        <v>53</v>
      </c>
      <c r="R131" t="s">
        <v>243</v>
      </c>
      <c r="S131" t="s">
        <v>3</v>
      </c>
      <c r="T131">
        <f t="shared" si="7"/>
        <v>20.7</v>
      </c>
      <c r="U131">
        <v>5</v>
      </c>
      <c r="V131">
        <v>6</v>
      </c>
      <c r="W131">
        <v>9</v>
      </c>
      <c r="Y131">
        <v>8.4785715738932197</v>
      </c>
    </row>
    <row r="132" spans="1:25" x14ac:dyDescent="0.25">
      <c r="A132" t="s">
        <v>713</v>
      </c>
      <c r="B132" t="s">
        <v>714</v>
      </c>
      <c r="C132" t="s">
        <v>4</v>
      </c>
      <c r="D132" t="s">
        <v>715</v>
      </c>
      <c r="E132" t="s">
        <v>716</v>
      </c>
      <c r="F132" t="s">
        <v>717</v>
      </c>
      <c r="G132">
        <f t="shared" si="6"/>
        <v>19.615999945746527</v>
      </c>
      <c r="H132">
        <v>45</v>
      </c>
      <c r="I132">
        <v>2200</v>
      </c>
      <c r="J132" t="s">
        <v>33</v>
      </c>
      <c r="K132" t="s">
        <v>35</v>
      </c>
      <c r="L132" t="s">
        <v>34</v>
      </c>
      <c r="R132" t="s">
        <v>214</v>
      </c>
      <c r="S132" t="s">
        <v>4</v>
      </c>
      <c r="T132">
        <f t="shared" si="7"/>
        <v>18.187999999999999</v>
      </c>
      <c r="U132">
        <v>3.96</v>
      </c>
      <c r="V132">
        <v>5</v>
      </c>
      <c r="W132">
        <v>8</v>
      </c>
      <c r="Y132">
        <v>7.1399997287326302</v>
      </c>
    </row>
    <row r="133" spans="1:25" x14ac:dyDescent="0.25">
      <c r="A133" t="s">
        <v>718</v>
      </c>
      <c r="B133" t="s">
        <v>719</v>
      </c>
      <c r="C133" t="s">
        <v>222</v>
      </c>
      <c r="D133" t="s">
        <v>155</v>
      </c>
      <c r="E133" t="s">
        <v>720</v>
      </c>
      <c r="F133" t="s">
        <v>184</v>
      </c>
      <c r="G133">
        <f t="shared" si="6"/>
        <v>15.918111056857638</v>
      </c>
      <c r="H133">
        <v>45</v>
      </c>
      <c r="I133">
        <v>2200</v>
      </c>
      <c r="J133" t="s">
        <v>36</v>
      </c>
      <c r="K133" t="s">
        <v>38</v>
      </c>
      <c r="L133" t="s">
        <v>37</v>
      </c>
      <c r="R133" t="s">
        <v>226</v>
      </c>
      <c r="S133" t="s">
        <v>1</v>
      </c>
      <c r="T133">
        <f t="shared" si="7"/>
        <v>14.419</v>
      </c>
      <c r="U133">
        <v>2.73</v>
      </c>
      <c r="V133">
        <v>3</v>
      </c>
      <c r="W133">
        <v>6.5</v>
      </c>
      <c r="Y133">
        <v>7.4955552842881898</v>
      </c>
    </row>
    <row r="134" spans="1:25" x14ac:dyDescent="0.25">
      <c r="A134" t="s">
        <v>721</v>
      </c>
      <c r="B134" t="s">
        <v>722</v>
      </c>
      <c r="C134" t="s">
        <v>5</v>
      </c>
      <c r="D134" t="s">
        <v>723</v>
      </c>
      <c r="E134" t="s">
        <v>724</v>
      </c>
      <c r="F134" t="s">
        <v>725</v>
      </c>
      <c r="G134">
        <f t="shared" si="6"/>
        <v>21.504523751395087</v>
      </c>
      <c r="H134">
        <v>42</v>
      </c>
      <c r="I134">
        <v>2200</v>
      </c>
      <c r="J134" t="s">
        <v>51</v>
      </c>
      <c r="K134" t="s">
        <v>53</v>
      </c>
      <c r="L134" t="s">
        <v>52</v>
      </c>
      <c r="R134" t="s">
        <v>219</v>
      </c>
      <c r="S134" t="s">
        <v>5</v>
      </c>
      <c r="T134">
        <f t="shared" si="7"/>
        <v>20.115000000000002</v>
      </c>
      <c r="U134">
        <v>3.05</v>
      </c>
      <c r="V134">
        <v>6</v>
      </c>
      <c r="W134">
        <v>9</v>
      </c>
      <c r="Y134">
        <v>6.94761875697544</v>
      </c>
    </row>
    <row r="135" spans="1:25" x14ac:dyDescent="0.25">
      <c r="A135" t="s">
        <v>726</v>
      </c>
      <c r="B135" t="s">
        <v>727</v>
      </c>
      <c r="C135" t="s">
        <v>313</v>
      </c>
      <c r="D135" t="s">
        <v>728</v>
      </c>
      <c r="E135" t="s">
        <v>729</v>
      </c>
      <c r="F135" t="s">
        <v>730</v>
      </c>
      <c r="G135">
        <f t="shared" si="6"/>
        <v>19.757375038146971</v>
      </c>
      <c r="H135">
        <v>32</v>
      </c>
      <c r="I135">
        <v>2200</v>
      </c>
      <c r="J135" t="s">
        <v>33</v>
      </c>
      <c r="K135" t="s">
        <v>35</v>
      </c>
      <c r="L135" t="s">
        <v>34</v>
      </c>
      <c r="R135" t="s">
        <v>284</v>
      </c>
      <c r="S135" t="s">
        <v>1</v>
      </c>
      <c r="T135">
        <f t="shared" si="7"/>
        <v>18.187999999999999</v>
      </c>
      <c r="U135">
        <v>3.96</v>
      </c>
      <c r="V135">
        <v>5</v>
      </c>
      <c r="W135">
        <v>8</v>
      </c>
      <c r="Y135">
        <v>7.8468751907348597</v>
      </c>
    </row>
    <row r="136" spans="1:25" x14ac:dyDescent="0.25">
      <c r="A136" t="s">
        <v>731</v>
      </c>
      <c r="B136" t="s">
        <v>732</v>
      </c>
      <c r="C136" t="s">
        <v>2</v>
      </c>
      <c r="D136" t="s">
        <v>172</v>
      </c>
      <c r="E136" t="s">
        <v>733</v>
      </c>
      <c r="F136" t="s">
        <v>734</v>
      </c>
      <c r="G136">
        <f t="shared" si="6"/>
        <v>19.256666666666668</v>
      </c>
      <c r="H136">
        <v>45</v>
      </c>
      <c r="I136">
        <v>2200</v>
      </c>
      <c r="J136" t="s">
        <v>48</v>
      </c>
      <c r="K136" t="s">
        <v>50</v>
      </c>
      <c r="L136" t="s">
        <v>49</v>
      </c>
      <c r="R136" t="s">
        <v>305</v>
      </c>
      <c r="S136" t="s">
        <v>2</v>
      </c>
      <c r="T136">
        <f t="shared" si="7"/>
        <v>17.97</v>
      </c>
      <c r="U136">
        <v>1.9</v>
      </c>
      <c r="V136">
        <v>7</v>
      </c>
      <c r="W136">
        <v>8</v>
      </c>
      <c r="Y136">
        <v>6.43333333333333</v>
      </c>
    </row>
    <row r="137" spans="1:25" x14ac:dyDescent="0.25">
      <c r="A137" t="s">
        <v>735</v>
      </c>
      <c r="B137" t="s">
        <v>11</v>
      </c>
      <c r="C137" t="s">
        <v>5</v>
      </c>
      <c r="D137" t="s">
        <v>736</v>
      </c>
      <c r="E137" t="s">
        <v>737</v>
      </c>
      <c r="F137" t="s">
        <v>738</v>
      </c>
      <c r="G137">
        <f t="shared" si="6"/>
        <v>25.679666697966745</v>
      </c>
      <c r="H137">
        <v>39</v>
      </c>
      <c r="I137">
        <v>2200</v>
      </c>
      <c r="J137" t="s">
        <v>73</v>
      </c>
      <c r="K137" t="s">
        <v>74</v>
      </c>
      <c r="L137" t="s">
        <v>75</v>
      </c>
      <c r="R137" t="s">
        <v>219</v>
      </c>
      <c r="S137" t="s">
        <v>5</v>
      </c>
      <c r="T137">
        <f t="shared" si="7"/>
        <v>24.132999999999999</v>
      </c>
      <c r="U137">
        <v>5.1100000000000003</v>
      </c>
      <c r="V137">
        <v>8</v>
      </c>
      <c r="W137">
        <v>10.5</v>
      </c>
      <c r="Y137">
        <v>7.73333348983373</v>
      </c>
    </row>
    <row r="138" spans="1:25" x14ac:dyDescent="0.25">
      <c r="A138" t="s">
        <v>739</v>
      </c>
      <c r="B138" t="s">
        <v>740</v>
      </c>
      <c r="C138" t="s">
        <v>2</v>
      </c>
      <c r="D138" t="s">
        <v>741</v>
      </c>
      <c r="E138" t="s">
        <v>742</v>
      </c>
      <c r="F138" t="s">
        <v>199</v>
      </c>
      <c r="G138">
        <f t="shared" si="6"/>
        <v>23.693000000000001</v>
      </c>
      <c r="H138">
        <v>44</v>
      </c>
      <c r="I138">
        <v>2200</v>
      </c>
      <c r="J138" t="s">
        <v>55</v>
      </c>
      <c r="K138" t="s">
        <v>56</v>
      </c>
      <c r="L138" t="s">
        <v>57</v>
      </c>
      <c r="R138" t="s">
        <v>305</v>
      </c>
      <c r="S138" t="s">
        <v>2</v>
      </c>
      <c r="T138">
        <f t="shared" si="7"/>
        <v>22.292999999999999</v>
      </c>
      <c r="U138">
        <v>4.3099999999999996</v>
      </c>
      <c r="V138">
        <v>5</v>
      </c>
      <c r="W138">
        <v>10</v>
      </c>
      <c r="Y138">
        <v>7</v>
      </c>
    </row>
    <row r="139" spans="1:25" x14ac:dyDescent="0.25">
      <c r="A139" t="s">
        <v>743</v>
      </c>
      <c r="B139" t="s">
        <v>744</v>
      </c>
      <c r="C139" t="s">
        <v>313</v>
      </c>
      <c r="D139" t="s">
        <v>745</v>
      </c>
      <c r="E139" t="s">
        <v>746</v>
      </c>
      <c r="F139" t="s">
        <v>203</v>
      </c>
      <c r="G139">
        <f t="shared" si="6"/>
        <v>16.055363636363637</v>
      </c>
      <c r="H139">
        <v>33</v>
      </c>
      <c r="I139">
        <v>2200</v>
      </c>
      <c r="J139" t="s">
        <v>36</v>
      </c>
      <c r="K139" t="s">
        <v>38</v>
      </c>
      <c r="L139" t="s">
        <v>37</v>
      </c>
      <c r="R139" t="s">
        <v>284</v>
      </c>
      <c r="S139" t="s">
        <v>1</v>
      </c>
      <c r="T139">
        <f t="shared" si="7"/>
        <v>14.419</v>
      </c>
      <c r="U139">
        <v>2.73</v>
      </c>
      <c r="V139">
        <v>3</v>
      </c>
      <c r="W139">
        <v>6.5</v>
      </c>
      <c r="Y139">
        <v>8.1818181818181799</v>
      </c>
    </row>
    <row r="140" spans="1:25" x14ac:dyDescent="0.25">
      <c r="A140" t="s">
        <v>747</v>
      </c>
      <c r="B140" t="s">
        <v>748</v>
      </c>
      <c r="C140" t="s">
        <v>327</v>
      </c>
      <c r="D140" t="s">
        <v>172</v>
      </c>
      <c r="E140" t="s">
        <v>749</v>
      </c>
      <c r="F140" t="s">
        <v>750</v>
      </c>
      <c r="G140">
        <f t="shared" si="6"/>
        <v>24.292216249208192</v>
      </c>
      <c r="H140">
        <v>37</v>
      </c>
      <c r="I140">
        <v>2200</v>
      </c>
      <c r="J140" t="s">
        <v>55</v>
      </c>
      <c r="K140" t="s">
        <v>57</v>
      </c>
      <c r="L140" t="s">
        <v>56</v>
      </c>
      <c r="R140" t="s">
        <v>330</v>
      </c>
      <c r="S140" t="s">
        <v>2</v>
      </c>
      <c r="T140">
        <f t="shared" si="7"/>
        <v>22.716000000000001</v>
      </c>
      <c r="U140">
        <v>5.72</v>
      </c>
      <c r="V140">
        <v>5</v>
      </c>
      <c r="W140">
        <v>10</v>
      </c>
      <c r="Y140">
        <v>7.8810812460409601</v>
      </c>
    </row>
    <row r="141" spans="1:25" x14ac:dyDescent="0.25">
      <c r="A141" t="s">
        <v>751</v>
      </c>
      <c r="B141" t="s">
        <v>752</v>
      </c>
      <c r="C141" t="s">
        <v>313</v>
      </c>
      <c r="D141" t="s">
        <v>197</v>
      </c>
      <c r="E141" t="s">
        <v>753</v>
      </c>
      <c r="F141" t="s">
        <v>754</v>
      </c>
      <c r="G141">
        <f t="shared" si="6"/>
        <v>24.351135135135134</v>
      </c>
      <c r="H141">
        <v>37</v>
      </c>
      <c r="I141">
        <v>2200</v>
      </c>
      <c r="J141" t="s">
        <v>55</v>
      </c>
      <c r="K141" t="s">
        <v>57</v>
      </c>
      <c r="L141" t="s">
        <v>56</v>
      </c>
      <c r="R141" t="s">
        <v>284</v>
      </c>
      <c r="S141" t="s">
        <v>1</v>
      </c>
      <c r="T141">
        <f t="shared" si="7"/>
        <v>22.716000000000001</v>
      </c>
      <c r="U141">
        <v>5.72</v>
      </c>
      <c r="V141">
        <v>5</v>
      </c>
      <c r="W141">
        <v>10</v>
      </c>
      <c r="Y141">
        <v>8.1756756756756701</v>
      </c>
    </row>
    <row r="142" spans="1:25" x14ac:dyDescent="0.25">
      <c r="A142" t="s">
        <v>755</v>
      </c>
      <c r="B142" t="s">
        <v>756</v>
      </c>
      <c r="C142" t="s">
        <v>4</v>
      </c>
      <c r="D142" t="s">
        <v>142</v>
      </c>
      <c r="E142" t="s">
        <v>757</v>
      </c>
      <c r="F142" t="s">
        <v>758</v>
      </c>
      <c r="G142">
        <f t="shared" si="6"/>
        <v>18.30699996185302</v>
      </c>
      <c r="H142">
        <v>4</v>
      </c>
      <c r="I142">
        <v>2100</v>
      </c>
      <c r="J142" t="s">
        <v>67</v>
      </c>
      <c r="K142" t="s">
        <v>68</v>
      </c>
      <c r="L142" t="s">
        <v>69</v>
      </c>
      <c r="R142" t="s">
        <v>214</v>
      </c>
      <c r="S142" t="s">
        <v>4</v>
      </c>
      <c r="T142">
        <f t="shared" si="7"/>
        <v>16.141999999999999</v>
      </c>
      <c r="U142">
        <v>5.14</v>
      </c>
      <c r="V142">
        <v>3</v>
      </c>
      <c r="W142">
        <v>7</v>
      </c>
      <c r="Y142">
        <v>10.824999809265099</v>
      </c>
    </row>
    <row r="143" spans="1:25" x14ac:dyDescent="0.25">
      <c r="A143" t="s">
        <v>759</v>
      </c>
      <c r="B143" t="s">
        <v>8</v>
      </c>
      <c r="C143" t="s">
        <v>260</v>
      </c>
      <c r="D143" t="s">
        <v>760</v>
      </c>
      <c r="E143" t="s">
        <v>761</v>
      </c>
      <c r="F143" t="s">
        <v>762</v>
      </c>
      <c r="G143">
        <f t="shared" si="6"/>
        <v>20.572142857142858</v>
      </c>
      <c r="H143">
        <v>21</v>
      </c>
      <c r="I143">
        <v>2100</v>
      </c>
      <c r="J143" t="s">
        <v>59</v>
      </c>
      <c r="K143" t="s">
        <v>60</v>
      </c>
      <c r="L143" t="s">
        <v>61</v>
      </c>
      <c r="R143" t="s">
        <v>263</v>
      </c>
      <c r="S143" t="s">
        <v>2</v>
      </c>
      <c r="T143">
        <f t="shared" si="7"/>
        <v>19.515000000000001</v>
      </c>
      <c r="U143">
        <v>5.05</v>
      </c>
      <c r="V143">
        <v>5</v>
      </c>
      <c r="W143">
        <v>8.5</v>
      </c>
      <c r="Y143">
        <v>5.2857142857142803</v>
      </c>
    </row>
    <row r="144" spans="1:25" x14ac:dyDescent="0.25">
      <c r="A144" t="s">
        <v>763</v>
      </c>
      <c r="B144" t="s">
        <v>764</v>
      </c>
      <c r="C144" t="s">
        <v>4</v>
      </c>
      <c r="D144" t="s">
        <v>111</v>
      </c>
      <c r="E144" t="s">
        <v>765</v>
      </c>
      <c r="F144" t="s">
        <v>766</v>
      </c>
      <c r="G144">
        <f t="shared" si="6"/>
        <v>20.046000015258787</v>
      </c>
      <c r="H144">
        <v>40</v>
      </c>
      <c r="I144">
        <v>2100</v>
      </c>
      <c r="J144" t="s">
        <v>59</v>
      </c>
      <c r="K144" t="s">
        <v>61</v>
      </c>
      <c r="L144" t="s">
        <v>60</v>
      </c>
      <c r="R144" t="s">
        <v>214</v>
      </c>
      <c r="S144" t="s">
        <v>4</v>
      </c>
      <c r="T144">
        <f t="shared" si="7"/>
        <v>19.001999999999999</v>
      </c>
      <c r="U144">
        <v>3.34</v>
      </c>
      <c r="V144">
        <v>5</v>
      </c>
      <c r="W144">
        <v>8.5</v>
      </c>
      <c r="Y144">
        <v>5.2200000762939398</v>
      </c>
    </row>
    <row r="145" spans="1:25" x14ac:dyDescent="0.25">
      <c r="A145" t="s">
        <v>767</v>
      </c>
      <c r="B145" t="s">
        <v>768</v>
      </c>
      <c r="C145" t="s">
        <v>280</v>
      </c>
      <c r="D145" t="s">
        <v>135</v>
      </c>
      <c r="E145" t="s">
        <v>769</v>
      </c>
      <c r="F145" t="s">
        <v>770</v>
      </c>
      <c r="G145">
        <f t="shared" si="6"/>
        <v>16.47</v>
      </c>
      <c r="H145">
        <v>18</v>
      </c>
      <c r="I145">
        <v>2100</v>
      </c>
      <c r="J145" t="s">
        <v>67</v>
      </c>
      <c r="K145" t="s">
        <v>69</v>
      </c>
      <c r="L145" t="s">
        <v>68</v>
      </c>
      <c r="R145" t="s">
        <v>284</v>
      </c>
      <c r="S145" t="s">
        <v>1</v>
      </c>
      <c r="T145">
        <f t="shared" si="7"/>
        <v>15.47</v>
      </c>
      <c r="U145">
        <v>2.9</v>
      </c>
      <c r="V145">
        <v>3</v>
      </c>
      <c r="W145">
        <v>7</v>
      </c>
      <c r="Y145">
        <v>5</v>
      </c>
    </row>
    <row r="146" spans="1:25" x14ac:dyDescent="0.25">
      <c r="A146" t="s">
        <v>771</v>
      </c>
      <c r="B146" t="s">
        <v>772</v>
      </c>
      <c r="C146" t="s">
        <v>341</v>
      </c>
      <c r="D146" t="s">
        <v>129</v>
      </c>
      <c r="E146" t="s">
        <v>773</v>
      </c>
      <c r="F146" t="s">
        <v>774</v>
      </c>
      <c r="G146">
        <f t="shared" si="6"/>
        <v>15.988222256130642</v>
      </c>
      <c r="H146">
        <v>18</v>
      </c>
      <c r="I146">
        <v>2100</v>
      </c>
      <c r="J146" t="s">
        <v>36</v>
      </c>
      <c r="K146" t="s">
        <v>37</v>
      </c>
      <c r="L146" t="s">
        <v>38</v>
      </c>
      <c r="R146" t="s">
        <v>345</v>
      </c>
      <c r="S146" t="s">
        <v>2</v>
      </c>
      <c r="T146">
        <f t="shared" si="7"/>
        <v>15.045999999999999</v>
      </c>
      <c r="U146">
        <v>4.82</v>
      </c>
      <c r="V146">
        <v>3</v>
      </c>
      <c r="W146">
        <v>6.5</v>
      </c>
      <c r="Y146">
        <v>4.7111112806532098</v>
      </c>
    </row>
    <row r="147" spans="1:25" x14ac:dyDescent="0.25">
      <c r="A147" t="s">
        <v>775</v>
      </c>
      <c r="B147" t="s">
        <v>776</v>
      </c>
      <c r="C147" t="s">
        <v>315</v>
      </c>
      <c r="D147" t="s">
        <v>170</v>
      </c>
      <c r="E147" t="s">
        <v>777</v>
      </c>
      <c r="F147" t="s">
        <v>778</v>
      </c>
      <c r="G147">
        <f t="shared" si="6"/>
        <v>20.285666632758247</v>
      </c>
      <c r="H147">
        <v>36</v>
      </c>
      <c r="I147">
        <v>2100</v>
      </c>
      <c r="J147" t="s">
        <v>44</v>
      </c>
      <c r="K147" t="s">
        <v>45</v>
      </c>
      <c r="L147" t="s">
        <v>46</v>
      </c>
      <c r="R147" t="s">
        <v>316</v>
      </c>
      <c r="S147" t="s">
        <v>5</v>
      </c>
      <c r="T147">
        <f t="shared" si="7"/>
        <v>19.013999999999999</v>
      </c>
      <c r="U147">
        <v>3.38</v>
      </c>
      <c r="V147">
        <v>5</v>
      </c>
      <c r="W147">
        <v>8.5</v>
      </c>
      <c r="Y147">
        <v>6.3583331637912304</v>
      </c>
    </row>
    <row r="148" spans="1:25" x14ac:dyDescent="0.25">
      <c r="A148" t="s">
        <v>779</v>
      </c>
      <c r="B148" t="s">
        <v>780</v>
      </c>
      <c r="C148" t="s">
        <v>5</v>
      </c>
      <c r="D148" t="s">
        <v>58</v>
      </c>
      <c r="E148" t="s">
        <v>781</v>
      </c>
      <c r="F148" t="s">
        <v>782</v>
      </c>
      <c r="G148">
        <f t="shared" si="6"/>
        <v>17.293333312988281</v>
      </c>
      <c r="H148">
        <v>30</v>
      </c>
      <c r="I148">
        <v>2100</v>
      </c>
      <c r="J148" t="s">
        <v>67</v>
      </c>
      <c r="K148" t="s">
        <v>68</v>
      </c>
      <c r="L148" t="s">
        <v>69</v>
      </c>
      <c r="R148" t="s">
        <v>219</v>
      </c>
      <c r="S148" t="s">
        <v>5</v>
      </c>
      <c r="T148">
        <f t="shared" si="7"/>
        <v>16.141999999999999</v>
      </c>
      <c r="U148">
        <v>5.14</v>
      </c>
      <c r="V148">
        <v>3</v>
      </c>
      <c r="W148">
        <v>7</v>
      </c>
      <c r="Y148">
        <v>5.7566665649414004</v>
      </c>
    </row>
    <row r="149" spans="1:25" x14ac:dyDescent="0.25">
      <c r="A149" t="s">
        <v>783</v>
      </c>
      <c r="B149" t="s">
        <v>784</v>
      </c>
      <c r="C149" t="s">
        <v>327</v>
      </c>
      <c r="D149" t="s">
        <v>97</v>
      </c>
      <c r="E149" t="s">
        <v>785</v>
      </c>
      <c r="F149" t="s">
        <v>786</v>
      </c>
      <c r="G149">
        <f t="shared" si="6"/>
        <v>17.343666683620874</v>
      </c>
      <c r="H149">
        <v>36</v>
      </c>
      <c r="I149">
        <v>2100</v>
      </c>
      <c r="J149" t="s">
        <v>67</v>
      </c>
      <c r="K149" t="s">
        <v>68</v>
      </c>
      <c r="L149" t="s">
        <v>69</v>
      </c>
      <c r="R149" t="s">
        <v>330</v>
      </c>
      <c r="S149" t="s">
        <v>2</v>
      </c>
      <c r="T149">
        <f t="shared" si="7"/>
        <v>16.141999999999999</v>
      </c>
      <c r="U149">
        <v>5.14</v>
      </c>
      <c r="V149">
        <v>3</v>
      </c>
      <c r="W149">
        <v>7</v>
      </c>
      <c r="Y149">
        <v>6.0083334181043799</v>
      </c>
    </row>
    <row r="150" spans="1:25" x14ac:dyDescent="0.25">
      <c r="A150" t="s">
        <v>787</v>
      </c>
      <c r="B150" t="s">
        <v>788</v>
      </c>
      <c r="C150" t="s">
        <v>313</v>
      </c>
      <c r="D150" t="s">
        <v>144</v>
      </c>
      <c r="E150" t="s">
        <v>789</v>
      </c>
      <c r="F150" t="s">
        <v>790</v>
      </c>
      <c r="G150">
        <f t="shared" ref="G150:G153" si="8">((Y150* 0.2) +(U150*0.3) + (V150*0.2) + (W150*2) + (X150 * 2))</f>
        <v>19.662333350287543</v>
      </c>
      <c r="H150">
        <v>36</v>
      </c>
      <c r="I150">
        <v>2100</v>
      </c>
      <c r="J150" t="s">
        <v>44</v>
      </c>
      <c r="K150" t="s">
        <v>46</v>
      </c>
      <c r="L150" t="s">
        <v>45</v>
      </c>
      <c r="R150" t="s">
        <v>284</v>
      </c>
      <c r="S150" t="s">
        <v>1</v>
      </c>
      <c r="T150">
        <f t="shared" ref="T150:T157" si="9">(U150*0.3) + (V150*0.2) + (W150*2) + (X150 * 2)</f>
        <v>18.594000000000001</v>
      </c>
      <c r="U150">
        <v>1.98</v>
      </c>
      <c r="V150">
        <v>5</v>
      </c>
      <c r="W150">
        <v>8.5</v>
      </c>
      <c r="Y150">
        <v>5.3416667514377103</v>
      </c>
    </row>
    <row r="151" spans="1:25" x14ac:dyDescent="0.25">
      <c r="A151" t="s">
        <v>791</v>
      </c>
      <c r="B151" t="s">
        <v>792</v>
      </c>
      <c r="C151" t="s">
        <v>5</v>
      </c>
      <c r="D151" t="s">
        <v>155</v>
      </c>
      <c r="E151" t="s">
        <v>793</v>
      </c>
      <c r="F151" t="s">
        <v>794</v>
      </c>
      <c r="G151">
        <f t="shared" si="8"/>
        <v>19.990000030517578</v>
      </c>
      <c r="H151">
        <v>5</v>
      </c>
      <c r="I151">
        <v>2000</v>
      </c>
      <c r="J151" t="s">
        <v>59</v>
      </c>
      <c r="K151" t="s">
        <v>61</v>
      </c>
      <c r="L151" t="s">
        <v>60</v>
      </c>
      <c r="R151" t="s">
        <v>219</v>
      </c>
      <c r="S151" t="s">
        <v>5</v>
      </c>
      <c r="T151">
        <f t="shared" si="9"/>
        <v>19.001999999999999</v>
      </c>
      <c r="U151">
        <v>3.34</v>
      </c>
      <c r="V151">
        <v>5</v>
      </c>
      <c r="W151">
        <v>8.5</v>
      </c>
      <c r="Y151">
        <v>4.9400001525878903</v>
      </c>
    </row>
    <row r="152" spans="1:25" x14ac:dyDescent="0.25">
      <c r="A152" t="s">
        <v>795</v>
      </c>
      <c r="B152" t="s">
        <v>796</v>
      </c>
      <c r="C152" t="s">
        <v>327</v>
      </c>
      <c r="D152" t="s">
        <v>797</v>
      </c>
      <c r="E152" t="s">
        <v>798</v>
      </c>
      <c r="F152" t="s">
        <v>799</v>
      </c>
      <c r="G152">
        <f t="shared" si="8"/>
        <v>22.204000000000001</v>
      </c>
      <c r="H152">
        <v>25</v>
      </c>
      <c r="I152">
        <v>2000</v>
      </c>
      <c r="J152" t="s">
        <v>51</v>
      </c>
      <c r="K152" t="s">
        <v>52</v>
      </c>
      <c r="L152" t="s">
        <v>53</v>
      </c>
      <c r="R152" t="s">
        <v>330</v>
      </c>
      <c r="S152" t="s">
        <v>2</v>
      </c>
      <c r="T152">
        <f t="shared" si="9"/>
        <v>20.7</v>
      </c>
      <c r="U152">
        <v>5</v>
      </c>
      <c r="V152">
        <v>6</v>
      </c>
      <c r="W152">
        <v>9</v>
      </c>
      <c r="Y152">
        <v>7.52</v>
      </c>
    </row>
    <row r="153" spans="1:25" x14ac:dyDescent="0.25">
      <c r="A153" t="s">
        <v>800</v>
      </c>
      <c r="B153" t="s">
        <v>801</v>
      </c>
      <c r="C153" t="s">
        <v>313</v>
      </c>
      <c r="D153" t="s">
        <v>141</v>
      </c>
      <c r="E153" t="s">
        <v>802</v>
      </c>
      <c r="F153" t="s">
        <v>803</v>
      </c>
      <c r="G153">
        <f t="shared" si="8"/>
        <v>19.625130434782609</v>
      </c>
      <c r="H153">
        <v>23</v>
      </c>
      <c r="I153">
        <v>2000</v>
      </c>
      <c r="J153" t="s">
        <v>48</v>
      </c>
      <c r="K153" t="s">
        <v>49</v>
      </c>
      <c r="L153" t="s">
        <v>50</v>
      </c>
      <c r="R153" t="s">
        <v>284</v>
      </c>
      <c r="S153" t="s">
        <v>1</v>
      </c>
      <c r="T153">
        <f t="shared" si="9"/>
        <v>18.786000000000001</v>
      </c>
      <c r="U153">
        <v>4.62</v>
      </c>
      <c r="V153">
        <v>7</v>
      </c>
      <c r="W153">
        <v>8</v>
      </c>
      <c r="Y153">
        <v>4.1956521739130404</v>
      </c>
    </row>
    <row r="154" spans="1:25" x14ac:dyDescent="0.25">
      <c r="A154" t="s">
        <v>804</v>
      </c>
      <c r="B154" t="s">
        <v>805</v>
      </c>
      <c r="C154" t="s">
        <v>4</v>
      </c>
      <c r="D154" t="s">
        <v>806</v>
      </c>
      <c r="E154" t="s">
        <v>807</v>
      </c>
      <c r="F154" t="s">
        <v>808</v>
      </c>
      <c r="G154">
        <v>4.0304346499235697</v>
      </c>
      <c r="H154">
        <v>23</v>
      </c>
      <c r="I154">
        <v>2000</v>
      </c>
      <c r="J154" t="s">
        <v>51</v>
      </c>
      <c r="K154" t="s">
        <v>53</v>
      </c>
      <c r="L154" t="s">
        <v>52</v>
      </c>
      <c r="R154" t="s">
        <v>214</v>
      </c>
      <c r="S154" t="s">
        <v>4</v>
      </c>
      <c r="T154">
        <f t="shared" si="9"/>
        <v>20.115000000000002</v>
      </c>
      <c r="U154">
        <v>3.05</v>
      </c>
      <c r="V154">
        <v>6</v>
      </c>
      <c r="W154">
        <v>9</v>
      </c>
      <c r="Y154">
        <v>4.0304346499235697</v>
      </c>
    </row>
    <row r="155" spans="1:25" x14ac:dyDescent="0.25">
      <c r="A155" t="s">
        <v>809</v>
      </c>
      <c r="B155" t="s">
        <v>810</v>
      </c>
      <c r="C155" t="s">
        <v>3</v>
      </c>
      <c r="D155" t="s">
        <v>811</v>
      </c>
      <c r="E155" t="s">
        <v>812</v>
      </c>
      <c r="F155" t="s">
        <v>813</v>
      </c>
      <c r="G155">
        <v>5.1222220526801197</v>
      </c>
      <c r="H155">
        <v>9</v>
      </c>
      <c r="I155">
        <v>2000</v>
      </c>
      <c r="J155" t="s">
        <v>67</v>
      </c>
      <c r="K155" t="s">
        <v>69</v>
      </c>
      <c r="L155" t="s">
        <v>68</v>
      </c>
      <c r="R155" t="s">
        <v>243</v>
      </c>
      <c r="S155" t="s">
        <v>3</v>
      </c>
      <c r="T155">
        <f t="shared" si="9"/>
        <v>15.47</v>
      </c>
      <c r="U155">
        <v>2.9</v>
      </c>
      <c r="V155">
        <v>3</v>
      </c>
      <c r="W155">
        <v>7</v>
      </c>
      <c r="Y155">
        <v>5.1222220526801197</v>
      </c>
    </row>
    <row r="156" spans="1:25" x14ac:dyDescent="0.25">
      <c r="A156" t="s">
        <v>814</v>
      </c>
      <c r="B156" t="s">
        <v>815</v>
      </c>
      <c r="C156" t="s">
        <v>5</v>
      </c>
      <c r="D156" t="s">
        <v>816</v>
      </c>
      <c r="E156" t="s">
        <v>817</v>
      </c>
      <c r="F156" t="s">
        <v>818</v>
      </c>
      <c r="G156">
        <v>3.80555555555555</v>
      </c>
      <c r="H156">
        <v>18</v>
      </c>
      <c r="I156">
        <v>2000</v>
      </c>
      <c r="J156" t="s">
        <v>73</v>
      </c>
      <c r="K156" t="s">
        <v>75</v>
      </c>
      <c r="L156" t="s">
        <v>74</v>
      </c>
      <c r="R156" t="s">
        <v>219</v>
      </c>
      <c r="S156" t="s">
        <v>5</v>
      </c>
      <c r="T156">
        <f t="shared" si="9"/>
        <v>23.677</v>
      </c>
      <c r="U156">
        <v>3.59</v>
      </c>
      <c r="V156">
        <v>8</v>
      </c>
      <c r="W156">
        <v>10.5</v>
      </c>
      <c r="Y156">
        <v>3.80555555555555</v>
      </c>
    </row>
    <row r="157" spans="1:25" x14ac:dyDescent="0.25">
      <c r="A157" t="s">
        <v>819</v>
      </c>
      <c r="B157" t="s">
        <v>820</v>
      </c>
      <c r="C157" t="s">
        <v>270</v>
      </c>
      <c r="D157" t="s">
        <v>821</v>
      </c>
      <c r="E157" t="s">
        <v>822</v>
      </c>
      <c r="F157" t="s">
        <v>148</v>
      </c>
      <c r="G157">
        <v>6.3214285714285703</v>
      </c>
      <c r="H157">
        <v>42</v>
      </c>
      <c r="I157">
        <v>2000</v>
      </c>
      <c r="J157" t="s">
        <v>73</v>
      </c>
      <c r="K157" t="s">
        <v>74</v>
      </c>
      <c r="L157" t="s">
        <v>75</v>
      </c>
      <c r="R157" t="s">
        <v>273</v>
      </c>
      <c r="S157" t="s">
        <v>2</v>
      </c>
      <c r="T157">
        <f t="shared" si="9"/>
        <v>24.132999999999999</v>
      </c>
      <c r="U157">
        <v>5.1100000000000003</v>
      </c>
      <c r="V157">
        <v>8</v>
      </c>
      <c r="W157">
        <v>10.5</v>
      </c>
      <c r="Y157">
        <v>6.3214285714285703</v>
      </c>
    </row>
    <row r="158" spans="1:25" x14ac:dyDescent="0.25">
      <c r="A158" t="s">
        <v>823</v>
      </c>
      <c r="B158" t="s">
        <v>824</v>
      </c>
      <c r="C158" t="s">
        <v>5</v>
      </c>
      <c r="D158" t="s">
        <v>190</v>
      </c>
      <c r="E158" t="s">
        <v>825</v>
      </c>
      <c r="F158" t="s">
        <v>826</v>
      </c>
      <c r="G158">
        <v>4.5717949500450699</v>
      </c>
      <c r="H158">
        <v>39</v>
      </c>
      <c r="I158">
        <v>2000</v>
      </c>
      <c r="J158" t="s">
        <v>55</v>
      </c>
      <c r="K158" t="s">
        <v>56</v>
      </c>
      <c r="L158" t="s">
        <v>57</v>
      </c>
      <c r="R158" t="s">
        <v>219</v>
      </c>
      <c r="S158" t="s">
        <v>5</v>
      </c>
      <c r="T158">
        <f t="shared" ref="T158:T169" si="10">(U158*0.3) + (V158*0.2) + (W158*2) + (X158 * 2)</f>
        <v>22.292999999999999</v>
      </c>
      <c r="U158">
        <v>4.3099999999999996</v>
      </c>
      <c r="V158">
        <v>5</v>
      </c>
      <c r="W158">
        <v>10</v>
      </c>
      <c r="Y158">
        <v>4.5717949500450699</v>
      </c>
    </row>
    <row r="159" spans="1:25" x14ac:dyDescent="0.25">
      <c r="A159" t="s">
        <v>827</v>
      </c>
      <c r="B159" t="s">
        <v>828</v>
      </c>
      <c r="C159" t="s">
        <v>5</v>
      </c>
      <c r="D159" t="s">
        <v>829</v>
      </c>
      <c r="E159" t="s">
        <v>830</v>
      </c>
      <c r="F159" t="s">
        <v>831</v>
      </c>
      <c r="G159">
        <v>6.5173910389775802</v>
      </c>
      <c r="H159">
        <v>23</v>
      </c>
      <c r="I159">
        <v>2000</v>
      </c>
      <c r="J159" t="s">
        <v>48</v>
      </c>
      <c r="K159" t="s">
        <v>50</v>
      </c>
      <c r="L159" t="s">
        <v>49</v>
      </c>
      <c r="R159" t="s">
        <v>219</v>
      </c>
      <c r="S159" t="s">
        <v>5</v>
      </c>
      <c r="T159">
        <f t="shared" si="10"/>
        <v>17.97</v>
      </c>
      <c r="U159">
        <v>1.9</v>
      </c>
      <c r="V159">
        <v>7</v>
      </c>
      <c r="W159">
        <v>8</v>
      </c>
      <c r="Y159">
        <v>6.5173910389775802</v>
      </c>
    </row>
    <row r="160" spans="1:25" x14ac:dyDescent="0.25">
      <c r="A160" t="s">
        <v>832</v>
      </c>
      <c r="B160" t="s">
        <v>833</v>
      </c>
      <c r="C160" t="s">
        <v>5</v>
      </c>
      <c r="D160" t="s">
        <v>172</v>
      </c>
      <c r="E160" t="s">
        <v>834</v>
      </c>
      <c r="F160" t="s">
        <v>189</v>
      </c>
      <c r="G160">
        <v>4.4724136878704197</v>
      </c>
      <c r="H160">
        <v>29</v>
      </c>
      <c r="I160">
        <v>2000</v>
      </c>
      <c r="J160" t="s">
        <v>51</v>
      </c>
      <c r="K160" t="s">
        <v>53</v>
      </c>
      <c r="L160" t="s">
        <v>52</v>
      </c>
      <c r="R160" t="s">
        <v>219</v>
      </c>
      <c r="S160" t="s">
        <v>5</v>
      </c>
      <c r="T160">
        <f t="shared" si="10"/>
        <v>20.115000000000002</v>
      </c>
      <c r="U160">
        <v>3.05</v>
      </c>
      <c r="V160">
        <v>6</v>
      </c>
      <c r="W160">
        <v>9</v>
      </c>
      <c r="Y160">
        <v>4.4724136878704197</v>
      </c>
    </row>
    <row r="161" spans="1:25" x14ac:dyDescent="0.25">
      <c r="A161" t="s">
        <v>836</v>
      </c>
      <c r="B161" t="s">
        <v>837</v>
      </c>
      <c r="C161" t="s">
        <v>260</v>
      </c>
      <c r="D161" t="s">
        <v>127</v>
      </c>
      <c r="E161" t="s">
        <v>838</v>
      </c>
      <c r="F161" t="s">
        <v>196</v>
      </c>
      <c r="G161">
        <v>5.2249998612837301</v>
      </c>
      <c r="H161">
        <v>44</v>
      </c>
      <c r="I161">
        <v>2000</v>
      </c>
      <c r="J161" t="s">
        <v>55</v>
      </c>
      <c r="K161" t="s">
        <v>57</v>
      </c>
      <c r="L161" t="s">
        <v>56</v>
      </c>
      <c r="R161" t="s">
        <v>263</v>
      </c>
      <c r="S161" t="s">
        <v>2</v>
      </c>
      <c r="T161">
        <f t="shared" si="10"/>
        <v>22.716000000000001</v>
      </c>
      <c r="U161">
        <v>5.72</v>
      </c>
      <c r="V161">
        <v>5</v>
      </c>
      <c r="W161">
        <v>10</v>
      </c>
      <c r="Y161">
        <v>5.2249998612837301</v>
      </c>
    </row>
    <row r="162" spans="1:25" x14ac:dyDescent="0.25">
      <c r="A162" t="s">
        <v>839</v>
      </c>
      <c r="B162" t="s">
        <v>840</v>
      </c>
      <c r="C162" t="s">
        <v>4</v>
      </c>
      <c r="D162" t="s">
        <v>841</v>
      </c>
      <c r="E162" t="s">
        <v>842</v>
      </c>
      <c r="F162" t="s">
        <v>843</v>
      </c>
      <c r="G162">
        <v>4.2999998728434203</v>
      </c>
      <c r="H162">
        <v>3</v>
      </c>
      <c r="I162">
        <v>2000</v>
      </c>
      <c r="J162" t="s">
        <v>48</v>
      </c>
      <c r="K162" t="s">
        <v>49</v>
      </c>
      <c r="L162" t="s">
        <v>50</v>
      </c>
      <c r="R162" t="s">
        <v>214</v>
      </c>
      <c r="S162" t="s">
        <v>4</v>
      </c>
      <c r="T162">
        <f t="shared" si="10"/>
        <v>18.786000000000001</v>
      </c>
      <c r="U162">
        <v>4.62</v>
      </c>
      <c r="V162">
        <v>7</v>
      </c>
      <c r="W162">
        <v>8</v>
      </c>
      <c r="Y162">
        <v>4.2999998728434203</v>
      </c>
    </row>
    <row r="163" spans="1:25" x14ac:dyDescent="0.25">
      <c r="A163" t="s">
        <v>844</v>
      </c>
      <c r="B163" t="s">
        <v>845</v>
      </c>
      <c r="C163" t="s">
        <v>620</v>
      </c>
      <c r="D163" t="s">
        <v>846</v>
      </c>
      <c r="E163" t="s">
        <v>847</v>
      </c>
      <c r="F163" t="s">
        <v>848</v>
      </c>
      <c r="G163">
        <v>4.21612893381426</v>
      </c>
      <c r="H163">
        <v>31</v>
      </c>
      <c r="I163">
        <v>2000</v>
      </c>
      <c r="J163" t="s">
        <v>44</v>
      </c>
      <c r="K163" t="s">
        <v>45</v>
      </c>
      <c r="L163" t="s">
        <v>46</v>
      </c>
      <c r="R163" t="s">
        <v>621</v>
      </c>
      <c r="S163" t="s">
        <v>3</v>
      </c>
      <c r="T163">
        <f t="shared" si="10"/>
        <v>19.013999999999999</v>
      </c>
      <c r="U163">
        <v>3.38</v>
      </c>
      <c r="V163">
        <v>5</v>
      </c>
      <c r="W163">
        <v>8.5</v>
      </c>
      <c r="Y163">
        <v>4.21612893381426</v>
      </c>
    </row>
    <row r="164" spans="1:25" x14ac:dyDescent="0.25">
      <c r="A164" t="s">
        <v>849</v>
      </c>
      <c r="B164" t="s">
        <v>850</v>
      </c>
      <c r="C164" t="s">
        <v>5</v>
      </c>
      <c r="D164" t="s">
        <v>851</v>
      </c>
      <c r="E164" t="s">
        <v>852</v>
      </c>
      <c r="F164" t="s">
        <v>853</v>
      </c>
      <c r="G164">
        <v>1.5874999761581401</v>
      </c>
      <c r="H164">
        <v>8</v>
      </c>
      <c r="I164">
        <v>2000</v>
      </c>
      <c r="J164" t="s">
        <v>36</v>
      </c>
      <c r="K164" t="s">
        <v>37</v>
      </c>
      <c r="L164" t="s">
        <v>38</v>
      </c>
      <c r="R164" t="s">
        <v>219</v>
      </c>
      <c r="S164" t="s">
        <v>5</v>
      </c>
      <c r="T164">
        <f t="shared" si="10"/>
        <v>15.045999999999999</v>
      </c>
      <c r="U164">
        <v>4.82</v>
      </c>
      <c r="V164">
        <v>3</v>
      </c>
      <c r="W164">
        <v>6.5</v>
      </c>
      <c r="Y164">
        <v>1.5874999761581401</v>
      </c>
    </row>
    <row r="165" spans="1:25" x14ac:dyDescent="0.25">
      <c r="A165" t="s">
        <v>854</v>
      </c>
      <c r="B165" t="s">
        <v>855</v>
      </c>
      <c r="C165" t="s">
        <v>270</v>
      </c>
      <c r="D165" t="s">
        <v>856</v>
      </c>
      <c r="E165" t="s">
        <v>857</v>
      </c>
      <c r="F165" t="s">
        <v>858</v>
      </c>
      <c r="G165">
        <v>5.4035715375627698</v>
      </c>
      <c r="H165">
        <v>28</v>
      </c>
      <c r="I165">
        <v>2000</v>
      </c>
      <c r="J165" t="s">
        <v>33</v>
      </c>
      <c r="K165" t="s">
        <v>35</v>
      </c>
      <c r="L165" t="s">
        <v>34</v>
      </c>
      <c r="R165" t="s">
        <v>273</v>
      </c>
      <c r="S165" t="s">
        <v>2</v>
      </c>
      <c r="T165">
        <f t="shared" si="10"/>
        <v>18.187999999999999</v>
      </c>
      <c r="U165">
        <v>3.96</v>
      </c>
      <c r="V165">
        <v>5</v>
      </c>
      <c r="W165">
        <v>8</v>
      </c>
      <c r="Y165">
        <v>5.4035715375627698</v>
      </c>
    </row>
    <row r="166" spans="1:25" x14ac:dyDescent="0.25">
      <c r="A166" t="s">
        <v>859</v>
      </c>
      <c r="B166" t="s">
        <v>860</v>
      </c>
      <c r="C166" t="s">
        <v>4</v>
      </c>
      <c r="D166" t="s">
        <v>861</v>
      </c>
      <c r="E166" t="s">
        <v>862</v>
      </c>
      <c r="F166" t="s">
        <v>863</v>
      </c>
      <c r="G166">
        <v>3.125</v>
      </c>
      <c r="H166">
        <v>4</v>
      </c>
      <c r="I166">
        <v>2000</v>
      </c>
      <c r="J166" t="s">
        <v>36</v>
      </c>
      <c r="K166" t="s">
        <v>37</v>
      </c>
      <c r="L166" t="s">
        <v>38</v>
      </c>
      <c r="R166" t="s">
        <v>214</v>
      </c>
      <c r="S166" t="s">
        <v>4</v>
      </c>
      <c r="T166">
        <f t="shared" si="10"/>
        <v>15.045999999999999</v>
      </c>
      <c r="U166">
        <v>4.82</v>
      </c>
      <c r="V166">
        <v>3</v>
      </c>
      <c r="W166">
        <v>6.5</v>
      </c>
      <c r="Y166">
        <v>3.125</v>
      </c>
    </row>
    <row r="167" spans="1:25" x14ac:dyDescent="0.25">
      <c r="A167" t="s">
        <v>864</v>
      </c>
      <c r="B167" t="s">
        <v>865</v>
      </c>
      <c r="C167" t="s">
        <v>313</v>
      </c>
      <c r="D167" t="s">
        <v>76</v>
      </c>
      <c r="E167" t="s">
        <v>866</v>
      </c>
      <c r="F167" t="s">
        <v>193</v>
      </c>
      <c r="G167">
        <v>4.4567565917968697</v>
      </c>
      <c r="H167">
        <v>37</v>
      </c>
      <c r="I167">
        <v>2000</v>
      </c>
      <c r="J167" t="s">
        <v>51</v>
      </c>
      <c r="K167" t="s">
        <v>53</v>
      </c>
      <c r="L167" t="s">
        <v>52</v>
      </c>
      <c r="R167" t="s">
        <v>284</v>
      </c>
      <c r="S167" t="s">
        <v>1</v>
      </c>
      <c r="T167">
        <f t="shared" si="10"/>
        <v>20.115000000000002</v>
      </c>
      <c r="U167">
        <v>3.05</v>
      </c>
      <c r="V167">
        <v>6</v>
      </c>
      <c r="W167">
        <v>9</v>
      </c>
      <c r="Y167">
        <v>4.4567565917968697</v>
      </c>
    </row>
    <row r="168" spans="1:25" x14ac:dyDescent="0.25">
      <c r="A168" t="s">
        <v>867</v>
      </c>
      <c r="B168" t="s">
        <v>868</v>
      </c>
      <c r="C168" t="s">
        <v>2</v>
      </c>
      <c r="D168" t="s">
        <v>869</v>
      </c>
      <c r="E168" t="s">
        <v>870</v>
      </c>
      <c r="F168" t="s">
        <v>183</v>
      </c>
      <c r="G168">
        <v>7.5961538461538396</v>
      </c>
      <c r="H168">
        <v>26</v>
      </c>
      <c r="I168">
        <v>2000</v>
      </c>
      <c r="J168" t="s">
        <v>44</v>
      </c>
      <c r="K168" t="s">
        <v>46</v>
      </c>
      <c r="L168" t="s">
        <v>45</v>
      </c>
      <c r="M168" t="s">
        <v>100</v>
      </c>
      <c r="N168" t="s">
        <v>85</v>
      </c>
      <c r="R168" t="s">
        <v>305</v>
      </c>
      <c r="S168" t="s">
        <v>2</v>
      </c>
      <c r="T168">
        <f t="shared" si="10"/>
        <v>18.594000000000001</v>
      </c>
      <c r="U168">
        <v>1.98</v>
      </c>
      <c r="V168">
        <v>5</v>
      </c>
      <c r="W168">
        <v>8.5</v>
      </c>
      <c r="Y168">
        <v>7.5961538461538396</v>
      </c>
    </row>
    <row r="169" spans="1:25" x14ac:dyDescent="0.25">
      <c r="A169" t="s">
        <v>871</v>
      </c>
      <c r="B169" t="s">
        <v>872</v>
      </c>
      <c r="C169" t="s">
        <v>5</v>
      </c>
      <c r="D169" t="s">
        <v>179</v>
      </c>
      <c r="E169" t="s">
        <v>873</v>
      </c>
      <c r="F169" t="s">
        <v>874</v>
      </c>
      <c r="G169">
        <v>4.2763157894736796</v>
      </c>
      <c r="H169">
        <v>38</v>
      </c>
      <c r="I169">
        <v>2000</v>
      </c>
      <c r="J169" t="s">
        <v>51</v>
      </c>
      <c r="K169" t="s">
        <v>52</v>
      </c>
      <c r="L169" t="s">
        <v>53</v>
      </c>
      <c r="R169" t="s">
        <v>219</v>
      </c>
      <c r="S169" t="s">
        <v>5</v>
      </c>
      <c r="T169">
        <f t="shared" si="10"/>
        <v>20.7</v>
      </c>
      <c r="U169">
        <v>5</v>
      </c>
      <c r="V169">
        <v>6</v>
      </c>
      <c r="W169">
        <v>9</v>
      </c>
      <c r="Y169">
        <v>4.2763157894736796</v>
      </c>
    </row>
    <row r="170" spans="1:25" x14ac:dyDescent="0.25">
      <c r="A170" t="s">
        <v>875</v>
      </c>
      <c r="B170" t="s">
        <v>876</v>
      </c>
      <c r="C170" t="s">
        <v>5</v>
      </c>
      <c r="D170" t="s">
        <v>380</v>
      </c>
      <c r="E170" t="s">
        <v>877</v>
      </c>
      <c r="F170" t="s">
        <v>878</v>
      </c>
      <c r="G170">
        <v>4.0812501907348597</v>
      </c>
      <c r="H170">
        <v>16</v>
      </c>
      <c r="I170">
        <v>2000</v>
      </c>
      <c r="J170" t="s">
        <v>44</v>
      </c>
      <c r="K170" t="s">
        <v>45</v>
      </c>
      <c r="L170" t="s">
        <v>46</v>
      </c>
      <c r="R170" t="s">
        <v>219</v>
      </c>
      <c r="S170" t="s">
        <v>5</v>
      </c>
      <c r="T170">
        <f t="shared" ref="T170:T171" si="11">(U170*0.3) + (V170*0.2) + (W170*2) + (X170 * 2)</f>
        <v>19.013999999999999</v>
      </c>
      <c r="U170">
        <v>3.38</v>
      </c>
      <c r="V170">
        <v>5</v>
      </c>
      <c r="W170">
        <v>8.5</v>
      </c>
      <c r="Y170">
        <v>4.0812501907348597</v>
      </c>
    </row>
    <row r="171" spans="1:25" x14ac:dyDescent="0.25">
      <c r="A171" t="s">
        <v>879</v>
      </c>
      <c r="B171" t="s">
        <v>880</v>
      </c>
      <c r="C171" t="s">
        <v>3</v>
      </c>
      <c r="D171" t="s">
        <v>835</v>
      </c>
      <c r="E171" t="s">
        <v>881</v>
      </c>
      <c r="F171" t="s">
        <v>882</v>
      </c>
      <c r="G171">
        <v>4.4800000871930798</v>
      </c>
      <c r="H171">
        <v>35</v>
      </c>
      <c r="I171">
        <v>2000</v>
      </c>
      <c r="J171" t="s">
        <v>73</v>
      </c>
      <c r="K171" t="s">
        <v>75</v>
      </c>
      <c r="L171" t="s">
        <v>74</v>
      </c>
      <c r="R171" t="s">
        <v>243</v>
      </c>
      <c r="S171" t="s">
        <v>3</v>
      </c>
      <c r="T171">
        <f t="shared" si="11"/>
        <v>23.677</v>
      </c>
      <c r="U171">
        <v>3.59</v>
      </c>
      <c r="V171">
        <v>8</v>
      </c>
      <c r="W171">
        <v>10.5</v>
      </c>
      <c r="Y171">
        <v>4.4800000871930798</v>
      </c>
    </row>
  </sheetData>
  <autoFilter ref="A1:AE1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FanDuel-MLB-2021-05-26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J. Rinnier</cp:lastModifiedBy>
  <dcterms:created xsi:type="dcterms:W3CDTF">2021-05-26T15:37:23Z</dcterms:created>
  <dcterms:modified xsi:type="dcterms:W3CDTF">2021-05-26T19:22:25Z</dcterms:modified>
</cp:coreProperties>
</file>