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29FB2CAE-914D-45ED-A60E-0F621DE54263}" xr6:coauthVersionLast="45" xr6:coauthVersionMax="45" xr10:uidLastSave="{00000000-0000-0000-0000-000000000000}"/>
  <bookViews>
    <workbookView xWindow="-108" yWindow="-108" windowWidth="23256" windowHeight="12576" xr2:uid="{F901B379-328F-41E2-B861-765527B19443}"/>
  </bookViews>
  <sheets>
    <sheet name="Rugs" sheetId="1" r:id="rId1"/>
  </sheets>
  <definedNames>
    <definedName name="Z_31112A93_C99A_4A83_A134_672F2BF4BB65_.wvu.FilterData" localSheetId="0" hidden="1">Rugs!$A$1:$U$133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</calcChain>
</file>

<file path=xl/sharedStrings.xml><?xml version="1.0" encoding="utf-8"?>
<sst xmlns="http://schemas.openxmlformats.org/spreadsheetml/2006/main" count="2265" uniqueCount="499">
  <si>
    <t>B76hfTkYR2vm96Hfd</t>
  </si>
  <si>
    <t>RugRectNativeKitchenS02</t>
  </si>
  <si>
    <t>For sale</t>
  </si>
  <si>
    <t>Kitchen Rugs</t>
  </si>
  <si>
    <t>None</t>
  </si>
  <si>
    <t>kitchen</t>
  </si>
  <si>
    <t>1.0.0</t>
  </si>
  <si>
    <t>Small rug</t>
  </si>
  <si>
    <t>Saharah</t>
  </si>
  <si>
    <t>NA</t>
  </si>
  <si>
    <t xml:space="preserve">2x1 </t>
  </si>
  <si>
    <t>Black</t>
  </si>
  <si>
    <t>Yellow</t>
  </si>
  <si>
    <t>No</t>
  </si>
  <si>
    <t>yellow-design kitchen mat</t>
  </si>
  <si>
    <t>8tMeC24TcYdot9ZuC</t>
  </si>
  <si>
    <t>RugRectVinylM03</t>
  </si>
  <si>
    <t>Slender Pattern Rugs</t>
  </si>
  <si>
    <t>garden</t>
  </si>
  <si>
    <t>Medium rug</t>
  </si>
  <si>
    <t xml:space="preserve">3x2 </t>
  </si>
  <si>
    <t>Colorful</t>
  </si>
  <si>
    <t>yellow vinyl sheet</t>
  </si>
  <si>
    <t>mJP9gz2YZAcQsWELE</t>
  </si>
  <si>
    <t>RugRectBorderL00</t>
  </si>
  <si>
    <t>child's room</t>
  </si>
  <si>
    <t>fancy</t>
  </si>
  <si>
    <t>Large rug</t>
  </si>
  <si>
    <t xml:space="preserve">4x3 </t>
  </si>
  <si>
    <t>White</t>
  </si>
  <si>
    <t>yellow stripes rug</t>
  </si>
  <si>
    <t>FS2ZvZLcRQDHp6hHr</t>
  </si>
  <si>
    <t>RugRoundSimpleS03</t>
  </si>
  <si>
    <t>Shaggy Round Rugs</t>
  </si>
  <si>
    <t>living room</t>
  </si>
  <si>
    <t xml:space="preserve">2x2 </t>
  </si>
  <si>
    <t>yellow small round mat</t>
  </si>
  <si>
    <t>jta8sYzY36aqcjp3T</t>
  </si>
  <si>
    <t>RugOtherRoseM02</t>
  </si>
  <si>
    <t>Rose Rug</t>
  </si>
  <si>
    <t>flowers</t>
  </si>
  <si>
    <t>expensive</t>
  </si>
  <si>
    <t xml:space="preserve">3x3 </t>
  </si>
  <si>
    <t>yellow rose rug</t>
  </si>
  <si>
    <t>HdsBjfD2ongYrBt5m</t>
  </si>
  <si>
    <t>RugSquarePersianL02</t>
  </si>
  <si>
    <t>Pattern Rugs</t>
  </si>
  <si>
    <t xml:space="preserve">5x5 </t>
  </si>
  <si>
    <t>Beige</t>
  </si>
  <si>
    <t>yellow Persian rug</t>
  </si>
  <si>
    <t>6NpR38JASvkZDezYq</t>
  </si>
  <si>
    <t>RugOtherMessageS02</t>
  </si>
  <si>
    <t>Message Mats</t>
  </si>
  <si>
    <t>yellow message mat</t>
  </si>
  <si>
    <t>TfKNppy5CiswuZGSw</t>
  </si>
  <si>
    <t>RugRoundSimpleM03</t>
  </si>
  <si>
    <t>yellow medium round mat</t>
  </si>
  <si>
    <t>CyGFnLgFnD3jrgKio</t>
  </si>
  <si>
    <t>RugRectKitchenS01</t>
  </si>
  <si>
    <t>yellow kitchen mat</t>
  </si>
  <si>
    <t>274gPov62L9zR3onG</t>
  </si>
  <si>
    <t>RugSquareKirimL03</t>
  </si>
  <si>
    <t>yellow kilim-style carpet</t>
  </si>
  <si>
    <t>GdqeFkwTpKJLFQpyK</t>
  </si>
  <si>
    <t>RugSquareCheckQuiltL01</t>
  </si>
  <si>
    <t xml:space="preserve">4x4 </t>
  </si>
  <si>
    <t>Green</t>
  </si>
  <si>
    <t>yellow checked rug</t>
  </si>
  <si>
    <t>Gb4rwvjZv74CDT8qE</t>
  </si>
  <si>
    <t>RugSquareBlockM02</t>
  </si>
  <si>
    <t>Brown</t>
  </si>
  <si>
    <t>yellow blocks rug</t>
  </si>
  <si>
    <t>TEzohiZZfTSxoSNpd</t>
  </si>
  <si>
    <t>RugRectArgyleL00</t>
  </si>
  <si>
    <t>yellow argyle rug</t>
  </si>
  <si>
    <t>nmBMJkGHnxGdzYzzP</t>
  </si>
  <si>
    <t>RugRectDeckM02</t>
  </si>
  <si>
    <t>Wood Rugs</t>
  </si>
  <si>
    <t>outdoors</t>
  </si>
  <si>
    <t>white wooden-deck rug</t>
  </si>
  <si>
    <t>At7cbGksXn6rvhkQr</t>
  </si>
  <si>
    <t>RugRectJuneBrideM03</t>
  </si>
  <si>
    <t>Not for sale</t>
  </si>
  <si>
    <t>wedding</t>
  </si>
  <si>
    <t>party</t>
  </si>
  <si>
    <t>1.2.0</t>
  </si>
  <si>
    <t>3x2</t>
  </si>
  <si>
    <t>white wedding rug</t>
  </si>
  <si>
    <t>vhxZi6oAZWm9gxRfK</t>
  </si>
  <si>
    <t>RugSquareSimpleS00</t>
  </si>
  <si>
    <t>Simple Rugs</t>
  </si>
  <si>
    <t>facility</t>
  </si>
  <si>
    <t>white simple small mat</t>
  </si>
  <si>
    <t>vXD2oADv2fg4QRCp6</t>
  </si>
  <si>
    <t>RugSquareSimpleM00</t>
  </si>
  <si>
    <t>white simple medium mat</t>
  </si>
  <si>
    <t>fWrizz9CC3Lg8apM2</t>
  </si>
  <si>
    <t>RugOtherRoseM03</t>
  </si>
  <si>
    <t>white rose rug</t>
  </si>
  <si>
    <t>ey5h5kDoaHvTgEdkj</t>
  </si>
  <si>
    <t>RugOtherMessageS00</t>
  </si>
  <si>
    <t>white message mat</t>
  </si>
  <si>
    <t>ur5qNz9QEkkCEPRDQ</t>
  </si>
  <si>
    <t>RugOtherHeartM03</t>
  </si>
  <si>
    <t>Heart Rugs</t>
  </si>
  <si>
    <t>white heart rug</t>
  </si>
  <si>
    <t>MeN8d4a4YKoFc2zDW</t>
  </si>
  <si>
    <t>RugOtherHeartM01</t>
  </si>
  <si>
    <t>Light blue</t>
  </si>
  <si>
    <t>turquoise heart rug</t>
  </si>
  <si>
    <t>tjgfDcBRhWQrxhjzk</t>
  </si>
  <si>
    <t>RugRoundIslandM00</t>
  </si>
  <si>
    <t>Park Rugs</t>
  </si>
  <si>
    <t>ocean</t>
  </si>
  <si>
    <t>tropical rug</t>
  </si>
  <si>
    <t>m7efgfNG3HZR6G29s</t>
  </si>
  <si>
    <t>RugRectTatamiM00</t>
  </si>
  <si>
    <t>zen-style</t>
  </si>
  <si>
    <t>tatami mat</t>
  </si>
  <si>
    <t>upNaAkxPwQRHP6NXi</t>
  </si>
  <si>
    <t>RugRoundSnowM00</t>
  </si>
  <si>
    <t>freezing cold</t>
  </si>
  <si>
    <t>snowflake rug</t>
  </si>
  <si>
    <t>337rrvb9iapfJC4nb</t>
  </si>
  <si>
    <t>RugOtherSloppyL00</t>
  </si>
  <si>
    <t>sloppy rug</t>
  </si>
  <si>
    <t>nRakPP7nXacJB3YHX</t>
  </si>
  <si>
    <t>RugSquareSimpleS04</t>
  </si>
  <si>
    <t>Red</t>
  </si>
  <si>
    <t>simple small red mat</t>
  </si>
  <si>
    <t>h7wpDFdwKgJs2BvgG</t>
  </si>
  <si>
    <t>RugSquareSimpleS06</t>
  </si>
  <si>
    <t>Purple</t>
  </si>
  <si>
    <t>simple small purple mat</t>
  </si>
  <si>
    <t>WomwFGQsQgogZNtQf</t>
  </si>
  <si>
    <t>RugSquareSimpleS05</t>
  </si>
  <si>
    <t>Orange</t>
  </si>
  <si>
    <t>simple small orange mat</t>
  </si>
  <si>
    <t>aKCpcBCjrn6wWcyw2</t>
  </si>
  <si>
    <t>RugSquareSimpleS01</t>
  </si>
  <si>
    <t>simple small brown mat</t>
  </si>
  <si>
    <t>Q7FSQ4q6Hzt2YihKH</t>
  </si>
  <si>
    <t>RugSquareSimpleS02</t>
  </si>
  <si>
    <t>Blue</t>
  </si>
  <si>
    <t>simple small blue mat</t>
  </si>
  <si>
    <t>uSGDYs7hCuxMBTZbi</t>
  </si>
  <si>
    <t>RugSquareSimpleS07</t>
  </si>
  <si>
    <t>simple small black mat</t>
  </si>
  <si>
    <t>PKfPEbTw8C55Qc5oH</t>
  </si>
  <si>
    <t>RugSquareSimpleS03</t>
  </si>
  <si>
    <t>simple small avocado mat</t>
  </si>
  <si>
    <t>Lqze8wPcmFatBMFDw</t>
  </si>
  <si>
    <t>RugRectBathmatS02</t>
  </si>
  <si>
    <t>Slender Rugs</t>
  </si>
  <si>
    <t>bathroom</t>
  </si>
  <si>
    <t>Pink</t>
  </si>
  <si>
    <t>simple pink bath mat</t>
  </si>
  <si>
    <t>AZQdF6gMi89DXP9K3</t>
  </si>
  <si>
    <t>RugRectBathmatS01</t>
  </si>
  <si>
    <t>Gray</t>
  </si>
  <si>
    <t>simple navy bath mat</t>
  </si>
  <si>
    <t>yB22Mz4KP2wbzjYtv</t>
  </si>
  <si>
    <t>RugSquareSimpleM04</t>
  </si>
  <si>
    <t>simple medium red mat</t>
  </si>
  <si>
    <t>9WryqBnvAMiSF7vJ6</t>
  </si>
  <si>
    <t>RugSquareSimpleM06</t>
  </si>
  <si>
    <t>simple medium purple mat</t>
  </si>
  <si>
    <t>Bt6N5gWJJNtdNg8TC</t>
  </si>
  <si>
    <t>RugSquareSimpleM05</t>
  </si>
  <si>
    <t>simple medium orange mat</t>
  </si>
  <si>
    <t>FAqsC7JonfkPt3jc2</t>
  </si>
  <si>
    <t>RugSquareSimpleM01</t>
  </si>
  <si>
    <t>simple medium brown mat</t>
  </si>
  <si>
    <t>7nEjDqYTsZdF3n8Ky</t>
  </si>
  <si>
    <t>RugSquareSimpleM02</t>
  </si>
  <si>
    <t>simple medium blue mat</t>
  </si>
  <si>
    <t>Nmx4FN5RX5LJ2xRF8</t>
  </si>
  <si>
    <t>RugSquareSimpleM07</t>
  </si>
  <si>
    <t>simple medium black mat</t>
  </si>
  <si>
    <t>9BzJWMCmruohLvY8x</t>
  </si>
  <si>
    <t>RugSquareSimpleM03</t>
  </si>
  <si>
    <t>simple medium avocado mat</t>
  </si>
  <si>
    <t>zfRhHqsvfBg5D6CJA</t>
  </si>
  <si>
    <t>RugRectBathmatS03</t>
  </si>
  <si>
    <t>simple green bath mat</t>
  </si>
  <si>
    <t>kC3KJRKazh5c6m2uN</t>
  </si>
  <si>
    <t>RugOtherShellM00</t>
  </si>
  <si>
    <t>shell</t>
  </si>
  <si>
    <t>Crafting</t>
  </si>
  <si>
    <t>NFS</t>
  </si>
  <si>
    <t>Yes</t>
  </si>
  <si>
    <t>shell rug</t>
  </si>
  <si>
    <t>jLR8r3aHpRe4yJyxA</t>
  </si>
  <si>
    <t>RugSquareOldStrawL00</t>
  </si>
  <si>
    <t>shanty mat</t>
  </si>
  <si>
    <t>Er4wGFd53SAq3zsGX</t>
  </si>
  <si>
    <t>RugRectRubberScraperS00</t>
  </si>
  <si>
    <t>school</t>
  </si>
  <si>
    <t>rubber mud mat</t>
  </si>
  <si>
    <t>oEg77tXhJ6GReb7gp</t>
  </si>
  <si>
    <t>RugRectDoormatS00</t>
  </si>
  <si>
    <t>rough rug</t>
  </si>
  <si>
    <t>29Pm3PcqEJ3nP36sh</t>
  </si>
  <si>
    <t>RugRectDotL01</t>
  </si>
  <si>
    <t>retro dotted rug</t>
  </si>
  <si>
    <t>7KtKd8P5tbGSfG2qZ</t>
  </si>
  <si>
    <t>RugRectNativeKitchenS00</t>
  </si>
  <si>
    <t>red-design kitchen mat</t>
  </si>
  <si>
    <t>zrouM9QCzYKg3kBcc</t>
  </si>
  <si>
    <t>RugSquareCheckQuiltL00</t>
  </si>
  <si>
    <t>red-and-blue checked rug</t>
  </si>
  <si>
    <t>LmxrQZwL5HrEzsHqK</t>
  </si>
  <si>
    <t>RugRectJuneBrideM02</t>
  </si>
  <si>
    <t>red wedding rug</t>
  </si>
  <si>
    <t>pPTXqs45y6k23f62j</t>
  </si>
  <si>
    <t>RugRectWaveL03</t>
  </si>
  <si>
    <t>red wavy rug</t>
  </si>
  <si>
    <t>2tPPLjzq42Z8wjtNv</t>
  </si>
  <si>
    <t>RugRectVinylM02</t>
  </si>
  <si>
    <t>red vinyl sheet</t>
  </si>
  <si>
    <t>z6C8NBYbSkshNZG7J</t>
  </si>
  <si>
    <t>RugRoundSimpleS01</t>
  </si>
  <si>
    <t>red small round mat</t>
  </si>
  <si>
    <t>cXt7bSZGo8G4MWZ3x</t>
  </si>
  <si>
    <t>RugOtherRoseM01</t>
  </si>
  <si>
    <t>red rose rug</t>
  </si>
  <si>
    <t>ToTG8debi3YH93yqJ</t>
  </si>
  <si>
    <t>RugSquarePersianL00</t>
  </si>
  <si>
    <t>red Persian rug</t>
  </si>
  <si>
    <t>uYJPL9oP3tgpZHNhL</t>
  </si>
  <si>
    <t>RugOtherMessageS03</t>
  </si>
  <si>
    <t>red message mat</t>
  </si>
  <si>
    <t>Ev2FGNQPGqW8Nn7fk</t>
  </si>
  <si>
    <t>RugRoundSimpleM01</t>
  </si>
  <si>
    <t>red medium round mat</t>
  </si>
  <si>
    <t>dhvJNNbRm9qDxXrpJ</t>
  </si>
  <si>
    <t>RugSquareKirimL00</t>
  </si>
  <si>
    <t>red kilim-style carpet</t>
  </si>
  <si>
    <t>6KoyAtx4QA2BuXKea</t>
  </si>
  <si>
    <t>RugRectDotL02</t>
  </si>
  <si>
    <t>red dotted rug</t>
  </si>
  <si>
    <t>DrZgYBvviB7CGP3nx</t>
  </si>
  <si>
    <t>RugRectElegantM00</t>
  </si>
  <si>
    <t>red carpet</t>
  </si>
  <si>
    <t>PWaKA8fJZfRLdgBjP</t>
  </si>
  <si>
    <t>RugSquareBlockM00</t>
  </si>
  <si>
    <t>red blocks rug</t>
  </si>
  <si>
    <t>JcnvagFXFrtRojuX5</t>
  </si>
  <si>
    <t>RugRectArgyleL01</t>
  </si>
  <si>
    <t>red argyle rug</t>
  </si>
  <si>
    <t>jYsKTqR44uCHSGbnE</t>
  </si>
  <si>
    <t>RugSquareShaggyL03</t>
  </si>
  <si>
    <t>purple shaggy rug</t>
  </si>
  <si>
    <t>QzKyWFwcBF6DNoMQS</t>
  </si>
  <si>
    <t>RugSquarePersianL03</t>
  </si>
  <si>
    <t>purple Persian rug</t>
  </si>
  <si>
    <t>LzB8y9NY5cwZJETQy</t>
  </si>
  <si>
    <t>RugOtherHeartM02</t>
  </si>
  <si>
    <t>purple heart rug</t>
  </si>
  <si>
    <t>adYBsXgG3etWwtsds</t>
  </si>
  <si>
    <t>RugOtherRoseM00</t>
  </si>
  <si>
    <t>pink rose rug</t>
  </si>
  <si>
    <t>TY5kKqhPpxgifmRJF</t>
  </si>
  <si>
    <t>RugOtherHeartM00</t>
  </si>
  <si>
    <t>pink heart rug</t>
  </si>
  <si>
    <t>hLakk5wPNF2RHRCHR</t>
  </si>
  <si>
    <t>RugOtherPearM00</t>
  </si>
  <si>
    <t>Fruit Rugs</t>
  </si>
  <si>
    <t>fruits</t>
  </si>
  <si>
    <t>pear rug</t>
  </si>
  <si>
    <t>LGhZCR8PgGQJYqST9</t>
  </si>
  <si>
    <t>RugRectBorderL01</t>
  </si>
  <si>
    <t>peach stripes rug</t>
  </si>
  <si>
    <t>tqGgxHpeDfRCGRrjY</t>
  </si>
  <si>
    <t>RugOtherPeachM00</t>
  </si>
  <si>
    <t>peach rug</t>
  </si>
  <si>
    <t>QLtQLYyCeg7A28tzC</t>
  </si>
  <si>
    <t>RugSquareCheckQuiltL02</t>
  </si>
  <si>
    <t>peach checked rug</t>
  </si>
  <si>
    <t>TJaw3inQooLN9DXGt</t>
  </si>
  <si>
    <t>RugOtherCountryS00</t>
  </si>
  <si>
    <t>oval entrance mat</t>
  </si>
  <si>
    <t>cXGa9CDpwXcCMzQw2</t>
  </si>
  <si>
    <t>RugOtherOrangeM00</t>
  </si>
  <si>
    <t>orange rug</t>
  </si>
  <si>
    <t>XQ72LLzAakWbavKFr</t>
  </si>
  <si>
    <t>RugRectTanukiL00</t>
  </si>
  <si>
    <t>shop</t>
  </si>
  <si>
    <t>1.1.0</t>
  </si>
  <si>
    <t>Nook Miles Shop</t>
  </si>
  <si>
    <t>4x3</t>
  </si>
  <si>
    <t>Nook Inc. silk rug</t>
  </si>
  <si>
    <t>HFmdcXn43ApSRKdk4</t>
  </si>
  <si>
    <t>RugOtherLeafM00</t>
  </si>
  <si>
    <t>Nook Inc. rug</t>
  </si>
  <si>
    <t>WiHenFMXuxj7q2rgq</t>
  </si>
  <si>
    <t>RugOtherTanukiM00</t>
  </si>
  <si>
    <t>3x3</t>
  </si>
  <si>
    <t>Nook Inc. botanical rug</t>
  </si>
  <si>
    <t>4xyhHztk2b3GbRKu6</t>
  </si>
  <si>
    <t>RugRectDeckM01</t>
  </si>
  <si>
    <t>natural wooden-deck rug</t>
  </si>
  <si>
    <t>deKdNh2bu4udJ5zYx</t>
  </si>
  <si>
    <t>RugOtherMushM00</t>
  </si>
  <si>
    <t>Icon Rugs</t>
  </si>
  <si>
    <t>mush</t>
  </si>
  <si>
    <t>mush rug</t>
  </si>
  <si>
    <t>KEQx7PcEYYP5C8QGW</t>
  </si>
  <si>
    <t>RugRectWaveL01</t>
  </si>
  <si>
    <t>monochromatic wavy rug</t>
  </si>
  <si>
    <t>n7kdsLeGa9sFzPfYR</t>
  </si>
  <si>
    <t>RugRectDotL00</t>
  </si>
  <si>
    <t>monochromatic dotted rug</t>
  </si>
  <si>
    <t>pe2KbbDbmkWPyd56c</t>
  </si>
  <si>
    <t>RugRectMomS03</t>
  </si>
  <si>
    <t>motherly</t>
  </si>
  <si>
    <t>Mom</t>
  </si>
  <si>
    <t>Mom's reliable kitchen mat</t>
  </si>
  <si>
    <t>3F5HHssaHXMit7YMH</t>
  </si>
  <si>
    <t>RugRectMomS01</t>
  </si>
  <si>
    <t>Mom's playful kitchen mat</t>
  </si>
  <si>
    <t>MvLXeraTpCoKRqmWA</t>
  </si>
  <si>
    <t>RugRectMomS02</t>
  </si>
  <si>
    <t>Mom's lively kitchen mat</t>
  </si>
  <si>
    <t>QR6HWdrKgLeoFAkzR</t>
  </si>
  <si>
    <t>RugRectMomS00</t>
  </si>
  <si>
    <t>Mom's cool kitchen mat</t>
  </si>
  <si>
    <t>tfdJqWZ2ETosBdHem</t>
  </si>
  <si>
    <t>RugRectWaveL00</t>
  </si>
  <si>
    <t>modern wavy rug</t>
  </si>
  <si>
    <t>77PHyfuxLmPTgriT2</t>
  </si>
  <si>
    <t>RugRoundMagicM00</t>
  </si>
  <si>
    <t>horror</t>
  </si>
  <si>
    <t>magic-circle rug</t>
  </si>
  <si>
    <t>c34AemWJDW8WvYGrm</t>
  </si>
  <si>
    <t>RugRectBambooM00</t>
  </si>
  <si>
    <t>light bamboo rug</t>
  </si>
  <si>
    <t>T7T3r6GJqfhndy5xp</t>
  </si>
  <si>
    <t>RugRoundLadybirdM00</t>
  </si>
  <si>
    <t>Bug-Off</t>
  </si>
  <si>
    <t>ladybug rug</t>
  </si>
  <si>
    <t>bzWc6Hh3tAnYcgh3f</t>
  </si>
  <si>
    <t>RugRoundLaceM00</t>
  </si>
  <si>
    <t>lacy rug</t>
  </si>
  <si>
    <t>8to7AD6FkrkZkaKX5</t>
  </si>
  <si>
    <t>RugRoundSimpleS00</t>
  </si>
  <si>
    <t>ivory small round mat</t>
  </si>
  <si>
    <t>iFx2DHj9qJsY8vzsT</t>
  </si>
  <si>
    <t>RugRectBathmatS00</t>
  </si>
  <si>
    <t>ivory simple bath mat</t>
  </si>
  <si>
    <t>ucw27wEffTFj9DK4v</t>
  </si>
  <si>
    <t>RugRoundSimpleM00</t>
  </si>
  <si>
    <t>ivory medium round mat</t>
  </si>
  <si>
    <t>KaHhjd5QbpmmmhkCg</t>
  </si>
  <si>
    <t>RugRectIronmatS00</t>
  </si>
  <si>
    <t>iron</t>
  </si>
  <si>
    <t>iron entrance mat</t>
  </si>
  <si>
    <t>DEEzqeCYXaxA8i63W</t>
  </si>
  <si>
    <t>RugRectBorderL03</t>
  </si>
  <si>
    <t>green stripes rug</t>
  </si>
  <si>
    <t>hNWup2nSxzMMsGfyy</t>
  </si>
  <si>
    <t>RugSquareShaggyL00</t>
  </si>
  <si>
    <t>green shaggy rug</t>
  </si>
  <si>
    <t>QpRcMgKRTNvayFdy9</t>
  </si>
  <si>
    <t>RugRectKitchenS03</t>
  </si>
  <si>
    <t>green kitchen mat</t>
  </si>
  <si>
    <t>86w3TxnYsZLSzeX2q</t>
  </si>
  <si>
    <t>RugSquareKirimL02</t>
  </si>
  <si>
    <t>green kilim-style carpet</t>
  </si>
  <si>
    <t>hAYpTXLShJh7p5gcB</t>
  </si>
  <si>
    <t>RugSquareCheckQuiltL03</t>
  </si>
  <si>
    <t>green checked rug</t>
  </si>
  <si>
    <t>P2tKuDsb8sxfpKXh3</t>
  </si>
  <si>
    <t>RugOtherFossilM00</t>
  </si>
  <si>
    <t>fossil rug</t>
  </si>
  <si>
    <t>DKPzh943uZYKHKsX7</t>
  </si>
  <si>
    <t>RugOtherCloudM00</t>
  </si>
  <si>
    <t>fluffy rug</t>
  </si>
  <si>
    <t>iWb2Ca8YMDYnpyDrx</t>
  </si>
  <si>
    <t>RugOtherFishM00</t>
  </si>
  <si>
    <t>Fishing Tourney</t>
  </si>
  <si>
    <t>fish rug</t>
  </si>
  <si>
    <t>RPF9JQeXN8cD4afuE</t>
  </si>
  <si>
    <t>RugRoundEarthM00</t>
  </si>
  <si>
    <t>space</t>
  </si>
  <si>
    <t>Earth rug</t>
  </si>
  <si>
    <t>yC3qR56GTSs3PZuJi</t>
  </si>
  <si>
    <t>RugRectBambooM01</t>
  </si>
  <si>
    <t>dark bamboo rug</t>
  </si>
  <si>
    <t>FAAQgrJJM4svoYJb8</t>
  </si>
  <si>
    <t>RugRectVinylM00</t>
  </si>
  <si>
    <t>colorful vinyl sheet</t>
  </si>
  <si>
    <t>R9Bxb8FQw7Fj2YuCa</t>
  </si>
  <si>
    <t>RugOtherCherryM00</t>
  </si>
  <si>
    <t>cherry rug</t>
  </si>
  <si>
    <t>6tC8Zhswobdah6ftE</t>
  </si>
  <si>
    <t>RugOtherEasterM00</t>
  </si>
  <si>
    <t>Bunny Day</t>
  </si>
  <si>
    <t>1.1.0a</t>
  </si>
  <si>
    <t>Bunny Day rug</t>
  </si>
  <si>
    <t>MSPQjkRRMRGNRTeEt</t>
  </si>
  <si>
    <t>RugRectDeckM00</t>
  </si>
  <si>
    <t>brown wooden-deck rug</t>
  </si>
  <si>
    <t>cAFej6s3C7T3DYykj</t>
  </si>
  <si>
    <t>RugSquareShaggyL01</t>
  </si>
  <si>
    <t>brown shaggy rug</t>
  </si>
  <si>
    <t>2ya9gAeftrSe4YSmE</t>
  </si>
  <si>
    <t>RugRectKitchenS00</t>
  </si>
  <si>
    <t>brown kitchen mat</t>
  </si>
  <si>
    <t>yrQTuyQr2m6axKkr2</t>
  </si>
  <si>
    <t>RugRectArgyleL03</t>
  </si>
  <si>
    <t>brown argyle rug</t>
  </si>
  <si>
    <t>nEqsaya7wt6FsWwDC</t>
  </si>
  <si>
    <t>RugRectBotanicalL00</t>
  </si>
  <si>
    <t>botanical rug</t>
  </si>
  <si>
    <t>DiEHu3wPobZXzhhp8</t>
  </si>
  <si>
    <t>RugRectNativeKitchenS01</t>
  </si>
  <si>
    <t>blue-design kitchen mat</t>
  </si>
  <si>
    <t>ghEfAZG8Lt5sb8nt3</t>
  </si>
  <si>
    <t>RugRectJuneBrideM00</t>
  </si>
  <si>
    <t>blue wedding rug</t>
  </si>
  <si>
    <t>SbRQxAyR7EZSRBb4j</t>
  </si>
  <si>
    <t>RugRectWaveL02</t>
  </si>
  <si>
    <t>blue wavy rug</t>
  </si>
  <si>
    <t>b8xZjiyqLPWJsgt73</t>
  </si>
  <si>
    <t>RugRectVinylM01</t>
  </si>
  <si>
    <t>blue vinyl sheet</t>
  </si>
  <si>
    <t>dAHzKeTqwA9wD2yfa</t>
  </si>
  <si>
    <t>RugRectBorderL02</t>
  </si>
  <si>
    <t>blue stripes rug</t>
  </si>
  <si>
    <t>BxaqCsC7TqwGdHpib</t>
  </si>
  <si>
    <t>RugRoundSimpleS02</t>
  </si>
  <si>
    <t>blue small round mat</t>
  </si>
  <si>
    <t>v4ZJPY2ToZPHXp6KH</t>
  </si>
  <si>
    <t>RugSquareShaggyL02</t>
  </si>
  <si>
    <t>blue shaggy rug</t>
  </si>
  <si>
    <t>CDY97qjWg4xG6egyS</t>
  </si>
  <si>
    <t>RugSquarePersianL01</t>
  </si>
  <si>
    <t>blue Persian rug</t>
  </si>
  <si>
    <t>5grLuDzGkNL4DYk4r</t>
  </si>
  <si>
    <t>RugOtherMessageS01</t>
  </si>
  <si>
    <t>blue message mat</t>
  </si>
  <si>
    <t>JfLKCbWRz4CozZYpH</t>
  </si>
  <si>
    <t>RugRoundSimpleM02</t>
  </si>
  <si>
    <t>blue medium round mat</t>
  </si>
  <si>
    <t>SLBDbK365pHRnKE5k</t>
  </si>
  <si>
    <t>RugRectKitchenS02</t>
  </si>
  <si>
    <t>blue kitchen mat</t>
  </si>
  <si>
    <t>MhvdxvmyKtddid2G2</t>
  </si>
  <si>
    <t>RugSquareKirimL01</t>
  </si>
  <si>
    <t>blue kilim-style carpet</t>
  </si>
  <si>
    <t>JAAx9zSMrjXKKw2ij</t>
  </si>
  <si>
    <t>RugRectDotL03</t>
  </si>
  <si>
    <t>blue dotted rug</t>
  </si>
  <si>
    <t>Mjxd8kenDFZgTFXcm</t>
  </si>
  <si>
    <t>RugSquareBlockM01</t>
  </si>
  <si>
    <t>blue blocks rug</t>
  </si>
  <si>
    <t>uw8DvCwwBia7ozA72</t>
  </si>
  <si>
    <t>RugRectArgyleL02</t>
  </si>
  <si>
    <t>blue argyle rug</t>
  </si>
  <si>
    <t>G7CAPiAEpYv6QKbsL</t>
  </si>
  <si>
    <t>RugRectNativeKitchenS03</t>
  </si>
  <si>
    <t>black-design kitchen mat</t>
  </si>
  <si>
    <t>kQDKkEGfdAjqPxd4w</t>
  </si>
  <si>
    <t>RugRectDeckM03</t>
  </si>
  <si>
    <t>black wooden-deck rug</t>
  </si>
  <si>
    <t>4kj8FXzMTqvZvqEra</t>
  </si>
  <si>
    <t>RugSquareBlockM03</t>
  </si>
  <si>
    <t>black blocks rug</t>
  </si>
  <si>
    <t>KfRapmYKpizqQWzCg</t>
  </si>
  <si>
    <t>RugOtherBellM00</t>
  </si>
  <si>
    <t>Bell-bag rug</t>
  </si>
  <si>
    <t>5GsjYsaz9NDtQ6QFB</t>
  </si>
  <si>
    <t>RugOtherAppleM00</t>
  </si>
  <si>
    <t>apple rug</t>
  </si>
  <si>
    <t>vFkuGbx8Sh2MDLEsq</t>
  </si>
  <si>
    <t>RugRectAluminumM00</t>
  </si>
  <si>
    <t>aluminum rug</t>
  </si>
  <si>
    <t>Unique Entry ID</t>
  </si>
  <si>
    <t>Internal ID</t>
  </si>
  <si>
    <t>Filename</t>
  </si>
  <si>
    <t>Catalog</t>
  </si>
  <si>
    <t>Tag</t>
  </si>
  <si>
    <t>HHA Series</t>
  </si>
  <si>
    <t>HHA Concept 2</t>
  </si>
  <si>
    <t>HHA Concept 1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</si>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</sst>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11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6F0E-4A0D-477E-80CE-9DFF1F629BFB}">
  <sheetPr>
    <outlinePr summaryBelow="0" summaryRight="0"/>
  </sheetPr>
  <dimension ref="A1:U1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2" width="10.88671875" customWidth="1"/>
    <col min="3" max="3" width="4.44140625" customWidth="1"/>
    <col min="4" max="5" width="5.88671875" customWidth="1"/>
    <col min="6" max="7" width="8" customWidth="1"/>
    <col min="8" max="8" width="5.109375" customWidth="1"/>
    <col min="9" max="9" width="6.88671875" customWidth="1"/>
    <col min="10" max="10" width="12.33203125" customWidth="1"/>
    <col min="11" max="11" width="25.109375" customWidth="1"/>
    <col min="12" max="13" width="8" customWidth="1"/>
    <col min="14" max="15" width="10.109375" customWidth="1"/>
    <col min="16" max="16" width="9.44140625" customWidth="1"/>
    <col min="17" max="17" width="10.109375" customWidth="1"/>
    <col min="18" max="18" width="8" customWidth="1"/>
    <col min="19" max="19" width="10.88671875" customWidth="1"/>
    <col min="20" max="20" width="8" customWidth="1"/>
    <col min="21" max="21" width="22.33203125" customWidth="1"/>
  </cols>
  <sheetData>
    <row r="1" spans="1:21" ht="26.25" customHeight="1" x14ac:dyDescent="0.25">
      <c r="A1" s="11" t="s">
        <v>498</v>
      </c>
      <c r="B1" s="10" t="s">
        <v>497</v>
      </c>
      <c r="C1" s="11" t="s">
        <v>496</v>
      </c>
      <c r="D1" s="10" t="s">
        <v>495</v>
      </c>
      <c r="E1" s="10" t="s">
        <v>494</v>
      </c>
      <c r="F1" s="11" t="s">
        <v>493</v>
      </c>
      <c r="G1" s="11" t="s">
        <v>492</v>
      </c>
      <c r="H1" s="10" t="s">
        <v>491</v>
      </c>
      <c r="I1" s="12" t="s">
        <v>490</v>
      </c>
      <c r="J1" s="11" t="s">
        <v>489</v>
      </c>
      <c r="K1" s="11" t="s">
        <v>488</v>
      </c>
      <c r="L1" s="12" t="s">
        <v>487</v>
      </c>
      <c r="M1" s="12" t="s">
        <v>486</v>
      </c>
      <c r="N1" s="11" t="s">
        <v>485</v>
      </c>
      <c r="O1" s="11" t="s">
        <v>484</v>
      </c>
      <c r="P1" s="11" t="s">
        <v>483</v>
      </c>
      <c r="Q1" s="11" t="s">
        <v>482</v>
      </c>
      <c r="R1" s="11" t="s">
        <v>481</v>
      </c>
      <c r="S1" s="11" t="s">
        <v>480</v>
      </c>
      <c r="T1" s="10" t="s">
        <v>479</v>
      </c>
      <c r="U1" s="9" t="s">
        <v>478</v>
      </c>
    </row>
    <row r="2" spans="1:21" ht="56.25" customHeight="1" x14ac:dyDescent="0.25">
      <c r="A2" s="3" t="s">
        <v>477</v>
      </c>
      <c r="B2" s="5" t="e">
        <f ca="1">IMAGE("https://acnhcdn.com/latest/FtrIcon/RugRectAluminumM00.png")</f>
        <v>#NAME?</v>
      </c>
      <c r="C2" s="3" t="s">
        <v>13</v>
      </c>
      <c r="D2" s="2">
        <v>1500</v>
      </c>
      <c r="E2" s="2">
        <v>375</v>
      </c>
      <c r="F2" s="3" t="s">
        <v>159</v>
      </c>
      <c r="G2" s="3" t="s">
        <v>159</v>
      </c>
      <c r="H2" s="2" t="s">
        <v>20</v>
      </c>
      <c r="I2" s="4" t="s">
        <v>9</v>
      </c>
      <c r="J2" s="3" t="s">
        <v>8</v>
      </c>
      <c r="K2" s="3" t="s">
        <v>19</v>
      </c>
      <c r="L2" s="2" t="s">
        <v>6</v>
      </c>
      <c r="M2" s="2" t="s">
        <v>6</v>
      </c>
      <c r="N2" s="3" t="s">
        <v>18</v>
      </c>
      <c r="O2" s="3" t="s">
        <v>78</v>
      </c>
      <c r="P2" s="3" t="s">
        <v>4</v>
      </c>
      <c r="Q2" s="3" t="s">
        <v>153</v>
      </c>
      <c r="R2" s="3" t="s">
        <v>2</v>
      </c>
      <c r="S2" s="3" t="s">
        <v>476</v>
      </c>
      <c r="T2" s="2">
        <v>7356</v>
      </c>
      <c r="U2" s="1" t="s">
        <v>475</v>
      </c>
    </row>
    <row r="3" spans="1:21" ht="56.25" customHeight="1" x14ac:dyDescent="0.25">
      <c r="A3" s="3" t="s">
        <v>474</v>
      </c>
      <c r="B3" s="5" t="e">
        <f ca="1">IMAGE("https://acnhcdn.com/latest/FtrIcon/RugOtherAppleM00.png")</f>
        <v>#NAME?</v>
      </c>
      <c r="C3" s="3" t="s">
        <v>190</v>
      </c>
      <c r="D3" s="2" t="s">
        <v>189</v>
      </c>
      <c r="E3" s="2">
        <v>1200</v>
      </c>
      <c r="F3" s="3" t="s">
        <v>128</v>
      </c>
      <c r="G3" s="3" t="s">
        <v>128</v>
      </c>
      <c r="H3" s="2" t="s">
        <v>42</v>
      </c>
      <c r="I3" s="4" t="s">
        <v>9</v>
      </c>
      <c r="J3" s="3" t="s">
        <v>188</v>
      </c>
      <c r="K3" s="7" t="s">
        <v>19</v>
      </c>
      <c r="L3" s="2" t="s">
        <v>6</v>
      </c>
      <c r="M3" s="2" t="s">
        <v>6</v>
      </c>
      <c r="N3" s="3" t="s">
        <v>26</v>
      </c>
      <c r="O3" s="3" t="s">
        <v>25</v>
      </c>
      <c r="P3" s="3" t="s">
        <v>268</v>
      </c>
      <c r="Q3" s="3" t="s">
        <v>267</v>
      </c>
      <c r="R3" s="3" t="s">
        <v>82</v>
      </c>
      <c r="S3" s="3" t="s">
        <v>473</v>
      </c>
      <c r="T3" s="2">
        <v>7327</v>
      </c>
      <c r="U3" s="1" t="s">
        <v>472</v>
      </c>
    </row>
    <row r="4" spans="1:21" ht="56.25" customHeight="1" x14ac:dyDescent="0.25">
      <c r="A4" s="7" t="s">
        <v>471</v>
      </c>
      <c r="B4" s="5" t="e">
        <f ca="1">IMAGE("https://acnhcdn.com/latest/FtrIcon/RugOtherBellM00.png")</f>
        <v>#NAME?</v>
      </c>
      <c r="C4" s="7" t="s">
        <v>13</v>
      </c>
      <c r="D4" s="8" t="s">
        <v>189</v>
      </c>
      <c r="E4" s="8">
        <v>6000</v>
      </c>
      <c r="F4" s="3" t="s">
        <v>4</v>
      </c>
      <c r="G4" s="3" t="s">
        <v>4</v>
      </c>
      <c r="H4" s="8" t="s">
        <v>297</v>
      </c>
      <c r="I4" s="4">
        <v>1200</v>
      </c>
      <c r="J4" s="7" t="s">
        <v>289</v>
      </c>
      <c r="K4" s="7" t="s">
        <v>19</v>
      </c>
      <c r="L4" s="8" t="s">
        <v>85</v>
      </c>
      <c r="M4" s="8" t="s">
        <v>85</v>
      </c>
      <c r="N4" s="3" t="s">
        <v>41</v>
      </c>
      <c r="O4" s="3" t="s">
        <v>4</v>
      </c>
      <c r="P4" s="3" t="s">
        <v>4</v>
      </c>
      <c r="Q4" s="7" t="s">
        <v>112</v>
      </c>
      <c r="R4" s="7" t="s">
        <v>82</v>
      </c>
      <c r="S4" s="3" t="s">
        <v>470</v>
      </c>
      <c r="T4" s="2">
        <v>12214</v>
      </c>
      <c r="U4" s="1" t="s">
        <v>469</v>
      </c>
    </row>
    <row r="5" spans="1:21" ht="56.25" customHeight="1" x14ac:dyDescent="0.25">
      <c r="A5" s="3" t="s">
        <v>468</v>
      </c>
      <c r="B5" s="5" t="e">
        <f ca="1">IMAGE("https://acnhcdn.com/latest/FtrIcon/RugSquareBlockM03.png")</f>
        <v>#NAME?</v>
      </c>
      <c r="C5" s="3" t="s">
        <v>13</v>
      </c>
      <c r="D5" s="2">
        <v>1500</v>
      </c>
      <c r="E5" s="2">
        <v>375</v>
      </c>
      <c r="F5" s="3" t="s">
        <v>11</v>
      </c>
      <c r="G5" s="3" t="s">
        <v>159</v>
      </c>
      <c r="H5" s="2" t="s">
        <v>42</v>
      </c>
      <c r="I5" s="4" t="s">
        <v>9</v>
      </c>
      <c r="J5" s="3" t="s">
        <v>8</v>
      </c>
      <c r="K5" s="3" t="s">
        <v>19</v>
      </c>
      <c r="L5" s="2" t="s">
        <v>6</v>
      </c>
      <c r="M5" s="2" t="s">
        <v>6</v>
      </c>
      <c r="N5" s="3" t="s">
        <v>34</v>
      </c>
      <c r="O5" s="3" t="s">
        <v>4</v>
      </c>
      <c r="P5" s="3" t="s">
        <v>4</v>
      </c>
      <c r="Q5" s="3" t="s">
        <v>46</v>
      </c>
      <c r="R5" s="3" t="s">
        <v>2</v>
      </c>
      <c r="S5" s="3" t="s">
        <v>467</v>
      </c>
      <c r="T5" s="2">
        <v>11104</v>
      </c>
      <c r="U5" s="1" t="s">
        <v>466</v>
      </c>
    </row>
    <row r="6" spans="1:21" ht="56.25" customHeight="1" x14ac:dyDescent="0.25">
      <c r="A6" s="3" t="s">
        <v>465</v>
      </c>
      <c r="B6" s="5" t="e">
        <f ca="1">IMAGE("https://acnhcdn.com/latest/FtrIcon/RugRectDeckM03.png")</f>
        <v>#NAME?</v>
      </c>
      <c r="C6" s="3" t="s">
        <v>13</v>
      </c>
      <c r="D6" s="2">
        <v>1500</v>
      </c>
      <c r="E6" s="2">
        <v>375</v>
      </c>
      <c r="F6" s="3" t="s">
        <v>11</v>
      </c>
      <c r="G6" s="3" t="s">
        <v>11</v>
      </c>
      <c r="H6" s="2" t="s">
        <v>20</v>
      </c>
      <c r="I6" s="4" t="s">
        <v>9</v>
      </c>
      <c r="J6" s="3" t="s">
        <v>8</v>
      </c>
      <c r="K6" s="3" t="s">
        <v>19</v>
      </c>
      <c r="L6" s="2" t="s">
        <v>6</v>
      </c>
      <c r="M6" s="2" t="s">
        <v>6</v>
      </c>
      <c r="N6" s="3" t="s">
        <v>78</v>
      </c>
      <c r="O6" s="3" t="s">
        <v>4</v>
      </c>
      <c r="P6" s="3" t="s">
        <v>4</v>
      </c>
      <c r="Q6" s="3" t="s">
        <v>77</v>
      </c>
      <c r="R6" s="3" t="s">
        <v>2</v>
      </c>
      <c r="S6" s="3" t="s">
        <v>464</v>
      </c>
      <c r="T6" s="2">
        <v>7382</v>
      </c>
      <c r="U6" s="1" t="s">
        <v>463</v>
      </c>
    </row>
    <row r="7" spans="1:21" ht="56.25" customHeight="1" x14ac:dyDescent="0.25">
      <c r="A7" s="3" t="s">
        <v>462</v>
      </c>
      <c r="B7" s="5" t="e">
        <f ca="1">IMAGE("https://acnhcdn.com/latest/FtrIcon/RugRectNativeKitchenS03.png")</f>
        <v>#NAME?</v>
      </c>
      <c r="C7" s="3" t="s">
        <v>13</v>
      </c>
      <c r="D7" s="2">
        <v>1000</v>
      </c>
      <c r="E7" s="2">
        <v>250</v>
      </c>
      <c r="F7" s="3" t="s">
        <v>11</v>
      </c>
      <c r="G7" s="3" t="s">
        <v>136</v>
      </c>
      <c r="H7" s="2" t="s">
        <v>10</v>
      </c>
      <c r="I7" s="4" t="s">
        <v>9</v>
      </c>
      <c r="J7" s="3" t="s">
        <v>8</v>
      </c>
      <c r="K7" s="3" t="s">
        <v>7</v>
      </c>
      <c r="L7" s="2" t="s">
        <v>6</v>
      </c>
      <c r="M7" s="2" t="s">
        <v>6</v>
      </c>
      <c r="N7" s="3" t="s">
        <v>5</v>
      </c>
      <c r="O7" s="3" t="s">
        <v>4</v>
      </c>
      <c r="P7" s="3" t="s">
        <v>4</v>
      </c>
      <c r="Q7" s="3" t="s">
        <v>3</v>
      </c>
      <c r="R7" s="3" t="s">
        <v>2</v>
      </c>
      <c r="S7" s="3" t="s">
        <v>461</v>
      </c>
      <c r="T7" s="2">
        <v>7594</v>
      </c>
      <c r="U7" s="1" t="s">
        <v>460</v>
      </c>
    </row>
    <row r="8" spans="1:21" ht="56.25" customHeight="1" x14ac:dyDescent="0.25">
      <c r="A8" s="3" t="s">
        <v>459</v>
      </c>
      <c r="B8" s="5" t="e">
        <f ca="1">IMAGE("https://acnhcdn.com/latest/FtrIcon/RugRectArgyleL02.png")</f>
        <v>#NAME?</v>
      </c>
      <c r="C8" s="3" t="s">
        <v>13</v>
      </c>
      <c r="D8" s="2">
        <v>2000</v>
      </c>
      <c r="E8" s="2">
        <v>500</v>
      </c>
      <c r="F8" s="3" t="s">
        <v>143</v>
      </c>
      <c r="G8" s="3" t="s">
        <v>66</v>
      </c>
      <c r="H8" s="2" t="s">
        <v>28</v>
      </c>
      <c r="I8" s="4" t="s">
        <v>9</v>
      </c>
      <c r="J8" s="3" t="s">
        <v>8</v>
      </c>
      <c r="K8" s="3" t="s">
        <v>27</v>
      </c>
      <c r="L8" s="2" t="s">
        <v>6</v>
      </c>
      <c r="M8" s="2" t="s">
        <v>6</v>
      </c>
      <c r="N8" s="3" t="s">
        <v>34</v>
      </c>
      <c r="O8" s="3" t="s">
        <v>41</v>
      </c>
      <c r="P8" s="3" t="s">
        <v>4</v>
      </c>
      <c r="Q8" s="3" t="s">
        <v>17</v>
      </c>
      <c r="R8" s="3" t="s">
        <v>2</v>
      </c>
      <c r="S8" s="3" t="s">
        <v>458</v>
      </c>
      <c r="T8" s="2">
        <v>8467</v>
      </c>
      <c r="U8" s="1" t="s">
        <v>457</v>
      </c>
    </row>
    <row r="9" spans="1:21" ht="56.25" customHeight="1" x14ac:dyDescent="0.25">
      <c r="A9" s="3" t="s">
        <v>456</v>
      </c>
      <c r="B9" s="5" t="e">
        <f ca="1">IMAGE("https://acnhcdn.com/latest/FtrIcon/RugSquareBlockM01.png")</f>
        <v>#NAME?</v>
      </c>
      <c r="C9" s="3" t="s">
        <v>13</v>
      </c>
      <c r="D9" s="2">
        <v>1500</v>
      </c>
      <c r="E9" s="2">
        <v>375</v>
      </c>
      <c r="F9" s="3" t="s">
        <v>143</v>
      </c>
      <c r="G9" s="3" t="s">
        <v>143</v>
      </c>
      <c r="H9" s="2" t="s">
        <v>42</v>
      </c>
      <c r="I9" s="4" t="s">
        <v>9</v>
      </c>
      <c r="J9" s="3" t="s">
        <v>8</v>
      </c>
      <c r="K9" s="3" t="s">
        <v>19</v>
      </c>
      <c r="L9" s="2" t="s">
        <v>6</v>
      </c>
      <c r="M9" s="2" t="s">
        <v>6</v>
      </c>
      <c r="N9" s="3" t="s">
        <v>34</v>
      </c>
      <c r="O9" s="3" t="s">
        <v>4</v>
      </c>
      <c r="P9" s="3" t="s">
        <v>4</v>
      </c>
      <c r="Q9" s="3" t="s">
        <v>46</v>
      </c>
      <c r="R9" s="3" t="s">
        <v>2</v>
      </c>
      <c r="S9" s="3" t="s">
        <v>455</v>
      </c>
      <c r="T9" s="2">
        <v>11102</v>
      </c>
      <c r="U9" s="1" t="s">
        <v>454</v>
      </c>
    </row>
    <row r="10" spans="1:21" ht="56.25" customHeight="1" x14ac:dyDescent="0.25">
      <c r="A10" s="3" t="s">
        <v>453</v>
      </c>
      <c r="B10" s="5" t="e">
        <f ca="1">IMAGE("https://acnhcdn.com/latest/FtrIcon/RugRectDotL03.png")</f>
        <v>#NAME?</v>
      </c>
      <c r="C10" s="3" t="s">
        <v>13</v>
      </c>
      <c r="D10" s="2">
        <v>2000</v>
      </c>
      <c r="E10" s="2">
        <v>500</v>
      </c>
      <c r="F10" s="3" t="s">
        <v>143</v>
      </c>
      <c r="G10" s="3" t="s">
        <v>143</v>
      </c>
      <c r="H10" s="2" t="s">
        <v>28</v>
      </c>
      <c r="I10" s="4" t="s">
        <v>9</v>
      </c>
      <c r="J10" s="3" t="s">
        <v>8</v>
      </c>
      <c r="K10" s="3" t="s">
        <v>27</v>
      </c>
      <c r="L10" s="2" t="s">
        <v>6</v>
      </c>
      <c r="M10" s="2" t="s">
        <v>6</v>
      </c>
      <c r="N10" s="3" t="s">
        <v>26</v>
      </c>
      <c r="O10" s="3" t="s">
        <v>25</v>
      </c>
      <c r="P10" s="3" t="s">
        <v>4</v>
      </c>
      <c r="Q10" s="3" t="s">
        <v>17</v>
      </c>
      <c r="R10" s="3" t="s">
        <v>2</v>
      </c>
      <c r="S10" s="3" t="s">
        <v>452</v>
      </c>
      <c r="T10" s="2">
        <v>7467</v>
      </c>
      <c r="U10" s="1" t="s">
        <v>451</v>
      </c>
    </row>
    <row r="11" spans="1:21" ht="56.25" customHeight="1" x14ac:dyDescent="0.25">
      <c r="A11" s="3" t="s">
        <v>450</v>
      </c>
      <c r="B11" s="5" t="e">
        <f ca="1">IMAGE("https://acnhcdn.com/latest/FtrIcon/RugSquareKirimL01.png")</f>
        <v>#NAME?</v>
      </c>
      <c r="C11" s="3" t="s">
        <v>13</v>
      </c>
      <c r="D11" s="2">
        <v>2000</v>
      </c>
      <c r="E11" s="2">
        <v>500</v>
      </c>
      <c r="F11" s="3" t="s">
        <v>143</v>
      </c>
      <c r="G11" s="3" t="s">
        <v>11</v>
      </c>
      <c r="H11" s="2" t="s">
        <v>47</v>
      </c>
      <c r="I11" s="4" t="s">
        <v>9</v>
      </c>
      <c r="J11" s="3" t="s">
        <v>8</v>
      </c>
      <c r="K11" s="3" t="s">
        <v>27</v>
      </c>
      <c r="L11" s="2" t="s">
        <v>6</v>
      </c>
      <c r="M11" s="2" t="s">
        <v>6</v>
      </c>
      <c r="N11" s="3" t="s">
        <v>34</v>
      </c>
      <c r="O11" s="3" t="s">
        <v>4</v>
      </c>
      <c r="P11" s="3" t="s">
        <v>4</v>
      </c>
      <c r="Q11" s="3" t="s">
        <v>46</v>
      </c>
      <c r="R11" s="3" t="s">
        <v>2</v>
      </c>
      <c r="S11" s="3" t="s">
        <v>449</v>
      </c>
      <c r="T11" s="2">
        <v>9316</v>
      </c>
      <c r="U11" s="1" t="s">
        <v>448</v>
      </c>
    </row>
    <row r="12" spans="1:21" ht="56.25" customHeight="1" x14ac:dyDescent="0.25">
      <c r="A12" s="3" t="s">
        <v>447</v>
      </c>
      <c r="B12" s="5" t="e">
        <f ca="1">IMAGE("https://acnhcdn.com/latest/FtrIcon/RugRectKitchenS02.png")</f>
        <v>#NAME?</v>
      </c>
      <c r="C12" s="3" t="s">
        <v>13</v>
      </c>
      <c r="D12" s="2">
        <v>1000</v>
      </c>
      <c r="E12" s="2">
        <v>250</v>
      </c>
      <c r="F12" s="3" t="s">
        <v>143</v>
      </c>
      <c r="G12" s="3" t="s">
        <v>143</v>
      </c>
      <c r="H12" s="2" t="s">
        <v>10</v>
      </c>
      <c r="I12" s="4" t="s">
        <v>9</v>
      </c>
      <c r="J12" s="3" t="s">
        <v>8</v>
      </c>
      <c r="K12" s="3" t="s">
        <v>7</v>
      </c>
      <c r="L12" s="2" t="s">
        <v>6</v>
      </c>
      <c r="M12" s="2" t="s">
        <v>6</v>
      </c>
      <c r="N12" s="3" t="s">
        <v>5</v>
      </c>
      <c r="O12" s="3" t="s">
        <v>4</v>
      </c>
      <c r="P12" s="3" t="s">
        <v>4</v>
      </c>
      <c r="Q12" s="3" t="s">
        <v>3</v>
      </c>
      <c r="R12" s="3" t="s">
        <v>2</v>
      </c>
      <c r="S12" s="3" t="s">
        <v>446</v>
      </c>
      <c r="T12" s="2">
        <v>8394</v>
      </c>
      <c r="U12" s="1" t="s">
        <v>445</v>
      </c>
    </row>
    <row r="13" spans="1:21" ht="56.25" customHeight="1" x14ac:dyDescent="0.25">
      <c r="A13" s="3" t="s">
        <v>444</v>
      </c>
      <c r="B13" s="5" t="e">
        <f ca="1">IMAGE("https://acnhcdn.com/latest/FtrIcon/RugRoundSimpleM02.png")</f>
        <v>#NAME?</v>
      </c>
      <c r="C13" s="3" t="s">
        <v>13</v>
      </c>
      <c r="D13" s="2">
        <v>1500</v>
      </c>
      <c r="E13" s="2">
        <v>375</v>
      </c>
      <c r="F13" s="3" t="s">
        <v>143</v>
      </c>
      <c r="G13" s="3" t="s">
        <v>143</v>
      </c>
      <c r="H13" s="2" t="s">
        <v>42</v>
      </c>
      <c r="I13" s="4" t="s">
        <v>9</v>
      </c>
      <c r="J13" s="3" t="s">
        <v>8</v>
      </c>
      <c r="K13" s="3" t="s">
        <v>19</v>
      </c>
      <c r="L13" s="2" t="s">
        <v>6</v>
      </c>
      <c r="M13" s="2" t="s">
        <v>6</v>
      </c>
      <c r="N13" s="3" t="s">
        <v>34</v>
      </c>
      <c r="O13" s="3" t="s">
        <v>25</v>
      </c>
      <c r="P13" s="3" t="s">
        <v>4</v>
      </c>
      <c r="Q13" s="3" t="s">
        <v>33</v>
      </c>
      <c r="R13" s="3" t="s">
        <v>2</v>
      </c>
      <c r="S13" s="3" t="s">
        <v>443</v>
      </c>
      <c r="T13" s="2">
        <v>9546</v>
      </c>
      <c r="U13" s="1" t="s">
        <v>442</v>
      </c>
    </row>
    <row r="14" spans="1:21" ht="56.25" customHeight="1" x14ac:dyDescent="0.25">
      <c r="A14" s="3" t="s">
        <v>441</v>
      </c>
      <c r="B14" s="5" t="e">
        <f ca="1">IMAGE("https://acnhcdn.com/latest/FtrIcon/RugOtherMessageS01.png")</f>
        <v>#NAME?</v>
      </c>
      <c r="C14" s="3" t="s">
        <v>13</v>
      </c>
      <c r="D14" s="2">
        <v>1000</v>
      </c>
      <c r="E14" s="2">
        <v>250</v>
      </c>
      <c r="F14" s="3" t="s">
        <v>143</v>
      </c>
      <c r="G14" s="3" t="s">
        <v>143</v>
      </c>
      <c r="H14" s="2" t="s">
        <v>10</v>
      </c>
      <c r="I14" s="4" t="s">
        <v>9</v>
      </c>
      <c r="J14" s="3" t="s">
        <v>8</v>
      </c>
      <c r="K14" s="3" t="s">
        <v>7</v>
      </c>
      <c r="L14" s="2" t="s">
        <v>6</v>
      </c>
      <c r="M14" s="2" t="s">
        <v>6</v>
      </c>
      <c r="N14" s="3" t="s">
        <v>25</v>
      </c>
      <c r="O14" s="3" t="s">
        <v>4</v>
      </c>
      <c r="P14" s="3" t="s">
        <v>4</v>
      </c>
      <c r="Q14" s="3" t="s">
        <v>52</v>
      </c>
      <c r="R14" s="3" t="s">
        <v>2</v>
      </c>
      <c r="S14" s="3" t="s">
        <v>440</v>
      </c>
      <c r="T14" s="2">
        <v>9310</v>
      </c>
      <c r="U14" s="1" t="s">
        <v>439</v>
      </c>
    </row>
    <row r="15" spans="1:21" ht="56.25" customHeight="1" x14ac:dyDescent="0.25">
      <c r="A15" s="3" t="s">
        <v>438</v>
      </c>
      <c r="B15" s="5" t="e">
        <f ca="1">IMAGE("https://acnhcdn.com/latest/FtrIcon/RugSquarePersianL01.png")</f>
        <v>#NAME?</v>
      </c>
      <c r="C15" s="3" t="s">
        <v>13</v>
      </c>
      <c r="D15" s="2">
        <v>2000</v>
      </c>
      <c r="E15" s="2">
        <v>500</v>
      </c>
      <c r="F15" s="3" t="s">
        <v>143</v>
      </c>
      <c r="G15" s="3" t="s">
        <v>48</v>
      </c>
      <c r="H15" s="2" t="s">
        <v>47</v>
      </c>
      <c r="I15" s="4" t="s">
        <v>9</v>
      </c>
      <c r="J15" s="3" t="s">
        <v>8</v>
      </c>
      <c r="K15" s="3" t="s">
        <v>27</v>
      </c>
      <c r="L15" s="2" t="s">
        <v>6</v>
      </c>
      <c r="M15" s="2" t="s">
        <v>6</v>
      </c>
      <c r="N15" s="3" t="s">
        <v>41</v>
      </c>
      <c r="O15" s="3" t="s">
        <v>34</v>
      </c>
      <c r="P15" s="3" t="s">
        <v>4</v>
      </c>
      <c r="Q15" s="3" t="s">
        <v>46</v>
      </c>
      <c r="R15" s="3" t="s">
        <v>2</v>
      </c>
      <c r="S15" s="3" t="s">
        <v>437</v>
      </c>
      <c r="T15" s="2">
        <v>8035</v>
      </c>
      <c r="U15" s="1" t="s">
        <v>436</v>
      </c>
    </row>
    <row r="16" spans="1:21" ht="56.25" customHeight="1" x14ac:dyDescent="0.25">
      <c r="A16" s="3" t="s">
        <v>435</v>
      </c>
      <c r="B16" s="5" t="e">
        <f ca="1">IMAGE("https://acnhcdn.com/latest/FtrIcon/RugSquareShaggyL02.png")</f>
        <v>#NAME?</v>
      </c>
      <c r="C16" s="3" t="s">
        <v>13</v>
      </c>
      <c r="D16" s="2">
        <v>2000</v>
      </c>
      <c r="E16" s="2">
        <v>500</v>
      </c>
      <c r="F16" s="3" t="s">
        <v>143</v>
      </c>
      <c r="G16" s="3" t="s">
        <v>143</v>
      </c>
      <c r="H16" s="2" t="s">
        <v>47</v>
      </c>
      <c r="I16" s="4" t="s">
        <v>9</v>
      </c>
      <c r="J16" s="3" t="s">
        <v>8</v>
      </c>
      <c r="K16" s="3" t="s">
        <v>27</v>
      </c>
      <c r="L16" s="2" t="s">
        <v>6</v>
      </c>
      <c r="M16" s="2" t="s">
        <v>6</v>
      </c>
      <c r="N16" s="3" t="s">
        <v>34</v>
      </c>
      <c r="O16" s="3" t="s">
        <v>4</v>
      </c>
      <c r="P16" s="3" t="s">
        <v>4</v>
      </c>
      <c r="Q16" s="3" t="s">
        <v>46</v>
      </c>
      <c r="R16" s="3" t="s">
        <v>2</v>
      </c>
      <c r="S16" s="3" t="s">
        <v>434</v>
      </c>
      <c r="T16" s="2">
        <v>9564</v>
      </c>
      <c r="U16" s="1" t="s">
        <v>433</v>
      </c>
    </row>
    <row r="17" spans="1:21" ht="56.25" customHeight="1" x14ac:dyDescent="0.25">
      <c r="A17" s="3" t="s">
        <v>432</v>
      </c>
      <c r="B17" s="5" t="e">
        <f ca="1">IMAGE("https://acnhcdn.com/latest/FtrIcon/RugRoundSimpleS02.png")</f>
        <v>#NAME?</v>
      </c>
      <c r="C17" s="3" t="s">
        <v>13</v>
      </c>
      <c r="D17" s="2">
        <v>1000</v>
      </c>
      <c r="E17" s="2">
        <v>250</v>
      </c>
      <c r="F17" s="3" t="s">
        <v>143</v>
      </c>
      <c r="G17" s="3" t="s">
        <v>143</v>
      </c>
      <c r="H17" s="2" t="s">
        <v>35</v>
      </c>
      <c r="I17" s="4" t="s">
        <v>9</v>
      </c>
      <c r="J17" s="3" t="s">
        <v>8</v>
      </c>
      <c r="K17" s="3" t="s">
        <v>7</v>
      </c>
      <c r="L17" s="2" t="s">
        <v>6</v>
      </c>
      <c r="M17" s="2" t="s">
        <v>6</v>
      </c>
      <c r="N17" s="3" t="s">
        <v>34</v>
      </c>
      <c r="O17" s="3" t="s">
        <v>25</v>
      </c>
      <c r="P17" s="3" t="s">
        <v>4</v>
      </c>
      <c r="Q17" s="3" t="s">
        <v>33</v>
      </c>
      <c r="R17" s="3" t="s">
        <v>2</v>
      </c>
      <c r="S17" s="3" t="s">
        <v>431</v>
      </c>
      <c r="T17" s="2">
        <v>9549</v>
      </c>
      <c r="U17" s="1" t="s">
        <v>430</v>
      </c>
    </row>
    <row r="18" spans="1:21" ht="56.25" customHeight="1" x14ac:dyDescent="0.25">
      <c r="A18" s="3" t="s">
        <v>429</v>
      </c>
      <c r="B18" s="5" t="e">
        <f ca="1">IMAGE("https://acnhcdn.com/latest/FtrIcon/RugRectBorderL02.png")</f>
        <v>#NAME?</v>
      </c>
      <c r="C18" s="3" t="s">
        <v>13</v>
      </c>
      <c r="D18" s="2">
        <v>2000</v>
      </c>
      <c r="E18" s="2">
        <v>500</v>
      </c>
      <c r="F18" s="3" t="s">
        <v>143</v>
      </c>
      <c r="G18" s="3" t="s">
        <v>29</v>
      </c>
      <c r="H18" s="2" t="s">
        <v>28</v>
      </c>
      <c r="I18" s="4" t="s">
        <v>9</v>
      </c>
      <c r="J18" s="3" t="s">
        <v>8</v>
      </c>
      <c r="K18" s="3" t="s">
        <v>27</v>
      </c>
      <c r="L18" s="2" t="s">
        <v>6</v>
      </c>
      <c r="M18" s="2" t="s">
        <v>6</v>
      </c>
      <c r="N18" s="3" t="s">
        <v>26</v>
      </c>
      <c r="O18" s="3" t="s">
        <v>25</v>
      </c>
      <c r="P18" s="3" t="s">
        <v>4</v>
      </c>
      <c r="Q18" s="3" t="s">
        <v>17</v>
      </c>
      <c r="R18" s="3" t="s">
        <v>2</v>
      </c>
      <c r="S18" s="3" t="s">
        <v>428</v>
      </c>
      <c r="T18" s="2">
        <v>7533</v>
      </c>
      <c r="U18" s="1" t="s">
        <v>427</v>
      </c>
    </row>
    <row r="19" spans="1:21" ht="56.25" customHeight="1" x14ac:dyDescent="0.25">
      <c r="A19" s="3" t="s">
        <v>426</v>
      </c>
      <c r="B19" s="5" t="e">
        <f ca="1">IMAGE("https://acnhcdn.com/latest/FtrIcon/RugRectVinylM01.png")</f>
        <v>#NAME?</v>
      </c>
      <c r="C19" s="3" t="s">
        <v>13</v>
      </c>
      <c r="D19" s="2">
        <v>1500</v>
      </c>
      <c r="E19" s="2">
        <v>375</v>
      </c>
      <c r="F19" s="3" t="s">
        <v>143</v>
      </c>
      <c r="G19" s="3" t="s">
        <v>21</v>
      </c>
      <c r="H19" s="2" t="s">
        <v>20</v>
      </c>
      <c r="I19" s="4" t="s">
        <v>9</v>
      </c>
      <c r="J19" s="3" t="s">
        <v>8</v>
      </c>
      <c r="K19" s="3" t="s">
        <v>19</v>
      </c>
      <c r="L19" s="2" t="s">
        <v>6</v>
      </c>
      <c r="M19" s="2" t="s">
        <v>6</v>
      </c>
      <c r="N19" s="3" t="s">
        <v>18</v>
      </c>
      <c r="O19" s="3" t="s">
        <v>4</v>
      </c>
      <c r="P19" s="3" t="s">
        <v>4</v>
      </c>
      <c r="Q19" s="3" t="s">
        <v>17</v>
      </c>
      <c r="R19" s="3" t="s">
        <v>2</v>
      </c>
      <c r="S19" s="3" t="s">
        <v>425</v>
      </c>
      <c r="T19" s="2">
        <v>7404</v>
      </c>
      <c r="U19" s="1" t="s">
        <v>424</v>
      </c>
    </row>
    <row r="20" spans="1:21" ht="56.25" customHeight="1" x14ac:dyDescent="0.25">
      <c r="A20" s="3" t="s">
        <v>423</v>
      </c>
      <c r="B20" s="5" t="e">
        <f ca="1">IMAGE("https://acnhcdn.com/latest/FtrIcon/RugRectWaveL02.png")</f>
        <v>#NAME?</v>
      </c>
      <c r="C20" s="3" t="s">
        <v>13</v>
      </c>
      <c r="D20" s="2">
        <v>2000</v>
      </c>
      <c r="E20" s="2">
        <v>500</v>
      </c>
      <c r="F20" s="3" t="s">
        <v>143</v>
      </c>
      <c r="G20" s="3" t="s">
        <v>108</v>
      </c>
      <c r="H20" s="2" t="s">
        <v>28</v>
      </c>
      <c r="I20" s="4" t="s">
        <v>9</v>
      </c>
      <c r="J20" s="3" t="s">
        <v>8</v>
      </c>
      <c r="K20" s="3" t="s">
        <v>27</v>
      </c>
      <c r="L20" s="2" t="s">
        <v>6</v>
      </c>
      <c r="M20" s="2" t="s">
        <v>6</v>
      </c>
      <c r="N20" s="3" t="s">
        <v>34</v>
      </c>
      <c r="O20" s="3" t="s">
        <v>25</v>
      </c>
      <c r="P20" s="3" t="s">
        <v>4</v>
      </c>
      <c r="Q20" s="3" t="s">
        <v>17</v>
      </c>
      <c r="R20" s="3" t="s">
        <v>2</v>
      </c>
      <c r="S20" s="3" t="s">
        <v>422</v>
      </c>
      <c r="T20" s="2">
        <v>7458</v>
      </c>
      <c r="U20" s="1" t="s">
        <v>421</v>
      </c>
    </row>
    <row r="21" spans="1:21" ht="56.25" customHeight="1" x14ac:dyDescent="0.25">
      <c r="A21" s="7" t="s">
        <v>420</v>
      </c>
      <c r="B21" s="5" t="e">
        <f ca="1">IMAGE("https://acnhcdn.com/latest/FtrIcon/RugRectJuneBrideM00.png")</f>
        <v>#NAME?</v>
      </c>
      <c r="C21" s="3" t="s">
        <v>13</v>
      </c>
      <c r="D21" s="2">
        <v>1500</v>
      </c>
      <c r="E21" s="2">
        <v>375</v>
      </c>
      <c r="F21" s="3" t="s">
        <v>4</v>
      </c>
      <c r="G21" s="3" t="s">
        <v>4</v>
      </c>
      <c r="H21" s="8" t="s">
        <v>86</v>
      </c>
      <c r="I21" s="4" t="s">
        <v>9</v>
      </c>
      <c r="J21" s="3"/>
      <c r="K21" s="7" t="s">
        <v>19</v>
      </c>
      <c r="L21" s="8" t="s">
        <v>85</v>
      </c>
      <c r="M21" s="8" t="s">
        <v>9</v>
      </c>
      <c r="N21" s="3" t="s">
        <v>84</v>
      </c>
      <c r="O21" s="3" t="s">
        <v>41</v>
      </c>
      <c r="P21" s="3" t="s">
        <v>83</v>
      </c>
      <c r="Q21" s="3" t="s">
        <v>17</v>
      </c>
      <c r="R21" s="7" t="s">
        <v>82</v>
      </c>
      <c r="S21" s="3" t="s">
        <v>419</v>
      </c>
      <c r="T21" s="2">
        <v>12462</v>
      </c>
      <c r="U21" s="1" t="s">
        <v>418</v>
      </c>
    </row>
    <row r="22" spans="1:21" ht="56.25" customHeight="1" x14ac:dyDescent="0.25">
      <c r="A22" s="3" t="s">
        <v>417</v>
      </c>
      <c r="B22" s="5" t="e">
        <f ca="1">IMAGE("https://acnhcdn.com/latest/FtrIcon/RugRectNativeKitchenS01.png")</f>
        <v>#NAME?</v>
      </c>
      <c r="C22" s="3" t="s">
        <v>13</v>
      </c>
      <c r="D22" s="2">
        <v>1000</v>
      </c>
      <c r="E22" s="2">
        <v>250</v>
      </c>
      <c r="F22" s="3" t="s">
        <v>143</v>
      </c>
      <c r="G22" s="3" t="s">
        <v>11</v>
      </c>
      <c r="H22" s="2" t="s">
        <v>10</v>
      </c>
      <c r="I22" s="4" t="s">
        <v>9</v>
      </c>
      <c r="J22" s="3" t="s">
        <v>8</v>
      </c>
      <c r="K22" s="3" t="s">
        <v>7</v>
      </c>
      <c r="L22" s="2" t="s">
        <v>6</v>
      </c>
      <c r="M22" s="2" t="s">
        <v>6</v>
      </c>
      <c r="N22" s="3" t="s">
        <v>5</v>
      </c>
      <c r="O22" s="3" t="s">
        <v>4</v>
      </c>
      <c r="P22" s="3" t="s">
        <v>4</v>
      </c>
      <c r="Q22" s="3" t="s">
        <v>3</v>
      </c>
      <c r="R22" s="3" t="s">
        <v>2</v>
      </c>
      <c r="S22" s="3" t="s">
        <v>416</v>
      </c>
      <c r="T22" s="2">
        <v>7595</v>
      </c>
      <c r="U22" s="1" t="s">
        <v>415</v>
      </c>
    </row>
    <row r="23" spans="1:21" ht="56.25" customHeight="1" x14ac:dyDescent="0.25">
      <c r="A23" s="3" t="s">
        <v>414</v>
      </c>
      <c r="B23" s="5" t="e">
        <f ca="1">IMAGE("https://acnhcdn.com/latest/FtrIcon/RugRectBotanicalL00.png")</f>
        <v>#NAME?</v>
      </c>
      <c r="C23" s="3" t="s">
        <v>13</v>
      </c>
      <c r="D23" s="2">
        <v>2000</v>
      </c>
      <c r="E23" s="2">
        <v>500</v>
      </c>
      <c r="F23" s="3" t="s">
        <v>66</v>
      </c>
      <c r="G23" s="3" t="s">
        <v>66</v>
      </c>
      <c r="H23" s="2" t="s">
        <v>28</v>
      </c>
      <c r="I23" s="4" t="s">
        <v>9</v>
      </c>
      <c r="J23" s="3" t="s">
        <v>8</v>
      </c>
      <c r="K23" s="3" t="s">
        <v>27</v>
      </c>
      <c r="L23" s="2" t="s">
        <v>6</v>
      </c>
      <c r="M23" s="2" t="s">
        <v>6</v>
      </c>
      <c r="N23" s="3" t="s">
        <v>34</v>
      </c>
      <c r="O23" s="3" t="s">
        <v>4</v>
      </c>
      <c r="P23" s="3" t="s">
        <v>4</v>
      </c>
      <c r="Q23" s="3" t="s">
        <v>17</v>
      </c>
      <c r="R23" s="3" t="s">
        <v>2</v>
      </c>
      <c r="S23" s="3" t="s">
        <v>413</v>
      </c>
      <c r="T23" s="2">
        <v>7353</v>
      </c>
      <c r="U23" s="1" t="s">
        <v>412</v>
      </c>
    </row>
    <row r="24" spans="1:21" ht="56.25" customHeight="1" x14ac:dyDescent="0.25">
      <c r="A24" s="3" t="s">
        <v>411</v>
      </c>
      <c r="B24" s="5" t="e">
        <f ca="1">IMAGE("https://acnhcdn.com/latest/FtrIcon/RugRectArgyleL03.png")</f>
        <v>#NAME?</v>
      </c>
      <c r="C24" s="3" t="s">
        <v>13</v>
      </c>
      <c r="D24" s="2">
        <v>2000</v>
      </c>
      <c r="E24" s="2">
        <v>500</v>
      </c>
      <c r="F24" s="3" t="s">
        <v>70</v>
      </c>
      <c r="G24" s="3" t="s">
        <v>12</v>
      </c>
      <c r="H24" s="2" t="s">
        <v>28</v>
      </c>
      <c r="I24" s="4" t="s">
        <v>9</v>
      </c>
      <c r="J24" s="3" t="s">
        <v>8</v>
      </c>
      <c r="K24" s="3" t="s">
        <v>27</v>
      </c>
      <c r="L24" s="2" t="s">
        <v>6</v>
      </c>
      <c r="M24" s="2" t="s">
        <v>6</v>
      </c>
      <c r="N24" s="3" t="s">
        <v>34</v>
      </c>
      <c r="O24" s="3" t="s">
        <v>41</v>
      </c>
      <c r="P24" s="3" t="s">
        <v>4</v>
      </c>
      <c r="Q24" s="3" t="s">
        <v>17</v>
      </c>
      <c r="R24" s="3" t="s">
        <v>2</v>
      </c>
      <c r="S24" s="3" t="s">
        <v>410</v>
      </c>
      <c r="T24" s="2">
        <v>8468</v>
      </c>
      <c r="U24" s="1" t="s">
        <v>409</v>
      </c>
    </row>
    <row r="25" spans="1:21" ht="56.25" customHeight="1" x14ac:dyDescent="0.25">
      <c r="A25" s="3" t="s">
        <v>408</v>
      </c>
      <c r="B25" s="5" t="e">
        <f ca="1">IMAGE("https://acnhcdn.com/latest/FtrIcon/RugRectKitchenS00.png")</f>
        <v>#NAME?</v>
      </c>
      <c r="C25" s="3" t="s">
        <v>13</v>
      </c>
      <c r="D25" s="2">
        <v>1000</v>
      </c>
      <c r="E25" s="2">
        <v>250</v>
      </c>
      <c r="F25" s="3" t="s">
        <v>70</v>
      </c>
      <c r="G25" s="3" t="s">
        <v>70</v>
      </c>
      <c r="H25" s="2" t="s">
        <v>10</v>
      </c>
      <c r="I25" s="4" t="s">
        <v>9</v>
      </c>
      <c r="J25" s="3" t="s">
        <v>8</v>
      </c>
      <c r="K25" s="3" t="s">
        <v>7</v>
      </c>
      <c r="L25" s="2" t="s">
        <v>6</v>
      </c>
      <c r="M25" s="2" t="s">
        <v>6</v>
      </c>
      <c r="N25" s="3" t="s">
        <v>5</v>
      </c>
      <c r="O25" s="3" t="s">
        <v>4</v>
      </c>
      <c r="P25" s="3" t="s">
        <v>4</v>
      </c>
      <c r="Q25" s="3" t="s">
        <v>3</v>
      </c>
      <c r="R25" s="3" t="s">
        <v>2</v>
      </c>
      <c r="S25" s="3" t="s">
        <v>407</v>
      </c>
      <c r="T25" s="2">
        <v>7341</v>
      </c>
      <c r="U25" s="1" t="s">
        <v>406</v>
      </c>
    </row>
    <row r="26" spans="1:21" ht="56.25" customHeight="1" x14ac:dyDescent="0.25">
      <c r="A26" s="3" t="s">
        <v>405</v>
      </c>
      <c r="B26" s="5" t="e">
        <f ca="1">IMAGE("https://acnhcdn.com/latest/FtrIcon/RugSquareShaggyL01.png")</f>
        <v>#NAME?</v>
      </c>
      <c r="C26" s="3" t="s">
        <v>13</v>
      </c>
      <c r="D26" s="2">
        <v>2000</v>
      </c>
      <c r="E26" s="2">
        <v>500</v>
      </c>
      <c r="F26" s="3" t="s">
        <v>70</v>
      </c>
      <c r="G26" s="3" t="s">
        <v>70</v>
      </c>
      <c r="H26" s="2" t="s">
        <v>47</v>
      </c>
      <c r="I26" s="4" t="s">
        <v>9</v>
      </c>
      <c r="J26" s="3" t="s">
        <v>8</v>
      </c>
      <c r="K26" s="3" t="s">
        <v>27</v>
      </c>
      <c r="L26" s="2" t="s">
        <v>6</v>
      </c>
      <c r="M26" s="2" t="s">
        <v>6</v>
      </c>
      <c r="N26" s="3" t="s">
        <v>34</v>
      </c>
      <c r="O26" s="3" t="s">
        <v>4</v>
      </c>
      <c r="P26" s="3" t="s">
        <v>4</v>
      </c>
      <c r="Q26" s="3" t="s">
        <v>46</v>
      </c>
      <c r="R26" s="3" t="s">
        <v>2</v>
      </c>
      <c r="S26" s="3" t="s">
        <v>404</v>
      </c>
      <c r="T26" s="2">
        <v>9563</v>
      </c>
      <c r="U26" s="1" t="s">
        <v>403</v>
      </c>
    </row>
    <row r="27" spans="1:21" ht="56.25" customHeight="1" x14ac:dyDescent="0.25">
      <c r="A27" s="3" t="s">
        <v>402</v>
      </c>
      <c r="B27" s="5" t="e">
        <f ca="1">IMAGE("https://acnhcdn.com/latest/FtrIcon/RugRectDeckM00.png")</f>
        <v>#NAME?</v>
      </c>
      <c r="C27" s="3" t="s">
        <v>13</v>
      </c>
      <c r="D27" s="2">
        <v>1500</v>
      </c>
      <c r="E27" s="2">
        <v>375</v>
      </c>
      <c r="F27" s="3" t="s">
        <v>70</v>
      </c>
      <c r="G27" s="3" t="s">
        <v>70</v>
      </c>
      <c r="H27" s="2" t="s">
        <v>20</v>
      </c>
      <c r="I27" s="4" t="s">
        <v>9</v>
      </c>
      <c r="J27" s="3" t="s">
        <v>8</v>
      </c>
      <c r="K27" s="3" t="s">
        <v>19</v>
      </c>
      <c r="L27" s="2" t="s">
        <v>6</v>
      </c>
      <c r="M27" s="2" t="s">
        <v>6</v>
      </c>
      <c r="N27" s="3" t="s">
        <v>78</v>
      </c>
      <c r="O27" s="3" t="s">
        <v>4</v>
      </c>
      <c r="P27" s="3" t="s">
        <v>4</v>
      </c>
      <c r="Q27" s="3" t="s">
        <v>77</v>
      </c>
      <c r="R27" s="3" t="s">
        <v>2</v>
      </c>
      <c r="S27" s="3" t="s">
        <v>401</v>
      </c>
      <c r="T27" s="2">
        <v>7323</v>
      </c>
      <c r="U27" s="1" t="s">
        <v>400</v>
      </c>
    </row>
    <row r="28" spans="1:21" ht="56.25" customHeight="1" x14ac:dyDescent="0.25">
      <c r="A28" s="3" t="s">
        <v>399</v>
      </c>
      <c r="B28" s="5" t="e">
        <f ca="1">IMAGE("https://acnhcdn.com/latest/FtrIcon/RugOtherEasterM00.png")</f>
        <v>#NAME?</v>
      </c>
      <c r="C28" s="3" t="s">
        <v>190</v>
      </c>
      <c r="D28" s="2" t="s">
        <v>189</v>
      </c>
      <c r="E28" s="2">
        <v>2400</v>
      </c>
      <c r="F28" s="3" t="s">
        <v>4</v>
      </c>
      <c r="G28" s="3" t="s">
        <v>4</v>
      </c>
      <c r="H28" s="2" t="s">
        <v>297</v>
      </c>
      <c r="I28" s="4" t="s">
        <v>9</v>
      </c>
      <c r="J28" s="3" t="s">
        <v>188</v>
      </c>
      <c r="K28" s="3"/>
      <c r="L28" s="8" t="s">
        <v>288</v>
      </c>
      <c r="M28" s="2" t="s">
        <v>398</v>
      </c>
      <c r="N28" s="3" t="s">
        <v>26</v>
      </c>
      <c r="O28" s="3" t="s">
        <v>25</v>
      </c>
      <c r="P28" s="3" t="s">
        <v>397</v>
      </c>
      <c r="Q28" s="3" t="s">
        <v>304</v>
      </c>
      <c r="R28" s="3" t="s">
        <v>82</v>
      </c>
      <c r="S28" s="3" t="s">
        <v>396</v>
      </c>
      <c r="T28" s="2">
        <v>7546</v>
      </c>
      <c r="U28" s="1" t="s">
        <v>395</v>
      </c>
    </row>
    <row r="29" spans="1:21" ht="56.25" customHeight="1" x14ac:dyDescent="0.25">
      <c r="A29" s="3" t="s">
        <v>394</v>
      </c>
      <c r="B29" s="5" t="e">
        <f ca="1">IMAGE("https://acnhcdn.com/latest/FtrIcon/RugOtherCherryM00.png")</f>
        <v>#NAME?</v>
      </c>
      <c r="C29" s="3" t="s">
        <v>190</v>
      </c>
      <c r="D29" s="2" t="s">
        <v>189</v>
      </c>
      <c r="E29" s="2">
        <v>1200</v>
      </c>
      <c r="F29" s="3" t="s">
        <v>128</v>
      </c>
      <c r="G29" s="3" t="s">
        <v>128</v>
      </c>
      <c r="H29" s="2" t="s">
        <v>42</v>
      </c>
      <c r="I29" s="4" t="s">
        <v>9</v>
      </c>
      <c r="J29" s="3" t="s">
        <v>188</v>
      </c>
      <c r="K29" s="3"/>
      <c r="L29" s="2" t="s">
        <v>6</v>
      </c>
      <c r="M29" s="2" t="s">
        <v>6</v>
      </c>
      <c r="N29" s="3" t="s">
        <v>26</v>
      </c>
      <c r="O29" s="3" t="s">
        <v>25</v>
      </c>
      <c r="P29" s="3" t="s">
        <v>268</v>
      </c>
      <c r="Q29" s="3" t="s">
        <v>267</v>
      </c>
      <c r="R29" s="3" t="s">
        <v>82</v>
      </c>
      <c r="S29" s="3" t="s">
        <v>393</v>
      </c>
      <c r="T29" s="2">
        <v>7328</v>
      </c>
      <c r="U29" s="1" t="s">
        <v>392</v>
      </c>
    </row>
    <row r="30" spans="1:21" ht="56.25" customHeight="1" x14ac:dyDescent="0.25">
      <c r="A30" s="3" t="s">
        <v>391</v>
      </c>
      <c r="B30" s="5" t="e">
        <f ca="1">IMAGE("https://acnhcdn.com/latest/FtrIcon/RugRectVinylM00.png")</f>
        <v>#NAME?</v>
      </c>
      <c r="C30" s="3" t="s">
        <v>13</v>
      </c>
      <c r="D30" s="2">
        <v>1500</v>
      </c>
      <c r="E30" s="2">
        <v>375</v>
      </c>
      <c r="F30" s="3" t="s">
        <v>21</v>
      </c>
      <c r="G30" s="3" t="s">
        <v>21</v>
      </c>
      <c r="H30" s="2" t="s">
        <v>20</v>
      </c>
      <c r="I30" s="4" t="s">
        <v>9</v>
      </c>
      <c r="J30" s="3" t="s">
        <v>8</v>
      </c>
      <c r="K30" s="3" t="s">
        <v>19</v>
      </c>
      <c r="L30" s="2" t="s">
        <v>6</v>
      </c>
      <c r="M30" s="2" t="s">
        <v>6</v>
      </c>
      <c r="N30" s="3" t="s">
        <v>18</v>
      </c>
      <c r="O30" s="3" t="s">
        <v>4</v>
      </c>
      <c r="P30" s="3" t="s">
        <v>4</v>
      </c>
      <c r="Q30" s="3" t="s">
        <v>17</v>
      </c>
      <c r="R30" s="3" t="s">
        <v>2</v>
      </c>
      <c r="S30" s="3" t="s">
        <v>390</v>
      </c>
      <c r="T30" s="2">
        <v>7359</v>
      </c>
      <c r="U30" s="1" t="s">
        <v>389</v>
      </c>
    </row>
    <row r="31" spans="1:21" ht="56.25" customHeight="1" x14ac:dyDescent="0.25">
      <c r="A31" s="3" t="s">
        <v>388</v>
      </c>
      <c r="B31" s="5" t="e">
        <f ca="1">IMAGE("https://acnhcdn.com/latest/FtrIcon/RugRectBambooM01.png")</f>
        <v>#NAME?</v>
      </c>
      <c r="C31" s="3" t="s">
        <v>190</v>
      </c>
      <c r="D31" s="2" t="s">
        <v>189</v>
      </c>
      <c r="E31" s="2">
        <v>960</v>
      </c>
      <c r="F31" s="3" t="s">
        <v>70</v>
      </c>
      <c r="G31" s="3" t="s">
        <v>70</v>
      </c>
      <c r="H31" s="2" t="s">
        <v>20</v>
      </c>
      <c r="I31" s="4" t="s">
        <v>9</v>
      </c>
      <c r="J31" s="3" t="s">
        <v>188</v>
      </c>
      <c r="K31" s="3"/>
      <c r="L31" s="2" t="s">
        <v>6</v>
      </c>
      <c r="M31" s="2" t="s">
        <v>6</v>
      </c>
      <c r="N31" s="3" t="s">
        <v>117</v>
      </c>
      <c r="O31" s="3" t="s">
        <v>4</v>
      </c>
      <c r="P31" s="3" t="s">
        <v>4</v>
      </c>
      <c r="Q31" s="3" t="s">
        <v>77</v>
      </c>
      <c r="R31" s="3" t="s">
        <v>82</v>
      </c>
      <c r="S31" s="3" t="s">
        <v>387</v>
      </c>
      <c r="T31" s="2">
        <v>11114</v>
      </c>
      <c r="U31" s="1" t="s">
        <v>386</v>
      </c>
    </row>
    <row r="32" spans="1:21" ht="56.25" customHeight="1" x14ac:dyDescent="0.25">
      <c r="A32" s="3" t="s">
        <v>385</v>
      </c>
      <c r="B32" s="5" t="e">
        <f ca="1">IMAGE("https://acnhcdn.com/latest/FtrIcon/RugRoundEarthM00.png")</f>
        <v>#NAME?</v>
      </c>
      <c r="C32" s="3" t="s">
        <v>13</v>
      </c>
      <c r="D32" s="2">
        <v>1500</v>
      </c>
      <c r="E32" s="2">
        <v>375</v>
      </c>
      <c r="F32" s="3" t="s">
        <v>143</v>
      </c>
      <c r="G32" s="3" t="s">
        <v>29</v>
      </c>
      <c r="H32" s="2" t="s">
        <v>42</v>
      </c>
      <c r="I32" s="4" t="s">
        <v>9</v>
      </c>
      <c r="J32" s="3" t="s">
        <v>8</v>
      </c>
      <c r="K32" s="3" t="s">
        <v>19</v>
      </c>
      <c r="L32" s="2" t="s">
        <v>6</v>
      </c>
      <c r="M32" s="2" t="s">
        <v>6</v>
      </c>
      <c r="N32" s="3" t="s">
        <v>384</v>
      </c>
      <c r="O32" s="3" t="s">
        <v>25</v>
      </c>
      <c r="P32" s="3" t="s">
        <v>4</v>
      </c>
      <c r="Q32" s="3" t="s">
        <v>304</v>
      </c>
      <c r="R32" s="3" t="s">
        <v>2</v>
      </c>
      <c r="S32" s="3" t="s">
        <v>383</v>
      </c>
      <c r="T32" s="2">
        <v>7357</v>
      </c>
      <c r="U32" s="1" t="s">
        <v>382</v>
      </c>
    </row>
    <row r="33" spans="1:21" ht="56.25" customHeight="1" x14ac:dyDescent="0.25">
      <c r="A33" s="3" t="s">
        <v>381</v>
      </c>
      <c r="B33" s="5" t="e">
        <f ca="1">IMAGE("https://acnhcdn.com/latest/FtrIcon/RugOtherFishM00.png")</f>
        <v>#NAME?</v>
      </c>
      <c r="C33" s="3" t="s">
        <v>13</v>
      </c>
      <c r="D33" s="2" t="s">
        <v>189</v>
      </c>
      <c r="E33" s="2">
        <v>375</v>
      </c>
      <c r="F33" s="3" t="s">
        <v>108</v>
      </c>
      <c r="G33" s="3" t="s">
        <v>108</v>
      </c>
      <c r="H33" s="2" t="s">
        <v>42</v>
      </c>
      <c r="I33" s="4" t="s">
        <v>9</v>
      </c>
      <c r="J33" s="3" t="s">
        <v>380</v>
      </c>
      <c r="K33" s="3"/>
      <c r="L33" s="2" t="s">
        <v>6</v>
      </c>
      <c r="M33" s="2" t="s">
        <v>6</v>
      </c>
      <c r="N33" s="3" t="s">
        <v>113</v>
      </c>
      <c r="O33" s="3" t="s">
        <v>25</v>
      </c>
      <c r="P33" s="3" t="s">
        <v>4</v>
      </c>
      <c r="Q33" s="3" t="s">
        <v>304</v>
      </c>
      <c r="R33" s="3" t="s">
        <v>82</v>
      </c>
      <c r="S33" s="3" t="s">
        <v>379</v>
      </c>
      <c r="T33" s="2">
        <v>7361</v>
      </c>
      <c r="U33" s="1" t="s">
        <v>378</v>
      </c>
    </row>
    <row r="34" spans="1:21" ht="56.25" customHeight="1" x14ac:dyDescent="0.25">
      <c r="A34" s="3" t="s">
        <v>377</v>
      </c>
      <c r="B34" s="5" t="e">
        <f ca="1">IMAGE("https://acnhcdn.com/latest/FtrIcon/RugOtherCloudM00.png")</f>
        <v>#NAME?</v>
      </c>
      <c r="C34" s="3" t="s">
        <v>13</v>
      </c>
      <c r="D34" s="2">
        <v>1500</v>
      </c>
      <c r="E34" s="2">
        <v>375</v>
      </c>
      <c r="F34" s="3" t="s">
        <v>29</v>
      </c>
      <c r="G34" s="3" t="s">
        <v>29</v>
      </c>
      <c r="H34" s="2" t="s">
        <v>42</v>
      </c>
      <c r="I34" s="4" t="s">
        <v>9</v>
      </c>
      <c r="J34" s="3" t="s">
        <v>8</v>
      </c>
      <c r="K34" s="3" t="s">
        <v>19</v>
      </c>
      <c r="L34" s="2" t="s">
        <v>6</v>
      </c>
      <c r="M34" s="2" t="s">
        <v>6</v>
      </c>
      <c r="N34" s="3" t="s">
        <v>26</v>
      </c>
      <c r="O34" s="3" t="s">
        <v>25</v>
      </c>
      <c r="P34" s="3" t="s">
        <v>4</v>
      </c>
      <c r="Q34" s="3" t="s">
        <v>304</v>
      </c>
      <c r="R34" s="3" t="s">
        <v>2</v>
      </c>
      <c r="S34" s="3" t="s">
        <v>376</v>
      </c>
      <c r="T34" s="2">
        <v>7329</v>
      </c>
      <c r="U34" s="1" t="s">
        <v>375</v>
      </c>
    </row>
    <row r="35" spans="1:21" ht="56.25" customHeight="1" x14ac:dyDescent="0.25">
      <c r="A35" s="3" t="s">
        <v>374</v>
      </c>
      <c r="B35" s="5" t="e">
        <f ca="1">IMAGE("https://acnhcdn.com/latest/FtrIcon/RugOtherFossilM00.png")</f>
        <v>#NAME?</v>
      </c>
      <c r="C35" s="3" t="s">
        <v>13</v>
      </c>
      <c r="D35" s="2">
        <v>1500</v>
      </c>
      <c r="E35" s="2">
        <v>375</v>
      </c>
      <c r="F35" s="3" t="s">
        <v>132</v>
      </c>
      <c r="G35" s="3" t="s">
        <v>29</v>
      </c>
      <c r="H35" s="2" t="s">
        <v>42</v>
      </c>
      <c r="I35" s="4" t="s">
        <v>9</v>
      </c>
      <c r="J35" s="3" t="s">
        <v>8</v>
      </c>
      <c r="K35" s="3" t="s">
        <v>19</v>
      </c>
      <c r="L35" s="2" t="s">
        <v>6</v>
      </c>
      <c r="M35" s="2" t="s">
        <v>6</v>
      </c>
      <c r="N35" s="3" t="s">
        <v>26</v>
      </c>
      <c r="O35" s="3" t="s">
        <v>25</v>
      </c>
      <c r="P35" s="3" t="s">
        <v>4</v>
      </c>
      <c r="Q35" s="3" t="s">
        <v>112</v>
      </c>
      <c r="R35" s="3" t="s">
        <v>2</v>
      </c>
      <c r="S35" s="3" t="s">
        <v>373</v>
      </c>
      <c r="T35" s="2">
        <v>7366</v>
      </c>
      <c r="U35" s="1" t="s">
        <v>372</v>
      </c>
    </row>
    <row r="36" spans="1:21" ht="56.25" customHeight="1" x14ac:dyDescent="0.25">
      <c r="A36" s="3" t="s">
        <v>371</v>
      </c>
      <c r="B36" s="5" t="e">
        <f ca="1">IMAGE("https://acnhcdn.com/latest/FtrIcon/RugSquareCheckQuiltL03.png")</f>
        <v>#NAME?</v>
      </c>
      <c r="C36" s="3" t="s">
        <v>13</v>
      </c>
      <c r="D36" s="2">
        <v>2000</v>
      </c>
      <c r="E36" s="2">
        <v>500</v>
      </c>
      <c r="F36" s="3" t="s">
        <v>66</v>
      </c>
      <c r="G36" s="3" t="s">
        <v>132</v>
      </c>
      <c r="H36" s="2" t="s">
        <v>65</v>
      </c>
      <c r="I36" s="4" t="s">
        <v>9</v>
      </c>
      <c r="J36" s="3" t="s">
        <v>8</v>
      </c>
      <c r="K36" s="3" t="s">
        <v>27</v>
      </c>
      <c r="L36" s="2" t="s">
        <v>6</v>
      </c>
      <c r="M36" s="2" t="s">
        <v>6</v>
      </c>
      <c r="N36" s="3" t="s">
        <v>34</v>
      </c>
      <c r="O36" s="3" t="s">
        <v>25</v>
      </c>
      <c r="P36" s="3" t="s">
        <v>4</v>
      </c>
      <c r="Q36" s="3" t="s">
        <v>46</v>
      </c>
      <c r="R36" s="3" t="s">
        <v>2</v>
      </c>
      <c r="S36" s="3" t="s">
        <v>370</v>
      </c>
      <c r="T36" s="2">
        <v>7464</v>
      </c>
      <c r="U36" s="1" t="s">
        <v>369</v>
      </c>
    </row>
    <row r="37" spans="1:21" ht="56.25" customHeight="1" x14ac:dyDescent="0.25">
      <c r="A37" s="3" t="s">
        <v>368</v>
      </c>
      <c r="B37" s="5" t="e">
        <f ca="1">IMAGE("https://acnhcdn.com/latest/FtrIcon/RugSquareKirimL02.png")</f>
        <v>#NAME?</v>
      </c>
      <c r="C37" s="3" t="s">
        <v>13</v>
      </c>
      <c r="D37" s="2">
        <v>2000</v>
      </c>
      <c r="E37" s="2">
        <v>500</v>
      </c>
      <c r="F37" s="3" t="s">
        <v>66</v>
      </c>
      <c r="G37" s="3" t="s">
        <v>66</v>
      </c>
      <c r="H37" s="2" t="s">
        <v>47</v>
      </c>
      <c r="I37" s="4" t="s">
        <v>9</v>
      </c>
      <c r="J37" s="3" t="s">
        <v>8</v>
      </c>
      <c r="K37" s="3" t="s">
        <v>27</v>
      </c>
      <c r="L37" s="2" t="s">
        <v>6</v>
      </c>
      <c r="M37" s="2" t="s">
        <v>6</v>
      </c>
      <c r="N37" s="3" t="s">
        <v>34</v>
      </c>
      <c r="O37" s="3" t="s">
        <v>4</v>
      </c>
      <c r="P37" s="3" t="s">
        <v>4</v>
      </c>
      <c r="Q37" s="3" t="s">
        <v>46</v>
      </c>
      <c r="R37" s="3" t="s">
        <v>2</v>
      </c>
      <c r="S37" s="3" t="s">
        <v>367</v>
      </c>
      <c r="T37" s="2">
        <v>9314</v>
      </c>
      <c r="U37" s="1" t="s">
        <v>366</v>
      </c>
    </row>
    <row r="38" spans="1:21" ht="56.25" customHeight="1" x14ac:dyDescent="0.25">
      <c r="A38" s="3" t="s">
        <v>365</v>
      </c>
      <c r="B38" s="5" t="e">
        <f ca="1">IMAGE("https://acnhcdn.com/latest/FtrIcon/RugRectKitchenS03.png")</f>
        <v>#NAME?</v>
      </c>
      <c r="C38" s="3" t="s">
        <v>13</v>
      </c>
      <c r="D38" s="2">
        <v>1000</v>
      </c>
      <c r="E38" s="2">
        <v>250</v>
      </c>
      <c r="F38" s="3" t="s">
        <v>66</v>
      </c>
      <c r="G38" s="3" t="s">
        <v>66</v>
      </c>
      <c r="H38" s="2" t="s">
        <v>10</v>
      </c>
      <c r="I38" s="4" t="s">
        <v>9</v>
      </c>
      <c r="J38" s="3" t="s">
        <v>8</v>
      </c>
      <c r="K38" s="3" t="s">
        <v>7</v>
      </c>
      <c r="L38" s="2" t="s">
        <v>6</v>
      </c>
      <c r="M38" s="2" t="s">
        <v>6</v>
      </c>
      <c r="N38" s="3" t="s">
        <v>5</v>
      </c>
      <c r="O38" s="3" t="s">
        <v>4</v>
      </c>
      <c r="P38" s="3" t="s">
        <v>4</v>
      </c>
      <c r="Q38" s="3" t="s">
        <v>3</v>
      </c>
      <c r="R38" s="3" t="s">
        <v>2</v>
      </c>
      <c r="S38" s="3" t="s">
        <v>364</v>
      </c>
      <c r="T38" s="2">
        <v>8393</v>
      </c>
      <c r="U38" s="1" t="s">
        <v>363</v>
      </c>
    </row>
    <row r="39" spans="1:21" ht="56.25" customHeight="1" x14ac:dyDescent="0.25">
      <c r="A39" s="3" t="s">
        <v>362</v>
      </c>
      <c r="B39" s="5" t="e">
        <f ca="1">IMAGE("https://acnhcdn.com/latest/FtrIcon/RugSquareShaggyL00.png")</f>
        <v>#NAME?</v>
      </c>
      <c r="C39" s="3" t="s">
        <v>13</v>
      </c>
      <c r="D39" s="2">
        <v>2000</v>
      </c>
      <c r="E39" s="2">
        <v>500</v>
      </c>
      <c r="F39" s="3" t="s">
        <v>66</v>
      </c>
      <c r="G39" s="3" t="s">
        <v>66</v>
      </c>
      <c r="H39" s="2" t="s">
        <v>47</v>
      </c>
      <c r="I39" s="4" t="s">
        <v>9</v>
      </c>
      <c r="J39" s="3" t="s">
        <v>8</v>
      </c>
      <c r="K39" s="3" t="s">
        <v>27</v>
      </c>
      <c r="L39" s="2" t="s">
        <v>6</v>
      </c>
      <c r="M39" s="2" t="s">
        <v>6</v>
      </c>
      <c r="N39" s="3" t="s">
        <v>34</v>
      </c>
      <c r="O39" s="3" t="s">
        <v>4</v>
      </c>
      <c r="P39" s="3" t="s">
        <v>4</v>
      </c>
      <c r="Q39" s="3" t="s">
        <v>46</v>
      </c>
      <c r="R39" s="3" t="s">
        <v>2</v>
      </c>
      <c r="S39" s="3" t="s">
        <v>361</v>
      </c>
      <c r="T39" s="2">
        <v>7354</v>
      </c>
      <c r="U39" s="1" t="s">
        <v>360</v>
      </c>
    </row>
    <row r="40" spans="1:21" ht="56.25" customHeight="1" x14ac:dyDescent="0.25">
      <c r="A40" s="3" t="s">
        <v>359</v>
      </c>
      <c r="B40" s="5" t="e">
        <f ca="1">IMAGE("https://acnhcdn.com/latest/FtrIcon/RugRectBorderL03.png")</f>
        <v>#NAME?</v>
      </c>
      <c r="C40" s="3" t="s">
        <v>13</v>
      </c>
      <c r="D40" s="2">
        <v>2000</v>
      </c>
      <c r="E40" s="2">
        <v>500</v>
      </c>
      <c r="F40" s="3" t="s">
        <v>66</v>
      </c>
      <c r="G40" s="3" t="s">
        <v>29</v>
      </c>
      <c r="H40" s="2" t="s">
        <v>28</v>
      </c>
      <c r="I40" s="4" t="s">
        <v>9</v>
      </c>
      <c r="J40" s="3" t="s">
        <v>8</v>
      </c>
      <c r="K40" s="3" t="s">
        <v>27</v>
      </c>
      <c r="L40" s="2" t="s">
        <v>6</v>
      </c>
      <c r="M40" s="2" t="s">
        <v>6</v>
      </c>
      <c r="N40" s="3" t="s">
        <v>26</v>
      </c>
      <c r="O40" s="3" t="s">
        <v>25</v>
      </c>
      <c r="P40" s="3" t="s">
        <v>4</v>
      </c>
      <c r="Q40" s="3" t="s">
        <v>17</v>
      </c>
      <c r="R40" s="3" t="s">
        <v>2</v>
      </c>
      <c r="S40" s="3" t="s">
        <v>358</v>
      </c>
      <c r="T40" s="2">
        <v>7534</v>
      </c>
      <c r="U40" s="1" t="s">
        <v>357</v>
      </c>
    </row>
    <row r="41" spans="1:21" ht="56.25" customHeight="1" x14ac:dyDescent="0.25">
      <c r="A41" s="3" t="s">
        <v>356</v>
      </c>
      <c r="B41" s="5" t="e">
        <f ca="1">IMAGE("https://acnhcdn.com/latest/FtrIcon/RugRectIronmatS00.png")</f>
        <v>#NAME?</v>
      </c>
      <c r="C41" s="3" t="s">
        <v>13</v>
      </c>
      <c r="D41" s="2">
        <v>1000</v>
      </c>
      <c r="E41" s="2">
        <v>250</v>
      </c>
      <c r="F41" s="3" t="s">
        <v>11</v>
      </c>
      <c r="G41" s="3" t="s">
        <v>11</v>
      </c>
      <c r="H41" s="2" t="s">
        <v>10</v>
      </c>
      <c r="I41" s="4" t="s">
        <v>9</v>
      </c>
      <c r="J41" s="3" t="s">
        <v>8</v>
      </c>
      <c r="K41" s="3" t="s">
        <v>7</v>
      </c>
      <c r="L41" s="2" t="s">
        <v>6</v>
      </c>
      <c r="M41" s="2" t="s">
        <v>6</v>
      </c>
      <c r="N41" s="3" t="s">
        <v>287</v>
      </c>
      <c r="O41" s="3" t="s">
        <v>41</v>
      </c>
      <c r="P41" s="3" t="s">
        <v>355</v>
      </c>
      <c r="Q41" s="3" t="s">
        <v>153</v>
      </c>
      <c r="R41" s="3" t="s">
        <v>2</v>
      </c>
      <c r="S41" s="3" t="s">
        <v>354</v>
      </c>
      <c r="T41" s="2">
        <v>7337</v>
      </c>
      <c r="U41" s="1" t="s">
        <v>353</v>
      </c>
    </row>
    <row r="42" spans="1:21" ht="56.25" customHeight="1" x14ac:dyDescent="0.25">
      <c r="A42" s="3" t="s">
        <v>352</v>
      </c>
      <c r="B42" s="5" t="e">
        <f ca="1">IMAGE("https://acnhcdn.com/latest/FtrIcon/RugRoundSimpleM00.png")</f>
        <v>#NAME?</v>
      </c>
      <c r="C42" s="3" t="s">
        <v>13</v>
      </c>
      <c r="D42" s="2">
        <v>1500</v>
      </c>
      <c r="E42" s="2">
        <v>375</v>
      </c>
      <c r="F42" s="3" t="s">
        <v>48</v>
      </c>
      <c r="G42" s="3" t="s">
        <v>29</v>
      </c>
      <c r="H42" s="2" t="s">
        <v>42</v>
      </c>
      <c r="I42" s="4" t="s">
        <v>9</v>
      </c>
      <c r="J42" s="3" t="s">
        <v>8</v>
      </c>
      <c r="K42" s="3" t="s">
        <v>19</v>
      </c>
      <c r="L42" s="2" t="s">
        <v>6</v>
      </c>
      <c r="M42" s="2" t="s">
        <v>6</v>
      </c>
      <c r="N42" s="3" t="s">
        <v>34</v>
      </c>
      <c r="O42" s="3" t="s">
        <v>25</v>
      </c>
      <c r="P42" s="3" t="s">
        <v>4</v>
      </c>
      <c r="Q42" s="3" t="s">
        <v>33</v>
      </c>
      <c r="R42" s="3" t="s">
        <v>2</v>
      </c>
      <c r="S42" s="3" t="s">
        <v>351</v>
      </c>
      <c r="T42" s="2">
        <v>7325</v>
      </c>
      <c r="U42" s="1" t="s">
        <v>350</v>
      </c>
    </row>
    <row r="43" spans="1:21" ht="56.25" customHeight="1" x14ac:dyDescent="0.25">
      <c r="A43" s="3" t="s">
        <v>349</v>
      </c>
      <c r="B43" s="5" t="e">
        <f ca="1">IMAGE("https://acnhcdn.com/latest/FtrIcon/RugRectBathmatS00.png")</f>
        <v>#NAME?</v>
      </c>
      <c r="C43" s="3" t="s">
        <v>13</v>
      </c>
      <c r="D43" s="2">
        <v>1000</v>
      </c>
      <c r="E43" s="2">
        <v>250</v>
      </c>
      <c r="F43" s="3" t="s">
        <v>48</v>
      </c>
      <c r="G43" s="3" t="s">
        <v>48</v>
      </c>
      <c r="H43" s="2" t="s">
        <v>10</v>
      </c>
      <c r="I43" s="4" t="s">
        <v>9</v>
      </c>
      <c r="J43" s="3" t="s">
        <v>8</v>
      </c>
      <c r="K43" s="3" t="s">
        <v>7</v>
      </c>
      <c r="L43" s="2" t="s">
        <v>6</v>
      </c>
      <c r="M43" s="2" t="s">
        <v>6</v>
      </c>
      <c r="N43" s="3" t="s">
        <v>154</v>
      </c>
      <c r="O43" s="3" t="s">
        <v>4</v>
      </c>
      <c r="P43" s="3" t="s">
        <v>4</v>
      </c>
      <c r="Q43" s="3" t="s">
        <v>153</v>
      </c>
      <c r="R43" s="3" t="s">
        <v>2</v>
      </c>
      <c r="S43" s="3" t="s">
        <v>348</v>
      </c>
      <c r="T43" s="2">
        <v>7333</v>
      </c>
      <c r="U43" s="1" t="s">
        <v>347</v>
      </c>
    </row>
    <row r="44" spans="1:21" ht="56.25" customHeight="1" x14ac:dyDescent="0.25">
      <c r="A44" s="3" t="s">
        <v>346</v>
      </c>
      <c r="B44" s="5" t="e">
        <f ca="1">IMAGE("https://acnhcdn.com/latest/FtrIcon/RugRoundSimpleS00.png")</f>
        <v>#NAME?</v>
      </c>
      <c r="C44" s="3" t="s">
        <v>13</v>
      </c>
      <c r="D44" s="2">
        <v>1000</v>
      </c>
      <c r="E44" s="2">
        <v>250</v>
      </c>
      <c r="F44" s="3" t="s">
        <v>48</v>
      </c>
      <c r="G44" s="3" t="s">
        <v>29</v>
      </c>
      <c r="H44" s="2" t="s">
        <v>35</v>
      </c>
      <c r="I44" s="4" t="s">
        <v>9</v>
      </c>
      <c r="J44" s="3" t="s">
        <v>8</v>
      </c>
      <c r="K44" s="3" t="s">
        <v>7</v>
      </c>
      <c r="L44" s="2" t="s">
        <v>6</v>
      </c>
      <c r="M44" s="2" t="s">
        <v>6</v>
      </c>
      <c r="N44" s="3" t="s">
        <v>34</v>
      </c>
      <c r="O44" s="3" t="s">
        <v>25</v>
      </c>
      <c r="P44" s="3" t="s">
        <v>4</v>
      </c>
      <c r="Q44" s="3" t="s">
        <v>33</v>
      </c>
      <c r="R44" s="3" t="s">
        <v>2</v>
      </c>
      <c r="S44" s="3" t="s">
        <v>345</v>
      </c>
      <c r="T44" s="2">
        <v>7334</v>
      </c>
      <c r="U44" s="1" t="s">
        <v>344</v>
      </c>
    </row>
    <row r="45" spans="1:21" ht="56.25" customHeight="1" x14ac:dyDescent="0.25">
      <c r="A45" s="3" t="s">
        <v>343</v>
      </c>
      <c r="B45" s="5" t="e">
        <f ca="1">IMAGE("https://acnhcdn.com/latest/FtrIcon/RugRoundLaceM00.png")</f>
        <v>#NAME?</v>
      </c>
      <c r="C45" s="3" t="s">
        <v>13</v>
      </c>
      <c r="D45" s="2">
        <v>1500</v>
      </c>
      <c r="E45" s="2">
        <v>375</v>
      </c>
      <c r="F45" s="3" t="s">
        <v>48</v>
      </c>
      <c r="G45" s="3" t="s">
        <v>29</v>
      </c>
      <c r="H45" s="2" t="s">
        <v>42</v>
      </c>
      <c r="I45" s="4" t="s">
        <v>9</v>
      </c>
      <c r="J45" s="3" t="s">
        <v>8</v>
      </c>
      <c r="K45" s="3" t="s">
        <v>19</v>
      </c>
      <c r="L45" s="2" t="s">
        <v>6</v>
      </c>
      <c r="M45" s="2" t="s">
        <v>6</v>
      </c>
      <c r="N45" s="3" t="s">
        <v>26</v>
      </c>
      <c r="O45" s="3" t="s">
        <v>41</v>
      </c>
      <c r="P45" s="3" t="s">
        <v>4</v>
      </c>
      <c r="Q45" s="3" t="s">
        <v>33</v>
      </c>
      <c r="R45" s="3" t="s">
        <v>2</v>
      </c>
      <c r="S45" s="3" t="s">
        <v>342</v>
      </c>
      <c r="T45" s="2">
        <v>7368</v>
      </c>
      <c r="U45" s="1" t="s">
        <v>341</v>
      </c>
    </row>
    <row r="46" spans="1:21" ht="56.25" customHeight="1" x14ac:dyDescent="0.25">
      <c r="A46" s="3" t="s">
        <v>340</v>
      </c>
      <c r="B46" s="5" t="e">
        <f ca="1">IMAGE("https://acnhcdn.com/latest/FtrIcon/RugRoundLadybirdM00.png")</f>
        <v>#NAME?</v>
      </c>
      <c r="C46" s="3" t="s">
        <v>13</v>
      </c>
      <c r="D46" s="2" t="s">
        <v>189</v>
      </c>
      <c r="E46" s="2">
        <v>375</v>
      </c>
      <c r="F46" s="3" t="s">
        <v>128</v>
      </c>
      <c r="G46" s="3" t="s">
        <v>11</v>
      </c>
      <c r="H46" s="2" t="s">
        <v>42</v>
      </c>
      <c r="I46" s="4" t="s">
        <v>9</v>
      </c>
      <c r="J46" s="3" t="s">
        <v>339</v>
      </c>
      <c r="K46" s="3"/>
      <c r="L46" s="2" t="s">
        <v>6</v>
      </c>
      <c r="M46" s="2" t="s">
        <v>6</v>
      </c>
      <c r="N46" s="3" t="s">
        <v>26</v>
      </c>
      <c r="O46" s="3" t="s">
        <v>25</v>
      </c>
      <c r="P46" s="3" t="s">
        <v>4</v>
      </c>
      <c r="Q46" s="3" t="s">
        <v>304</v>
      </c>
      <c r="R46" s="3" t="s">
        <v>82</v>
      </c>
      <c r="S46" s="3" t="s">
        <v>338</v>
      </c>
      <c r="T46" s="2">
        <v>7360</v>
      </c>
      <c r="U46" s="1" t="s">
        <v>337</v>
      </c>
    </row>
    <row r="47" spans="1:21" ht="56.25" customHeight="1" x14ac:dyDescent="0.25">
      <c r="A47" s="3" t="s">
        <v>336</v>
      </c>
      <c r="B47" s="5" t="e">
        <f ca="1">IMAGE("https://acnhcdn.com/latest/FtrIcon/RugRectBambooM00.png")</f>
        <v>#NAME?</v>
      </c>
      <c r="C47" s="3" t="s">
        <v>190</v>
      </c>
      <c r="D47" s="2" t="s">
        <v>189</v>
      </c>
      <c r="E47" s="2">
        <v>2400</v>
      </c>
      <c r="F47" s="3" t="s">
        <v>48</v>
      </c>
      <c r="G47" s="3" t="s">
        <v>70</v>
      </c>
      <c r="H47" s="2" t="s">
        <v>20</v>
      </c>
      <c r="I47" s="4" t="s">
        <v>9</v>
      </c>
      <c r="J47" s="3" t="s">
        <v>188</v>
      </c>
      <c r="K47" s="3"/>
      <c r="L47" s="2" t="s">
        <v>6</v>
      </c>
      <c r="M47" s="2" t="s">
        <v>6</v>
      </c>
      <c r="N47" s="3" t="s">
        <v>117</v>
      </c>
      <c r="O47" s="3" t="s">
        <v>4</v>
      </c>
      <c r="P47" s="3" t="s">
        <v>4</v>
      </c>
      <c r="Q47" s="3" t="s">
        <v>77</v>
      </c>
      <c r="R47" s="3" t="s">
        <v>82</v>
      </c>
      <c r="S47" s="3" t="s">
        <v>335</v>
      </c>
      <c r="T47" s="2">
        <v>11113</v>
      </c>
      <c r="U47" s="1" t="s">
        <v>334</v>
      </c>
    </row>
    <row r="48" spans="1:21" ht="56.25" customHeight="1" x14ac:dyDescent="0.25">
      <c r="A48" s="3" t="s">
        <v>333</v>
      </c>
      <c r="B48" s="5" t="e">
        <f ca="1">IMAGE("https://acnhcdn.com/latest/FtrIcon/RugRoundMagicM00.png")</f>
        <v>#NAME?</v>
      </c>
      <c r="C48" s="3" t="s">
        <v>13</v>
      </c>
      <c r="D48" s="2">
        <v>1500</v>
      </c>
      <c r="E48" s="2">
        <v>375</v>
      </c>
      <c r="F48" s="3" t="s">
        <v>132</v>
      </c>
      <c r="G48" s="3" t="s">
        <v>132</v>
      </c>
      <c r="H48" s="2" t="s">
        <v>42</v>
      </c>
      <c r="I48" s="4" t="s">
        <v>9</v>
      </c>
      <c r="J48" s="3" t="s">
        <v>8</v>
      </c>
      <c r="K48" s="3" t="s">
        <v>19</v>
      </c>
      <c r="L48" s="2" t="s">
        <v>6</v>
      </c>
      <c r="M48" s="2" t="s">
        <v>6</v>
      </c>
      <c r="N48" s="3" t="s">
        <v>332</v>
      </c>
      <c r="O48" s="3" t="s">
        <v>25</v>
      </c>
      <c r="P48" s="3" t="s">
        <v>4</v>
      </c>
      <c r="Q48" s="3" t="s">
        <v>33</v>
      </c>
      <c r="R48" s="3" t="s">
        <v>2</v>
      </c>
      <c r="S48" s="3" t="s">
        <v>331</v>
      </c>
      <c r="T48" s="2">
        <v>7367</v>
      </c>
      <c r="U48" s="1" t="s">
        <v>330</v>
      </c>
    </row>
    <row r="49" spans="1:21" ht="56.25" customHeight="1" x14ac:dyDescent="0.25">
      <c r="A49" s="3" t="s">
        <v>329</v>
      </c>
      <c r="B49" s="5" t="e">
        <f ca="1">IMAGE("https://acnhcdn.com/latest/FtrIcon/RugRectWaveL00.png")</f>
        <v>#NAME?</v>
      </c>
      <c r="C49" s="3" t="s">
        <v>13</v>
      </c>
      <c r="D49" s="2">
        <v>2000</v>
      </c>
      <c r="E49" s="2">
        <v>500</v>
      </c>
      <c r="F49" s="3" t="s">
        <v>21</v>
      </c>
      <c r="G49" s="3" t="s">
        <v>21</v>
      </c>
      <c r="H49" s="2" t="s">
        <v>28</v>
      </c>
      <c r="I49" s="4" t="s">
        <v>9</v>
      </c>
      <c r="J49" s="3" t="s">
        <v>8</v>
      </c>
      <c r="K49" s="3" t="s">
        <v>27</v>
      </c>
      <c r="L49" s="2" t="s">
        <v>6</v>
      </c>
      <c r="M49" s="2" t="s">
        <v>6</v>
      </c>
      <c r="N49" s="3" t="s">
        <v>34</v>
      </c>
      <c r="O49" s="3" t="s">
        <v>25</v>
      </c>
      <c r="P49" s="3" t="s">
        <v>4</v>
      </c>
      <c r="Q49" s="3" t="s">
        <v>17</v>
      </c>
      <c r="R49" s="3" t="s">
        <v>2</v>
      </c>
      <c r="S49" s="3" t="s">
        <v>328</v>
      </c>
      <c r="T49" s="2">
        <v>7350</v>
      </c>
      <c r="U49" s="1" t="s">
        <v>327</v>
      </c>
    </row>
    <row r="50" spans="1:21" ht="56.25" customHeight="1" x14ac:dyDescent="0.25">
      <c r="A50" s="3" t="s">
        <v>326</v>
      </c>
      <c r="B50" s="5" t="e">
        <f ca="1">IMAGE("https://acnhcdn.com/latest/FtrIcon/RugRectMomS00.png")</f>
        <v>#NAME?</v>
      </c>
      <c r="C50" s="3" t="s">
        <v>13</v>
      </c>
      <c r="D50" s="2" t="s">
        <v>189</v>
      </c>
      <c r="E50" s="2">
        <v>88</v>
      </c>
      <c r="F50" s="3" t="s">
        <v>108</v>
      </c>
      <c r="G50" s="3" t="s">
        <v>108</v>
      </c>
      <c r="H50" s="2" t="s">
        <v>10</v>
      </c>
      <c r="I50" s="4" t="s">
        <v>9</v>
      </c>
      <c r="J50" s="3" t="s">
        <v>316</v>
      </c>
      <c r="K50" s="3"/>
      <c r="L50" s="2" t="s">
        <v>6</v>
      </c>
      <c r="M50" s="2" t="s">
        <v>6</v>
      </c>
      <c r="N50" s="3" t="s">
        <v>26</v>
      </c>
      <c r="O50" s="3" t="s">
        <v>5</v>
      </c>
      <c r="P50" s="3" t="s">
        <v>315</v>
      </c>
      <c r="Q50" s="3" t="s">
        <v>3</v>
      </c>
      <c r="R50" s="3" t="s">
        <v>82</v>
      </c>
      <c r="S50" s="3" t="s">
        <v>325</v>
      </c>
      <c r="T50" s="2">
        <v>7402</v>
      </c>
      <c r="U50" s="1" t="s">
        <v>324</v>
      </c>
    </row>
    <row r="51" spans="1:21" ht="56.25" customHeight="1" x14ac:dyDescent="0.25">
      <c r="A51" s="3" t="s">
        <v>323</v>
      </c>
      <c r="B51" s="5" t="e">
        <f ca="1">IMAGE("https://acnhcdn.com/latest/FtrIcon/RugRectMomS02.png")</f>
        <v>#NAME?</v>
      </c>
      <c r="C51" s="3" t="s">
        <v>13</v>
      </c>
      <c r="D51" s="2" t="s">
        <v>189</v>
      </c>
      <c r="E51" s="2">
        <v>88</v>
      </c>
      <c r="F51" s="3" t="s">
        <v>12</v>
      </c>
      <c r="G51" s="3" t="s">
        <v>12</v>
      </c>
      <c r="H51" s="2" t="s">
        <v>10</v>
      </c>
      <c r="I51" s="4" t="s">
        <v>9</v>
      </c>
      <c r="J51" s="3" t="s">
        <v>316</v>
      </c>
      <c r="K51" s="3"/>
      <c r="L51" s="2" t="s">
        <v>6</v>
      </c>
      <c r="M51" s="2" t="s">
        <v>6</v>
      </c>
      <c r="N51" s="3" t="s">
        <v>26</v>
      </c>
      <c r="O51" s="3" t="s">
        <v>5</v>
      </c>
      <c r="P51" s="3" t="s">
        <v>315</v>
      </c>
      <c r="Q51" s="3" t="s">
        <v>3</v>
      </c>
      <c r="R51" s="3" t="s">
        <v>82</v>
      </c>
      <c r="S51" s="3" t="s">
        <v>322</v>
      </c>
      <c r="T51" s="2">
        <v>9543</v>
      </c>
      <c r="U51" s="1" t="s">
        <v>321</v>
      </c>
    </row>
    <row r="52" spans="1:21" ht="56.25" customHeight="1" x14ac:dyDescent="0.25">
      <c r="A52" s="3" t="s">
        <v>320</v>
      </c>
      <c r="B52" s="5" t="e">
        <f ca="1">IMAGE("https://acnhcdn.com/latest/FtrIcon/RugRectMomS01.png")</f>
        <v>#NAME?</v>
      </c>
      <c r="C52" s="3" t="s">
        <v>13</v>
      </c>
      <c r="D52" s="2" t="s">
        <v>189</v>
      </c>
      <c r="E52" s="2">
        <v>88</v>
      </c>
      <c r="F52" s="3" t="s">
        <v>155</v>
      </c>
      <c r="G52" s="3" t="s">
        <v>155</v>
      </c>
      <c r="H52" s="2" t="s">
        <v>10</v>
      </c>
      <c r="I52" s="4" t="s">
        <v>9</v>
      </c>
      <c r="J52" s="3" t="s">
        <v>316</v>
      </c>
      <c r="K52" s="3"/>
      <c r="L52" s="2" t="s">
        <v>6</v>
      </c>
      <c r="M52" s="2" t="s">
        <v>6</v>
      </c>
      <c r="N52" s="3" t="s">
        <v>26</v>
      </c>
      <c r="O52" s="3" t="s">
        <v>5</v>
      </c>
      <c r="P52" s="3" t="s">
        <v>315</v>
      </c>
      <c r="Q52" s="3" t="s">
        <v>3</v>
      </c>
      <c r="R52" s="3" t="s">
        <v>82</v>
      </c>
      <c r="S52" s="3" t="s">
        <v>319</v>
      </c>
      <c r="T52" s="2">
        <v>9542</v>
      </c>
      <c r="U52" s="1" t="s">
        <v>318</v>
      </c>
    </row>
    <row r="53" spans="1:21" ht="56.25" customHeight="1" x14ac:dyDescent="0.25">
      <c r="A53" s="3" t="s">
        <v>317</v>
      </c>
      <c r="B53" s="5" t="e">
        <f ca="1">IMAGE("https://acnhcdn.com/latest/FtrIcon/RugRectMomS03.png")</f>
        <v>#NAME?</v>
      </c>
      <c r="C53" s="3" t="s">
        <v>13</v>
      </c>
      <c r="D53" s="2" t="s">
        <v>189</v>
      </c>
      <c r="E53" s="2">
        <v>88</v>
      </c>
      <c r="F53" s="3" t="s">
        <v>132</v>
      </c>
      <c r="G53" s="3" t="s">
        <v>132</v>
      </c>
      <c r="H53" s="2" t="s">
        <v>10</v>
      </c>
      <c r="I53" s="4" t="s">
        <v>9</v>
      </c>
      <c r="J53" s="3" t="s">
        <v>316</v>
      </c>
      <c r="K53" s="3"/>
      <c r="L53" s="2" t="s">
        <v>6</v>
      </c>
      <c r="M53" s="2" t="s">
        <v>6</v>
      </c>
      <c r="N53" s="3" t="s">
        <v>26</v>
      </c>
      <c r="O53" s="3" t="s">
        <v>5</v>
      </c>
      <c r="P53" s="3" t="s">
        <v>315</v>
      </c>
      <c r="Q53" s="3" t="s">
        <v>3</v>
      </c>
      <c r="R53" s="3" t="s">
        <v>82</v>
      </c>
      <c r="S53" s="3" t="s">
        <v>314</v>
      </c>
      <c r="T53" s="2">
        <v>9541</v>
      </c>
      <c r="U53" s="1" t="s">
        <v>313</v>
      </c>
    </row>
    <row r="54" spans="1:21" ht="56.25" customHeight="1" x14ac:dyDescent="0.25">
      <c r="A54" s="3" t="s">
        <v>312</v>
      </c>
      <c r="B54" s="5" t="e">
        <f ca="1">IMAGE("https://acnhcdn.com/latest/FtrIcon/RugRectDotL00.png")</f>
        <v>#NAME?</v>
      </c>
      <c r="C54" s="3" t="s">
        <v>13</v>
      </c>
      <c r="D54" s="2">
        <v>2000</v>
      </c>
      <c r="E54" s="2">
        <v>500</v>
      </c>
      <c r="F54" s="3" t="s">
        <v>11</v>
      </c>
      <c r="G54" s="3" t="s">
        <v>29</v>
      </c>
      <c r="H54" s="2" t="s">
        <v>28</v>
      </c>
      <c r="I54" s="4" t="s">
        <v>9</v>
      </c>
      <c r="J54" s="3" t="s">
        <v>8</v>
      </c>
      <c r="K54" s="3" t="s">
        <v>27</v>
      </c>
      <c r="L54" s="2" t="s">
        <v>6</v>
      </c>
      <c r="M54" s="2" t="s">
        <v>6</v>
      </c>
      <c r="N54" s="3" t="s">
        <v>26</v>
      </c>
      <c r="O54" s="3" t="s">
        <v>25</v>
      </c>
      <c r="P54" s="3" t="s">
        <v>4</v>
      </c>
      <c r="Q54" s="3" t="s">
        <v>17</v>
      </c>
      <c r="R54" s="3" t="s">
        <v>2</v>
      </c>
      <c r="S54" s="3" t="s">
        <v>311</v>
      </c>
      <c r="T54" s="2">
        <v>7349</v>
      </c>
      <c r="U54" s="1" t="s">
        <v>310</v>
      </c>
    </row>
    <row r="55" spans="1:21" ht="56.25" customHeight="1" x14ac:dyDescent="0.25">
      <c r="A55" s="3" t="s">
        <v>309</v>
      </c>
      <c r="B55" s="5" t="e">
        <f ca="1">IMAGE("https://acnhcdn.com/latest/FtrIcon/RugRectWaveL01.png")</f>
        <v>#NAME?</v>
      </c>
      <c r="C55" s="3" t="s">
        <v>13</v>
      </c>
      <c r="D55" s="2">
        <v>2000</v>
      </c>
      <c r="E55" s="2">
        <v>500</v>
      </c>
      <c r="F55" s="3" t="s">
        <v>11</v>
      </c>
      <c r="G55" s="3" t="s">
        <v>29</v>
      </c>
      <c r="H55" s="2" t="s">
        <v>28</v>
      </c>
      <c r="I55" s="4" t="s">
        <v>9</v>
      </c>
      <c r="J55" s="3" t="s">
        <v>8</v>
      </c>
      <c r="K55" s="3" t="s">
        <v>27</v>
      </c>
      <c r="L55" s="2" t="s">
        <v>6</v>
      </c>
      <c r="M55" s="2" t="s">
        <v>6</v>
      </c>
      <c r="N55" s="3" t="s">
        <v>34</v>
      </c>
      <c r="O55" s="3" t="s">
        <v>25</v>
      </c>
      <c r="P55" s="3" t="s">
        <v>4</v>
      </c>
      <c r="Q55" s="3" t="s">
        <v>17</v>
      </c>
      <c r="R55" s="3" t="s">
        <v>2</v>
      </c>
      <c r="S55" s="3" t="s">
        <v>308</v>
      </c>
      <c r="T55" s="2">
        <v>7456</v>
      </c>
      <c r="U55" s="1" t="s">
        <v>307</v>
      </c>
    </row>
    <row r="56" spans="1:21" ht="56.25" customHeight="1" x14ac:dyDescent="0.25">
      <c r="A56" s="3" t="s">
        <v>306</v>
      </c>
      <c r="B56" s="5" t="e">
        <f ca="1">IMAGE("https://acnhcdn.com/latest/FtrIcon/RugOtherMushM00.png")</f>
        <v>#NAME?</v>
      </c>
      <c r="C56" s="3" t="s">
        <v>13</v>
      </c>
      <c r="D56" s="2">
        <v>1500</v>
      </c>
      <c r="E56" s="2">
        <v>375</v>
      </c>
      <c r="F56" s="3" t="s">
        <v>128</v>
      </c>
      <c r="G56" s="3" t="s">
        <v>128</v>
      </c>
      <c r="H56" s="2" t="s">
        <v>42</v>
      </c>
      <c r="I56" s="4" t="s">
        <v>9</v>
      </c>
      <c r="J56" s="3" t="s">
        <v>8</v>
      </c>
      <c r="K56" s="3" t="s">
        <v>19</v>
      </c>
      <c r="L56" s="2" t="s">
        <v>6</v>
      </c>
      <c r="M56" s="2" t="s">
        <v>6</v>
      </c>
      <c r="N56" s="3" t="s">
        <v>26</v>
      </c>
      <c r="O56" s="3" t="s">
        <v>25</v>
      </c>
      <c r="P56" s="3" t="s">
        <v>305</v>
      </c>
      <c r="Q56" s="3" t="s">
        <v>304</v>
      </c>
      <c r="R56" s="3" t="s">
        <v>2</v>
      </c>
      <c r="S56" s="3" t="s">
        <v>303</v>
      </c>
      <c r="T56" s="2">
        <v>7363</v>
      </c>
      <c r="U56" s="1" t="s">
        <v>302</v>
      </c>
    </row>
    <row r="57" spans="1:21" ht="56.25" customHeight="1" x14ac:dyDescent="0.25">
      <c r="A57" s="3" t="s">
        <v>301</v>
      </c>
      <c r="B57" s="5" t="e">
        <f ca="1">IMAGE("https://acnhcdn.com/latest/FtrIcon/RugRectDeckM01.png")</f>
        <v>#NAME?</v>
      </c>
      <c r="C57" s="3" t="s">
        <v>13</v>
      </c>
      <c r="D57" s="2">
        <v>1500</v>
      </c>
      <c r="E57" s="2">
        <v>375</v>
      </c>
      <c r="F57" s="3" t="s">
        <v>70</v>
      </c>
      <c r="G57" s="3" t="s">
        <v>70</v>
      </c>
      <c r="H57" s="2" t="s">
        <v>20</v>
      </c>
      <c r="I57" s="4" t="s">
        <v>9</v>
      </c>
      <c r="J57" s="3" t="s">
        <v>8</v>
      </c>
      <c r="K57" s="3" t="s">
        <v>19</v>
      </c>
      <c r="L57" s="2" t="s">
        <v>6</v>
      </c>
      <c r="M57" s="2" t="s">
        <v>6</v>
      </c>
      <c r="N57" s="3" t="s">
        <v>78</v>
      </c>
      <c r="O57" s="3" t="s">
        <v>4</v>
      </c>
      <c r="P57" s="3" t="s">
        <v>4</v>
      </c>
      <c r="Q57" s="3" t="s">
        <v>77</v>
      </c>
      <c r="R57" s="3" t="s">
        <v>2</v>
      </c>
      <c r="S57" s="3" t="s">
        <v>300</v>
      </c>
      <c r="T57" s="2">
        <v>7380</v>
      </c>
      <c r="U57" s="1" t="s">
        <v>299</v>
      </c>
    </row>
    <row r="58" spans="1:21" ht="56.25" customHeight="1" x14ac:dyDescent="0.25">
      <c r="A58" s="3" t="s">
        <v>298</v>
      </c>
      <c r="B58" s="5" t="e">
        <f ca="1">IMAGE("https://acnhcdn.com/latest/FtrIcon/RugOtherTanukiM00.png")</f>
        <v>#NAME?</v>
      </c>
      <c r="C58" s="3" t="s">
        <v>13</v>
      </c>
      <c r="D58" s="2" t="s">
        <v>189</v>
      </c>
      <c r="E58" s="2">
        <v>5000</v>
      </c>
      <c r="F58" s="3" t="s">
        <v>4</v>
      </c>
      <c r="G58" s="3" t="s">
        <v>4</v>
      </c>
      <c r="H58" s="2" t="s">
        <v>297</v>
      </c>
      <c r="I58" s="4">
        <v>1000</v>
      </c>
      <c r="J58" s="3" t="s">
        <v>289</v>
      </c>
      <c r="K58" s="3" t="s">
        <v>19</v>
      </c>
      <c r="L58" s="2" t="s">
        <v>288</v>
      </c>
      <c r="M58" s="2" t="s">
        <v>288</v>
      </c>
      <c r="N58" s="3" t="s">
        <v>26</v>
      </c>
      <c r="O58" s="3" t="s">
        <v>34</v>
      </c>
      <c r="P58" s="3" t="s">
        <v>4</v>
      </c>
      <c r="Q58" s="3" t="s">
        <v>112</v>
      </c>
      <c r="R58" s="3" t="s">
        <v>82</v>
      </c>
      <c r="S58" s="3" t="s">
        <v>296</v>
      </c>
      <c r="T58" s="2">
        <v>12325</v>
      </c>
      <c r="U58" s="1" t="s">
        <v>295</v>
      </c>
    </row>
    <row r="59" spans="1:21" ht="56.25" customHeight="1" x14ac:dyDescent="0.25">
      <c r="A59" s="3" t="s">
        <v>294</v>
      </c>
      <c r="B59" s="5" t="e">
        <f ca="1">IMAGE("https://acnhcdn.com/latest/FtrIcon/RugOtherLeafM00.png")</f>
        <v>#NAME?</v>
      </c>
      <c r="C59" s="3" t="s">
        <v>13</v>
      </c>
      <c r="D59" s="2" t="s">
        <v>189</v>
      </c>
      <c r="E59" s="2">
        <v>5000</v>
      </c>
      <c r="F59" s="3" t="s">
        <v>66</v>
      </c>
      <c r="G59" s="3" t="s">
        <v>66</v>
      </c>
      <c r="H59" s="2" t="s">
        <v>42</v>
      </c>
      <c r="I59" s="4">
        <v>1000</v>
      </c>
      <c r="J59" s="3" t="s">
        <v>289</v>
      </c>
      <c r="K59" s="3" t="s">
        <v>19</v>
      </c>
      <c r="L59" s="2" t="s">
        <v>6</v>
      </c>
      <c r="M59" s="2" t="s">
        <v>6</v>
      </c>
      <c r="N59" s="3" t="s">
        <v>26</v>
      </c>
      <c r="O59" s="3" t="s">
        <v>25</v>
      </c>
      <c r="P59" s="3" t="s">
        <v>4</v>
      </c>
      <c r="Q59" s="3" t="s">
        <v>112</v>
      </c>
      <c r="R59" s="3" t="s">
        <v>82</v>
      </c>
      <c r="S59" s="3" t="s">
        <v>293</v>
      </c>
      <c r="T59" s="2">
        <v>7364</v>
      </c>
      <c r="U59" s="1" t="s">
        <v>292</v>
      </c>
    </row>
    <row r="60" spans="1:21" ht="56.25" customHeight="1" x14ac:dyDescent="0.25">
      <c r="A60" s="3" t="s">
        <v>291</v>
      </c>
      <c r="B60" s="5" t="e">
        <f ca="1">IMAGE("https://acnhcdn.com/latest/FtrIcon/RugRectTanukiL00.png")</f>
        <v>#NAME?</v>
      </c>
      <c r="C60" s="3" t="s">
        <v>13</v>
      </c>
      <c r="D60" s="2" t="s">
        <v>189</v>
      </c>
      <c r="E60" s="2">
        <v>3000</v>
      </c>
      <c r="F60" s="3" t="s">
        <v>4</v>
      </c>
      <c r="G60" s="3" t="s">
        <v>4</v>
      </c>
      <c r="H60" s="2" t="s">
        <v>290</v>
      </c>
      <c r="I60" s="4">
        <v>600</v>
      </c>
      <c r="J60" s="3" t="s">
        <v>289</v>
      </c>
      <c r="K60" s="3" t="s">
        <v>27</v>
      </c>
      <c r="L60" s="2" t="s">
        <v>288</v>
      </c>
      <c r="M60" s="2" t="s">
        <v>288</v>
      </c>
      <c r="N60" s="3" t="s">
        <v>91</v>
      </c>
      <c r="O60" s="3" t="s">
        <v>287</v>
      </c>
      <c r="P60" s="3" t="s">
        <v>4</v>
      </c>
      <c r="Q60" s="3" t="s">
        <v>112</v>
      </c>
      <c r="R60" s="3" t="s">
        <v>82</v>
      </c>
      <c r="S60" s="3" t="s">
        <v>286</v>
      </c>
      <c r="T60" s="2">
        <v>12396</v>
      </c>
      <c r="U60" s="1" t="s">
        <v>285</v>
      </c>
    </row>
    <row r="61" spans="1:21" ht="56.25" customHeight="1" x14ac:dyDescent="0.25">
      <c r="A61" s="3" t="s">
        <v>284</v>
      </c>
      <c r="B61" s="5" t="e">
        <f ca="1">IMAGE("https://acnhcdn.com/latest/FtrIcon/RugOtherOrangeM00.png")</f>
        <v>#NAME?</v>
      </c>
      <c r="C61" s="3" t="s">
        <v>190</v>
      </c>
      <c r="D61" s="2" t="s">
        <v>189</v>
      </c>
      <c r="E61" s="2">
        <v>1200</v>
      </c>
      <c r="F61" s="3" t="s">
        <v>136</v>
      </c>
      <c r="G61" s="3" t="s">
        <v>136</v>
      </c>
      <c r="H61" s="2" t="s">
        <v>42</v>
      </c>
      <c r="I61" s="4" t="s">
        <v>9</v>
      </c>
      <c r="J61" s="3" t="s">
        <v>188</v>
      </c>
      <c r="K61" s="3" t="s">
        <v>19</v>
      </c>
      <c r="L61" s="2" t="s">
        <v>6</v>
      </c>
      <c r="M61" s="2" t="s">
        <v>6</v>
      </c>
      <c r="N61" s="3" t="s">
        <v>26</v>
      </c>
      <c r="O61" s="3" t="s">
        <v>25</v>
      </c>
      <c r="P61" s="3" t="s">
        <v>268</v>
      </c>
      <c r="Q61" s="3" t="s">
        <v>267</v>
      </c>
      <c r="R61" s="3" t="s">
        <v>82</v>
      </c>
      <c r="S61" s="3" t="s">
        <v>283</v>
      </c>
      <c r="T61" s="2">
        <v>7330</v>
      </c>
      <c r="U61" s="1" t="s">
        <v>282</v>
      </c>
    </row>
    <row r="62" spans="1:21" ht="56.25" customHeight="1" x14ac:dyDescent="0.25">
      <c r="A62" s="3" t="s">
        <v>281</v>
      </c>
      <c r="B62" s="5" t="e">
        <f ca="1">IMAGE("https://acnhcdn.com/latest/FtrIcon/RugOtherCountryS00.png")</f>
        <v>#NAME?</v>
      </c>
      <c r="C62" s="3" t="s">
        <v>13</v>
      </c>
      <c r="D62" s="2">
        <v>1000</v>
      </c>
      <c r="E62" s="2">
        <v>250</v>
      </c>
      <c r="F62" s="3" t="s">
        <v>143</v>
      </c>
      <c r="G62" s="3" t="s">
        <v>143</v>
      </c>
      <c r="H62" s="2" t="s">
        <v>10</v>
      </c>
      <c r="I62" s="4" t="s">
        <v>9</v>
      </c>
      <c r="J62" s="3" t="s">
        <v>8</v>
      </c>
      <c r="K62" s="3" t="s">
        <v>7</v>
      </c>
      <c r="L62" s="2" t="s">
        <v>6</v>
      </c>
      <c r="M62" s="2" t="s">
        <v>6</v>
      </c>
      <c r="N62" s="3" t="s">
        <v>34</v>
      </c>
      <c r="O62" s="3" t="s">
        <v>4</v>
      </c>
      <c r="P62" s="3" t="s">
        <v>4</v>
      </c>
      <c r="Q62" s="3" t="s">
        <v>153</v>
      </c>
      <c r="R62" s="3" t="s">
        <v>2</v>
      </c>
      <c r="S62" s="3" t="s">
        <v>280</v>
      </c>
      <c r="T62" s="2">
        <v>7370</v>
      </c>
      <c r="U62" s="1" t="s">
        <v>279</v>
      </c>
    </row>
    <row r="63" spans="1:21" ht="56.25" customHeight="1" x14ac:dyDescent="0.25">
      <c r="A63" s="3" t="s">
        <v>278</v>
      </c>
      <c r="B63" s="5" t="e">
        <f ca="1">IMAGE("https://acnhcdn.com/latest/FtrIcon/RugSquareCheckQuiltL02.png")</f>
        <v>#NAME?</v>
      </c>
      <c r="C63" s="3" t="s">
        <v>13</v>
      </c>
      <c r="D63" s="2">
        <v>2000</v>
      </c>
      <c r="E63" s="2">
        <v>500</v>
      </c>
      <c r="F63" s="3" t="s">
        <v>155</v>
      </c>
      <c r="G63" s="3" t="s">
        <v>108</v>
      </c>
      <c r="H63" s="2" t="s">
        <v>65</v>
      </c>
      <c r="I63" s="4" t="s">
        <v>9</v>
      </c>
      <c r="J63" s="3" t="s">
        <v>8</v>
      </c>
      <c r="K63" s="3" t="s">
        <v>27</v>
      </c>
      <c r="L63" s="2" t="s">
        <v>6</v>
      </c>
      <c r="M63" s="2" t="s">
        <v>6</v>
      </c>
      <c r="N63" s="3" t="s">
        <v>34</v>
      </c>
      <c r="O63" s="3" t="s">
        <v>25</v>
      </c>
      <c r="P63" s="3" t="s">
        <v>4</v>
      </c>
      <c r="Q63" s="3" t="s">
        <v>46</v>
      </c>
      <c r="R63" s="3" t="s">
        <v>2</v>
      </c>
      <c r="S63" s="3" t="s">
        <v>277</v>
      </c>
      <c r="T63" s="2">
        <v>7463</v>
      </c>
      <c r="U63" s="1" t="s">
        <v>276</v>
      </c>
    </row>
    <row r="64" spans="1:21" ht="56.25" customHeight="1" x14ac:dyDescent="0.25">
      <c r="A64" s="3" t="s">
        <v>275</v>
      </c>
      <c r="B64" s="5" t="e">
        <f ca="1">IMAGE("https://acnhcdn.com/latest/FtrIcon/RugOtherPeachM00.png")</f>
        <v>#NAME?</v>
      </c>
      <c r="C64" s="3" t="s">
        <v>190</v>
      </c>
      <c r="D64" s="2" t="s">
        <v>189</v>
      </c>
      <c r="E64" s="2">
        <v>1200</v>
      </c>
      <c r="F64" s="3" t="s">
        <v>155</v>
      </c>
      <c r="G64" s="3" t="s">
        <v>155</v>
      </c>
      <c r="H64" s="2" t="s">
        <v>42</v>
      </c>
      <c r="I64" s="4" t="s">
        <v>9</v>
      </c>
      <c r="J64" s="3" t="s">
        <v>188</v>
      </c>
      <c r="K64" s="3" t="s">
        <v>19</v>
      </c>
      <c r="L64" s="2" t="s">
        <v>6</v>
      </c>
      <c r="M64" s="2" t="s">
        <v>6</v>
      </c>
      <c r="N64" s="3" t="s">
        <v>26</v>
      </c>
      <c r="O64" s="3" t="s">
        <v>25</v>
      </c>
      <c r="P64" s="3" t="s">
        <v>268</v>
      </c>
      <c r="Q64" s="3" t="s">
        <v>267</v>
      </c>
      <c r="R64" s="3" t="s">
        <v>82</v>
      </c>
      <c r="S64" s="3" t="s">
        <v>274</v>
      </c>
      <c r="T64" s="2">
        <v>7331</v>
      </c>
      <c r="U64" s="1" t="s">
        <v>273</v>
      </c>
    </row>
    <row r="65" spans="1:21" ht="56.25" customHeight="1" x14ac:dyDescent="0.25">
      <c r="A65" s="3" t="s">
        <v>272</v>
      </c>
      <c r="B65" s="5" t="e">
        <f ca="1">IMAGE("https://acnhcdn.com/latest/FtrIcon/RugRectBorderL01.png")</f>
        <v>#NAME?</v>
      </c>
      <c r="C65" s="3" t="s">
        <v>13</v>
      </c>
      <c r="D65" s="2">
        <v>2000</v>
      </c>
      <c r="E65" s="2">
        <v>500</v>
      </c>
      <c r="F65" s="3" t="s">
        <v>155</v>
      </c>
      <c r="G65" s="3" t="s">
        <v>29</v>
      </c>
      <c r="H65" s="2" t="s">
        <v>28</v>
      </c>
      <c r="I65" s="4" t="s">
        <v>9</v>
      </c>
      <c r="J65" s="3" t="s">
        <v>8</v>
      </c>
      <c r="K65" s="3" t="s">
        <v>27</v>
      </c>
      <c r="L65" s="2" t="s">
        <v>6</v>
      </c>
      <c r="M65" s="2" t="s">
        <v>6</v>
      </c>
      <c r="N65" s="3" t="s">
        <v>26</v>
      </c>
      <c r="O65" s="3" t="s">
        <v>25</v>
      </c>
      <c r="P65" s="3" t="s">
        <v>4</v>
      </c>
      <c r="Q65" s="3" t="s">
        <v>17</v>
      </c>
      <c r="R65" s="3" t="s">
        <v>2</v>
      </c>
      <c r="S65" s="3" t="s">
        <v>271</v>
      </c>
      <c r="T65" s="2">
        <v>7532</v>
      </c>
      <c r="U65" s="1" t="s">
        <v>270</v>
      </c>
    </row>
    <row r="66" spans="1:21" ht="56.25" customHeight="1" x14ac:dyDescent="0.25">
      <c r="A66" s="3" t="s">
        <v>269</v>
      </c>
      <c r="B66" s="5" t="e">
        <f ca="1">IMAGE("https://acnhcdn.com/latest/FtrIcon/RugOtherPearM00.png")</f>
        <v>#NAME?</v>
      </c>
      <c r="C66" s="3" t="s">
        <v>190</v>
      </c>
      <c r="D66" s="2" t="s">
        <v>189</v>
      </c>
      <c r="E66" s="2">
        <v>1200</v>
      </c>
      <c r="F66" s="3" t="s">
        <v>66</v>
      </c>
      <c r="G66" s="3" t="s">
        <v>66</v>
      </c>
      <c r="H66" s="2" t="s">
        <v>42</v>
      </c>
      <c r="I66" s="4" t="s">
        <v>9</v>
      </c>
      <c r="J66" s="3" t="s">
        <v>188</v>
      </c>
      <c r="K66" s="3"/>
      <c r="L66" s="2" t="s">
        <v>6</v>
      </c>
      <c r="M66" s="2" t="s">
        <v>6</v>
      </c>
      <c r="N66" s="3" t="s">
        <v>26</v>
      </c>
      <c r="O66" s="3" t="s">
        <v>25</v>
      </c>
      <c r="P66" s="3" t="s">
        <v>268</v>
      </c>
      <c r="Q66" s="3" t="s">
        <v>267</v>
      </c>
      <c r="R66" s="3" t="s">
        <v>82</v>
      </c>
      <c r="S66" s="3" t="s">
        <v>266</v>
      </c>
      <c r="T66" s="2">
        <v>7332</v>
      </c>
      <c r="U66" s="1" t="s">
        <v>265</v>
      </c>
    </row>
    <row r="67" spans="1:21" ht="56.25" customHeight="1" x14ac:dyDescent="0.25">
      <c r="A67" s="3" t="s">
        <v>264</v>
      </c>
      <c r="B67" s="5" t="e">
        <f ca="1">IMAGE("https://acnhcdn.com/latest/FtrIcon/RugOtherHeartM00.png")</f>
        <v>#NAME?</v>
      </c>
      <c r="C67" s="3" t="s">
        <v>13</v>
      </c>
      <c r="D67" s="2">
        <v>1500</v>
      </c>
      <c r="E67" s="2">
        <v>375</v>
      </c>
      <c r="F67" s="3" t="s">
        <v>155</v>
      </c>
      <c r="G67" s="3" t="s">
        <v>155</v>
      </c>
      <c r="H67" s="2" t="s">
        <v>42</v>
      </c>
      <c r="I67" s="4" t="s">
        <v>9</v>
      </c>
      <c r="J67" s="3" t="s">
        <v>8</v>
      </c>
      <c r="K67" s="3" t="s">
        <v>19</v>
      </c>
      <c r="L67" s="2" t="s">
        <v>6</v>
      </c>
      <c r="M67" s="2" t="s">
        <v>6</v>
      </c>
      <c r="N67" s="3" t="s">
        <v>26</v>
      </c>
      <c r="O67" s="3" t="s">
        <v>25</v>
      </c>
      <c r="P67" s="3" t="s">
        <v>4</v>
      </c>
      <c r="Q67" s="3" t="s">
        <v>104</v>
      </c>
      <c r="R67" s="3" t="s">
        <v>2</v>
      </c>
      <c r="S67" s="3" t="s">
        <v>263</v>
      </c>
      <c r="T67" s="2">
        <v>7322</v>
      </c>
      <c r="U67" s="1" t="s">
        <v>262</v>
      </c>
    </row>
    <row r="68" spans="1:21" ht="56.25" customHeight="1" x14ac:dyDescent="0.25">
      <c r="A68" s="3" t="s">
        <v>261</v>
      </c>
      <c r="B68" s="5" t="e">
        <f ca="1">IMAGE("https://acnhcdn.com/latest/FtrIcon/RugOtherRoseM00.png")</f>
        <v>#NAME?</v>
      </c>
      <c r="C68" s="3" t="s">
        <v>13</v>
      </c>
      <c r="D68" s="2">
        <v>1500</v>
      </c>
      <c r="E68" s="2">
        <v>375</v>
      </c>
      <c r="F68" s="3" t="s">
        <v>155</v>
      </c>
      <c r="G68" s="3" t="s">
        <v>155</v>
      </c>
      <c r="H68" s="2" t="s">
        <v>42</v>
      </c>
      <c r="I68" s="4" t="s">
        <v>9</v>
      </c>
      <c r="J68" s="3" t="s">
        <v>8</v>
      </c>
      <c r="K68" s="3" t="s">
        <v>19</v>
      </c>
      <c r="L68" s="2" t="s">
        <v>6</v>
      </c>
      <c r="M68" s="2" t="s">
        <v>6</v>
      </c>
      <c r="N68" s="3" t="s">
        <v>26</v>
      </c>
      <c r="O68" s="3" t="s">
        <v>41</v>
      </c>
      <c r="P68" s="3" t="s">
        <v>4</v>
      </c>
      <c r="Q68" s="3" t="s">
        <v>39</v>
      </c>
      <c r="R68" s="3" t="s">
        <v>2</v>
      </c>
      <c r="S68" s="3" t="s">
        <v>260</v>
      </c>
      <c r="T68" s="2">
        <v>7365</v>
      </c>
      <c r="U68" s="1" t="s">
        <v>259</v>
      </c>
    </row>
    <row r="69" spans="1:21" ht="56.25" customHeight="1" x14ac:dyDescent="0.25">
      <c r="A69" s="3" t="s">
        <v>258</v>
      </c>
      <c r="B69" s="5" t="e">
        <f ca="1">IMAGE("https://acnhcdn.com/latest/FtrIcon/RugOtherHeartM02.png")</f>
        <v>#NAME?</v>
      </c>
      <c r="C69" s="3" t="s">
        <v>13</v>
      </c>
      <c r="D69" s="2">
        <v>1500</v>
      </c>
      <c r="E69" s="2">
        <v>375</v>
      </c>
      <c r="F69" s="3" t="s">
        <v>132</v>
      </c>
      <c r="G69" s="3" t="s">
        <v>155</v>
      </c>
      <c r="H69" s="2" t="s">
        <v>42</v>
      </c>
      <c r="I69" s="4" t="s">
        <v>9</v>
      </c>
      <c r="J69" s="3" t="s">
        <v>8</v>
      </c>
      <c r="K69" s="3" t="s">
        <v>19</v>
      </c>
      <c r="L69" s="2" t="s">
        <v>6</v>
      </c>
      <c r="M69" s="2" t="s">
        <v>6</v>
      </c>
      <c r="N69" s="3" t="s">
        <v>26</v>
      </c>
      <c r="O69" s="3" t="s">
        <v>25</v>
      </c>
      <c r="P69" s="3" t="s">
        <v>4</v>
      </c>
      <c r="Q69" s="3" t="s">
        <v>104</v>
      </c>
      <c r="R69" s="3" t="s">
        <v>2</v>
      </c>
      <c r="S69" s="3" t="s">
        <v>257</v>
      </c>
      <c r="T69" s="2">
        <v>7580</v>
      </c>
      <c r="U69" s="1" t="s">
        <v>256</v>
      </c>
    </row>
    <row r="70" spans="1:21" ht="56.25" customHeight="1" x14ac:dyDescent="0.25">
      <c r="A70" s="3" t="s">
        <v>255</v>
      </c>
      <c r="B70" s="5" t="e">
        <f ca="1">IMAGE("https://acnhcdn.com/latest/FtrIcon/RugSquarePersianL03.png")</f>
        <v>#NAME?</v>
      </c>
      <c r="C70" s="3" t="s">
        <v>13</v>
      </c>
      <c r="D70" s="2">
        <v>2000</v>
      </c>
      <c r="E70" s="2">
        <v>500</v>
      </c>
      <c r="F70" s="3" t="s">
        <v>132</v>
      </c>
      <c r="G70" s="3" t="s">
        <v>48</v>
      </c>
      <c r="H70" s="2" t="s">
        <v>47</v>
      </c>
      <c r="I70" s="4" t="s">
        <v>9</v>
      </c>
      <c r="J70" s="3" t="s">
        <v>8</v>
      </c>
      <c r="K70" s="3" t="s">
        <v>27</v>
      </c>
      <c r="L70" s="2" t="s">
        <v>6</v>
      </c>
      <c r="M70" s="2" t="s">
        <v>6</v>
      </c>
      <c r="N70" s="3" t="s">
        <v>41</v>
      </c>
      <c r="O70" s="3" t="s">
        <v>34</v>
      </c>
      <c r="P70" s="3" t="s">
        <v>4</v>
      </c>
      <c r="Q70" s="3" t="s">
        <v>46</v>
      </c>
      <c r="R70" s="3" t="s">
        <v>2</v>
      </c>
      <c r="S70" s="3" t="s">
        <v>254</v>
      </c>
      <c r="T70" s="2">
        <v>8037</v>
      </c>
      <c r="U70" s="1" t="s">
        <v>253</v>
      </c>
    </row>
    <row r="71" spans="1:21" ht="56.25" customHeight="1" x14ac:dyDescent="0.25">
      <c r="A71" s="3" t="s">
        <v>252</v>
      </c>
      <c r="B71" s="5" t="e">
        <f ca="1">IMAGE("https://acnhcdn.com/latest/FtrIcon/RugSquareShaggyL03.png")</f>
        <v>#NAME?</v>
      </c>
      <c r="C71" s="3" t="s">
        <v>13</v>
      </c>
      <c r="D71" s="2">
        <v>2000</v>
      </c>
      <c r="E71" s="2">
        <v>500</v>
      </c>
      <c r="F71" s="3" t="s">
        <v>132</v>
      </c>
      <c r="G71" s="3" t="s">
        <v>132</v>
      </c>
      <c r="H71" s="2" t="s">
        <v>47</v>
      </c>
      <c r="I71" s="4" t="s">
        <v>9</v>
      </c>
      <c r="J71" s="3" t="s">
        <v>8</v>
      </c>
      <c r="K71" s="3" t="s">
        <v>27</v>
      </c>
      <c r="L71" s="2" t="s">
        <v>6</v>
      </c>
      <c r="M71" s="2" t="s">
        <v>6</v>
      </c>
      <c r="N71" s="3" t="s">
        <v>34</v>
      </c>
      <c r="O71" s="3" t="s">
        <v>4</v>
      </c>
      <c r="P71" s="3" t="s">
        <v>4</v>
      </c>
      <c r="Q71" s="3" t="s">
        <v>46</v>
      </c>
      <c r="R71" s="3" t="s">
        <v>2</v>
      </c>
      <c r="S71" s="3" t="s">
        <v>251</v>
      </c>
      <c r="T71" s="2">
        <v>9562</v>
      </c>
      <c r="U71" s="1" t="s">
        <v>250</v>
      </c>
    </row>
    <row r="72" spans="1:21" ht="56.25" customHeight="1" x14ac:dyDescent="0.25">
      <c r="A72" s="3" t="s">
        <v>249</v>
      </c>
      <c r="B72" s="5" t="e">
        <f ca="1">IMAGE("https://acnhcdn.com/latest/FtrIcon/RugRectArgyleL01.png")</f>
        <v>#NAME?</v>
      </c>
      <c r="C72" s="3" t="s">
        <v>13</v>
      </c>
      <c r="D72" s="2">
        <v>2000</v>
      </c>
      <c r="E72" s="2">
        <v>500</v>
      </c>
      <c r="F72" s="3" t="s">
        <v>128</v>
      </c>
      <c r="G72" s="3" t="s">
        <v>128</v>
      </c>
      <c r="H72" s="2" t="s">
        <v>28</v>
      </c>
      <c r="I72" s="4" t="s">
        <v>9</v>
      </c>
      <c r="J72" s="3" t="s">
        <v>8</v>
      </c>
      <c r="K72" s="3" t="s">
        <v>27</v>
      </c>
      <c r="L72" s="2" t="s">
        <v>6</v>
      </c>
      <c r="M72" s="2" t="s">
        <v>6</v>
      </c>
      <c r="N72" s="3" t="s">
        <v>34</v>
      </c>
      <c r="O72" s="3" t="s">
        <v>41</v>
      </c>
      <c r="P72" s="3" t="s">
        <v>4</v>
      </c>
      <c r="Q72" s="3" t="s">
        <v>17</v>
      </c>
      <c r="R72" s="3" t="s">
        <v>2</v>
      </c>
      <c r="S72" s="3" t="s">
        <v>248</v>
      </c>
      <c r="T72" s="2">
        <v>8466</v>
      </c>
      <c r="U72" s="1" t="s">
        <v>247</v>
      </c>
    </row>
    <row r="73" spans="1:21" ht="56.25" customHeight="1" x14ac:dyDescent="0.25">
      <c r="A73" s="3" t="s">
        <v>246</v>
      </c>
      <c r="B73" s="5" t="e">
        <f ca="1">IMAGE("https://acnhcdn.com/latest/FtrIcon/RugSquareBlockM00.png")</f>
        <v>#NAME?</v>
      </c>
      <c r="C73" s="3" t="s">
        <v>13</v>
      </c>
      <c r="D73" s="2">
        <v>1500</v>
      </c>
      <c r="E73" s="2">
        <v>375</v>
      </c>
      <c r="F73" s="3" t="s">
        <v>128</v>
      </c>
      <c r="G73" s="3" t="s">
        <v>128</v>
      </c>
      <c r="H73" s="2" t="s">
        <v>42</v>
      </c>
      <c r="I73" s="4" t="s">
        <v>9</v>
      </c>
      <c r="J73" s="3" t="s">
        <v>8</v>
      </c>
      <c r="K73" s="3" t="s">
        <v>19</v>
      </c>
      <c r="L73" s="2" t="s">
        <v>6</v>
      </c>
      <c r="M73" s="2" t="s">
        <v>6</v>
      </c>
      <c r="N73" s="3" t="s">
        <v>34</v>
      </c>
      <c r="O73" s="3" t="s">
        <v>4</v>
      </c>
      <c r="P73" s="3" t="s">
        <v>4</v>
      </c>
      <c r="Q73" s="3" t="s">
        <v>46</v>
      </c>
      <c r="R73" s="3" t="s">
        <v>2</v>
      </c>
      <c r="S73" s="3" t="s">
        <v>245</v>
      </c>
      <c r="T73" s="2">
        <v>11101</v>
      </c>
      <c r="U73" s="1" t="s">
        <v>244</v>
      </c>
    </row>
    <row r="74" spans="1:21" ht="56.25" customHeight="1" x14ac:dyDescent="0.25">
      <c r="A74" s="3" t="s">
        <v>243</v>
      </c>
      <c r="B74" s="5" t="e">
        <f ca="1">IMAGE("https://acnhcdn.com/latest/FtrIcon/RugRectElegantM00.png")</f>
        <v>#NAME?</v>
      </c>
      <c r="C74" s="3" t="s">
        <v>13</v>
      </c>
      <c r="D74" s="2">
        <v>1500</v>
      </c>
      <c r="E74" s="2">
        <v>375</v>
      </c>
      <c r="F74" s="3" t="s">
        <v>128</v>
      </c>
      <c r="G74" s="3" t="s">
        <v>128</v>
      </c>
      <c r="H74" s="2" t="s">
        <v>20</v>
      </c>
      <c r="I74" s="4" t="s">
        <v>9</v>
      </c>
      <c r="J74" s="3" t="s">
        <v>8</v>
      </c>
      <c r="K74" s="3" t="s">
        <v>19</v>
      </c>
      <c r="L74" s="2" t="s">
        <v>6</v>
      </c>
      <c r="M74" s="2" t="s">
        <v>6</v>
      </c>
      <c r="N74" s="3" t="s">
        <v>41</v>
      </c>
      <c r="O74" s="3" t="s">
        <v>4</v>
      </c>
      <c r="P74" s="3" t="s">
        <v>4</v>
      </c>
      <c r="Q74" s="3" t="s">
        <v>153</v>
      </c>
      <c r="R74" s="3" t="s">
        <v>2</v>
      </c>
      <c r="S74" s="3" t="s">
        <v>242</v>
      </c>
      <c r="T74" s="2">
        <v>7348</v>
      </c>
      <c r="U74" s="1" t="s">
        <v>241</v>
      </c>
    </row>
    <row r="75" spans="1:21" ht="56.25" customHeight="1" x14ac:dyDescent="0.25">
      <c r="A75" s="3" t="s">
        <v>240</v>
      </c>
      <c r="B75" s="5" t="e">
        <f ca="1">IMAGE("https://acnhcdn.com/latest/FtrIcon/RugRectDotL02.png")</f>
        <v>#NAME?</v>
      </c>
      <c r="C75" s="3" t="s">
        <v>13</v>
      </c>
      <c r="D75" s="2">
        <v>2000</v>
      </c>
      <c r="E75" s="2">
        <v>500</v>
      </c>
      <c r="F75" s="3" t="s">
        <v>128</v>
      </c>
      <c r="G75" s="3" t="s">
        <v>128</v>
      </c>
      <c r="H75" s="2" t="s">
        <v>28</v>
      </c>
      <c r="I75" s="4" t="s">
        <v>9</v>
      </c>
      <c r="J75" s="3" t="s">
        <v>8</v>
      </c>
      <c r="K75" s="3" t="s">
        <v>27</v>
      </c>
      <c r="L75" s="2" t="s">
        <v>6</v>
      </c>
      <c r="M75" s="2" t="s">
        <v>6</v>
      </c>
      <c r="N75" s="3" t="s">
        <v>26</v>
      </c>
      <c r="O75" s="3" t="s">
        <v>25</v>
      </c>
      <c r="P75" s="3" t="s">
        <v>4</v>
      </c>
      <c r="Q75" s="3" t="s">
        <v>17</v>
      </c>
      <c r="R75" s="3" t="s">
        <v>2</v>
      </c>
      <c r="S75" s="3" t="s">
        <v>239</v>
      </c>
      <c r="T75" s="2">
        <v>7465</v>
      </c>
      <c r="U75" s="1" t="s">
        <v>238</v>
      </c>
    </row>
    <row r="76" spans="1:21" ht="56.25" customHeight="1" x14ac:dyDescent="0.25">
      <c r="A76" s="3" t="s">
        <v>237</v>
      </c>
      <c r="B76" s="5" t="e">
        <f ca="1">IMAGE("https://acnhcdn.com/latest/FtrIcon/RugSquareKirimL00.png")</f>
        <v>#NAME?</v>
      </c>
      <c r="C76" s="3" t="s">
        <v>13</v>
      </c>
      <c r="D76" s="2">
        <v>2000</v>
      </c>
      <c r="E76" s="2">
        <v>500</v>
      </c>
      <c r="F76" s="3" t="s">
        <v>128</v>
      </c>
      <c r="G76" s="3" t="s">
        <v>128</v>
      </c>
      <c r="H76" s="2" t="s">
        <v>47</v>
      </c>
      <c r="I76" s="4" t="s">
        <v>9</v>
      </c>
      <c r="J76" s="3" t="s">
        <v>8</v>
      </c>
      <c r="K76" s="3" t="s">
        <v>27</v>
      </c>
      <c r="L76" s="2" t="s">
        <v>6</v>
      </c>
      <c r="M76" s="2" t="s">
        <v>6</v>
      </c>
      <c r="N76" s="3" t="s">
        <v>34</v>
      </c>
      <c r="O76" s="3" t="s">
        <v>4</v>
      </c>
      <c r="P76" s="3" t="s">
        <v>4</v>
      </c>
      <c r="Q76" s="3" t="s">
        <v>46</v>
      </c>
      <c r="R76" s="3" t="s">
        <v>2</v>
      </c>
      <c r="S76" s="3" t="s">
        <v>236</v>
      </c>
      <c r="T76" s="2">
        <v>9313</v>
      </c>
      <c r="U76" s="1" t="s">
        <v>235</v>
      </c>
    </row>
    <row r="77" spans="1:21" ht="56.25" customHeight="1" x14ac:dyDescent="0.25">
      <c r="A77" s="3" t="s">
        <v>234</v>
      </c>
      <c r="B77" s="5" t="e">
        <f ca="1">IMAGE("https://acnhcdn.com/latest/FtrIcon/RugRoundSimpleM01.png")</f>
        <v>#NAME?</v>
      </c>
      <c r="C77" s="3" t="s">
        <v>13</v>
      </c>
      <c r="D77" s="2">
        <v>1500</v>
      </c>
      <c r="E77" s="2">
        <v>375</v>
      </c>
      <c r="F77" s="3" t="s">
        <v>128</v>
      </c>
      <c r="G77" s="3" t="s">
        <v>128</v>
      </c>
      <c r="H77" s="2" t="s">
        <v>42</v>
      </c>
      <c r="I77" s="4" t="s">
        <v>9</v>
      </c>
      <c r="J77" s="3" t="s">
        <v>8</v>
      </c>
      <c r="K77" s="3" t="s">
        <v>19</v>
      </c>
      <c r="L77" s="2" t="s">
        <v>6</v>
      </c>
      <c r="M77" s="2" t="s">
        <v>6</v>
      </c>
      <c r="N77" s="3" t="s">
        <v>34</v>
      </c>
      <c r="O77" s="3" t="s">
        <v>25</v>
      </c>
      <c r="P77" s="3" t="s">
        <v>4</v>
      </c>
      <c r="Q77" s="3" t="s">
        <v>33</v>
      </c>
      <c r="R77" s="3" t="s">
        <v>2</v>
      </c>
      <c r="S77" s="3" t="s">
        <v>233</v>
      </c>
      <c r="T77" s="2">
        <v>9545</v>
      </c>
      <c r="U77" s="1" t="s">
        <v>232</v>
      </c>
    </row>
    <row r="78" spans="1:21" ht="56.25" customHeight="1" x14ac:dyDescent="0.25">
      <c r="A78" s="3" t="s">
        <v>231</v>
      </c>
      <c r="B78" s="5" t="e">
        <f ca="1">IMAGE("https://acnhcdn.com/latest/FtrIcon/RugOtherMessageS03.png")</f>
        <v>#NAME?</v>
      </c>
      <c r="C78" s="3" t="s">
        <v>13</v>
      </c>
      <c r="D78" s="2">
        <v>1000</v>
      </c>
      <c r="E78" s="2">
        <v>250</v>
      </c>
      <c r="F78" s="3" t="s">
        <v>128</v>
      </c>
      <c r="G78" s="3" t="s">
        <v>128</v>
      </c>
      <c r="H78" s="2" t="s">
        <v>10</v>
      </c>
      <c r="I78" s="4" t="s">
        <v>9</v>
      </c>
      <c r="J78" s="3" t="s">
        <v>8</v>
      </c>
      <c r="K78" s="3" t="s">
        <v>7</v>
      </c>
      <c r="L78" s="2" t="s">
        <v>6</v>
      </c>
      <c r="M78" s="2" t="s">
        <v>6</v>
      </c>
      <c r="N78" s="3" t="s">
        <v>25</v>
      </c>
      <c r="O78" s="3" t="s">
        <v>4</v>
      </c>
      <c r="P78" s="3" t="s">
        <v>4</v>
      </c>
      <c r="Q78" s="3" t="s">
        <v>52</v>
      </c>
      <c r="R78" s="3" t="s">
        <v>2</v>
      </c>
      <c r="S78" s="3" t="s">
        <v>230</v>
      </c>
      <c r="T78" s="2">
        <v>9312</v>
      </c>
      <c r="U78" s="1" t="s">
        <v>229</v>
      </c>
    </row>
    <row r="79" spans="1:21" ht="56.25" customHeight="1" x14ac:dyDescent="0.25">
      <c r="A79" s="3" t="s">
        <v>228</v>
      </c>
      <c r="B79" s="5" t="e">
        <f ca="1">IMAGE("https://acnhcdn.com/latest/FtrIcon/RugSquarePersianL00.png")</f>
        <v>#NAME?</v>
      </c>
      <c r="C79" s="3" t="s">
        <v>13</v>
      </c>
      <c r="D79" s="2">
        <v>2000</v>
      </c>
      <c r="E79" s="2">
        <v>500</v>
      </c>
      <c r="F79" s="3" t="s">
        <v>128</v>
      </c>
      <c r="G79" s="3" t="s">
        <v>48</v>
      </c>
      <c r="H79" s="2" t="s">
        <v>47</v>
      </c>
      <c r="I79" s="4" t="s">
        <v>9</v>
      </c>
      <c r="J79" s="3" t="s">
        <v>8</v>
      </c>
      <c r="K79" s="3" t="s">
        <v>27</v>
      </c>
      <c r="L79" s="2" t="s">
        <v>6</v>
      </c>
      <c r="M79" s="2" t="s">
        <v>6</v>
      </c>
      <c r="N79" s="3" t="s">
        <v>41</v>
      </c>
      <c r="O79" s="3" t="s">
        <v>34</v>
      </c>
      <c r="P79" s="3" t="s">
        <v>4</v>
      </c>
      <c r="Q79" s="3" t="s">
        <v>46</v>
      </c>
      <c r="R79" s="3" t="s">
        <v>2</v>
      </c>
      <c r="S79" s="3" t="s">
        <v>227</v>
      </c>
      <c r="T79" s="2">
        <v>7347</v>
      </c>
      <c r="U79" s="1" t="s">
        <v>226</v>
      </c>
    </row>
    <row r="80" spans="1:21" ht="56.25" customHeight="1" x14ac:dyDescent="0.25">
      <c r="A80" s="3" t="s">
        <v>225</v>
      </c>
      <c r="B80" s="5" t="e">
        <f ca="1">IMAGE("https://acnhcdn.com/latest/FtrIcon/RugOtherRoseM01.png")</f>
        <v>#NAME?</v>
      </c>
      <c r="C80" s="3" t="s">
        <v>13</v>
      </c>
      <c r="D80" s="2">
        <v>1500</v>
      </c>
      <c r="E80" s="2">
        <v>375</v>
      </c>
      <c r="F80" s="3" t="s">
        <v>128</v>
      </c>
      <c r="G80" s="3" t="s">
        <v>128</v>
      </c>
      <c r="H80" s="2" t="s">
        <v>42</v>
      </c>
      <c r="I80" s="4" t="s">
        <v>9</v>
      </c>
      <c r="J80" s="3" t="s">
        <v>8</v>
      </c>
      <c r="K80" s="3" t="s">
        <v>19</v>
      </c>
      <c r="L80" s="2" t="s">
        <v>6</v>
      </c>
      <c r="M80" s="2" t="s">
        <v>6</v>
      </c>
      <c r="N80" s="3" t="s">
        <v>26</v>
      </c>
      <c r="O80" s="3" t="s">
        <v>41</v>
      </c>
      <c r="P80" s="3" t="s">
        <v>40</v>
      </c>
      <c r="Q80" s="3" t="s">
        <v>39</v>
      </c>
      <c r="R80" s="3" t="s">
        <v>2</v>
      </c>
      <c r="S80" s="3" t="s">
        <v>224</v>
      </c>
      <c r="T80" s="2">
        <v>8758</v>
      </c>
      <c r="U80" s="1" t="s">
        <v>223</v>
      </c>
    </row>
    <row r="81" spans="1:21" ht="56.25" customHeight="1" x14ac:dyDescent="0.25">
      <c r="A81" s="3" t="s">
        <v>222</v>
      </c>
      <c r="B81" s="5" t="e">
        <f ca="1">IMAGE("https://acnhcdn.com/latest/FtrIcon/RugRoundSimpleS01.png")</f>
        <v>#NAME?</v>
      </c>
      <c r="C81" s="3" t="s">
        <v>13</v>
      </c>
      <c r="D81" s="2">
        <v>1000</v>
      </c>
      <c r="E81" s="2">
        <v>250</v>
      </c>
      <c r="F81" s="3" t="s">
        <v>128</v>
      </c>
      <c r="G81" s="3" t="s">
        <v>128</v>
      </c>
      <c r="H81" s="2" t="s">
        <v>35</v>
      </c>
      <c r="I81" s="4" t="s">
        <v>9</v>
      </c>
      <c r="J81" s="3" t="s">
        <v>8</v>
      </c>
      <c r="K81" s="3" t="s">
        <v>7</v>
      </c>
      <c r="L81" s="2" t="s">
        <v>6</v>
      </c>
      <c r="M81" s="2" t="s">
        <v>6</v>
      </c>
      <c r="N81" s="3" t="s">
        <v>34</v>
      </c>
      <c r="O81" s="3" t="s">
        <v>25</v>
      </c>
      <c r="P81" s="3" t="s">
        <v>4</v>
      </c>
      <c r="Q81" s="3" t="s">
        <v>33</v>
      </c>
      <c r="R81" s="3" t="s">
        <v>2</v>
      </c>
      <c r="S81" s="3" t="s">
        <v>221</v>
      </c>
      <c r="T81" s="2">
        <v>9548</v>
      </c>
      <c r="U81" s="1" t="s">
        <v>220</v>
      </c>
    </row>
    <row r="82" spans="1:21" ht="56.25" customHeight="1" x14ac:dyDescent="0.25">
      <c r="A82" s="3" t="s">
        <v>219</v>
      </c>
      <c r="B82" s="5" t="e">
        <f ca="1">IMAGE("https://acnhcdn.com/latest/FtrIcon/RugRectVinylM02.png")</f>
        <v>#NAME?</v>
      </c>
      <c r="C82" s="3" t="s">
        <v>13</v>
      </c>
      <c r="D82" s="2">
        <v>1500</v>
      </c>
      <c r="E82" s="2">
        <v>375</v>
      </c>
      <c r="F82" s="3" t="s">
        <v>128</v>
      </c>
      <c r="G82" s="3" t="s">
        <v>21</v>
      </c>
      <c r="H82" s="2" t="s">
        <v>20</v>
      </c>
      <c r="I82" s="4" t="s">
        <v>9</v>
      </c>
      <c r="J82" s="3" t="s">
        <v>8</v>
      </c>
      <c r="K82" s="3" t="s">
        <v>19</v>
      </c>
      <c r="L82" s="2" t="s">
        <v>6</v>
      </c>
      <c r="M82" s="2" t="s">
        <v>6</v>
      </c>
      <c r="N82" s="3" t="s">
        <v>18</v>
      </c>
      <c r="O82" s="3" t="s">
        <v>4</v>
      </c>
      <c r="P82" s="3" t="s">
        <v>4</v>
      </c>
      <c r="Q82" s="3" t="s">
        <v>17</v>
      </c>
      <c r="R82" s="3" t="s">
        <v>2</v>
      </c>
      <c r="S82" s="3" t="s">
        <v>218</v>
      </c>
      <c r="T82" s="2">
        <v>7405</v>
      </c>
      <c r="U82" s="1" t="s">
        <v>217</v>
      </c>
    </row>
    <row r="83" spans="1:21" ht="56.25" customHeight="1" x14ac:dyDescent="0.25">
      <c r="A83" s="3" t="s">
        <v>216</v>
      </c>
      <c r="B83" s="5" t="e">
        <f ca="1">IMAGE("https://acnhcdn.com/latest/FtrIcon/RugRectWaveL03.png")</f>
        <v>#NAME?</v>
      </c>
      <c r="C83" s="3" t="s">
        <v>13</v>
      </c>
      <c r="D83" s="2">
        <v>2000</v>
      </c>
      <c r="E83" s="2">
        <v>500</v>
      </c>
      <c r="F83" s="3" t="s">
        <v>128</v>
      </c>
      <c r="G83" s="3" t="s">
        <v>12</v>
      </c>
      <c r="H83" s="2" t="s">
        <v>28</v>
      </c>
      <c r="I83" s="4" t="s">
        <v>9</v>
      </c>
      <c r="J83" s="3" t="s">
        <v>8</v>
      </c>
      <c r="K83" s="3" t="s">
        <v>27</v>
      </c>
      <c r="L83" s="2" t="s">
        <v>6</v>
      </c>
      <c r="M83" s="2" t="s">
        <v>6</v>
      </c>
      <c r="N83" s="3" t="s">
        <v>34</v>
      </c>
      <c r="O83" s="3" t="s">
        <v>25</v>
      </c>
      <c r="P83" s="3" t="s">
        <v>4</v>
      </c>
      <c r="Q83" s="3" t="s">
        <v>17</v>
      </c>
      <c r="R83" s="3" t="s">
        <v>2</v>
      </c>
      <c r="S83" s="3" t="s">
        <v>215</v>
      </c>
      <c r="T83" s="2">
        <v>7457</v>
      </c>
      <c r="U83" s="1" t="s">
        <v>214</v>
      </c>
    </row>
    <row r="84" spans="1:21" ht="56.25" customHeight="1" x14ac:dyDescent="0.25">
      <c r="A84" s="7" t="s">
        <v>213</v>
      </c>
      <c r="B84" s="5" t="e">
        <f ca="1">IMAGE("https://acnhcdn.com/latest/FtrIcon/RugRectJuneBrideM02.png")</f>
        <v>#NAME?</v>
      </c>
      <c r="C84" s="3" t="s">
        <v>13</v>
      </c>
      <c r="D84" s="2">
        <v>1500</v>
      </c>
      <c r="E84" s="2">
        <v>375</v>
      </c>
      <c r="F84" s="3" t="s">
        <v>4</v>
      </c>
      <c r="G84" s="3" t="s">
        <v>4</v>
      </c>
      <c r="H84" s="8" t="s">
        <v>86</v>
      </c>
      <c r="I84" s="4" t="s">
        <v>9</v>
      </c>
      <c r="J84" s="3"/>
      <c r="K84" s="7" t="s">
        <v>19</v>
      </c>
      <c r="L84" s="8" t="s">
        <v>85</v>
      </c>
      <c r="M84" s="8" t="s">
        <v>9</v>
      </c>
      <c r="N84" s="3" t="s">
        <v>84</v>
      </c>
      <c r="O84" s="3" t="s">
        <v>41</v>
      </c>
      <c r="P84" s="3" t="s">
        <v>83</v>
      </c>
      <c r="Q84" s="3" t="s">
        <v>17</v>
      </c>
      <c r="R84" s="7" t="s">
        <v>82</v>
      </c>
      <c r="S84" s="3" t="s">
        <v>212</v>
      </c>
      <c r="T84" s="2">
        <v>12465</v>
      </c>
      <c r="U84" s="1" t="s">
        <v>211</v>
      </c>
    </row>
    <row r="85" spans="1:21" ht="56.25" customHeight="1" x14ac:dyDescent="0.25">
      <c r="A85" s="3" t="s">
        <v>210</v>
      </c>
      <c r="B85" s="6" t="e">
        <f ca="1">IMAGE("https://acnhcdn.com/latest/FtrIcon/RugSquareCheckQuiltL00.png")</f>
        <v>#NAME?</v>
      </c>
      <c r="C85" s="3" t="s">
        <v>13</v>
      </c>
      <c r="D85" s="2">
        <v>2000</v>
      </c>
      <c r="E85" s="2">
        <v>500</v>
      </c>
      <c r="F85" s="3" t="s">
        <v>128</v>
      </c>
      <c r="G85" s="3" t="s">
        <v>143</v>
      </c>
      <c r="H85" s="2" t="s">
        <v>65</v>
      </c>
      <c r="I85" s="4" t="s">
        <v>9</v>
      </c>
      <c r="J85" s="3" t="s">
        <v>8</v>
      </c>
      <c r="K85" s="3" t="s">
        <v>27</v>
      </c>
      <c r="L85" s="2" t="s">
        <v>6</v>
      </c>
      <c r="M85" s="2" t="s">
        <v>6</v>
      </c>
      <c r="N85" s="3" t="s">
        <v>34</v>
      </c>
      <c r="O85" s="3" t="s">
        <v>25</v>
      </c>
      <c r="P85" s="3" t="s">
        <v>4</v>
      </c>
      <c r="Q85" s="3" t="s">
        <v>46</v>
      </c>
      <c r="R85" s="3" t="s">
        <v>2</v>
      </c>
      <c r="S85" s="3" t="s">
        <v>209</v>
      </c>
      <c r="T85" s="2">
        <v>7343</v>
      </c>
      <c r="U85" s="1" t="s">
        <v>208</v>
      </c>
    </row>
    <row r="86" spans="1:21" ht="56.25" customHeight="1" x14ac:dyDescent="0.25">
      <c r="A86" s="3" t="s">
        <v>207</v>
      </c>
      <c r="B86" s="6" t="e">
        <f ca="1">IMAGE("https://acnhcdn.com/latest/FtrIcon/RugRectNativeKitchenS00.png")</f>
        <v>#NAME?</v>
      </c>
      <c r="C86" s="3" t="s">
        <v>13</v>
      </c>
      <c r="D86" s="2">
        <v>1000</v>
      </c>
      <c r="E86" s="2">
        <v>250</v>
      </c>
      <c r="F86" s="3" t="s">
        <v>128</v>
      </c>
      <c r="G86" s="3" t="s">
        <v>11</v>
      </c>
      <c r="H86" s="2" t="s">
        <v>10</v>
      </c>
      <c r="I86" s="4" t="s">
        <v>9</v>
      </c>
      <c r="J86" s="3" t="s">
        <v>8</v>
      </c>
      <c r="K86" s="3" t="s">
        <v>7</v>
      </c>
      <c r="L86" s="2" t="s">
        <v>6</v>
      </c>
      <c r="M86" s="2" t="s">
        <v>6</v>
      </c>
      <c r="N86" s="3" t="s">
        <v>5</v>
      </c>
      <c r="O86" s="3" t="s">
        <v>4</v>
      </c>
      <c r="P86" s="3" t="s">
        <v>4</v>
      </c>
      <c r="Q86" s="3" t="s">
        <v>3</v>
      </c>
      <c r="R86" s="3" t="s">
        <v>2</v>
      </c>
      <c r="S86" s="3" t="s">
        <v>206</v>
      </c>
      <c r="T86" s="2">
        <v>7340</v>
      </c>
      <c r="U86" s="1" t="s">
        <v>205</v>
      </c>
    </row>
    <row r="87" spans="1:21" ht="56.25" customHeight="1" x14ac:dyDescent="0.25">
      <c r="A87" s="3" t="s">
        <v>204</v>
      </c>
      <c r="B87" s="5" t="e">
        <f ca="1">IMAGE("https://acnhcdn.com/latest/FtrIcon/RugRectDotL01.png")</f>
        <v>#NAME?</v>
      </c>
      <c r="C87" s="3" t="s">
        <v>13</v>
      </c>
      <c r="D87" s="2">
        <v>2000</v>
      </c>
      <c r="E87" s="2">
        <v>500</v>
      </c>
      <c r="F87" s="3" t="s">
        <v>66</v>
      </c>
      <c r="G87" s="3" t="s">
        <v>66</v>
      </c>
      <c r="H87" s="2" t="s">
        <v>28</v>
      </c>
      <c r="I87" s="4" t="s">
        <v>9</v>
      </c>
      <c r="J87" s="3" t="s">
        <v>8</v>
      </c>
      <c r="K87" s="3" t="s">
        <v>27</v>
      </c>
      <c r="L87" s="2" t="s">
        <v>6</v>
      </c>
      <c r="M87" s="2" t="s">
        <v>6</v>
      </c>
      <c r="N87" s="3" t="s">
        <v>26</v>
      </c>
      <c r="O87" s="3" t="s">
        <v>25</v>
      </c>
      <c r="P87" s="3" t="s">
        <v>4</v>
      </c>
      <c r="Q87" s="3" t="s">
        <v>17</v>
      </c>
      <c r="R87" s="3" t="s">
        <v>2</v>
      </c>
      <c r="S87" s="3" t="s">
        <v>203</v>
      </c>
      <c r="T87" s="2">
        <v>7466</v>
      </c>
      <c r="U87" s="1" t="s">
        <v>202</v>
      </c>
    </row>
    <row r="88" spans="1:21" ht="56.25" customHeight="1" x14ac:dyDescent="0.25">
      <c r="A88" s="3" t="s">
        <v>201</v>
      </c>
      <c r="B88" s="5" t="e">
        <f ca="1">IMAGE("https://acnhcdn.com/latest/FtrIcon/RugRectDoormatS00.png")</f>
        <v>#NAME?</v>
      </c>
      <c r="C88" s="3" t="s">
        <v>13</v>
      </c>
      <c r="D88" s="2">
        <v>1000</v>
      </c>
      <c r="E88" s="2">
        <v>250</v>
      </c>
      <c r="F88" s="3" t="s">
        <v>70</v>
      </c>
      <c r="G88" s="3" t="s">
        <v>70</v>
      </c>
      <c r="H88" s="2" t="s">
        <v>10</v>
      </c>
      <c r="I88" s="4" t="s">
        <v>9</v>
      </c>
      <c r="J88" s="3" t="s">
        <v>8</v>
      </c>
      <c r="K88" s="3" t="s">
        <v>7</v>
      </c>
      <c r="L88" s="2" t="s">
        <v>6</v>
      </c>
      <c r="M88" s="2" t="s">
        <v>6</v>
      </c>
      <c r="N88" s="3" t="s">
        <v>197</v>
      </c>
      <c r="O88" s="3" t="s">
        <v>91</v>
      </c>
      <c r="P88" s="3" t="s">
        <v>4</v>
      </c>
      <c r="Q88" s="3" t="s">
        <v>153</v>
      </c>
      <c r="R88" s="3" t="s">
        <v>2</v>
      </c>
      <c r="S88" s="3" t="s">
        <v>200</v>
      </c>
      <c r="T88" s="2">
        <v>7324</v>
      </c>
      <c r="U88" s="1" t="s">
        <v>199</v>
      </c>
    </row>
    <row r="89" spans="1:21" ht="56.25" customHeight="1" x14ac:dyDescent="0.25">
      <c r="A89" s="3" t="s">
        <v>198</v>
      </c>
      <c r="B89" s="5" t="e">
        <f ca="1">IMAGE("https://acnhcdn.com/latest/FtrIcon/RugRectRubberScraperS00.png")</f>
        <v>#NAME?</v>
      </c>
      <c r="C89" s="3" t="s">
        <v>13</v>
      </c>
      <c r="D89" s="2">
        <v>1000</v>
      </c>
      <c r="E89" s="2">
        <v>250</v>
      </c>
      <c r="F89" s="3" t="s">
        <v>66</v>
      </c>
      <c r="G89" s="3" t="s">
        <v>66</v>
      </c>
      <c r="H89" s="2" t="s">
        <v>10</v>
      </c>
      <c r="I89" s="4" t="s">
        <v>9</v>
      </c>
      <c r="J89" s="3" t="s">
        <v>8</v>
      </c>
      <c r="K89" s="3" t="s">
        <v>7</v>
      </c>
      <c r="L89" s="2" t="s">
        <v>6</v>
      </c>
      <c r="M89" s="2" t="s">
        <v>6</v>
      </c>
      <c r="N89" s="3" t="s">
        <v>197</v>
      </c>
      <c r="O89" s="3" t="s">
        <v>4</v>
      </c>
      <c r="P89" s="3" t="s">
        <v>4</v>
      </c>
      <c r="Q89" s="3" t="s">
        <v>153</v>
      </c>
      <c r="R89" s="3" t="s">
        <v>2</v>
      </c>
      <c r="S89" s="3" t="s">
        <v>196</v>
      </c>
      <c r="T89" s="2">
        <v>7339</v>
      </c>
      <c r="U89" s="1" t="s">
        <v>195</v>
      </c>
    </row>
    <row r="90" spans="1:21" ht="56.25" customHeight="1" x14ac:dyDescent="0.25">
      <c r="A90" s="3" t="s">
        <v>194</v>
      </c>
      <c r="B90" s="5" t="e">
        <f ca="1">IMAGE("https://acnhcdn.com/latest/FtrIcon/RugSquareOldStrawL00.png")</f>
        <v>#NAME?</v>
      </c>
      <c r="C90" s="3" t="s">
        <v>13</v>
      </c>
      <c r="D90" s="2">
        <v>2000</v>
      </c>
      <c r="E90" s="2">
        <v>500</v>
      </c>
      <c r="F90" s="3" t="s">
        <v>70</v>
      </c>
      <c r="G90" s="3" t="s">
        <v>48</v>
      </c>
      <c r="H90" s="2" t="s">
        <v>65</v>
      </c>
      <c r="I90" s="4" t="s">
        <v>9</v>
      </c>
      <c r="J90" s="3" t="s">
        <v>8</v>
      </c>
      <c r="K90" s="3" t="s">
        <v>27</v>
      </c>
      <c r="L90" s="2" t="s">
        <v>6</v>
      </c>
      <c r="M90" s="2" t="s">
        <v>6</v>
      </c>
      <c r="N90" s="3" t="s">
        <v>117</v>
      </c>
      <c r="O90" s="3" t="s">
        <v>4</v>
      </c>
      <c r="P90" s="3" t="s">
        <v>4</v>
      </c>
      <c r="Q90" s="3" t="s">
        <v>90</v>
      </c>
      <c r="R90" s="3" t="s">
        <v>2</v>
      </c>
      <c r="S90" s="3" t="s">
        <v>193</v>
      </c>
      <c r="T90" s="2">
        <v>7345</v>
      </c>
      <c r="U90" s="1" t="s">
        <v>192</v>
      </c>
    </row>
    <row r="91" spans="1:21" ht="56.25" customHeight="1" x14ac:dyDescent="0.25">
      <c r="A91" s="3" t="s">
        <v>191</v>
      </c>
      <c r="B91" s="5" t="e">
        <f ca="1">IMAGE("https://acnhcdn.com/latest/FtrIcon/RugOtherShellM00.png")</f>
        <v>#NAME?</v>
      </c>
      <c r="C91" s="3" t="s">
        <v>190</v>
      </c>
      <c r="D91" s="2" t="s">
        <v>189</v>
      </c>
      <c r="E91" s="2">
        <v>5400</v>
      </c>
      <c r="F91" s="3" t="s">
        <v>48</v>
      </c>
      <c r="G91" s="3" t="s">
        <v>155</v>
      </c>
      <c r="H91" s="2" t="s">
        <v>42</v>
      </c>
      <c r="I91" s="4" t="s">
        <v>9</v>
      </c>
      <c r="J91" s="3" t="s">
        <v>188</v>
      </c>
      <c r="K91" s="3"/>
      <c r="L91" s="2" t="s">
        <v>6</v>
      </c>
      <c r="M91" s="2" t="s">
        <v>6</v>
      </c>
      <c r="N91" s="3" t="s">
        <v>113</v>
      </c>
      <c r="O91" s="3" t="s">
        <v>26</v>
      </c>
      <c r="P91" s="3" t="s">
        <v>187</v>
      </c>
      <c r="Q91" s="3" t="s">
        <v>112</v>
      </c>
      <c r="R91" s="3" t="s">
        <v>82</v>
      </c>
      <c r="S91" s="3" t="s">
        <v>186</v>
      </c>
      <c r="T91" s="2">
        <v>7362</v>
      </c>
      <c r="U91" s="1" t="s">
        <v>185</v>
      </c>
    </row>
    <row r="92" spans="1:21" ht="56.25" customHeight="1" x14ac:dyDescent="0.25">
      <c r="A92" s="3" t="s">
        <v>184</v>
      </c>
      <c r="B92" s="5" t="e">
        <f ca="1">IMAGE("https://acnhcdn.com/latest/FtrIcon/RugRectBathmatS03.png")</f>
        <v>#NAME?</v>
      </c>
      <c r="C92" s="3" t="s">
        <v>13</v>
      </c>
      <c r="D92" s="2">
        <v>1000</v>
      </c>
      <c r="E92" s="2">
        <v>250</v>
      </c>
      <c r="F92" s="3" t="s">
        <v>66</v>
      </c>
      <c r="G92" s="3" t="s">
        <v>66</v>
      </c>
      <c r="H92" s="2" t="s">
        <v>10</v>
      </c>
      <c r="I92" s="4" t="s">
        <v>9</v>
      </c>
      <c r="J92" s="3" t="s">
        <v>8</v>
      </c>
      <c r="K92" s="3" t="s">
        <v>7</v>
      </c>
      <c r="L92" s="2" t="s">
        <v>6</v>
      </c>
      <c r="M92" s="2" t="s">
        <v>6</v>
      </c>
      <c r="N92" s="3" t="s">
        <v>154</v>
      </c>
      <c r="O92" s="3" t="s">
        <v>4</v>
      </c>
      <c r="P92" s="3" t="s">
        <v>4</v>
      </c>
      <c r="Q92" s="3" t="s">
        <v>153</v>
      </c>
      <c r="R92" s="3" t="s">
        <v>2</v>
      </c>
      <c r="S92" s="3" t="s">
        <v>183</v>
      </c>
      <c r="T92" s="2">
        <v>7516</v>
      </c>
      <c r="U92" s="1" t="s">
        <v>182</v>
      </c>
    </row>
    <row r="93" spans="1:21" ht="56.25" customHeight="1" x14ac:dyDescent="0.25">
      <c r="A93" s="3" t="s">
        <v>181</v>
      </c>
      <c r="B93" s="5" t="e">
        <f ca="1">IMAGE("https://acnhcdn.com/latest/FtrIcon/RugSquareSimpleM03.png")</f>
        <v>#NAME?</v>
      </c>
      <c r="C93" s="3" t="s">
        <v>13</v>
      </c>
      <c r="D93" s="2">
        <v>1500</v>
      </c>
      <c r="E93" s="2">
        <v>375</v>
      </c>
      <c r="F93" s="3" t="s">
        <v>66</v>
      </c>
      <c r="G93" s="3" t="s">
        <v>66</v>
      </c>
      <c r="H93" s="2" t="s">
        <v>42</v>
      </c>
      <c r="I93" s="4" t="s">
        <v>9</v>
      </c>
      <c r="J93" s="3" t="s">
        <v>8</v>
      </c>
      <c r="K93" s="3" t="s">
        <v>19</v>
      </c>
      <c r="L93" s="2" t="s">
        <v>6</v>
      </c>
      <c r="M93" s="2" t="s">
        <v>6</v>
      </c>
      <c r="N93" s="3" t="s">
        <v>34</v>
      </c>
      <c r="O93" s="3" t="s">
        <v>91</v>
      </c>
      <c r="P93" s="3" t="s">
        <v>4</v>
      </c>
      <c r="Q93" s="3" t="s">
        <v>90</v>
      </c>
      <c r="R93" s="3" t="s">
        <v>2</v>
      </c>
      <c r="S93" s="3" t="s">
        <v>180</v>
      </c>
      <c r="T93" s="2">
        <v>7524</v>
      </c>
      <c r="U93" s="1" t="s">
        <v>179</v>
      </c>
    </row>
    <row r="94" spans="1:21" ht="56.25" customHeight="1" x14ac:dyDescent="0.25">
      <c r="A94" s="3" t="s">
        <v>178</v>
      </c>
      <c r="B94" s="5" t="e">
        <f ca="1">IMAGE("https://acnhcdn.com/latest/FtrIcon/RugSquareSimpleM07.png")</f>
        <v>#NAME?</v>
      </c>
      <c r="C94" s="3" t="s">
        <v>13</v>
      </c>
      <c r="D94" s="2">
        <v>1500</v>
      </c>
      <c r="E94" s="2">
        <v>375</v>
      </c>
      <c r="F94" s="3" t="s">
        <v>11</v>
      </c>
      <c r="G94" s="3" t="s">
        <v>11</v>
      </c>
      <c r="H94" s="2" t="s">
        <v>42</v>
      </c>
      <c r="I94" s="4" t="s">
        <v>9</v>
      </c>
      <c r="J94" s="3" t="s">
        <v>8</v>
      </c>
      <c r="K94" s="3" t="s">
        <v>19</v>
      </c>
      <c r="L94" s="2" t="s">
        <v>6</v>
      </c>
      <c r="M94" s="2" t="s">
        <v>6</v>
      </c>
      <c r="N94" s="3" t="s">
        <v>34</v>
      </c>
      <c r="O94" s="3" t="s">
        <v>91</v>
      </c>
      <c r="P94" s="3" t="s">
        <v>4</v>
      </c>
      <c r="Q94" s="3" t="s">
        <v>90</v>
      </c>
      <c r="R94" s="3" t="s">
        <v>2</v>
      </c>
      <c r="S94" s="3" t="s">
        <v>177</v>
      </c>
      <c r="T94" s="2">
        <v>7539</v>
      </c>
      <c r="U94" s="1" t="s">
        <v>176</v>
      </c>
    </row>
    <row r="95" spans="1:21" ht="56.25" customHeight="1" x14ac:dyDescent="0.25">
      <c r="A95" s="3" t="s">
        <v>175</v>
      </c>
      <c r="B95" s="5" t="e">
        <f ca="1">IMAGE("https://acnhcdn.com/latest/FtrIcon/RugSquareSimpleM02.png")</f>
        <v>#NAME?</v>
      </c>
      <c r="C95" s="3" t="s">
        <v>13</v>
      </c>
      <c r="D95" s="2">
        <v>1500</v>
      </c>
      <c r="E95" s="2">
        <v>375</v>
      </c>
      <c r="F95" s="3" t="s">
        <v>143</v>
      </c>
      <c r="G95" s="3" t="s">
        <v>143</v>
      </c>
      <c r="H95" s="2" t="s">
        <v>42</v>
      </c>
      <c r="I95" s="4" t="s">
        <v>9</v>
      </c>
      <c r="J95" s="3" t="s">
        <v>8</v>
      </c>
      <c r="K95" s="3" t="s">
        <v>19</v>
      </c>
      <c r="L95" s="2" t="s">
        <v>6</v>
      </c>
      <c r="M95" s="2" t="s">
        <v>6</v>
      </c>
      <c r="N95" s="3" t="s">
        <v>34</v>
      </c>
      <c r="O95" s="3" t="s">
        <v>91</v>
      </c>
      <c r="P95" s="3" t="s">
        <v>4</v>
      </c>
      <c r="Q95" s="3" t="s">
        <v>90</v>
      </c>
      <c r="R95" s="3" t="s">
        <v>2</v>
      </c>
      <c r="S95" s="3" t="s">
        <v>174</v>
      </c>
      <c r="T95" s="2">
        <v>7523</v>
      </c>
      <c r="U95" s="1" t="s">
        <v>173</v>
      </c>
    </row>
    <row r="96" spans="1:21" ht="56.25" customHeight="1" x14ac:dyDescent="0.25">
      <c r="A96" s="3" t="s">
        <v>172</v>
      </c>
      <c r="B96" s="5" t="e">
        <f ca="1">IMAGE("https://acnhcdn.com/latest/FtrIcon/RugSquareSimpleM01.png")</f>
        <v>#NAME?</v>
      </c>
      <c r="C96" s="3" t="s">
        <v>13</v>
      </c>
      <c r="D96" s="2">
        <v>1500</v>
      </c>
      <c r="E96" s="2">
        <v>375</v>
      </c>
      <c r="F96" s="3" t="s">
        <v>70</v>
      </c>
      <c r="G96" s="3" t="s">
        <v>70</v>
      </c>
      <c r="H96" s="2" t="s">
        <v>42</v>
      </c>
      <c r="I96" s="4" t="s">
        <v>9</v>
      </c>
      <c r="J96" s="3" t="s">
        <v>8</v>
      </c>
      <c r="K96" s="3" t="s">
        <v>19</v>
      </c>
      <c r="L96" s="2" t="s">
        <v>6</v>
      </c>
      <c r="M96" s="2" t="s">
        <v>6</v>
      </c>
      <c r="N96" s="3" t="s">
        <v>34</v>
      </c>
      <c r="O96" s="3" t="s">
        <v>91</v>
      </c>
      <c r="P96" s="3" t="s">
        <v>4</v>
      </c>
      <c r="Q96" s="3" t="s">
        <v>90</v>
      </c>
      <c r="R96" s="3" t="s">
        <v>2</v>
      </c>
      <c r="S96" s="3" t="s">
        <v>171</v>
      </c>
      <c r="T96" s="2">
        <v>7519</v>
      </c>
      <c r="U96" s="1" t="s">
        <v>170</v>
      </c>
    </row>
    <row r="97" spans="1:21" ht="56.25" customHeight="1" x14ac:dyDescent="0.25">
      <c r="A97" s="3" t="s">
        <v>169</v>
      </c>
      <c r="B97" s="6" t="e">
        <f ca="1">IMAGE("https://acnhcdn.com/latest/FtrIcon/RugSquareSimpleM05.png")</f>
        <v>#NAME?</v>
      </c>
      <c r="C97" s="3" t="s">
        <v>13</v>
      </c>
      <c r="D97" s="2">
        <v>1500</v>
      </c>
      <c r="E97" s="2">
        <v>375</v>
      </c>
      <c r="F97" s="3" t="s">
        <v>136</v>
      </c>
      <c r="G97" s="3" t="s">
        <v>136</v>
      </c>
      <c r="H97" s="2" t="s">
        <v>42</v>
      </c>
      <c r="I97" s="4" t="s">
        <v>9</v>
      </c>
      <c r="J97" s="3" t="s">
        <v>8</v>
      </c>
      <c r="K97" s="3" t="s">
        <v>19</v>
      </c>
      <c r="L97" s="2" t="s">
        <v>6</v>
      </c>
      <c r="M97" s="2" t="s">
        <v>6</v>
      </c>
      <c r="N97" s="3" t="s">
        <v>34</v>
      </c>
      <c r="O97" s="3" t="s">
        <v>91</v>
      </c>
      <c r="P97" s="3" t="s">
        <v>4</v>
      </c>
      <c r="Q97" s="3" t="s">
        <v>90</v>
      </c>
      <c r="R97" s="3" t="s">
        <v>2</v>
      </c>
      <c r="S97" s="3" t="s">
        <v>168</v>
      </c>
      <c r="T97" s="2">
        <v>7536</v>
      </c>
      <c r="U97" s="1" t="s">
        <v>167</v>
      </c>
    </row>
    <row r="98" spans="1:21" ht="56.25" customHeight="1" x14ac:dyDescent="0.25">
      <c r="A98" s="3" t="s">
        <v>166</v>
      </c>
      <c r="B98" s="5" t="e">
        <f ca="1">IMAGE("https://acnhcdn.com/latest/FtrIcon/RugSquareSimpleM06.png")</f>
        <v>#NAME?</v>
      </c>
      <c r="C98" s="3" t="s">
        <v>13</v>
      </c>
      <c r="D98" s="2">
        <v>1500</v>
      </c>
      <c r="E98" s="2">
        <v>375</v>
      </c>
      <c r="F98" s="3" t="s">
        <v>132</v>
      </c>
      <c r="G98" s="3" t="s">
        <v>132</v>
      </c>
      <c r="H98" s="2" t="s">
        <v>42</v>
      </c>
      <c r="I98" s="4" t="s">
        <v>9</v>
      </c>
      <c r="J98" s="3" t="s">
        <v>8</v>
      </c>
      <c r="K98" s="3" t="s">
        <v>19</v>
      </c>
      <c r="L98" s="2" t="s">
        <v>6</v>
      </c>
      <c r="M98" s="2" t="s">
        <v>6</v>
      </c>
      <c r="N98" s="3" t="s">
        <v>34</v>
      </c>
      <c r="O98" s="3" t="s">
        <v>91</v>
      </c>
      <c r="P98" s="3" t="s">
        <v>4</v>
      </c>
      <c r="Q98" s="3" t="s">
        <v>90</v>
      </c>
      <c r="R98" s="3" t="s">
        <v>2</v>
      </c>
      <c r="S98" s="3" t="s">
        <v>165</v>
      </c>
      <c r="T98" s="2">
        <v>7538</v>
      </c>
      <c r="U98" s="1" t="s">
        <v>164</v>
      </c>
    </row>
    <row r="99" spans="1:21" ht="56.25" customHeight="1" x14ac:dyDescent="0.25">
      <c r="A99" s="3" t="s">
        <v>163</v>
      </c>
      <c r="B99" s="5" t="e">
        <f ca="1">IMAGE("https://acnhcdn.com/latest/FtrIcon/RugSquareSimpleM04.png")</f>
        <v>#NAME?</v>
      </c>
      <c r="C99" s="3" t="s">
        <v>13</v>
      </c>
      <c r="D99" s="2">
        <v>1500</v>
      </c>
      <c r="E99" s="2">
        <v>375</v>
      </c>
      <c r="F99" s="3" t="s">
        <v>128</v>
      </c>
      <c r="G99" s="3" t="s">
        <v>128</v>
      </c>
      <c r="H99" s="2" t="s">
        <v>42</v>
      </c>
      <c r="I99" s="4" t="s">
        <v>9</v>
      </c>
      <c r="J99" s="3" t="s">
        <v>8</v>
      </c>
      <c r="K99" s="3" t="s">
        <v>19</v>
      </c>
      <c r="L99" s="2" t="s">
        <v>6</v>
      </c>
      <c r="M99" s="2" t="s">
        <v>6</v>
      </c>
      <c r="N99" s="3" t="s">
        <v>34</v>
      </c>
      <c r="O99" s="3" t="s">
        <v>91</v>
      </c>
      <c r="P99" s="3" t="s">
        <v>4</v>
      </c>
      <c r="Q99" s="3" t="s">
        <v>90</v>
      </c>
      <c r="R99" s="3" t="s">
        <v>2</v>
      </c>
      <c r="S99" s="3" t="s">
        <v>162</v>
      </c>
      <c r="T99" s="2">
        <v>7540</v>
      </c>
      <c r="U99" s="1" t="s">
        <v>161</v>
      </c>
    </row>
    <row r="100" spans="1:21" ht="56.25" customHeight="1" x14ac:dyDescent="0.25">
      <c r="A100" s="3" t="s">
        <v>160</v>
      </c>
      <c r="B100" s="6" t="e">
        <f ca="1">IMAGE("https://acnhcdn.com/latest/FtrIcon/RugRectBathmatS01.png")</f>
        <v>#NAME?</v>
      </c>
      <c r="C100" s="3" t="s">
        <v>13</v>
      </c>
      <c r="D100" s="2">
        <v>1000</v>
      </c>
      <c r="E100" s="2">
        <v>250</v>
      </c>
      <c r="F100" s="3" t="s">
        <v>159</v>
      </c>
      <c r="G100" s="3" t="s">
        <v>159</v>
      </c>
      <c r="H100" s="2" t="s">
        <v>10</v>
      </c>
      <c r="I100" s="4" t="s">
        <v>9</v>
      </c>
      <c r="J100" s="3" t="s">
        <v>8</v>
      </c>
      <c r="K100" s="3" t="s">
        <v>7</v>
      </c>
      <c r="L100" s="2" t="s">
        <v>6</v>
      </c>
      <c r="M100" s="2" t="s">
        <v>6</v>
      </c>
      <c r="N100" s="3" t="s">
        <v>154</v>
      </c>
      <c r="O100" s="3" t="s">
        <v>4</v>
      </c>
      <c r="P100" s="3" t="s">
        <v>4</v>
      </c>
      <c r="Q100" s="3" t="s">
        <v>153</v>
      </c>
      <c r="R100" s="3" t="s">
        <v>2</v>
      </c>
      <c r="S100" s="3" t="s">
        <v>158</v>
      </c>
      <c r="T100" s="2">
        <v>7518</v>
      </c>
      <c r="U100" s="1" t="s">
        <v>157</v>
      </c>
    </row>
    <row r="101" spans="1:21" ht="56.25" customHeight="1" x14ac:dyDescent="0.25">
      <c r="A101" s="3" t="s">
        <v>156</v>
      </c>
      <c r="B101" s="5" t="e">
        <f ca="1">IMAGE("https://acnhcdn.com/latest/FtrIcon/RugRectBathmatS02.png")</f>
        <v>#NAME?</v>
      </c>
      <c r="C101" s="3" t="s">
        <v>13</v>
      </c>
      <c r="D101" s="2">
        <v>1000</v>
      </c>
      <c r="E101" s="2">
        <v>250</v>
      </c>
      <c r="F101" s="3" t="s">
        <v>155</v>
      </c>
      <c r="G101" s="3" t="s">
        <v>155</v>
      </c>
      <c r="H101" s="2" t="s">
        <v>10</v>
      </c>
      <c r="I101" s="4" t="s">
        <v>9</v>
      </c>
      <c r="J101" s="3" t="s">
        <v>8</v>
      </c>
      <c r="K101" s="3" t="s">
        <v>7</v>
      </c>
      <c r="L101" s="2" t="s">
        <v>6</v>
      </c>
      <c r="M101" s="2" t="s">
        <v>6</v>
      </c>
      <c r="N101" s="3" t="s">
        <v>154</v>
      </c>
      <c r="O101" s="3" t="s">
        <v>4</v>
      </c>
      <c r="P101" s="3" t="s">
        <v>4</v>
      </c>
      <c r="Q101" s="3" t="s">
        <v>153</v>
      </c>
      <c r="R101" s="3" t="s">
        <v>2</v>
      </c>
      <c r="S101" s="3" t="s">
        <v>152</v>
      </c>
      <c r="T101" s="2">
        <v>7517</v>
      </c>
      <c r="U101" s="1" t="s">
        <v>151</v>
      </c>
    </row>
    <row r="102" spans="1:21" ht="56.25" customHeight="1" x14ac:dyDescent="0.25">
      <c r="A102" s="3" t="s">
        <v>150</v>
      </c>
      <c r="B102" s="5" t="e">
        <f ca="1">IMAGE("https://acnhcdn.com/latest/FtrIcon/RugSquareSimpleS03.png")</f>
        <v>#NAME?</v>
      </c>
      <c r="C102" s="3" t="s">
        <v>13</v>
      </c>
      <c r="D102" s="2">
        <v>1000</v>
      </c>
      <c r="E102" s="2">
        <v>250</v>
      </c>
      <c r="F102" s="3" t="s">
        <v>66</v>
      </c>
      <c r="G102" s="3" t="s">
        <v>66</v>
      </c>
      <c r="H102" s="2" t="s">
        <v>35</v>
      </c>
      <c r="I102" s="4" t="s">
        <v>9</v>
      </c>
      <c r="J102" s="3" t="s">
        <v>8</v>
      </c>
      <c r="K102" s="3" t="s">
        <v>7</v>
      </c>
      <c r="L102" s="2" t="s">
        <v>6</v>
      </c>
      <c r="M102" s="2" t="s">
        <v>6</v>
      </c>
      <c r="N102" s="3" t="s">
        <v>34</v>
      </c>
      <c r="O102" s="3" t="s">
        <v>91</v>
      </c>
      <c r="P102" s="3" t="s">
        <v>4</v>
      </c>
      <c r="Q102" s="3" t="s">
        <v>90</v>
      </c>
      <c r="R102" s="3" t="s">
        <v>2</v>
      </c>
      <c r="S102" s="3" t="s">
        <v>149</v>
      </c>
      <c r="T102" s="2">
        <v>7520</v>
      </c>
      <c r="U102" s="1" t="s">
        <v>148</v>
      </c>
    </row>
    <row r="103" spans="1:21" ht="56.25" customHeight="1" x14ac:dyDescent="0.25">
      <c r="A103" s="3" t="s">
        <v>147</v>
      </c>
      <c r="B103" s="5" t="e">
        <f ca="1">IMAGE("https://acnhcdn.com/latest/FtrIcon/RugSquareSimpleS07.png")</f>
        <v>#NAME?</v>
      </c>
      <c r="C103" s="3" t="s">
        <v>13</v>
      </c>
      <c r="D103" s="2">
        <v>1000</v>
      </c>
      <c r="E103" s="2">
        <v>250</v>
      </c>
      <c r="F103" s="3" t="s">
        <v>11</v>
      </c>
      <c r="G103" s="3" t="s">
        <v>11</v>
      </c>
      <c r="H103" s="2" t="s">
        <v>35</v>
      </c>
      <c r="I103" s="4" t="s">
        <v>9</v>
      </c>
      <c r="J103" s="3" t="s">
        <v>8</v>
      </c>
      <c r="K103" s="3" t="s">
        <v>7</v>
      </c>
      <c r="L103" s="2" t="s">
        <v>6</v>
      </c>
      <c r="M103" s="2" t="s">
        <v>6</v>
      </c>
      <c r="N103" s="3" t="s">
        <v>34</v>
      </c>
      <c r="O103" s="3" t="s">
        <v>91</v>
      </c>
      <c r="P103" s="3" t="s">
        <v>4</v>
      </c>
      <c r="Q103" s="3" t="s">
        <v>90</v>
      </c>
      <c r="R103" s="3" t="s">
        <v>2</v>
      </c>
      <c r="S103" s="3" t="s">
        <v>146</v>
      </c>
      <c r="T103" s="2">
        <v>7543</v>
      </c>
      <c r="U103" s="1" t="s">
        <v>145</v>
      </c>
    </row>
    <row r="104" spans="1:21" ht="56.25" customHeight="1" x14ac:dyDescent="0.25">
      <c r="A104" s="3" t="s">
        <v>144</v>
      </c>
      <c r="B104" s="5" t="e">
        <f ca="1">IMAGE("https://acnhcdn.com/latest/FtrIcon/RugSquareSimpleS02.png")</f>
        <v>#NAME?</v>
      </c>
      <c r="C104" s="3" t="s">
        <v>13</v>
      </c>
      <c r="D104" s="2">
        <v>1000</v>
      </c>
      <c r="E104" s="2">
        <v>250</v>
      </c>
      <c r="F104" s="3" t="s">
        <v>143</v>
      </c>
      <c r="G104" s="3" t="s">
        <v>143</v>
      </c>
      <c r="H104" s="2" t="s">
        <v>35</v>
      </c>
      <c r="I104" s="4" t="s">
        <v>9</v>
      </c>
      <c r="J104" s="3" t="s">
        <v>8</v>
      </c>
      <c r="K104" s="3" t="s">
        <v>7</v>
      </c>
      <c r="L104" s="2" t="s">
        <v>6</v>
      </c>
      <c r="M104" s="2" t="s">
        <v>6</v>
      </c>
      <c r="N104" s="3" t="s">
        <v>34</v>
      </c>
      <c r="O104" s="3" t="s">
        <v>91</v>
      </c>
      <c r="P104" s="3" t="s">
        <v>4</v>
      </c>
      <c r="Q104" s="3" t="s">
        <v>90</v>
      </c>
      <c r="R104" s="3" t="s">
        <v>2</v>
      </c>
      <c r="S104" s="3" t="s">
        <v>142</v>
      </c>
      <c r="T104" s="2">
        <v>7521</v>
      </c>
      <c r="U104" s="1" t="s">
        <v>141</v>
      </c>
    </row>
    <row r="105" spans="1:21" ht="56.25" customHeight="1" x14ac:dyDescent="0.25">
      <c r="A105" s="3" t="s">
        <v>140</v>
      </c>
      <c r="B105" s="5" t="e">
        <f ca="1">IMAGE("https://acnhcdn.com/latest/FtrIcon/RugSquareSimpleS01.png")</f>
        <v>#NAME?</v>
      </c>
      <c r="C105" s="3" t="s">
        <v>13</v>
      </c>
      <c r="D105" s="2">
        <v>1000</v>
      </c>
      <c r="E105" s="2">
        <v>250</v>
      </c>
      <c r="F105" s="3" t="s">
        <v>70</v>
      </c>
      <c r="G105" s="3" t="s">
        <v>70</v>
      </c>
      <c r="H105" s="2" t="s">
        <v>35</v>
      </c>
      <c r="I105" s="4" t="s">
        <v>9</v>
      </c>
      <c r="J105" s="3" t="s">
        <v>8</v>
      </c>
      <c r="K105" s="3" t="s">
        <v>7</v>
      </c>
      <c r="L105" s="2" t="s">
        <v>6</v>
      </c>
      <c r="M105" s="2" t="s">
        <v>6</v>
      </c>
      <c r="N105" s="3" t="s">
        <v>34</v>
      </c>
      <c r="O105" s="3" t="s">
        <v>91</v>
      </c>
      <c r="P105" s="3" t="s">
        <v>4</v>
      </c>
      <c r="Q105" s="3" t="s">
        <v>90</v>
      </c>
      <c r="R105" s="3" t="s">
        <v>2</v>
      </c>
      <c r="S105" s="3" t="s">
        <v>139</v>
      </c>
      <c r="T105" s="2">
        <v>7522</v>
      </c>
      <c r="U105" s="1" t="s">
        <v>138</v>
      </c>
    </row>
    <row r="106" spans="1:21" ht="56.25" customHeight="1" x14ac:dyDescent="0.25">
      <c r="A106" s="3" t="s">
        <v>137</v>
      </c>
      <c r="B106" s="5" t="e">
        <f ca="1">IMAGE("https://acnhcdn.com/latest/FtrIcon/RugSquareSimpleS05.png")</f>
        <v>#NAME?</v>
      </c>
      <c r="C106" s="3" t="s">
        <v>13</v>
      </c>
      <c r="D106" s="2">
        <v>1000</v>
      </c>
      <c r="E106" s="2">
        <v>250</v>
      </c>
      <c r="F106" s="3" t="s">
        <v>136</v>
      </c>
      <c r="G106" s="3" t="s">
        <v>136</v>
      </c>
      <c r="H106" s="2" t="s">
        <v>35</v>
      </c>
      <c r="I106" s="4" t="s">
        <v>9</v>
      </c>
      <c r="J106" s="3" t="s">
        <v>8</v>
      </c>
      <c r="K106" s="3" t="s">
        <v>7</v>
      </c>
      <c r="L106" s="2" t="s">
        <v>6</v>
      </c>
      <c r="M106" s="2" t="s">
        <v>6</v>
      </c>
      <c r="N106" s="3" t="s">
        <v>34</v>
      </c>
      <c r="O106" s="3" t="s">
        <v>91</v>
      </c>
      <c r="P106" s="3" t="s">
        <v>4</v>
      </c>
      <c r="Q106" s="3" t="s">
        <v>90</v>
      </c>
      <c r="R106" s="3" t="s">
        <v>2</v>
      </c>
      <c r="S106" s="3" t="s">
        <v>135</v>
      </c>
      <c r="T106" s="2">
        <v>7541</v>
      </c>
      <c r="U106" s="1" t="s">
        <v>134</v>
      </c>
    </row>
    <row r="107" spans="1:21" ht="56.25" customHeight="1" x14ac:dyDescent="0.25">
      <c r="A107" s="3" t="s">
        <v>133</v>
      </c>
      <c r="B107" s="6" t="e">
        <f ca="1">IMAGE("https://acnhcdn.com/latest/FtrIcon/RugSquareSimpleS06.png")</f>
        <v>#NAME?</v>
      </c>
      <c r="C107" s="3" t="s">
        <v>13</v>
      </c>
      <c r="D107" s="2">
        <v>1000</v>
      </c>
      <c r="E107" s="2">
        <v>250</v>
      </c>
      <c r="F107" s="3" t="s">
        <v>132</v>
      </c>
      <c r="G107" s="3" t="s">
        <v>132</v>
      </c>
      <c r="H107" s="2" t="s">
        <v>35</v>
      </c>
      <c r="I107" s="4" t="s">
        <v>9</v>
      </c>
      <c r="J107" s="3" t="s">
        <v>8</v>
      </c>
      <c r="K107" s="3" t="s">
        <v>7</v>
      </c>
      <c r="L107" s="2" t="s">
        <v>6</v>
      </c>
      <c r="M107" s="2" t="s">
        <v>6</v>
      </c>
      <c r="N107" s="3" t="s">
        <v>34</v>
      </c>
      <c r="O107" s="3" t="s">
        <v>91</v>
      </c>
      <c r="P107" s="3" t="s">
        <v>4</v>
      </c>
      <c r="Q107" s="3" t="s">
        <v>90</v>
      </c>
      <c r="R107" s="3" t="s">
        <v>2</v>
      </c>
      <c r="S107" s="3" t="s">
        <v>131</v>
      </c>
      <c r="T107" s="2">
        <v>7542</v>
      </c>
      <c r="U107" s="1" t="s">
        <v>130</v>
      </c>
    </row>
    <row r="108" spans="1:21" ht="56.25" customHeight="1" x14ac:dyDescent="0.25">
      <c r="A108" s="3" t="s">
        <v>129</v>
      </c>
      <c r="B108" s="5" t="e">
        <f ca="1">IMAGE("https://acnhcdn.com/latest/FtrIcon/RugSquareSimpleS04.png")</f>
        <v>#NAME?</v>
      </c>
      <c r="C108" s="3" t="s">
        <v>13</v>
      </c>
      <c r="D108" s="2">
        <v>1000</v>
      </c>
      <c r="E108" s="2">
        <v>250</v>
      </c>
      <c r="F108" s="3" t="s">
        <v>128</v>
      </c>
      <c r="G108" s="3" t="s">
        <v>128</v>
      </c>
      <c r="H108" s="2" t="s">
        <v>35</v>
      </c>
      <c r="I108" s="4" t="s">
        <v>9</v>
      </c>
      <c r="J108" s="3" t="s">
        <v>8</v>
      </c>
      <c r="K108" s="3" t="s">
        <v>7</v>
      </c>
      <c r="L108" s="2" t="s">
        <v>6</v>
      </c>
      <c r="M108" s="2" t="s">
        <v>6</v>
      </c>
      <c r="N108" s="3" t="s">
        <v>34</v>
      </c>
      <c r="O108" s="3" t="s">
        <v>91</v>
      </c>
      <c r="P108" s="3" t="s">
        <v>4</v>
      </c>
      <c r="Q108" s="3" t="s">
        <v>90</v>
      </c>
      <c r="R108" s="3" t="s">
        <v>2</v>
      </c>
      <c r="S108" s="3" t="s">
        <v>127</v>
      </c>
      <c r="T108" s="2">
        <v>7537</v>
      </c>
      <c r="U108" s="1" t="s">
        <v>126</v>
      </c>
    </row>
    <row r="109" spans="1:21" ht="56.25" customHeight="1" x14ac:dyDescent="0.25">
      <c r="A109" s="3" t="s">
        <v>125</v>
      </c>
      <c r="B109" s="5" t="e">
        <f ca="1">IMAGE("https://acnhcdn.com/latest/FtrIcon/RugOtherSloppyL00.png")</f>
        <v>#NAME?</v>
      </c>
      <c r="C109" s="3" t="s">
        <v>13</v>
      </c>
      <c r="D109" s="2">
        <v>2000</v>
      </c>
      <c r="E109" s="2">
        <v>500</v>
      </c>
      <c r="F109" s="3" t="s">
        <v>108</v>
      </c>
      <c r="G109" s="3" t="s">
        <v>108</v>
      </c>
      <c r="H109" s="2" t="s">
        <v>65</v>
      </c>
      <c r="I109" s="4" t="s">
        <v>9</v>
      </c>
      <c r="J109" s="3" t="s">
        <v>8</v>
      </c>
      <c r="K109" s="3" t="s">
        <v>27</v>
      </c>
      <c r="L109" s="2" t="s">
        <v>6</v>
      </c>
      <c r="M109" s="2" t="s">
        <v>6</v>
      </c>
      <c r="N109" s="3" t="s">
        <v>34</v>
      </c>
      <c r="O109" s="3" t="s">
        <v>25</v>
      </c>
      <c r="P109" s="3" t="s">
        <v>4</v>
      </c>
      <c r="Q109" s="3" t="s">
        <v>90</v>
      </c>
      <c r="R109" s="3" t="s">
        <v>2</v>
      </c>
      <c r="S109" s="3" t="s">
        <v>124</v>
      </c>
      <c r="T109" s="2">
        <v>7371</v>
      </c>
      <c r="U109" s="1" t="s">
        <v>123</v>
      </c>
    </row>
    <row r="110" spans="1:21" ht="56.25" customHeight="1" x14ac:dyDescent="0.25">
      <c r="A110" s="3" t="s">
        <v>122</v>
      </c>
      <c r="B110" s="5" t="e">
        <f ca="1">IMAGE("https://acnhcdn.com/latest/FtrIcon/RugRoundSnowM00.png")</f>
        <v>#NAME?</v>
      </c>
      <c r="C110" s="3" t="s">
        <v>13</v>
      </c>
      <c r="D110" s="2">
        <v>1500</v>
      </c>
      <c r="E110" s="2">
        <v>375</v>
      </c>
      <c r="F110" s="3" t="s">
        <v>108</v>
      </c>
      <c r="G110" s="3" t="s">
        <v>29</v>
      </c>
      <c r="H110" s="2" t="s">
        <v>42</v>
      </c>
      <c r="I110" s="4" t="s">
        <v>9</v>
      </c>
      <c r="J110" s="3" t="s">
        <v>8</v>
      </c>
      <c r="K110" s="3" t="s">
        <v>19</v>
      </c>
      <c r="L110" s="2" t="s">
        <v>6</v>
      </c>
      <c r="M110" s="2" t="s">
        <v>6</v>
      </c>
      <c r="N110" s="3" t="s">
        <v>121</v>
      </c>
      <c r="O110" s="3" t="s">
        <v>26</v>
      </c>
      <c r="P110" s="3" t="s">
        <v>4</v>
      </c>
      <c r="Q110" s="3" t="s">
        <v>33</v>
      </c>
      <c r="R110" s="3" t="s">
        <v>2</v>
      </c>
      <c r="S110" s="3" t="s">
        <v>120</v>
      </c>
      <c r="T110" s="2">
        <v>7346</v>
      </c>
      <c r="U110" s="1" t="s">
        <v>119</v>
      </c>
    </row>
    <row r="111" spans="1:21" ht="56.25" customHeight="1" x14ac:dyDescent="0.25">
      <c r="A111" s="3" t="s">
        <v>118</v>
      </c>
      <c r="B111" s="5" t="e">
        <f ca="1">IMAGE("https://acnhcdn.com/latest/FtrIcon/RugRectTatamiM00.png")</f>
        <v>#NAME?</v>
      </c>
      <c r="C111" s="3" t="s">
        <v>13</v>
      </c>
      <c r="D111" s="2">
        <v>1500</v>
      </c>
      <c r="E111" s="2">
        <v>375</v>
      </c>
      <c r="F111" s="3" t="s">
        <v>66</v>
      </c>
      <c r="G111" s="3" t="s">
        <v>12</v>
      </c>
      <c r="H111" s="2" t="s">
        <v>20</v>
      </c>
      <c r="I111" s="4" t="s">
        <v>9</v>
      </c>
      <c r="J111" s="3" t="s">
        <v>8</v>
      </c>
      <c r="K111" s="3" t="s">
        <v>19</v>
      </c>
      <c r="L111" s="2" t="s">
        <v>6</v>
      </c>
      <c r="M111" s="2" t="s">
        <v>6</v>
      </c>
      <c r="N111" s="3" t="s">
        <v>117</v>
      </c>
      <c r="O111" s="3" t="s">
        <v>4</v>
      </c>
      <c r="P111" s="3" t="s">
        <v>4</v>
      </c>
      <c r="Q111" s="3" t="s">
        <v>77</v>
      </c>
      <c r="R111" s="3" t="s">
        <v>2</v>
      </c>
      <c r="S111" s="3" t="s">
        <v>116</v>
      </c>
      <c r="T111" s="2">
        <v>7369</v>
      </c>
      <c r="U111" s="1" t="s">
        <v>115</v>
      </c>
    </row>
    <row r="112" spans="1:21" ht="56.25" customHeight="1" x14ac:dyDescent="0.25">
      <c r="A112" s="3" t="s">
        <v>114</v>
      </c>
      <c r="B112" s="5" t="e">
        <f ca="1">IMAGE("https://acnhcdn.com/latest/FtrIcon/RugRoundIslandM00.png")</f>
        <v>#NAME?</v>
      </c>
      <c r="C112" s="3" t="s">
        <v>13</v>
      </c>
      <c r="D112" s="2">
        <v>1500</v>
      </c>
      <c r="E112" s="2">
        <v>375</v>
      </c>
      <c r="F112" s="3" t="s">
        <v>66</v>
      </c>
      <c r="G112" s="3" t="s">
        <v>48</v>
      </c>
      <c r="H112" s="2" t="s">
        <v>42</v>
      </c>
      <c r="I112" s="4" t="s">
        <v>9</v>
      </c>
      <c r="J112" s="3" t="s">
        <v>8</v>
      </c>
      <c r="K112" s="3" t="s">
        <v>19</v>
      </c>
      <c r="L112" s="2" t="s">
        <v>6</v>
      </c>
      <c r="M112" s="2" t="s">
        <v>6</v>
      </c>
      <c r="N112" s="3" t="s">
        <v>113</v>
      </c>
      <c r="O112" s="3" t="s">
        <v>4</v>
      </c>
      <c r="P112" s="3" t="s">
        <v>4</v>
      </c>
      <c r="Q112" s="3" t="s">
        <v>112</v>
      </c>
      <c r="R112" s="3" t="s">
        <v>2</v>
      </c>
      <c r="S112" s="3" t="s">
        <v>111</v>
      </c>
      <c r="T112" s="2">
        <v>7358</v>
      </c>
      <c r="U112" s="1" t="s">
        <v>110</v>
      </c>
    </row>
    <row r="113" spans="1:21" ht="56.25" customHeight="1" x14ac:dyDescent="0.25">
      <c r="A113" s="3" t="s">
        <v>109</v>
      </c>
      <c r="B113" s="5" t="e">
        <f ca="1">IMAGE("https://acnhcdn.com/latest/FtrIcon/RugOtherHeartM01.png")</f>
        <v>#NAME?</v>
      </c>
      <c r="C113" s="3" t="s">
        <v>13</v>
      </c>
      <c r="D113" s="2">
        <v>1500</v>
      </c>
      <c r="E113" s="2">
        <v>375</v>
      </c>
      <c r="F113" s="3" t="s">
        <v>108</v>
      </c>
      <c r="G113" s="3" t="s">
        <v>108</v>
      </c>
      <c r="H113" s="2" t="s">
        <v>42</v>
      </c>
      <c r="I113" s="4" t="s">
        <v>9</v>
      </c>
      <c r="J113" s="3" t="s">
        <v>8</v>
      </c>
      <c r="K113" s="3" t="s">
        <v>19</v>
      </c>
      <c r="L113" s="2" t="s">
        <v>6</v>
      </c>
      <c r="M113" s="2" t="s">
        <v>6</v>
      </c>
      <c r="N113" s="3" t="s">
        <v>26</v>
      </c>
      <c r="O113" s="3" t="s">
        <v>25</v>
      </c>
      <c r="P113" s="3" t="s">
        <v>4</v>
      </c>
      <c r="Q113" s="3" t="s">
        <v>104</v>
      </c>
      <c r="R113" s="3" t="s">
        <v>2</v>
      </c>
      <c r="S113" s="3" t="s">
        <v>107</v>
      </c>
      <c r="T113" s="2">
        <v>7579</v>
      </c>
      <c r="U113" s="1" t="s">
        <v>106</v>
      </c>
    </row>
    <row r="114" spans="1:21" ht="56.25" customHeight="1" x14ac:dyDescent="0.25">
      <c r="A114" s="3" t="s">
        <v>105</v>
      </c>
      <c r="B114" s="5" t="e">
        <f ca="1">IMAGE("https://acnhcdn.com/latest/FtrIcon/RugOtherHeartM03.png")</f>
        <v>#NAME?</v>
      </c>
      <c r="C114" s="3" t="s">
        <v>13</v>
      </c>
      <c r="D114" s="2">
        <v>1500</v>
      </c>
      <c r="E114" s="2">
        <v>375</v>
      </c>
      <c r="F114" s="3" t="s">
        <v>29</v>
      </c>
      <c r="G114" s="3" t="s">
        <v>29</v>
      </c>
      <c r="H114" s="2" t="s">
        <v>42</v>
      </c>
      <c r="I114" s="4" t="s">
        <v>9</v>
      </c>
      <c r="J114" s="3" t="s">
        <v>8</v>
      </c>
      <c r="K114" s="3" t="s">
        <v>19</v>
      </c>
      <c r="L114" s="2" t="s">
        <v>6</v>
      </c>
      <c r="M114" s="2" t="s">
        <v>6</v>
      </c>
      <c r="N114" s="3" t="s">
        <v>26</v>
      </c>
      <c r="O114" s="3" t="s">
        <v>25</v>
      </c>
      <c r="P114" s="3" t="s">
        <v>4</v>
      </c>
      <c r="Q114" s="3" t="s">
        <v>104</v>
      </c>
      <c r="R114" s="3" t="s">
        <v>2</v>
      </c>
      <c r="S114" s="3" t="s">
        <v>103</v>
      </c>
      <c r="T114" s="2">
        <v>7578</v>
      </c>
      <c r="U114" s="1" t="s">
        <v>102</v>
      </c>
    </row>
    <row r="115" spans="1:21" ht="56.25" customHeight="1" x14ac:dyDescent="0.25">
      <c r="A115" s="3" t="s">
        <v>101</v>
      </c>
      <c r="B115" s="5" t="e">
        <f ca="1">IMAGE("https://acnhcdn.com/latest/FtrIcon/RugOtherMessageS00.png")</f>
        <v>#NAME?</v>
      </c>
      <c r="C115" s="3" t="s">
        <v>13</v>
      </c>
      <c r="D115" s="2">
        <v>1000</v>
      </c>
      <c r="E115" s="2">
        <v>250</v>
      </c>
      <c r="F115" s="3" t="s">
        <v>29</v>
      </c>
      <c r="G115" s="3" t="s">
        <v>29</v>
      </c>
      <c r="H115" s="2" t="s">
        <v>10</v>
      </c>
      <c r="I115" s="4" t="s">
        <v>9</v>
      </c>
      <c r="J115" s="3" t="s">
        <v>8</v>
      </c>
      <c r="K115" s="3" t="s">
        <v>7</v>
      </c>
      <c r="L115" s="2" t="s">
        <v>6</v>
      </c>
      <c r="M115" s="2" t="s">
        <v>6</v>
      </c>
      <c r="N115" s="3" t="s">
        <v>25</v>
      </c>
      <c r="O115" s="3" t="s">
        <v>4</v>
      </c>
      <c r="P115" s="3" t="s">
        <v>4</v>
      </c>
      <c r="Q115" s="3" t="s">
        <v>52</v>
      </c>
      <c r="R115" s="3" t="s">
        <v>2</v>
      </c>
      <c r="S115" s="3" t="s">
        <v>100</v>
      </c>
      <c r="T115" s="2">
        <v>7338</v>
      </c>
      <c r="U115" s="1" t="s">
        <v>99</v>
      </c>
    </row>
    <row r="116" spans="1:21" ht="56.25" customHeight="1" x14ac:dyDescent="0.25">
      <c r="A116" s="3" t="s">
        <v>98</v>
      </c>
      <c r="B116" s="6" t="e">
        <f ca="1">IMAGE("https://acnhcdn.com/latest/FtrIcon/RugOtherRoseM03.png")</f>
        <v>#NAME?</v>
      </c>
      <c r="C116" s="3" t="s">
        <v>13</v>
      </c>
      <c r="D116" s="2">
        <v>1500</v>
      </c>
      <c r="E116" s="2">
        <v>375</v>
      </c>
      <c r="F116" s="3" t="s">
        <v>29</v>
      </c>
      <c r="G116" s="3" t="s">
        <v>29</v>
      </c>
      <c r="H116" s="2" t="s">
        <v>42</v>
      </c>
      <c r="I116" s="4" t="s">
        <v>9</v>
      </c>
      <c r="J116" s="3" t="s">
        <v>8</v>
      </c>
      <c r="K116" s="3" t="s">
        <v>19</v>
      </c>
      <c r="L116" s="2" t="s">
        <v>6</v>
      </c>
      <c r="M116" s="2" t="s">
        <v>6</v>
      </c>
      <c r="N116" s="3" t="s">
        <v>26</v>
      </c>
      <c r="O116" s="3" t="s">
        <v>41</v>
      </c>
      <c r="P116" s="3" t="s">
        <v>40</v>
      </c>
      <c r="Q116" s="3" t="s">
        <v>39</v>
      </c>
      <c r="R116" s="3" t="s">
        <v>2</v>
      </c>
      <c r="S116" s="3" t="s">
        <v>97</v>
      </c>
      <c r="T116" s="2">
        <v>8757</v>
      </c>
      <c r="U116" s="1" t="s">
        <v>96</v>
      </c>
    </row>
    <row r="117" spans="1:21" ht="56.25" customHeight="1" x14ac:dyDescent="0.25">
      <c r="A117" s="3" t="s">
        <v>95</v>
      </c>
      <c r="B117" s="5" t="e">
        <f ca="1">IMAGE("https://acnhcdn.com/latest/FtrIcon/RugSquareSimpleM00.png")</f>
        <v>#NAME?</v>
      </c>
      <c r="C117" s="3" t="s">
        <v>13</v>
      </c>
      <c r="D117" s="2">
        <v>1500</v>
      </c>
      <c r="E117" s="2">
        <v>375</v>
      </c>
      <c r="F117" s="3" t="s">
        <v>48</v>
      </c>
      <c r="G117" s="3" t="s">
        <v>29</v>
      </c>
      <c r="H117" s="2" t="s">
        <v>42</v>
      </c>
      <c r="I117" s="4" t="s">
        <v>9</v>
      </c>
      <c r="J117" s="3" t="s">
        <v>8</v>
      </c>
      <c r="K117" s="3" t="s">
        <v>19</v>
      </c>
      <c r="L117" s="2" t="s">
        <v>6</v>
      </c>
      <c r="M117" s="2" t="s">
        <v>6</v>
      </c>
      <c r="N117" s="3" t="s">
        <v>34</v>
      </c>
      <c r="O117" s="3" t="s">
        <v>91</v>
      </c>
      <c r="P117" s="3" t="s">
        <v>4</v>
      </c>
      <c r="Q117" s="3" t="s">
        <v>90</v>
      </c>
      <c r="R117" s="3" t="s">
        <v>2</v>
      </c>
      <c r="S117" s="3" t="s">
        <v>94</v>
      </c>
      <c r="T117" s="2">
        <v>7335</v>
      </c>
      <c r="U117" s="1" t="s">
        <v>93</v>
      </c>
    </row>
    <row r="118" spans="1:21" ht="56.25" customHeight="1" x14ac:dyDescent="0.25">
      <c r="A118" s="3" t="s">
        <v>92</v>
      </c>
      <c r="B118" s="5" t="e">
        <f ca="1">IMAGE("https://acnhcdn.com/latest/FtrIcon/RugSquareSimpleS00.png")</f>
        <v>#NAME?</v>
      </c>
      <c r="C118" s="3" t="s">
        <v>13</v>
      </c>
      <c r="D118" s="2">
        <v>1000</v>
      </c>
      <c r="E118" s="2">
        <v>250</v>
      </c>
      <c r="F118" s="3" t="s">
        <v>48</v>
      </c>
      <c r="G118" s="3" t="s">
        <v>29</v>
      </c>
      <c r="H118" s="2" t="s">
        <v>35</v>
      </c>
      <c r="I118" s="4" t="s">
        <v>9</v>
      </c>
      <c r="J118" s="3" t="s">
        <v>8</v>
      </c>
      <c r="K118" s="3" t="s">
        <v>7</v>
      </c>
      <c r="L118" s="2" t="s">
        <v>6</v>
      </c>
      <c r="M118" s="2" t="s">
        <v>6</v>
      </c>
      <c r="N118" s="3" t="s">
        <v>34</v>
      </c>
      <c r="O118" s="3" t="s">
        <v>91</v>
      </c>
      <c r="P118" s="3" t="s">
        <v>4</v>
      </c>
      <c r="Q118" s="3" t="s">
        <v>90</v>
      </c>
      <c r="R118" s="3" t="s">
        <v>2</v>
      </c>
      <c r="S118" s="3" t="s">
        <v>89</v>
      </c>
      <c r="T118" s="2">
        <v>7336</v>
      </c>
      <c r="U118" s="1" t="s">
        <v>88</v>
      </c>
    </row>
    <row r="119" spans="1:21" ht="56.25" customHeight="1" x14ac:dyDescent="0.25">
      <c r="A119" s="7" t="s">
        <v>87</v>
      </c>
      <c r="B119" s="5" t="e">
        <f ca="1">IMAGE("https://acnhcdn.com/latest/FtrIcon/RugRectJuneBrideM03.png")</f>
        <v>#NAME?</v>
      </c>
      <c r="C119" s="3" t="s">
        <v>13</v>
      </c>
      <c r="D119" s="2">
        <v>1500</v>
      </c>
      <c r="E119" s="2">
        <v>375</v>
      </c>
      <c r="F119" s="3" t="s">
        <v>4</v>
      </c>
      <c r="G119" s="3" t="s">
        <v>4</v>
      </c>
      <c r="H119" s="8" t="s">
        <v>86</v>
      </c>
      <c r="I119" s="4" t="s">
        <v>9</v>
      </c>
      <c r="J119" s="3"/>
      <c r="K119" s="7" t="s">
        <v>19</v>
      </c>
      <c r="L119" s="8" t="s">
        <v>85</v>
      </c>
      <c r="M119" s="8" t="s">
        <v>9</v>
      </c>
      <c r="N119" s="3" t="s">
        <v>84</v>
      </c>
      <c r="O119" s="3" t="s">
        <v>41</v>
      </c>
      <c r="P119" s="3" t="s">
        <v>83</v>
      </c>
      <c r="Q119" s="3" t="s">
        <v>17</v>
      </c>
      <c r="R119" s="7" t="s">
        <v>82</v>
      </c>
      <c r="S119" s="3" t="s">
        <v>81</v>
      </c>
      <c r="T119" s="2">
        <v>12464</v>
      </c>
      <c r="U119" s="1" t="s">
        <v>80</v>
      </c>
    </row>
    <row r="120" spans="1:21" ht="56.25" customHeight="1" x14ac:dyDescent="0.25">
      <c r="A120" s="3" t="s">
        <v>79</v>
      </c>
      <c r="B120" s="6" t="e">
        <f ca="1">IMAGE("https://acnhcdn.com/latest/FtrIcon/RugRectDeckM02.png")</f>
        <v>#NAME?</v>
      </c>
      <c r="C120" s="3" t="s">
        <v>13</v>
      </c>
      <c r="D120" s="2">
        <v>1500</v>
      </c>
      <c r="E120" s="2">
        <v>375</v>
      </c>
      <c r="F120" s="3" t="s">
        <v>29</v>
      </c>
      <c r="G120" s="3" t="s">
        <v>29</v>
      </c>
      <c r="H120" s="2" t="s">
        <v>20</v>
      </c>
      <c r="I120" s="4" t="s">
        <v>9</v>
      </c>
      <c r="J120" s="3" t="s">
        <v>8</v>
      </c>
      <c r="K120" s="3" t="s">
        <v>19</v>
      </c>
      <c r="L120" s="2" t="s">
        <v>6</v>
      </c>
      <c r="M120" s="2" t="s">
        <v>6</v>
      </c>
      <c r="N120" s="3" t="s">
        <v>78</v>
      </c>
      <c r="O120" s="3" t="s">
        <v>4</v>
      </c>
      <c r="P120" s="3" t="s">
        <v>4</v>
      </c>
      <c r="Q120" s="3" t="s">
        <v>77</v>
      </c>
      <c r="R120" s="3" t="s">
        <v>2</v>
      </c>
      <c r="S120" s="3" t="s">
        <v>76</v>
      </c>
      <c r="T120" s="2">
        <v>7381</v>
      </c>
      <c r="U120" s="1" t="s">
        <v>75</v>
      </c>
    </row>
    <row r="121" spans="1:21" ht="56.25" customHeight="1" x14ac:dyDescent="0.25">
      <c r="A121" s="3" t="s">
        <v>74</v>
      </c>
      <c r="B121" s="5" t="e">
        <f ca="1">IMAGE("https://acnhcdn.com/latest/FtrIcon/RugRectArgyleL00.png")</f>
        <v>#NAME?</v>
      </c>
      <c r="C121" s="3" t="s">
        <v>13</v>
      </c>
      <c r="D121" s="2">
        <v>2000</v>
      </c>
      <c r="E121" s="2">
        <v>500</v>
      </c>
      <c r="F121" s="3" t="s">
        <v>12</v>
      </c>
      <c r="G121" s="3" t="s">
        <v>12</v>
      </c>
      <c r="H121" s="2" t="s">
        <v>28</v>
      </c>
      <c r="I121" s="4" t="s">
        <v>9</v>
      </c>
      <c r="J121" s="3" t="s">
        <v>8</v>
      </c>
      <c r="K121" s="3" t="s">
        <v>27</v>
      </c>
      <c r="L121" s="2" t="s">
        <v>6</v>
      </c>
      <c r="M121" s="2" t="s">
        <v>6</v>
      </c>
      <c r="N121" s="3" t="s">
        <v>34</v>
      </c>
      <c r="O121" s="3" t="s">
        <v>26</v>
      </c>
      <c r="P121" s="3" t="s">
        <v>4</v>
      </c>
      <c r="Q121" s="3" t="s">
        <v>17</v>
      </c>
      <c r="R121" s="3" t="s">
        <v>2</v>
      </c>
      <c r="S121" s="3" t="s">
        <v>73</v>
      </c>
      <c r="T121" s="2">
        <v>7352</v>
      </c>
      <c r="U121" s="1" t="s">
        <v>72</v>
      </c>
    </row>
    <row r="122" spans="1:21" ht="56.25" customHeight="1" x14ac:dyDescent="0.25">
      <c r="A122" s="3" t="s">
        <v>71</v>
      </c>
      <c r="B122" s="5" t="e">
        <f ca="1">IMAGE("https://acnhcdn.com/latest/FtrIcon/RugSquareBlockM02.png")</f>
        <v>#NAME?</v>
      </c>
      <c r="C122" s="3" t="s">
        <v>13</v>
      </c>
      <c r="D122" s="2">
        <v>1500</v>
      </c>
      <c r="E122" s="2">
        <v>375</v>
      </c>
      <c r="F122" s="3" t="s">
        <v>12</v>
      </c>
      <c r="G122" s="3" t="s">
        <v>70</v>
      </c>
      <c r="H122" s="2" t="s">
        <v>42</v>
      </c>
      <c r="I122" s="4" t="s">
        <v>9</v>
      </c>
      <c r="J122" s="3" t="s">
        <v>8</v>
      </c>
      <c r="K122" s="3" t="s">
        <v>19</v>
      </c>
      <c r="L122" s="2" t="s">
        <v>6</v>
      </c>
      <c r="M122" s="2" t="s">
        <v>6</v>
      </c>
      <c r="N122" s="3" t="s">
        <v>34</v>
      </c>
      <c r="O122" s="3" t="s">
        <v>4</v>
      </c>
      <c r="P122" s="3" t="s">
        <v>4</v>
      </c>
      <c r="Q122" s="3" t="s">
        <v>46</v>
      </c>
      <c r="R122" s="3" t="s">
        <v>2</v>
      </c>
      <c r="S122" s="3" t="s">
        <v>69</v>
      </c>
      <c r="T122" s="2">
        <v>11103</v>
      </c>
      <c r="U122" s="1" t="s">
        <v>68</v>
      </c>
    </row>
    <row r="123" spans="1:21" ht="56.25" customHeight="1" x14ac:dyDescent="0.25">
      <c r="A123" s="3" t="s">
        <v>67</v>
      </c>
      <c r="B123" s="5" t="e">
        <f ca="1">IMAGE("https://acnhcdn.com/latest/FtrIcon/RugSquareCheckQuiltL01.png")</f>
        <v>#NAME?</v>
      </c>
      <c r="C123" s="3" t="s">
        <v>13</v>
      </c>
      <c r="D123" s="2">
        <v>2000</v>
      </c>
      <c r="E123" s="2">
        <v>500</v>
      </c>
      <c r="F123" s="3" t="s">
        <v>12</v>
      </c>
      <c r="G123" s="3" t="s">
        <v>66</v>
      </c>
      <c r="H123" s="2" t="s">
        <v>65</v>
      </c>
      <c r="I123" s="4" t="s">
        <v>9</v>
      </c>
      <c r="J123" s="3" t="s">
        <v>8</v>
      </c>
      <c r="K123" s="3" t="s">
        <v>27</v>
      </c>
      <c r="L123" s="2" t="s">
        <v>6</v>
      </c>
      <c r="M123" s="2" t="s">
        <v>6</v>
      </c>
      <c r="N123" s="3" t="s">
        <v>34</v>
      </c>
      <c r="O123" s="3" t="s">
        <v>25</v>
      </c>
      <c r="P123" s="3" t="s">
        <v>4</v>
      </c>
      <c r="Q123" s="3" t="s">
        <v>46</v>
      </c>
      <c r="R123" s="3" t="s">
        <v>2</v>
      </c>
      <c r="S123" s="3" t="s">
        <v>64</v>
      </c>
      <c r="T123" s="2">
        <v>7462</v>
      </c>
      <c r="U123" s="1" t="s">
        <v>63</v>
      </c>
    </row>
    <row r="124" spans="1:21" ht="56.25" customHeight="1" x14ac:dyDescent="0.25">
      <c r="A124" s="3" t="s">
        <v>62</v>
      </c>
      <c r="B124" s="5" t="e">
        <f ca="1">IMAGE("https://acnhcdn.com/latest/FtrIcon/RugSquareKirimL03.png")</f>
        <v>#NAME?</v>
      </c>
      <c r="C124" s="3" t="s">
        <v>13</v>
      </c>
      <c r="D124" s="2">
        <v>2000</v>
      </c>
      <c r="E124" s="2">
        <v>500</v>
      </c>
      <c r="F124" s="3" t="s">
        <v>12</v>
      </c>
      <c r="G124" s="3" t="s">
        <v>48</v>
      </c>
      <c r="H124" s="2" t="s">
        <v>47</v>
      </c>
      <c r="I124" s="4" t="s">
        <v>9</v>
      </c>
      <c r="J124" s="3" t="s">
        <v>8</v>
      </c>
      <c r="K124" s="3" t="s">
        <v>27</v>
      </c>
      <c r="L124" s="2" t="s">
        <v>6</v>
      </c>
      <c r="M124" s="2" t="s">
        <v>6</v>
      </c>
      <c r="N124" s="3" t="s">
        <v>34</v>
      </c>
      <c r="O124" s="3" t="s">
        <v>4</v>
      </c>
      <c r="P124" s="3" t="s">
        <v>4</v>
      </c>
      <c r="Q124" s="3" t="s">
        <v>46</v>
      </c>
      <c r="R124" s="3" t="s">
        <v>2</v>
      </c>
      <c r="S124" s="3" t="s">
        <v>61</v>
      </c>
      <c r="T124" s="2">
        <v>9315</v>
      </c>
      <c r="U124" s="1" t="s">
        <v>60</v>
      </c>
    </row>
    <row r="125" spans="1:21" ht="56.25" customHeight="1" x14ac:dyDescent="0.25">
      <c r="A125" s="3" t="s">
        <v>59</v>
      </c>
      <c r="B125" s="5" t="e">
        <f ca="1">IMAGE("https://acnhcdn.com/latest/FtrIcon/RugRectKitchenS01.png")</f>
        <v>#NAME?</v>
      </c>
      <c r="C125" s="3" t="s">
        <v>13</v>
      </c>
      <c r="D125" s="2">
        <v>1000</v>
      </c>
      <c r="E125" s="2">
        <v>250</v>
      </c>
      <c r="F125" s="3" t="s">
        <v>12</v>
      </c>
      <c r="G125" s="3" t="s">
        <v>12</v>
      </c>
      <c r="H125" s="2" t="s">
        <v>10</v>
      </c>
      <c r="I125" s="4" t="s">
        <v>9</v>
      </c>
      <c r="J125" s="3" t="s">
        <v>8</v>
      </c>
      <c r="K125" s="3" t="s">
        <v>7</v>
      </c>
      <c r="L125" s="2" t="s">
        <v>6</v>
      </c>
      <c r="M125" s="2" t="s">
        <v>6</v>
      </c>
      <c r="N125" s="3" t="s">
        <v>5</v>
      </c>
      <c r="O125" s="3" t="s">
        <v>4</v>
      </c>
      <c r="P125" s="3" t="s">
        <v>4</v>
      </c>
      <c r="Q125" s="3" t="s">
        <v>3</v>
      </c>
      <c r="R125" s="3" t="s">
        <v>2</v>
      </c>
      <c r="S125" s="3" t="s">
        <v>58</v>
      </c>
      <c r="T125" s="2">
        <v>8395</v>
      </c>
      <c r="U125" s="1" t="s">
        <v>57</v>
      </c>
    </row>
    <row r="126" spans="1:21" ht="56.25" customHeight="1" x14ac:dyDescent="0.25">
      <c r="A126" s="3" t="s">
        <v>56</v>
      </c>
      <c r="B126" s="5" t="e">
        <f ca="1">IMAGE("https://acnhcdn.com/latest/FtrIcon/RugRoundSimpleM03.png")</f>
        <v>#NAME?</v>
      </c>
      <c r="C126" s="3" t="s">
        <v>13</v>
      </c>
      <c r="D126" s="2">
        <v>1500</v>
      </c>
      <c r="E126" s="2">
        <v>375</v>
      </c>
      <c r="F126" s="3" t="s">
        <v>12</v>
      </c>
      <c r="G126" s="3" t="s">
        <v>12</v>
      </c>
      <c r="H126" s="2" t="s">
        <v>42</v>
      </c>
      <c r="I126" s="4" t="s">
        <v>9</v>
      </c>
      <c r="J126" s="3" t="s">
        <v>8</v>
      </c>
      <c r="K126" s="3" t="s">
        <v>19</v>
      </c>
      <c r="L126" s="2" t="s">
        <v>6</v>
      </c>
      <c r="M126" s="2" t="s">
        <v>6</v>
      </c>
      <c r="N126" s="3" t="s">
        <v>34</v>
      </c>
      <c r="O126" s="3" t="s">
        <v>25</v>
      </c>
      <c r="P126" s="3" t="s">
        <v>4</v>
      </c>
      <c r="Q126" s="3" t="s">
        <v>33</v>
      </c>
      <c r="R126" s="3" t="s">
        <v>2</v>
      </c>
      <c r="S126" s="3" t="s">
        <v>55</v>
      </c>
      <c r="T126" s="2">
        <v>9544</v>
      </c>
      <c r="U126" s="1" t="s">
        <v>54</v>
      </c>
    </row>
    <row r="127" spans="1:21" ht="56.25" customHeight="1" x14ac:dyDescent="0.25">
      <c r="A127" s="3" t="s">
        <v>53</v>
      </c>
      <c r="B127" s="5" t="e">
        <f ca="1">IMAGE("https://acnhcdn.com/latest/FtrIcon/RugOtherMessageS02.png")</f>
        <v>#NAME?</v>
      </c>
      <c r="C127" s="3" t="s">
        <v>13</v>
      </c>
      <c r="D127" s="2">
        <v>1000</v>
      </c>
      <c r="E127" s="2">
        <v>250</v>
      </c>
      <c r="F127" s="3" t="s">
        <v>12</v>
      </c>
      <c r="G127" s="3" t="s">
        <v>12</v>
      </c>
      <c r="H127" s="2" t="s">
        <v>10</v>
      </c>
      <c r="I127" s="4" t="s">
        <v>9</v>
      </c>
      <c r="J127" s="3" t="s">
        <v>8</v>
      </c>
      <c r="K127" s="3" t="s">
        <v>7</v>
      </c>
      <c r="L127" s="2" t="s">
        <v>6</v>
      </c>
      <c r="M127" s="2" t="s">
        <v>6</v>
      </c>
      <c r="N127" s="3" t="s">
        <v>25</v>
      </c>
      <c r="O127" s="3" t="s">
        <v>4</v>
      </c>
      <c r="P127" s="3" t="s">
        <v>4</v>
      </c>
      <c r="Q127" s="3" t="s">
        <v>52</v>
      </c>
      <c r="R127" s="3" t="s">
        <v>2</v>
      </c>
      <c r="S127" s="3" t="s">
        <v>51</v>
      </c>
      <c r="T127" s="2">
        <v>9311</v>
      </c>
      <c r="U127" s="1" t="s">
        <v>50</v>
      </c>
    </row>
    <row r="128" spans="1:21" ht="56.25" customHeight="1" x14ac:dyDescent="0.25">
      <c r="A128" s="3" t="s">
        <v>49</v>
      </c>
      <c r="B128" s="5" t="e">
        <f ca="1">IMAGE("https://acnhcdn.com/latest/FtrIcon/RugSquarePersianL02.png")</f>
        <v>#NAME?</v>
      </c>
      <c r="C128" s="3" t="s">
        <v>13</v>
      </c>
      <c r="D128" s="2">
        <v>2000</v>
      </c>
      <c r="E128" s="2">
        <v>500</v>
      </c>
      <c r="F128" s="3" t="s">
        <v>12</v>
      </c>
      <c r="G128" s="3" t="s">
        <v>48</v>
      </c>
      <c r="H128" s="2" t="s">
        <v>47</v>
      </c>
      <c r="I128" s="4" t="s">
        <v>9</v>
      </c>
      <c r="J128" s="3" t="s">
        <v>8</v>
      </c>
      <c r="K128" s="3" t="s">
        <v>27</v>
      </c>
      <c r="L128" s="2" t="s">
        <v>6</v>
      </c>
      <c r="M128" s="2" t="s">
        <v>6</v>
      </c>
      <c r="N128" s="3" t="s">
        <v>41</v>
      </c>
      <c r="O128" s="3" t="s">
        <v>34</v>
      </c>
      <c r="P128" s="3" t="s">
        <v>4</v>
      </c>
      <c r="Q128" s="3" t="s">
        <v>46</v>
      </c>
      <c r="R128" s="3" t="s">
        <v>2</v>
      </c>
      <c r="S128" s="3" t="s">
        <v>45</v>
      </c>
      <c r="T128" s="2">
        <v>8036</v>
      </c>
      <c r="U128" s="1" t="s">
        <v>44</v>
      </c>
    </row>
    <row r="129" spans="1:21" ht="56.25" customHeight="1" x14ac:dyDescent="0.25">
      <c r="A129" s="3" t="s">
        <v>43</v>
      </c>
      <c r="B129" s="5" t="e">
        <f ca="1">IMAGE("https://acnhcdn.com/latest/FtrIcon/RugOtherRoseM02.png")</f>
        <v>#NAME?</v>
      </c>
      <c r="C129" s="3" t="s">
        <v>13</v>
      </c>
      <c r="D129" s="2">
        <v>1500</v>
      </c>
      <c r="E129" s="2">
        <v>375</v>
      </c>
      <c r="F129" s="3" t="s">
        <v>12</v>
      </c>
      <c r="G129" s="3" t="s">
        <v>12</v>
      </c>
      <c r="H129" s="2" t="s">
        <v>42</v>
      </c>
      <c r="I129" s="4" t="s">
        <v>9</v>
      </c>
      <c r="J129" s="3" t="s">
        <v>8</v>
      </c>
      <c r="K129" s="3" t="s">
        <v>19</v>
      </c>
      <c r="L129" s="2" t="s">
        <v>6</v>
      </c>
      <c r="M129" s="2" t="s">
        <v>6</v>
      </c>
      <c r="N129" s="3" t="s">
        <v>26</v>
      </c>
      <c r="O129" s="3" t="s">
        <v>41</v>
      </c>
      <c r="P129" s="3" t="s">
        <v>40</v>
      </c>
      <c r="Q129" s="3" t="s">
        <v>39</v>
      </c>
      <c r="R129" s="3" t="s">
        <v>2</v>
      </c>
      <c r="S129" s="3" t="s">
        <v>38</v>
      </c>
      <c r="T129" s="2">
        <v>8759</v>
      </c>
      <c r="U129" s="1" t="s">
        <v>37</v>
      </c>
    </row>
    <row r="130" spans="1:21" ht="56.25" customHeight="1" x14ac:dyDescent="0.25">
      <c r="A130" s="3" t="s">
        <v>36</v>
      </c>
      <c r="B130" s="5" t="e">
        <f ca="1">IMAGE("https://acnhcdn.com/latest/FtrIcon/RugRoundSimpleS03.png")</f>
        <v>#NAME?</v>
      </c>
      <c r="C130" s="3" t="s">
        <v>13</v>
      </c>
      <c r="D130" s="2">
        <v>1000</v>
      </c>
      <c r="E130" s="2">
        <v>250</v>
      </c>
      <c r="F130" s="3" t="s">
        <v>12</v>
      </c>
      <c r="G130" s="3" t="s">
        <v>12</v>
      </c>
      <c r="H130" s="2" t="s">
        <v>35</v>
      </c>
      <c r="I130" s="4" t="s">
        <v>9</v>
      </c>
      <c r="J130" s="3" t="s">
        <v>8</v>
      </c>
      <c r="K130" s="3" t="s">
        <v>7</v>
      </c>
      <c r="L130" s="2" t="s">
        <v>6</v>
      </c>
      <c r="M130" s="2" t="s">
        <v>6</v>
      </c>
      <c r="N130" s="3" t="s">
        <v>34</v>
      </c>
      <c r="O130" s="3" t="s">
        <v>25</v>
      </c>
      <c r="P130" s="3" t="s">
        <v>4</v>
      </c>
      <c r="Q130" s="3" t="s">
        <v>33</v>
      </c>
      <c r="R130" s="3" t="s">
        <v>2</v>
      </c>
      <c r="S130" s="3" t="s">
        <v>32</v>
      </c>
      <c r="T130" s="2">
        <v>9547</v>
      </c>
      <c r="U130" s="1" t="s">
        <v>31</v>
      </c>
    </row>
    <row r="131" spans="1:21" ht="56.25" customHeight="1" x14ac:dyDescent="0.25">
      <c r="A131" s="3" t="s">
        <v>30</v>
      </c>
      <c r="B131" s="5" t="e">
        <f ca="1">IMAGE("https://acnhcdn.com/latest/FtrIcon/RugRectBorderL00.png")</f>
        <v>#NAME?</v>
      </c>
      <c r="C131" s="3" t="s">
        <v>13</v>
      </c>
      <c r="D131" s="2">
        <v>2000</v>
      </c>
      <c r="E131" s="2">
        <v>500</v>
      </c>
      <c r="F131" s="3" t="s">
        <v>12</v>
      </c>
      <c r="G131" s="3" t="s">
        <v>29</v>
      </c>
      <c r="H131" s="2" t="s">
        <v>28</v>
      </c>
      <c r="I131" s="4" t="s">
        <v>9</v>
      </c>
      <c r="J131" s="3" t="s">
        <v>8</v>
      </c>
      <c r="K131" s="3" t="s">
        <v>27</v>
      </c>
      <c r="L131" s="2" t="s">
        <v>6</v>
      </c>
      <c r="M131" s="2" t="s">
        <v>6</v>
      </c>
      <c r="N131" s="3" t="s">
        <v>26</v>
      </c>
      <c r="O131" s="3" t="s">
        <v>25</v>
      </c>
      <c r="P131" s="3" t="s">
        <v>4</v>
      </c>
      <c r="Q131" s="3" t="s">
        <v>17</v>
      </c>
      <c r="R131" s="3" t="s">
        <v>2</v>
      </c>
      <c r="S131" s="3" t="s">
        <v>24</v>
      </c>
      <c r="T131" s="2">
        <v>7351</v>
      </c>
      <c r="U131" s="1" t="s">
        <v>23</v>
      </c>
    </row>
    <row r="132" spans="1:21" ht="56.25" customHeight="1" x14ac:dyDescent="0.25">
      <c r="A132" s="3" t="s">
        <v>22</v>
      </c>
      <c r="B132" s="5" t="e">
        <f ca="1">IMAGE("https://acnhcdn.com/latest/FtrIcon/RugRectVinylM03.png")</f>
        <v>#NAME?</v>
      </c>
      <c r="C132" s="3" t="s">
        <v>13</v>
      </c>
      <c r="D132" s="2">
        <v>1500</v>
      </c>
      <c r="E132" s="2">
        <v>375</v>
      </c>
      <c r="F132" s="3" t="s">
        <v>12</v>
      </c>
      <c r="G132" s="3" t="s">
        <v>21</v>
      </c>
      <c r="H132" s="2" t="s">
        <v>20</v>
      </c>
      <c r="I132" s="4" t="s">
        <v>9</v>
      </c>
      <c r="J132" s="3" t="s">
        <v>8</v>
      </c>
      <c r="K132" s="3" t="s">
        <v>19</v>
      </c>
      <c r="L132" s="2" t="s">
        <v>6</v>
      </c>
      <c r="M132" s="2" t="s">
        <v>6</v>
      </c>
      <c r="N132" s="3" t="s">
        <v>18</v>
      </c>
      <c r="O132" s="3" t="s">
        <v>4</v>
      </c>
      <c r="P132" s="3" t="s">
        <v>4</v>
      </c>
      <c r="Q132" s="3" t="s">
        <v>17</v>
      </c>
      <c r="R132" s="3" t="s">
        <v>2</v>
      </c>
      <c r="S132" s="3" t="s">
        <v>16</v>
      </c>
      <c r="T132" s="2">
        <v>7403</v>
      </c>
      <c r="U132" s="1" t="s">
        <v>15</v>
      </c>
    </row>
    <row r="133" spans="1:21" ht="56.25" customHeight="1" x14ac:dyDescent="0.25">
      <c r="A133" s="3" t="s">
        <v>14</v>
      </c>
      <c r="B133" s="5" t="e">
        <f ca="1">IMAGE("https://acnhcdn.com/latest/FtrIcon/RugRectNativeKitchenS02.png")</f>
        <v>#NAME?</v>
      </c>
      <c r="C133" s="3" t="s">
        <v>13</v>
      </c>
      <c r="D133" s="2">
        <v>1000</v>
      </c>
      <c r="E133" s="2">
        <v>250</v>
      </c>
      <c r="F133" s="3" t="s">
        <v>12</v>
      </c>
      <c r="G133" s="3" t="s">
        <v>11</v>
      </c>
      <c r="H133" s="2" t="s">
        <v>10</v>
      </c>
      <c r="I133" s="4" t="s">
        <v>9</v>
      </c>
      <c r="J133" s="3" t="s">
        <v>8</v>
      </c>
      <c r="K133" s="3" t="s">
        <v>7</v>
      </c>
      <c r="L133" s="2" t="s">
        <v>6</v>
      </c>
      <c r="M133" s="2" t="s">
        <v>6</v>
      </c>
      <c r="N133" s="3" t="s">
        <v>5</v>
      </c>
      <c r="O133" s="3" t="s">
        <v>4</v>
      </c>
      <c r="P133" s="3" t="s">
        <v>4</v>
      </c>
      <c r="Q133" s="3" t="s">
        <v>3</v>
      </c>
      <c r="R133" s="3" t="s">
        <v>2</v>
      </c>
      <c r="S133" s="3" t="s">
        <v>1</v>
      </c>
      <c r="T133" s="2">
        <v>7596</v>
      </c>
      <c r="U13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2020-05-31T17:21:20Z</dcterms:created>
  <dcterms:modified xsi:type="dcterms:W3CDTF">2020-05-31T17:21:22Z</dcterms:modified>
</cp:coreProperties>
</file>