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i\Downloads\"/>
    </mc:Choice>
  </mc:AlternateContent>
  <xr:revisionPtr revIDLastSave="0" documentId="8_{5A7DFD9C-78E4-4CEE-9602-C9DBF6F984EC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Assumptions" sheetId="7" r:id="rId1"/>
    <sheet name="Consolidated_Infrastructure_wit" sheetId="1" r:id="rId2"/>
    <sheet name="SITE A-DC" sheetId="2" r:id="rId3"/>
    <sheet name="SITE B - DR+UAT" sheetId="3" r:id="rId4"/>
    <sheet name="DC-DR Architecture" sheetId="6" r:id="rId5"/>
  </sheets>
  <definedNames>
    <definedName name="_xlnm._FilterDatabase" localSheetId="1" hidden="1">Consolidated_Infrastructure_wit!$A$2:$P$21</definedName>
  </definedNames>
  <calcPr calcId="181029"/>
</workbook>
</file>

<file path=xl/calcChain.xml><?xml version="1.0" encoding="utf-8"?>
<calcChain xmlns="http://schemas.openxmlformats.org/spreadsheetml/2006/main">
  <c r="J10" i="3" l="1"/>
  <c r="J9" i="2"/>
  <c r="J20" i="1"/>
  <c r="J18" i="1"/>
</calcChain>
</file>

<file path=xl/sharedStrings.xml><?xml version="1.0" encoding="utf-8"?>
<sst xmlns="http://schemas.openxmlformats.org/spreadsheetml/2006/main" count="590" uniqueCount="263">
  <si>
    <t>Machine</t>
  </si>
  <si>
    <t>Site</t>
  </si>
  <si>
    <t>Workload</t>
  </si>
  <si>
    <t>Node Role</t>
  </si>
  <si>
    <t>DC</t>
  </si>
  <si>
    <t>MAS Prod</t>
  </si>
  <si>
    <t>DR</t>
  </si>
  <si>
    <t>MAS DR</t>
  </si>
  <si>
    <t>UAT</t>
  </si>
  <si>
    <t>MAS UAT</t>
  </si>
  <si>
    <t>vCPU</t>
  </si>
  <si>
    <t>RAM (GB)</t>
  </si>
  <si>
    <t>File Storage (GiB)</t>
  </si>
  <si>
    <t>DB2 Storage (GiB)</t>
  </si>
  <si>
    <t>GPU</t>
  </si>
  <si>
    <t>M1</t>
  </si>
  <si>
    <t>M2</t>
  </si>
  <si>
    <t>M3</t>
  </si>
  <si>
    <t>M4</t>
  </si>
  <si>
    <t>Application Nodes</t>
  </si>
  <si>
    <t>M5</t>
  </si>
  <si>
    <t>Quantity</t>
  </si>
  <si>
    <t>Make</t>
  </si>
  <si>
    <t>Specifiction</t>
  </si>
  <si>
    <t>HPE ProLiant DL380 Gen11</t>
  </si>
  <si>
    <t>HPE ProLian DL380 Gen11</t>
  </si>
  <si>
    <t xml:space="preserve">SFG, Instana, SevOne </t>
  </si>
  <si>
    <t xml:space="preserve">1x Xeon Silver 4410Y, 12 Core, 128GB RAM, 2x 960GB SSD (RAID 1) 
</t>
  </si>
  <si>
    <t xml:space="preserve">1x Xeon Silver 4410Y, 12 Core, 128GB RAM, 2x 960GB SSD (RAID 1) </t>
  </si>
  <si>
    <t>HAL Avionics PCB Division</t>
  </si>
  <si>
    <t>HAL RWRDC</t>
  </si>
  <si>
    <t>Servers</t>
  </si>
  <si>
    <t>Server 1</t>
  </si>
  <si>
    <t>Server 2</t>
  </si>
  <si>
    <t>Server 3</t>
  </si>
  <si>
    <t>Server 4</t>
  </si>
  <si>
    <t>Nodes</t>
  </si>
  <si>
    <t>OS</t>
  </si>
  <si>
    <t>RHOCP</t>
  </si>
  <si>
    <t>SOCKETS</t>
  </si>
  <si>
    <t>CPU</t>
  </si>
  <si>
    <t>Master Nodes</t>
  </si>
  <si>
    <t>Worker Nodes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</si>
  <si>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</si>
  <si>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</si>
  <si>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</si>
  <si>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</si>
  <si>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</si>
  <si>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</si>
  <si>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</si>
  <si>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</si>
  <si>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</si>
  <si>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N/A</t>
  </si>
  <si>
    <t>RHEL</t>
  </si>
  <si>
    <t>Server 14</t>
  </si>
  <si>
    <t>Server 15</t>
  </si>
  <si>
    <t>Reporting &amp; Allied Software</t>
  </si>
  <si>
    <t>Server 16</t>
  </si>
  <si>
    <t>Server 17</t>
  </si>
  <si>
    <t>Windows</t>
  </si>
  <si>
    <t>M6</t>
  </si>
  <si>
    <t>M7</t>
  </si>
  <si>
    <t>Server 18</t>
  </si>
  <si>
    <t>Server19</t>
  </si>
  <si>
    <t>DMZ</t>
  </si>
  <si>
    <t>M8</t>
  </si>
  <si>
    <t>M9</t>
  </si>
  <si>
    <t>SFG-SSP UAT</t>
  </si>
  <si>
    <t>Prod</t>
  </si>
  <si>
    <t>SFG-SSP Prod</t>
  </si>
  <si>
    <t>HAL MRO Division- Servers</t>
  </si>
  <si>
    <t>HAL MRO Division- IT Hardware</t>
  </si>
  <si>
    <t>Device Type</t>
  </si>
  <si>
    <t>Purpose</t>
  </si>
  <si>
    <t>High-End Computers</t>
  </si>
  <si>
    <t>05 Units</t>
  </si>
  <si>
    <t>For advanced computing and data processing tasks</t>
  </si>
  <si>
    <t>High-End Laptops</t>
  </si>
  <si>
    <t>02 Units</t>
  </si>
  <si>
    <t>For administrative and operational activities</t>
  </si>
  <si>
    <t>30 Units</t>
  </si>
  <si>
    <t>1 per customer location for interfacing with the data center</t>
  </si>
  <si>
    <t>End-End Tab</t>
  </si>
  <si>
    <t>Samsung Galaxy Tab Active4 Pro 10.1" Rugged Tablet</t>
  </si>
  <si>
    <t>Configuration</t>
  </si>
  <si>
    <t>Display: 10.1" WUXGA (1920 x 1200)
Processor: Qualcomm Snapdragon 778G
RAM: 6 GB
Storage: 64 GB / 128 GB
Durability: MIL-STD-810H certified, IP68 water and dust resistance
Battery: Removable 7,600 mAh
Connectivity: Wi-Fi, LTE/5G options
S Pen: Included, IP68-rated</t>
  </si>
  <si>
    <t>HP 68.6 cm (27) All-in-One Desktop PC 27-cr1026in</t>
  </si>
  <si>
    <t>Samsung Galaxy Book4 Intel Core</t>
  </si>
  <si>
    <t>-</t>
  </si>
  <si>
    <t>Intel Xeon Silver 4316 / AMD EPYC 7313, redundant PSU, dual NIC, ECC RAM</t>
  </si>
  <si>
    <t>GPU Node</t>
  </si>
  <si>
    <t>HPE ProLiant DL380 Gen10 Plus</t>
  </si>
  <si>
    <t>Edge Inference Server</t>
  </si>
  <si>
    <t>Application Node</t>
  </si>
  <si>
    <t>NA</t>
  </si>
  <si>
    <t>M10</t>
  </si>
  <si>
    <t>Server2</t>
  </si>
  <si>
    <t>Intel Xeon Gold 6346 (16 cores @ 3.1 GHz) or AMD EPYC 7313P (16 cores @ 3.0 GHz)</t>
  </si>
  <si>
    <t>M11</t>
  </si>
  <si>
    <t>Edge Server</t>
  </si>
  <si>
    <t>HAL Avionics Camera Specification</t>
  </si>
  <si>
    <t>Category</t>
  </si>
  <si>
    <t>Component</t>
  </si>
  <si>
    <t>Specification</t>
  </si>
  <si>
    <t>Remarks</t>
  </si>
  <si>
    <t>Camera</t>
  </si>
  <si>
    <t>Phase One IXH 100 MP</t>
  </si>
  <si>
    <t>100 MP Medium Format Industrial Camera, 16-bit RAW, USB 3.0/XQD interface</t>
  </si>
  <si>
    <t>Ultra-high resolution for aerospace PCB inspection</t>
  </si>
  <si>
    <t>Lens</t>
  </si>
  <si>
    <t>Rodenstock HR Digaron-S 23mm</t>
  </si>
  <si>
    <t>High-res lens for medium format, suitable for 100 MP sensors, optimized for flat field imaging</t>
  </si>
  <si>
    <t>Best paired with Phase One medium format for fine PCB detail</t>
  </si>
  <si>
    <t>Lighting</t>
  </si>
  <si>
    <t>Smart Vision Dome Light (300mm) + Panel LED</t>
  </si>
  <si>
    <t>Dual-lighting setup for reflective and non-reflective PCB surfaces</t>
  </si>
  <si>
    <t>Provides uniform lighting; essential for defect detection and OCR</t>
  </si>
  <si>
    <t>Mount/Imaging Station</t>
  </si>
  <si>
    <t>Heavy-duty Motorized Imaging Stand</t>
  </si>
  <si>
    <t>Precision Z-axis adjustment, vibration-dampening, camera mount with focus scale</t>
  </si>
  <si>
    <t>Adjustable stand for handling PCB sizes from 5Ã—5 to 50Ã—50 cm</t>
  </si>
  <si>
    <t>Trigger System</t>
  </si>
  <si>
    <t>Photoelectric Trigger Sensor</t>
  </si>
  <si>
    <t>Optical sensor with relay output, synchronized with image capture</t>
  </si>
  <si>
    <t>Enables synchronized high-speed image capture</t>
  </si>
  <si>
    <t>PC Interface</t>
  </si>
  <si>
    <t>Phase One IXH Camera Controller</t>
  </si>
  <si>
    <t>Dedicated controller for high-speed image transfer and calibration</t>
  </si>
  <si>
    <t>Manages RAW data transfer and lens profile calibration</t>
  </si>
  <si>
    <t>Calibration Tool</t>
  </si>
  <si>
    <t>Color/Geometric Calibration Target Kit</t>
  </si>
  <si>
    <t>Checkerboard + color chart (X-Rite) for periodic system calibration</t>
  </si>
  <si>
    <t>Maintains accuracy of detection models and image uniformity</t>
  </si>
  <si>
    <t>PCB Holding &amp; Fixturing</t>
  </si>
  <si>
    <t>Adjustable PCB Holding Tray / Fixture</t>
  </si>
  <si>
    <t>ESD-safe, adjustable slots for 5Ã—5 to 50Ã—50 cm boards</t>
  </si>
  <si>
    <t>Secure, vibration-free holding for inspection</t>
  </si>
  <si>
    <t>Anti-static (ESD) PCB Jig</t>
  </si>
  <si>
    <t>Conductive frame to prevent ESD damage</t>
  </si>
  <si>
    <t>Essential for aerospace-grade electronics</t>
  </si>
  <si>
    <t>Quick-release locking clamps</t>
  </si>
  <si>
    <t>Tool-free clamps for fast board changeover</t>
  </si>
  <si>
    <t>Improves workflow efficiency</t>
  </si>
  <si>
    <t>Workstation Table</t>
  </si>
  <si>
    <t>Granite Inspection Table / Vibration-Isolated Platform</t>
  </si>
  <si>
    <t>Precision-grade, shock-dampened</t>
  </si>
  <si>
    <t>Reduces imaging distortion from micro-vibrations</t>
  </si>
  <si>
    <t>Workstation Surface</t>
  </si>
  <si>
    <t>Anti-static Workstation Mat</t>
  </si>
  <si>
    <t>Conductive mat with grounding cable</t>
  </si>
  <si>
    <t>Additional ESD protection</t>
  </si>
  <si>
    <t>Environment Control</t>
  </si>
  <si>
    <t>Clean Hood / HEPA Filtration Enclosure (Optional)</t>
  </si>
  <si>
    <t>Mini cleanroom hood with airflow system</t>
  </si>
  <si>
    <t>For dust-sensitive or conformal coated PCBs</t>
  </si>
  <si>
    <t>Lighting Control</t>
  </si>
  <si>
    <t>Ambient Light Blockers / Imaging Shroud</t>
  </si>
  <si>
    <t>Opaque cover with openings for camera/lights</t>
  </si>
  <si>
    <t>Prevents lighting interference</t>
  </si>
  <si>
    <t>Automation Integration</t>
  </si>
  <si>
    <t>PLC / I/O Controller</t>
  </si>
  <si>
    <t>Digital I/O hub for triggering and MES sync</t>
  </si>
  <si>
    <t>Enables automation and real-time MES feedback</t>
  </si>
  <si>
    <t>Traceability</t>
  </si>
  <si>
    <t>Barcode / QR Scanner (Handheld or Fixed)</t>
  </si>
  <si>
    <t>USB or serial interface scanner</t>
  </si>
  <si>
    <t>Links inspection results to PCB serial numbers</t>
  </si>
  <si>
    <t>Operator Ergonomics</t>
  </si>
  <si>
    <t>Foot Switch Trigger</t>
  </si>
  <si>
    <t>Pedal-based USB trigger input</t>
  </si>
  <si>
    <t>Hands-free image capture option</t>
  </si>
  <si>
    <t>ESD-Safe Chair and Armrest</t>
  </si>
  <si>
    <t>Adjustable ergonomic seat with ESD-safe material</t>
  </si>
  <si>
    <t>Reduces operator fatigue during manual inspection</t>
  </si>
  <si>
    <t>HAL Avionics Auxiliary Component Specifications</t>
  </si>
  <si>
    <t>Perimeter firewall</t>
  </si>
  <si>
    <t>OEM</t>
  </si>
  <si>
    <t xml:space="preserve">model </t>
  </si>
  <si>
    <t>Palo alto</t>
  </si>
  <si>
    <t>PA-5410</t>
  </si>
  <si>
    <t>Two for DC and two for DR</t>
  </si>
  <si>
    <t xml:space="preserve">Core firewall </t>
  </si>
  <si>
    <t>FortiGate</t>
  </si>
  <si>
    <t>FG-400F</t>
  </si>
  <si>
    <t>Spine switch</t>
  </si>
  <si>
    <t>Cisco</t>
  </si>
  <si>
    <t>N9K-C9316D-GX</t>
  </si>
  <si>
    <t>Leaf switch</t>
  </si>
  <si>
    <t>N9K-C93180YC-EX</t>
  </si>
  <si>
    <t>six for DC and six for DR</t>
  </si>
  <si>
    <t>Router</t>
  </si>
  <si>
    <t>cisco</t>
  </si>
  <si>
    <t>ISR 4461</t>
  </si>
  <si>
    <t>Four for DC and four for DR</t>
  </si>
  <si>
    <t xml:space="preserve">LLB </t>
  </si>
  <si>
    <t>F5</t>
  </si>
  <si>
    <t xml:space="preserve">SLB </t>
  </si>
  <si>
    <t>WAF</t>
  </si>
  <si>
    <t>Network and Switch Details for MRO</t>
  </si>
  <si>
    <t>Processor: Intel® Core™ Ultra 5
Memory: 16 GB DDR5 RAM
Storage: 512 GB SSD
Display: 27-inch Full HD
Graphics: Integrated
Operating System: Windows 11 Professional 
Includes: Wireless Keyboard and Mouse</t>
  </si>
  <si>
    <t>Processor: Intel Core i7-1355U (1.7GHz up to 5.0GHz, 12MB cache)
Memory &amp; Storage: 16GB LPDDR4X RAM, 512GB SSD
Graphics: Intel Iris Xe
Operating System: Windows 11 Professional
Software: MS Office Home &amp; Student 2021, Galaxy Ecosystem Apps
Display: 15.6” Full HD (1920x1080), 300 nits, 60Hz, 16:9 aspect ratio
Ports: 2× USB-C, 2× USB 3.2 Type-A, HDMI, MicroSD reader, RJ45 LAN
Connectivity: Wi-Fi 6, no CD drive
Battery &amp; Charger: 54Wh battery, 45W USB-C charger
Camera &amp; Audio: 1MP 720p camera, Dolby Atmos audio, combo mic/headphone jack
Security: Fingerprint reader</t>
  </si>
  <si>
    <t>Assumption</t>
  </si>
  <si>
    <t>Connectivity &amp; Networking</t>
  </si>
  <si>
    <t>Infrastructure Compatibility</t>
  </si>
  <si>
    <t>Cabling &amp; Physical Setup</t>
  </si>
  <si>
    <t>COMSCOP</t>
  </si>
  <si>
    <t>As per Actual</t>
  </si>
  <si>
    <t>Connectors</t>
  </si>
  <si>
    <t>Patch Panels</t>
  </si>
  <si>
    <t>Patch Cords</t>
  </si>
  <si>
    <t>Racks and Enclosures</t>
  </si>
  <si>
    <t>Cable Trays</t>
  </si>
  <si>
    <t>Cables</t>
  </si>
  <si>
    <t xml:space="preserve">Passive Networking </t>
  </si>
  <si>
    <t>ATEN</t>
  </si>
  <si>
    <t>MAS Predict Server</t>
  </si>
  <si>
    <t>App Node</t>
  </si>
  <si>
    <t>Server1</t>
  </si>
  <si>
    <t>Intel Xeon Gold / AMD EPYC (multi-core, redundant PSU, ECC RAM)</t>
  </si>
  <si>
    <t>MAS Predict Storage</t>
  </si>
  <si>
    <t>Object Storage</t>
  </si>
  <si>
    <t>Linux</t>
  </si>
  <si>
    <t>S3-compatible storage (high availability, 10G LAN)</t>
  </si>
  <si>
    <t>MAS Predict DB</t>
  </si>
  <si>
    <t>DB Node</t>
  </si>
  <si>
    <t>Server3</t>
  </si>
  <si>
    <t>High IOPS SSD storage for scoring results</t>
  </si>
  <si>
    <t>MAS Predict GPU Node</t>
  </si>
  <si>
    <t>Server4</t>
  </si>
  <si>
    <t>MAS Predict DR</t>
  </si>
  <si>
    <t>Server5</t>
  </si>
  <si>
    <t>DR replica configuration of DC app node</t>
  </si>
  <si>
    <t>Server6</t>
  </si>
  <si>
    <t>DR replica of object storage</t>
  </si>
  <si>
    <t>Server7</t>
  </si>
  <si>
    <t>DR replica of database node</t>
  </si>
  <si>
    <t>Server8</t>
  </si>
  <si>
    <t>DR replica of GPU node</t>
  </si>
  <si>
    <t>General</t>
  </si>
  <si>
    <t>Adequate and stable network connectivity (LAN/WAN, Wi-Fi, internet bandwidth) will be available to support all hardware operations.</t>
  </si>
  <si>
    <t>The client will manage IP allocation, network routing, and firewall configuration to ensure smooth and secure system integration.</t>
  </si>
  <si>
    <t>The existing infrastructure (e.g., power supply, cooling systems, server racks) will be compatible with and sufficient for the proposed hardware deployment.</t>
  </si>
  <si>
    <t>Any enhancements needed for infrastructure will be identified during the planning or early implementation phase and addressed by the client accordingly.</t>
  </si>
  <si>
    <t>Passive cabling (power and network) will be provided by the client based on deployment requirements identified during implementation.</t>
  </si>
  <si>
    <t>Any additional physical setup or cabling needs arising during implementation will be provisioned by the client in a timely manner.</t>
  </si>
  <si>
    <t>It is assumed that backbone and horizontal cabling are already available. If not, passive component cabling requirements may vary based on the site condition.</t>
  </si>
  <si>
    <r>
      <t>RWRDC and Avionics-related hardware and services are </t>
    </r>
    <r>
      <rPr>
        <b/>
        <sz val="11"/>
        <color rgb="FF000000"/>
        <rFont val="Calibri"/>
        <family val="2"/>
        <scheme val="minor"/>
      </rPr>
      <t>excluded from the current scope of  MRO</t>
    </r>
    <r>
      <rPr>
        <sz val="11"/>
        <color rgb="FF000000"/>
        <rFont val="Calibri"/>
        <family val="2"/>
        <scheme val="minor"/>
      </rPr>
      <t> and will incur </t>
    </r>
    <r>
      <rPr>
        <b/>
        <sz val="11"/>
        <color rgb="FF000000"/>
        <rFont val="Calibri"/>
        <family val="2"/>
        <scheme val="minor"/>
      </rPr>
      <t>additional costs</t>
    </r>
    <r>
      <rPr>
        <sz val="11"/>
        <color rgb="FF000000"/>
        <rFont val="Calibri"/>
        <family val="2"/>
        <scheme val="minor"/>
      </rPr>
      <t> if required.</t>
    </r>
  </si>
  <si>
    <t>M12</t>
  </si>
  <si>
    <t>M13</t>
  </si>
  <si>
    <t>M14</t>
  </si>
  <si>
    <t>M15</t>
  </si>
  <si>
    <t>M16</t>
  </si>
  <si>
    <t>M17</t>
  </si>
  <si>
    <t>M18</t>
  </si>
  <si>
    <t>M19</t>
  </si>
  <si>
    <t>The hardware estimates provided are high-level and indicative. Minor adjustments may be required during detailed discussions and final solution design.</t>
  </si>
  <si>
    <t>NVIDIA H100 GPU, Intel Xeon / AMD EPYC</t>
  </si>
  <si>
    <t xml:space="preserve">2x Intel Xeon Gold 6444Y, 32 core, 512GB RAM, 2x 960GB SSD (RAID 1)
</t>
  </si>
  <si>
    <t>2x Intel Xeon Gold 6444Y, 32 core, 512GB RAM, 2x 960GB SSD (RAID 1)</t>
  </si>
  <si>
    <t xml:space="preserve">1x Xeon Silver 4410Y, 24 Core, 256GB RAM, 2x 960GB SSD (RAID 1) 
</t>
  </si>
  <si>
    <t xml:space="preserve">1x Xeon Silver 6454S, 12 Core, 128GB RAM, 2x 960GB SSD (RAID 1)
</t>
  </si>
  <si>
    <t xml:space="preserve">1x Xeon Silver 6454S, 24 Core, 128GB RAM, 2x 960GB SSD (RAID 1)
</t>
  </si>
  <si>
    <t xml:space="preserve">2x Xeon Silver 4410Y, 12 Core, 512GB RAM, 2x 960GB SSD (RAID 1)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</si>
</sst>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6"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5" borderId="23" xfId="0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0" fontId="16" fillId="33" borderId="26" xfId="0" applyFont="1" applyFill="1" applyBorder="1" applyAlignment="1">
      <alignment horizontal="center" vertical="center"/>
    </xf>
    <xf numFmtId="0" fontId="16" fillId="33" borderId="28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4" fillId="37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2" fillId="36" borderId="10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6" fillId="33" borderId="10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23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/>
    </xf>
    <xf numFmtId="0" fontId="24" fillId="39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39" borderId="10" xfId="0" applyFont="1" applyFill="1" applyBorder="1" applyAlignment="1">
      <alignment horizontal="center" vertical="center" wrapText="1"/>
    </xf>
    <xf numFmtId="0" fontId="16" fillId="39" borderId="10" xfId="0" applyFont="1" applyFill="1" applyBorder="1" applyAlignment="1">
      <alignment vertical="center" wrapText="1"/>
    </xf>
    <xf numFmtId="0" fontId="0" fillId="0" borderId="2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33" borderId="26" xfId="0" applyFont="1" applyFill="1" applyBorder="1" applyAlignment="1">
      <alignment horizontal="left" vertical="center"/>
    </xf>
    <xf numFmtId="0" fontId="16" fillId="33" borderId="26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left" vertical="center"/>
    </xf>
    <xf numFmtId="0" fontId="24" fillId="0" borderId="29" xfId="0" applyFont="1" applyBorder="1" applyAlignment="1">
      <alignment horizontal="left" vertical="center" wrapText="1"/>
    </xf>
    <xf numFmtId="0" fontId="24" fillId="0" borderId="30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4" fillId="37" borderId="10" xfId="0" applyFont="1" applyFill="1" applyBorder="1" applyAlignment="1">
      <alignment horizontal="center" vertical="center" wrapText="1"/>
    </xf>
    <xf numFmtId="0" fontId="23" fillId="38" borderId="10" xfId="0" applyFont="1" applyFill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2" fillId="36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 wrapText="1"/>
    </xf>
    <xf numFmtId="0" fontId="22" fillId="36" borderId="1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24" xfId="0" applyBorder="1" applyAlignment="1">
      <alignment horizontal="left" vertical="top" wrapText="1"/>
    </xf>
    <xf numFmtId="0" fontId="0" fillId="0" borderId="28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285750</xdr:colOff>
      <xdr:row>53</xdr:row>
      <xdr:rowOff>127001</xdr:rowOff>
    </xdr:from>
    <xdr:to>
      <xdr:col>38</xdr:col>
      <xdr:colOff>109629</xdr:colOff>
      <xdr:row>100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BC202B-3641-914D-8932-A529AE7D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0" y="10223501"/>
          <a:ext cx="16492629" cy="88582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381000</xdr:colOff>
      <xdr:row>2</xdr:row>
      <xdr:rowOff>63499</xdr:rowOff>
    </xdr:from>
    <xdr:to>
      <xdr:col>24</xdr:col>
      <xdr:colOff>285750</xdr:colOff>
      <xdr:row>50</xdr:row>
      <xdr:rowOff>4516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DE3A37-8A91-F543-B5C4-6BEB39D46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444499"/>
          <a:ext cx="15906750" cy="9085017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25</xdr:col>
      <xdr:colOff>158750</xdr:colOff>
      <xdr:row>2</xdr:row>
      <xdr:rowOff>56194</xdr:rowOff>
    </xdr:from>
    <xdr:to>
      <xdr:col>47</xdr:col>
      <xdr:colOff>381000</xdr:colOff>
      <xdr:row>49</xdr:row>
      <xdr:rowOff>40302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613710-0339-E54A-9513-73DAF0066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27500" y="437194"/>
          <a:ext cx="14890750" cy="89376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245A-F0AA-1246-A82C-C4954981FEA8}">
  <dimension ref="B3:C12"/>
  <sheetViews>
    <sheetView tabSelected="1" workbookViewId="0">
      <selection activeCell="B4" sqref="B4:B5"/>
    </sheetView>
  </sheetViews>
  <sheetFormatPr defaultColWidth="10.81640625" defaultRowHeight="14.5" x14ac:dyDescent="0.35"/>
  <cols>
    <col min="1" max="1" width="10.81640625" style="40"/>
    <col min="2" max="2" width="26.81640625" style="40" customWidth="1"/>
    <col min="3" max="3" width="116.453125" style="40" customWidth="1"/>
    <col min="4" max="16384" width="10.81640625" style="40"/>
  </cols>
  <sheetData>
    <row r="3" spans="2:3" x14ac:dyDescent="0.35">
      <c r="B3" s="39" t="s">
        <v>101</v>
      </c>
      <c r="C3" s="39" t="s">
        <v>201</v>
      </c>
    </row>
    <row r="4" spans="2:3" ht="29" x14ac:dyDescent="0.35">
      <c r="B4" s="48" t="s">
        <v>238</v>
      </c>
      <c r="C4" s="36" t="s">
        <v>246</v>
      </c>
    </row>
    <row r="5" spans="2:3" ht="27.5" customHeight="1" x14ac:dyDescent="0.35">
      <c r="B5" s="50"/>
      <c r="C5" s="36" t="s">
        <v>255</v>
      </c>
    </row>
    <row r="6" spans="2:3" x14ac:dyDescent="0.35">
      <c r="B6" s="48" t="s">
        <v>202</v>
      </c>
      <c r="C6" s="36" t="s">
        <v>239</v>
      </c>
    </row>
    <row r="7" spans="2:3" x14ac:dyDescent="0.35">
      <c r="B7" s="50"/>
      <c r="C7" s="36" t="s">
        <v>240</v>
      </c>
    </row>
    <row r="8" spans="2:3" ht="29" x14ac:dyDescent="0.35">
      <c r="B8" s="48" t="s">
        <v>203</v>
      </c>
      <c r="C8" s="36" t="s">
        <v>241</v>
      </c>
    </row>
    <row r="9" spans="2:3" ht="29" x14ac:dyDescent="0.35">
      <c r="B9" s="50"/>
      <c r="C9" s="36" t="s">
        <v>242</v>
      </c>
    </row>
    <row r="10" spans="2:3" ht="29" x14ac:dyDescent="0.35">
      <c r="B10" s="48" t="s">
        <v>204</v>
      </c>
      <c r="C10" s="36" t="s">
        <v>243</v>
      </c>
    </row>
    <row r="11" spans="2:3" x14ac:dyDescent="0.35">
      <c r="B11" s="49"/>
      <c r="C11" s="36" t="s">
        <v>244</v>
      </c>
    </row>
    <row r="12" spans="2:3" ht="29" x14ac:dyDescent="0.35">
      <c r="B12" s="50"/>
      <c r="C12" s="36" t="s">
        <v>245</v>
      </c>
    </row>
  </sheetData>
  <mergeCells count="4">
    <mergeCell ref="B10:B12"/>
    <mergeCell ref="B8:B9"/>
    <mergeCell ref="B6:B7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zoomScale="95" zoomScaleNormal="80" workbookViewId="0">
      <selection activeCell="A3" sqref="A3:A6"/>
    </sheetView>
  </sheetViews>
  <sheetFormatPr defaultColWidth="8.81640625" defaultRowHeight="14.5" x14ac:dyDescent="0.35"/>
  <cols>
    <col min="1" max="1" width="15.6328125" style="6" bestFit="1" customWidth="1"/>
    <col min="2" max="2" width="10.36328125" style="6" bestFit="1" customWidth="1"/>
    <col min="3" max="3" width="18.81640625" style="6" bestFit="1" customWidth="1"/>
    <col min="4" max="4" width="16.6328125" style="6" bestFit="1" customWidth="1"/>
    <col min="5" max="5" width="16.6328125" style="6" customWidth="1"/>
    <col min="6" max="6" width="6" style="6" bestFit="1" customWidth="1"/>
    <col min="7" max="7" width="12" style="6" bestFit="1" customWidth="1"/>
    <col min="8" max="8" width="14.81640625" style="6" customWidth="1"/>
    <col min="9" max="9" width="17.6328125" style="6" customWidth="1"/>
    <col min="10" max="10" width="22.453125" style="6" customWidth="1"/>
    <col min="11" max="11" width="8.36328125" style="6" bestFit="1" customWidth="1"/>
    <col min="12" max="12" width="8.6328125" style="6" bestFit="1" customWidth="1"/>
    <col min="13" max="14" width="8.453125" style="6" customWidth="1"/>
    <col min="15" max="15" width="53" style="6" hidden="1" customWidth="1"/>
    <col min="16" max="16" width="65" style="6" customWidth="1"/>
    <col min="17" max="16384" width="8.81640625" style="6"/>
  </cols>
  <sheetData>
    <row r="1" spans="1:16" ht="21.5" thickBot="1" x14ac:dyDescent="0.4">
      <c r="A1" s="79" t="s">
        <v>70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1:16" ht="15" thickBot="1" x14ac:dyDescent="0.4">
      <c r="A2" s="15" t="s">
        <v>0</v>
      </c>
      <c r="B2" s="16" t="s">
        <v>1</v>
      </c>
      <c r="C2" s="16" t="s">
        <v>2</v>
      </c>
      <c r="D2" s="16" t="s">
        <v>3</v>
      </c>
      <c r="E2" s="16" t="s">
        <v>31</v>
      </c>
      <c r="F2" s="16" t="s">
        <v>36</v>
      </c>
      <c r="G2" s="16" t="s">
        <v>10</v>
      </c>
      <c r="H2" s="16" t="s">
        <v>11</v>
      </c>
      <c r="I2" s="16" t="s">
        <v>12</v>
      </c>
      <c r="J2" s="16" t="s">
        <v>13</v>
      </c>
      <c r="K2" s="16" t="s">
        <v>14</v>
      </c>
      <c r="L2" s="16" t="s">
        <v>37</v>
      </c>
      <c r="M2" s="16" t="s">
        <v>39</v>
      </c>
      <c r="N2" s="16" t="s">
        <v>40</v>
      </c>
      <c r="O2" s="16" t="s">
        <v>22</v>
      </c>
      <c r="P2" s="17" t="s">
        <v>23</v>
      </c>
    </row>
    <row r="3" spans="1:16" ht="15" customHeight="1" thickBot="1" x14ac:dyDescent="0.4">
      <c r="A3" s="82" t="s">
        <v>15</v>
      </c>
      <c r="B3" s="73" t="s">
        <v>68</v>
      </c>
      <c r="C3" s="62" t="s">
        <v>5</v>
      </c>
      <c r="D3" s="13" t="s">
        <v>41</v>
      </c>
      <c r="E3" s="7" t="s">
        <v>32</v>
      </c>
      <c r="F3" s="7">
        <v>3</v>
      </c>
      <c r="G3" s="7">
        <v>48</v>
      </c>
      <c r="H3" s="7">
        <v>288</v>
      </c>
      <c r="I3" s="7">
        <v>1560</v>
      </c>
      <c r="J3" s="7">
        <v>0</v>
      </c>
      <c r="K3" s="7">
        <v>0</v>
      </c>
      <c r="L3" s="73" t="s">
        <v>38</v>
      </c>
      <c r="M3" s="7">
        <v>2</v>
      </c>
      <c r="N3" s="7"/>
      <c r="O3" s="62" t="s">
        <v>24</v>
      </c>
      <c r="P3" s="92" t="s">
        <v>262</v>
      </c>
    </row>
    <row r="4" spans="1:16" ht="29.5" customHeight="1" thickBot="1" x14ac:dyDescent="0.4">
      <c r="A4" s="76"/>
      <c r="B4" s="78"/>
      <c r="C4" s="68"/>
      <c r="D4" s="68" t="s">
        <v>42</v>
      </c>
      <c r="E4" s="2" t="s">
        <v>33</v>
      </c>
      <c r="F4" s="78">
        <v>21</v>
      </c>
      <c r="G4" s="78">
        <v>336</v>
      </c>
      <c r="H4" s="78">
        <v>996</v>
      </c>
      <c r="I4" s="78">
        <v>4794</v>
      </c>
      <c r="J4" s="78">
        <v>2495</v>
      </c>
      <c r="K4" s="2">
        <v>3</v>
      </c>
      <c r="L4" s="78"/>
      <c r="M4" s="7">
        <v>2</v>
      </c>
      <c r="N4" s="2"/>
      <c r="O4" s="68"/>
      <c r="P4" s="93" t="s">
        <v>257</v>
      </c>
    </row>
    <row r="5" spans="1:16" ht="15" thickBot="1" x14ac:dyDescent="0.4">
      <c r="A5" s="76"/>
      <c r="B5" s="78"/>
      <c r="C5" s="68"/>
      <c r="D5" s="68"/>
      <c r="E5" s="2" t="s">
        <v>34</v>
      </c>
      <c r="F5" s="78"/>
      <c r="G5" s="78"/>
      <c r="H5" s="78"/>
      <c r="I5" s="78"/>
      <c r="J5" s="78"/>
      <c r="K5" s="2"/>
      <c r="L5" s="78"/>
      <c r="M5" s="7">
        <v>2</v>
      </c>
      <c r="N5" s="2"/>
      <c r="O5" s="68"/>
      <c r="P5" s="94"/>
    </row>
    <row r="6" spans="1:16" ht="15" thickBot="1" x14ac:dyDescent="0.4">
      <c r="A6" s="77"/>
      <c r="B6" s="74" t="s">
        <v>4</v>
      </c>
      <c r="C6" s="63" t="s">
        <v>5</v>
      </c>
      <c r="D6" s="63"/>
      <c r="E6" s="3" t="s">
        <v>35</v>
      </c>
      <c r="F6" s="74"/>
      <c r="G6" s="74"/>
      <c r="H6" s="74"/>
      <c r="I6" s="74"/>
      <c r="J6" s="74"/>
      <c r="K6" s="3"/>
      <c r="L6" s="74"/>
      <c r="M6" s="7">
        <v>2</v>
      </c>
      <c r="N6" s="3"/>
      <c r="O6" s="63"/>
      <c r="P6" s="95"/>
    </row>
    <row r="7" spans="1:16" ht="29.5" thickBot="1" x14ac:dyDescent="0.4">
      <c r="A7" s="82" t="s">
        <v>16</v>
      </c>
      <c r="B7" s="73" t="s">
        <v>6</v>
      </c>
      <c r="C7" s="62" t="s">
        <v>7</v>
      </c>
      <c r="D7" s="13" t="s">
        <v>41</v>
      </c>
      <c r="E7" s="7" t="s">
        <v>43</v>
      </c>
      <c r="F7" s="7">
        <v>3</v>
      </c>
      <c r="G7" s="7">
        <v>48</v>
      </c>
      <c r="H7" s="7">
        <v>288</v>
      </c>
      <c r="I7" s="7">
        <v>1560</v>
      </c>
      <c r="J7" s="7">
        <v>0</v>
      </c>
      <c r="K7" s="7">
        <v>0</v>
      </c>
      <c r="L7" s="73" t="s">
        <v>38</v>
      </c>
      <c r="M7" s="7">
        <v>2</v>
      </c>
      <c r="N7" s="7"/>
      <c r="O7" s="62" t="s">
        <v>25</v>
      </c>
      <c r="P7" s="92" t="s">
        <v>262</v>
      </c>
    </row>
    <row r="8" spans="1:16" ht="15" thickBot="1" x14ac:dyDescent="0.4">
      <c r="A8" s="76"/>
      <c r="B8" s="78"/>
      <c r="C8" s="68"/>
      <c r="D8" s="68" t="s">
        <v>42</v>
      </c>
      <c r="E8" s="2" t="s">
        <v>44</v>
      </c>
      <c r="F8" s="78">
        <v>21</v>
      </c>
      <c r="G8" s="78">
        <v>336</v>
      </c>
      <c r="H8" s="78">
        <v>996</v>
      </c>
      <c r="I8" s="78">
        <v>4794</v>
      </c>
      <c r="J8" s="78">
        <v>2495</v>
      </c>
      <c r="K8" s="2">
        <v>0</v>
      </c>
      <c r="L8" s="78"/>
      <c r="M8" s="7">
        <v>2</v>
      </c>
      <c r="N8" s="2"/>
      <c r="O8" s="68"/>
      <c r="P8" s="93" t="s">
        <v>258</v>
      </c>
    </row>
    <row r="9" spans="1:16" ht="15" thickBot="1" x14ac:dyDescent="0.4">
      <c r="A9" s="76"/>
      <c r="B9" s="78"/>
      <c r="C9" s="68"/>
      <c r="D9" s="68"/>
      <c r="E9" s="2" t="s">
        <v>45</v>
      </c>
      <c r="F9" s="78"/>
      <c r="G9" s="78"/>
      <c r="H9" s="78"/>
      <c r="I9" s="78"/>
      <c r="J9" s="78"/>
      <c r="K9" s="2"/>
      <c r="L9" s="78"/>
      <c r="M9" s="7">
        <v>2</v>
      </c>
      <c r="N9" s="2"/>
      <c r="O9" s="68"/>
      <c r="P9" s="94"/>
    </row>
    <row r="10" spans="1:16" ht="15" thickBot="1" x14ac:dyDescent="0.4">
      <c r="A10" s="77"/>
      <c r="B10" s="74" t="s">
        <v>6</v>
      </c>
      <c r="C10" s="63" t="s">
        <v>7</v>
      </c>
      <c r="D10" s="63"/>
      <c r="E10" s="3" t="s">
        <v>46</v>
      </c>
      <c r="F10" s="74"/>
      <c r="G10" s="74"/>
      <c r="H10" s="74"/>
      <c r="I10" s="74"/>
      <c r="J10" s="74"/>
      <c r="K10" s="3"/>
      <c r="L10" s="74"/>
      <c r="M10" s="7">
        <v>2</v>
      </c>
      <c r="N10" s="3"/>
      <c r="O10" s="63"/>
      <c r="P10" s="95"/>
    </row>
    <row r="11" spans="1:16" ht="14.5" customHeight="1" thickBot="1" x14ac:dyDescent="0.4">
      <c r="A11" s="82" t="s">
        <v>17</v>
      </c>
      <c r="B11" s="73" t="s">
        <v>8</v>
      </c>
      <c r="C11" s="62" t="s">
        <v>9</v>
      </c>
      <c r="D11" s="13" t="s">
        <v>41</v>
      </c>
      <c r="E11" s="7" t="s">
        <v>47</v>
      </c>
      <c r="F11" s="7">
        <v>3</v>
      </c>
      <c r="G11" s="7">
        <v>48</v>
      </c>
      <c r="H11" s="7">
        <v>288</v>
      </c>
      <c r="I11" s="7">
        <v>0</v>
      </c>
      <c r="J11" s="7">
        <v>0</v>
      </c>
      <c r="K11" s="7">
        <v>0</v>
      </c>
      <c r="L11" s="73" t="s">
        <v>38</v>
      </c>
      <c r="M11" s="7">
        <v>2</v>
      </c>
      <c r="N11" s="7"/>
      <c r="O11" s="62" t="s">
        <v>25</v>
      </c>
      <c r="P11" s="92" t="s">
        <v>262</v>
      </c>
    </row>
    <row r="12" spans="1:16" ht="29.5" thickBot="1" x14ac:dyDescent="0.4">
      <c r="A12" s="77"/>
      <c r="B12" s="74" t="s">
        <v>8</v>
      </c>
      <c r="C12" s="63" t="s">
        <v>9</v>
      </c>
      <c r="D12" s="4" t="s">
        <v>42</v>
      </c>
      <c r="E12" s="3" t="s">
        <v>48</v>
      </c>
      <c r="F12" s="3">
        <v>7</v>
      </c>
      <c r="G12" s="3">
        <v>112</v>
      </c>
      <c r="H12" s="3">
        <v>174</v>
      </c>
      <c r="I12" s="3">
        <v>2459</v>
      </c>
      <c r="J12" s="3">
        <v>768</v>
      </c>
      <c r="K12" s="3">
        <v>1</v>
      </c>
      <c r="L12" s="74"/>
      <c r="M12" s="7">
        <v>2</v>
      </c>
      <c r="N12" s="3"/>
      <c r="O12" s="63"/>
      <c r="P12" s="91" t="s">
        <v>257</v>
      </c>
    </row>
    <row r="13" spans="1:16" ht="29.25" customHeight="1" thickBot="1" x14ac:dyDescent="0.4">
      <c r="A13" s="8" t="s">
        <v>18</v>
      </c>
      <c r="B13" s="10" t="s">
        <v>64</v>
      </c>
      <c r="C13" s="9" t="s">
        <v>69</v>
      </c>
      <c r="D13" s="9" t="s">
        <v>19</v>
      </c>
      <c r="E13" s="10" t="s">
        <v>49</v>
      </c>
      <c r="F13" s="10" t="s">
        <v>52</v>
      </c>
      <c r="G13" s="14">
        <v>8</v>
      </c>
      <c r="H13" s="14">
        <v>16</v>
      </c>
      <c r="I13" s="14">
        <v>50</v>
      </c>
      <c r="J13" s="14"/>
      <c r="K13" s="10" t="s">
        <v>52</v>
      </c>
      <c r="L13" s="10" t="s">
        <v>53</v>
      </c>
      <c r="M13" s="10">
        <v>2</v>
      </c>
      <c r="N13" s="10">
        <v>2</v>
      </c>
      <c r="O13" s="9" t="s">
        <v>25</v>
      </c>
      <c r="P13" s="31" t="s">
        <v>260</v>
      </c>
    </row>
    <row r="14" spans="1:16" ht="29" customHeight="1" thickBot="1" x14ac:dyDescent="0.4">
      <c r="A14" s="82" t="s">
        <v>20</v>
      </c>
      <c r="B14" s="73" t="s">
        <v>68</v>
      </c>
      <c r="C14" s="62" t="s">
        <v>26</v>
      </c>
      <c r="D14" s="13" t="s">
        <v>19</v>
      </c>
      <c r="E14" s="7" t="s">
        <v>50</v>
      </c>
      <c r="F14" s="7" t="s">
        <v>52</v>
      </c>
      <c r="G14" s="73">
        <v>72</v>
      </c>
      <c r="H14" s="73">
        <v>220</v>
      </c>
      <c r="I14" s="73">
        <v>5874</v>
      </c>
      <c r="J14" s="73">
        <v>1024</v>
      </c>
      <c r="K14" s="73" t="s">
        <v>52</v>
      </c>
      <c r="L14" s="7" t="s">
        <v>53</v>
      </c>
      <c r="M14" s="7">
        <v>2</v>
      </c>
      <c r="N14" s="7"/>
      <c r="O14" s="62" t="s">
        <v>25</v>
      </c>
      <c r="P14" s="93" t="s">
        <v>261</v>
      </c>
    </row>
    <row r="15" spans="1:16" ht="15" thickBot="1" x14ac:dyDescent="0.4">
      <c r="A15" s="77"/>
      <c r="B15" s="74"/>
      <c r="C15" s="63"/>
      <c r="D15" s="4" t="s">
        <v>19</v>
      </c>
      <c r="E15" s="3" t="s">
        <v>51</v>
      </c>
      <c r="F15" s="3" t="s">
        <v>52</v>
      </c>
      <c r="G15" s="74"/>
      <c r="H15" s="74"/>
      <c r="I15" s="74"/>
      <c r="J15" s="74"/>
      <c r="K15" s="74"/>
      <c r="L15" s="3" t="s">
        <v>53</v>
      </c>
      <c r="M15" s="7">
        <v>2</v>
      </c>
      <c r="N15" s="3"/>
      <c r="O15" s="63"/>
      <c r="P15" s="95"/>
    </row>
    <row r="16" spans="1:16" ht="25.5" customHeight="1" thickBot="1" x14ac:dyDescent="0.4">
      <c r="A16" s="8" t="s">
        <v>60</v>
      </c>
      <c r="B16" s="10" t="s">
        <v>64</v>
      </c>
      <c r="C16" s="9" t="s">
        <v>67</v>
      </c>
      <c r="D16" s="9" t="s">
        <v>19</v>
      </c>
      <c r="E16" s="10" t="s">
        <v>54</v>
      </c>
      <c r="F16" s="10" t="s">
        <v>52</v>
      </c>
      <c r="G16" s="14">
        <v>8</v>
      </c>
      <c r="H16" s="14">
        <v>16</v>
      </c>
      <c r="I16" s="14">
        <v>50</v>
      </c>
      <c r="J16" s="14"/>
      <c r="K16" s="10" t="s">
        <v>52</v>
      </c>
      <c r="L16" s="10" t="s">
        <v>53</v>
      </c>
      <c r="M16" s="10">
        <v>2</v>
      </c>
      <c r="N16" s="10">
        <v>2</v>
      </c>
      <c r="O16" s="9" t="s">
        <v>25</v>
      </c>
      <c r="P16" s="31" t="s">
        <v>27</v>
      </c>
    </row>
    <row r="17" spans="1:16" ht="29.5" thickBot="1" x14ac:dyDescent="0.4">
      <c r="A17" s="8" t="s">
        <v>61</v>
      </c>
      <c r="B17" s="10" t="s">
        <v>8</v>
      </c>
      <c r="C17" s="9" t="s">
        <v>26</v>
      </c>
      <c r="D17" s="9" t="s">
        <v>19</v>
      </c>
      <c r="E17" s="10" t="s">
        <v>55</v>
      </c>
      <c r="F17" s="10" t="s">
        <v>52</v>
      </c>
      <c r="G17" s="10">
        <v>46</v>
      </c>
      <c r="H17" s="10">
        <v>160</v>
      </c>
      <c r="I17" s="10">
        <v>2650</v>
      </c>
      <c r="J17" s="10">
        <v>250</v>
      </c>
      <c r="K17" s="10" t="s">
        <v>52</v>
      </c>
      <c r="L17" s="10" t="s">
        <v>53</v>
      </c>
      <c r="M17" s="7">
        <v>2</v>
      </c>
      <c r="N17" s="10"/>
      <c r="O17" s="9" t="s">
        <v>25</v>
      </c>
      <c r="P17" s="31" t="s">
        <v>259</v>
      </c>
    </row>
    <row r="18" spans="1:16" ht="15" thickBot="1" x14ac:dyDescent="0.4">
      <c r="A18" s="80" t="s">
        <v>65</v>
      </c>
      <c r="B18" s="65" t="s">
        <v>68</v>
      </c>
      <c r="C18" s="81" t="s">
        <v>56</v>
      </c>
      <c r="D18" s="12" t="s">
        <v>19</v>
      </c>
      <c r="E18" s="5" t="s">
        <v>57</v>
      </c>
      <c r="F18" s="5" t="s">
        <v>52</v>
      </c>
      <c r="G18" s="66">
        <v>32</v>
      </c>
      <c r="H18" s="66">
        <v>128</v>
      </c>
      <c r="I18" s="66">
        <v>1028</v>
      </c>
      <c r="J18" s="66">
        <f>I18*2</f>
        <v>2056</v>
      </c>
      <c r="K18" s="65" t="s">
        <v>52</v>
      </c>
      <c r="L18" s="5" t="s">
        <v>59</v>
      </c>
      <c r="M18" s="7">
        <v>2</v>
      </c>
      <c r="N18" s="5"/>
      <c r="O18" s="67" t="s">
        <v>25</v>
      </c>
      <c r="P18" s="69" t="s">
        <v>27</v>
      </c>
    </row>
    <row r="19" spans="1:16" ht="15" thickBot="1" x14ac:dyDescent="0.4">
      <c r="A19" s="76"/>
      <c r="B19" s="78"/>
      <c r="C19" s="57"/>
      <c r="D19" s="1" t="s">
        <v>19</v>
      </c>
      <c r="E19" s="2" t="s">
        <v>58</v>
      </c>
      <c r="F19" s="2" t="s">
        <v>52</v>
      </c>
      <c r="G19" s="65"/>
      <c r="H19" s="65"/>
      <c r="I19" s="65"/>
      <c r="J19" s="65"/>
      <c r="K19" s="78"/>
      <c r="L19" s="2" t="s">
        <v>59</v>
      </c>
      <c r="M19" s="7">
        <v>2</v>
      </c>
      <c r="N19" s="2"/>
      <c r="O19" s="68"/>
      <c r="P19" s="70"/>
    </row>
    <row r="20" spans="1:16" ht="14.5" customHeight="1" thickBot="1" x14ac:dyDescent="0.4">
      <c r="A20" s="76" t="s">
        <v>66</v>
      </c>
      <c r="B20" s="78" t="s">
        <v>6</v>
      </c>
      <c r="C20" s="57" t="s">
        <v>56</v>
      </c>
      <c r="D20" s="1" t="s">
        <v>19</v>
      </c>
      <c r="E20" s="2" t="s">
        <v>62</v>
      </c>
      <c r="F20" s="2" t="s">
        <v>52</v>
      </c>
      <c r="G20" s="64">
        <v>32</v>
      </c>
      <c r="H20" s="64">
        <v>128</v>
      </c>
      <c r="I20" s="64">
        <v>1028</v>
      </c>
      <c r="J20" s="64">
        <f>I20*2</f>
        <v>2056</v>
      </c>
      <c r="K20" s="78" t="s">
        <v>52</v>
      </c>
      <c r="L20" s="2" t="s">
        <v>59</v>
      </c>
      <c r="M20" s="7">
        <v>2</v>
      </c>
      <c r="N20" s="2"/>
      <c r="O20" s="68" t="s">
        <v>25</v>
      </c>
      <c r="P20" s="71" t="s">
        <v>28</v>
      </c>
    </row>
    <row r="21" spans="1:16" ht="15" thickBot="1" x14ac:dyDescent="0.4">
      <c r="A21" s="77"/>
      <c r="B21" s="74"/>
      <c r="C21" s="75"/>
      <c r="D21" s="4" t="s">
        <v>19</v>
      </c>
      <c r="E21" s="3" t="s">
        <v>63</v>
      </c>
      <c r="F21" s="3" t="s">
        <v>52</v>
      </c>
      <c r="G21" s="65"/>
      <c r="H21" s="65"/>
      <c r="I21" s="65"/>
      <c r="J21" s="65"/>
      <c r="K21" s="74"/>
      <c r="L21" s="3" t="s">
        <v>59</v>
      </c>
      <c r="M21" s="7">
        <v>2</v>
      </c>
      <c r="N21" s="3"/>
      <c r="O21" s="63"/>
      <c r="P21" s="72"/>
    </row>
    <row r="24" spans="1:16" ht="21.5" thickBot="1" x14ac:dyDescent="0.4">
      <c r="A24" s="79" t="s">
        <v>71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6" spans="1:16" x14ac:dyDescent="0.35">
      <c r="A26" s="28" t="s">
        <v>72</v>
      </c>
      <c r="B26" s="56" t="s">
        <v>22</v>
      </c>
      <c r="C26" s="56"/>
      <c r="D26" s="28" t="s">
        <v>21</v>
      </c>
      <c r="E26" s="56" t="s">
        <v>84</v>
      </c>
      <c r="F26" s="56"/>
      <c r="G26" s="56"/>
      <c r="H26" s="56"/>
      <c r="I26" s="56"/>
      <c r="J26" s="61" t="s">
        <v>73</v>
      </c>
      <c r="K26" s="61"/>
      <c r="L26" s="61"/>
    </row>
    <row r="27" spans="1:16" ht="128" customHeight="1" x14ac:dyDescent="0.35">
      <c r="A27" s="29" t="s">
        <v>74</v>
      </c>
      <c r="B27" s="54" t="s">
        <v>86</v>
      </c>
      <c r="C27" s="54"/>
      <c r="D27" s="27" t="s">
        <v>75</v>
      </c>
      <c r="E27" s="57" t="s">
        <v>199</v>
      </c>
      <c r="F27" s="57"/>
      <c r="G27" s="57"/>
      <c r="H27" s="57"/>
      <c r="I27" s="57"/>
      <c r="J27" s="54" t="s">
        <v>76</v>
      </c>
      <c r="K27" s="54"/>
      <c r="L27" s="54"/>
    </row>
    <row r="28" spans="1:16" ht="29" customHeight="1" x14ac:dyDescent="0.35">
      <c r="A28" s="60" t="s">
        <v>77</v>
      </c>
      <c r="B28" s="54" t="s">
        <v>87</v>
      </c>
      <c r="C28" s="54"/>
      <c r="D28" s="83" t="s">
        <v>78</v>
      </c>
      <c r="E28" s="57" t="s">
        <v>200</v>
      </c>
      <c r="F28" s="57"/>
      <c r="G28" s="57"/>
      <c r="H28" s="57"/>
      <c r="I28" s="57"/>
      <c r="J28" s="54" t="s">
        <v>79</v>
      </c>
      <c r="K28" s="54"/>
      <c r="L28" s="54"/>
    </row>
    <row r="29" spans="1:16" ht="182" customHeight="1" x14ac:dyDescent="0.35">
      <c r="A29" s="60"/>
      <c r="B29" s="54"/>
      <c r="C29" s="54"/>
      <c r="D29" s="83"/>
      <c r="E29" s="57"/>
      <c r="F29" s="57"/>
      <c r="G29" s="57"/>
      <c r="H29" s="57"/>
      <c r="I29" s="57"/>
      <c r="J29" s="54"/>
      <c r="K29" s="54"/>
      <c r="L29" s="54"/>
    </row>
    <row r="30" spans="1:16" ht="146" customHeight="1" x14ac:dyDescent="0.35">
      <c r="A30" s="29" t="s">
        <v>82</v>
      </c>
      <c r="B30" s="54" t="s">
        <v>83</v>
      </c>
      <c r="C30" s="54"/>
      <c r="D30" s="27" t="s">
        <v>80</v>
      </c>
      <c r="E30" s="57" t="s">
        <v>85</v>
      </c>
      <c r="F30" s="57"/>
      <c r="G30" s="57"/>
      <c r="H30" s="57"/>
      <c r="I30" s="57"/>
      <c r="J30" s="54" t="s">
        <v>81</v>
      </c>
      <c r="K30" s="54"/>
      <c r="L30" s="54"/>
    </row>
    <row r="33" spans="1:16" ht="18.5" x14ac:dyDescent="0.35">
      <c r="A33" s="55" t="s">
        <v>29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1:16" x14ac:dyDescent="0.35">
      <c r="A34" s="30" t="s">
        <v>0</v>
      </c>
      <c r="B34" s="30" t="s">
        <v>1</v>
      </c>
      <c r="C34" s="30" t="s">
        <v>2</v>
      </c>
      <c r="D34" s="30" t="s">
        <v>3</v>
      </c>
      <c r="E34" s="30" t="s">
        <v>31</v>
      </c>
      <c r="F34" s="30" t="s">
        <v>36</v>
      </c>
      <c r="G34" s="30" t="s">
        <v>10</v>
      </c>
      <c r="H34" s="30" t="s">
        <v>11</v>
      </c>
      <c r="I34" s="30" t="s">
        <v>12</v>
      </c>
      <c r="J34" s="30" t="s">
        <v>13</v>
      </c>
      <c r="K34" s="30" t="s">
        <v>14</v>
      </c>
      <c r="L34" s="30" t="s">
        <v>37</v>
      </c>
      <c r="M34" s="30" t="s">
        <v>21</v>
      </c>
      <c r="N34" s="30" t="s">
        <v>40</v>
      </c>
      <c r="O34" s="30" t="s">
        <v>22</v>
      </c>
      <c r="P34" s="30" t="s">
        <v>23</v>
      </c>
    </row>
    <row r="35" spans="1:16" s="23" customFormat="1" x14ac:dyDescent="0.35">
      <c r="A35" s="33" t="s">
        <v>95</v>
      </c>
      <c r="B35" s="34" t="s">
        <v>68</v>
      </c>
      <c r="C35" s="35" t="s">
        <v>92</v>
      </c>
      <c r="D35" s="21" t="s">
        <v>93</v>
      </c>
      <c r="E35" s="21" t="s">
        <v>32</v>
      </c>
      <c r="F35" s="21" t="s">
        <v>94</v>
      </c>
      <c r="G35" s="34">
        <v>16</v>
      </c>
      <c r="H35" s="34">
        <v>128</v>
      </c>
      <c r="I35" s="34">
        <v>2048</v>
      </c>
      <c r="J35" s="34" t="s">
        <v>88</v>
      </c>
      <c r="K35" s="34">
        <v>1</v>
      </c>
      <c r="L35" s="21" t="s">
        <v>53</v>
      </c>
      <c r="M35" s="34">
        <v>1</v>
      </c>
      <c r="N35" s="21">
        <v>2</v>
      </c>
      <c r="O35" s="36" t="s">
        <v>91</v>
      </c>
      <c r="P35" s="36" t="s">
        <v>89</v>
      </c>
    </row>
    <row r="36" spans="1:16" s="23" customFormat="1" x14ac:dyDescent="0.35">
      <c r="A36" s="33" t="s">
        <v>98</v>
      </c>
      <c r="B36" s="34" t="s">
        <v>68</v>
      </c>
      <c r="C36" s="36" t="s">
        <v>99</v>
      </c>
      <c r="D36" s="36" t="s">
        <v>90</v>
      </c>
      <c r="E36" s="21" t="s">
        <v>96</v>
      </c>
      <c r="F36" s="21" t="s">
        <v>94</v>
      </c>
      <c r="G36" s="34">
        <v>16</v>
      </c>
      <c r="H36" s="34">
        <v>256</v>
      </c>
      <c r="I36" s="34">
        <v>2048</v>
      </c>
      <c r="J36" s="34" t="s">
        <v>88</v>
      </c>
      <c r="K36" s="34">
        <v>1</v>
      </c>
      <c r="L36" s="21" t="s">
        <v>53</v>
      </c>
      <c r="M36" s="34">
        <v>1</v>
      </c>
      <c r="N36" s="21">
        <v>2</v>
      </c>
      <c r="O36" s="36" t="s">
        <v>91</v>
      </c>
      <c r="P36" s="35" t="s">
        <v>97</v>
      </c>
    </row>
    <row r="37" spans="1:16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1"/>
    </row>
    <row r="39" spans="1:1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1"/>
    </row>
    <row r="40" spans="1:16" x14ac:dyDescent="0.35">
      <c r="P40" s="23"/>
    </row>
    <row r="41" spans="1:16" x14ac:dyDescent="0.35">
      <c r="P41" s="23"/>
    </row>
    <row r="42" spans="1:16" ht="19" thickBot="1" x14ac:dyDescent="0.4">
      <c r="A42" s="59" t="s">
        <v>100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 spans="1:16" ht="18.5" x14ac:dyDescent="0.35">
      <c r="A43" s="25" t="s">
        <v>101</v>
      </c>
      <c r="B43" s="52" t="s">
        <v>102</v>
      </c>
      <c r="C43" s="52"/>
      <c r="D43" s="52" t="s">
        <v>103</v>
      </c>
      <c r="E43" s="52"/>
      <c r="F43" s="52"/>
      <c r="G43" s="52"/>
      <c r="H43" s="25" t="s">
        <v>21</v>
      </c>
      <c r="I43" s="52" t="s">
        <v>104</v>
      </c>
      <c r="J43" s="52"/>
      <c r="K43" s="52"/>
      <c r="L43" s="24"/>
      <c r="M43" s="24"/>
      <c r="N43" s="24"/>
      <c r="O43" s="24"/>
      <c r="P43" s="24"/>
    </row>
    <row r="44" spans="1:16" ht="52" customHeight="1" x14ac:dyDescent="0.35">
      <c r="A44" s="26" t="s">
        <v>105</v>
      </c>
      <c r="B44" s="58" t="s">
        <v>106</v>
      </c>
      <c r="C44" s="58"/>
      <c r="D44" s="51" t="s">
        <v>107</v>
      </c>
      <c r="E44" s="51"/>
      <c r="F44" s="51"/>
      <c r="G44" s="51"/>
      <c r="H44" s="26">
        <v>1</v>
      </c>
      <c r="I44" s="51" t="s">
        <v>108</v>
      </c>
      <c r="J44" s="51"/>
      <c r="K44" s="51"/>
      <c r="L44" s="24"/>
      <c r="M44" s="24"/>
      <c r="N44" s="24"/>
      <c r="O44" s="24"/>
      <c r="P44" s="24"/>
    </row>
    <row r="45" spans="1:16" ht="37" customHeight="1" x14ac:dyDescent="0.35">
      <c r="A45" s="26" t="s">
        <v>109</v>
      </c>
      <c r="B45" s="58" t="s">
        <v>110</v>
      </c>
      <c r="C45" s="58"/>
      <c r="D45" s="51" t="s">
        <v>111</v>
      </c>
      <c r="E45" s="51"/>
      <c r="F45" s="51"/>
      <c r="G45" s="51"/>
      <c r="H45" s="26">
        <v>1</v>
      </c>
      <c r="I45" s="51" t="s">
        <v>112</v>
      </c>
      <c r="J45" s="51"/>
      <c r="K45" s="51"/>
      <c r="L45" s="24"/>
      <c r="M45" s="24"/>
      <c r="N45" s="24"/>
      <c r="O45" s="24"/>
      <c r="P45" s="24"/>
    </row>
    <row r="46" spans="1:16" ht="49" customHeight="1" x14ac:dyDescent="0.35">
      <c r="A46" s="26" t="s">
        <v>113</v>
      </c>
      <c r="B46" s="58" t="s">
        <v>114</v>
      </c>
      <c r="C46" s="58"/>
      <c r="D46" s="51" t="s">
        <v>115</v>
      </c>
      <c r="E46" s="51"/>
      <c r="F46" s="51"/>
      <c r="G46" s="51"/>
      <c r="H46" s="26">
        <v>1</v>
      </c>
      <c r="I46" s="51" t="s">
        <v>116</v>
      </c>
      <c r="J46" s="51"/>
      <c r="K46" s="51"/>
      <c r="L46" s="24"/>
      <c r="M46" s="24"/>
      <c r="N46" s="24"/>
      <c r="P46" s="24"/>
    </row>
    <row r="47" spans="1:16" ht="43" customHeight="1" x14ac:dyDescent="0.35">
      <c r="A47" s="26" t="s">
        <v>117</v>
      </c>
      <c r="B47" s="58" t="s">
        <v>118</v>
      </c>
      <c r="C47" s="58"/>
      <c r="D47" s="51" t="s">
        <v>119</v>
      </c>
      <c r="E47" s="51"/>
      <c r="F47" s="51"/>
      <c r="G47" s="51"/>
      <c r="H47" s="26">
        <v>1</v>
      </c>
      <c r="I47" s="51" t="s">
        <v>120</v>
      </c>
      <c r="J47" s="51"/>
      <c r="K47" s="51"/>
      <c r="L47" s="24"/>
      <c r="M47" s="24"/>
      <c r="N47" s="24"/>
      <c r="O47" s="24"/>
      <c r="P47" s="24"/>
    </row>
    <row r="48" spans="1:16" ht="39" customHeight="1" x14ac:dyDescent="0.35">
      <c r="A48" s="26" t="s">
        <v>121</v>
      </c>
      <c r="B48" s="58" t="s">
        <v>122</v>
      </c>
      <c r="C48" s="58"/>
      <c r="D48" s="51" t="s">
        <v>123</v>
      </c>
      <c r="E48" s="51"/>
      <c r="F48" s="51"/>
      <c r="G48" s="51"/>
      <c r="H48" s="26">
        <v>1</v>
      </c>
      <c r="I48" s="51" t="s">
        <v>124</v>
      </c>
      <c r="J48" s="51"/>
      <c r="K48" s="51"/>
      <c r="L48" s="24"/>
      <c r="M48" s="24"/>
      <c r="N48" s="24"/>
      <c r="O48" s="24"/>
      <c r="P48" s="24"/>
    </row>
    <row r="49" spans="1:16" ht="37" customHeight="1" x14ac:dyDescent="0.35">
      <c r="A49" s="26" t="s">
        <v>125</v>
      </c>
      <c r="B49" s="58" t="s">
        <v>126</v>
      </c>
      <c r="C49" s="58"/>
      <c r="D49" s="51" t="s">
        <v>127</v>
      </c>
      <c r="E49" s="51"/>
      <c r="F49" s="51"/>
      <c r="G49" s="51"/>
      <c r="H49" s="26">
        <v>1</v>
      </c>
      <c r="I49" s="51" t="s">
        <v>128</v>
      </c>
      <c r="J49" s="51"/>
      <c r="K49" s="51"/>
      <c r="L49" s="24"/>
      <c r="M49" s="24"/>
      <c r="N49" s="24"/>
      <c r="O49" s="24"/>
      <c r="P49" s="24"/>
    </row>
    <row r="50" spans="1:16" ht="33" customHeight="1" x14ac:dyDescent="0.35">
      <c r="A50" s="26" t="s">
        <v>129</v>
      </c>
      <c r="B50" s="58" t="s">
        <v>130</v>
      </c>
      <c r="C50" s="58"/>
      <c r="D50" s="51" t="s">
        <v>131</v>
      </c>
      <c r="E50" s="51"/>
      <c r="F50" s="51"/>
      <c r="G50" s="51"/>
      <c r="H50" s="26">
        <v>1</v>
      </c>
      <c r="I50" s="51" t="s">
        <v>132</v>
      </c>
      <c r="J50" s="51"/>
      <c r="K50" s="51"/>
      <c r="L50" s="24"/>
      <c r="M50" s="24"/>
      <c r="N50" s="24"/>
      <c r="O50" s="24"/>
      <c r="P50" s="24"/>
    </row>
    <row r="52" spans="1:16" ht="18.5" x14ac:dyDescent="0.35">
      <c r="A52" s="55" t="s">
        <v>174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1:16" ht="18.5" x14ac:dyDescent="0.35">
      <c r="A53" s="25" t="s">
        <v>101</v>
      </c>
      <c r="B53" s="52" t="s">
        <v>102</v>
      </c>
      <c r="C53" s="52"/>
      <c r="D53" s="52" t="s">
        <v>103</v>
      </c>
      <c r="E53" s="52"/>
      <c r="F53" s="52"/>
      <c r="G53" s="52"/>
      <c r="H53" s="25" t="s">
        <v>21</v>
      </c>
      <c r="I53" s="52" t="s">
        <v>104</v>
      </c>
      <c r="J53" s="52"/>
      <c r="K53" s="52"/>
      <c r="L53" s="24"/>
      <c r="M53" s="24"/>
      <c r="N53" s="24"/>
      <c r="O53" s="24"/>
      <c r="P53" s="24"/>
    </row>
    <row r="54" spans="1:16" ht="29" x14ac:dyDescent="0.35">
      <c r="A54" s="26" t="s">
        <v>133</v>
      </c>
      <c r="B54" s="51" t="s">
        <v>134</v>
      </c>
      <c r="C54" s="51"/>
      <c r="D54" s="51" t="s">
        <v>135</v>
      </c>
      <c r="E54" s="51"/>
      <c r="F54" s="51"/>
      <c r="G54" s="51"/>
      <c r="H54" s="26">
        <v>2</v>
      </c>
      <c r="I54" s="51" t="s">
        <v>136</v>
      </c>
      <c r="J54" s="51"/>
      <c r="K54" s="51"/>
      <c r="L54" s="24"/>
      <c r="M54" s="24"/>
      <c r="N54" s="24"/>
      <c r="O54" s="24"/>
      <c r="P54" s="24"/>
    </row>
    <row r="55" spans="1:16" ht="29" x14ac:dyDescent="0.35">
      <c r="A55" s="26" t="s">
        <v>133</v>
      </c>
      <c r="B55" s="51" t="s">
        <v>137</v>
      </c>
      <c r="C55" s="51"/>
      <c r="D55" s="51" t="s">
        <v>138</v>
      </c>
      <c r="E55" s="51"/>
      <c r="F55" s="51"/>
      <c r="G55" s="51"/>
      <c r="H55" s="26">
        <v>2</v>
      </c>
      <c r="I55" s="51" t="s">
        <v>139</v>
      </c>
      <c r="J55" s="51"/>
      <c r="K55" s="51"/>
      <c r="L55" s="24"/>
      <c r="M55" s="24"/>
      <c r="N55" s="24"/>
      <c r="O55" s="24"/>
      <c r="P55" s="24"/>
    </row>
    <row r="56" spans="1:16" ht="29" x14ac:dyDescent="0.35">
      <c r="A56" s="26" t="s">
        <v>133</v>
      </c>
      <c r="B56" s="51" t="s">
        <v>140</v>
      </c>
      <c r="C56" s="51"/>
      <c r="D56" s="51" t="s">
        <v>141</v>
      </c>
      <c r="E56" s="51"/>
      <c r="F56" s="51"/>
      <c r="G56" s="51"/>
      <c r="H56" s="26">
        <v>4</v>
      </c>
      <c r="I56" s="51" t="s">
        <v>142</v>
      </c>
      <c r="J56" s="51"/>
      <c r="K56" s="51"/>
      <c r="L56" s="24"/>
      <c r="M56" s="24"/>
      <c r="N56" s="24"/>
      <c r="O56" s="24"/>
      <c r="P56" s="24"/>
    </row>
    <row r="57" spans="1:16" ht="43" customHeight="1" x14ac:dyDescent="0.35">
      <c r="A57" s="26" t="s">
        <v>143</v>
      </c>
      <c r="B57" s="51" t="s">
        <v>144</v>
      </c>
      <c r="C57" s="51"/>
      <c r="D57" s="51" t="s">
        <v>145</v>
      </c>
      <c r="E57" s="51"/>
      <c r="F57" s="51"/>
      <c r="G57" s="51"/>
      <c r="H57" s="26">
        <v>1</v>
      </c>
      <c r="I57" s="51" t="s">
        <v>146</v>
      </c>
      <c r="J57" s="51"/>
      <c r="K57" s="51"/>
      <c r="L57" s="24"/>
      <c r="M57" s="24"/>
      <c r="N57" s="24"/>
      <c r="O57" s="24"/>
      <c r="P57" s="24"/>
    </row>
    <row r="58" spans="1:16" ht="29" x14ac:dyDescent="0.35">
      <c r="A58" s="26" t="s">
        <v>147</v>
      </c>
      <c r="B58" s="51" t="s">
        <v>148</v>
      </c>
      <c r="C58" s="51"/>
      <c r="D58" s="51" t="s">
        <v>149</v>
      </c>
      <c r="E58" s="51"/>
      <c r="F58" s="51"/>
      <c r="G58" s="51"/>
      <c r="H58" s="26">
        <v>1</v>
      </c>
      <c r="I58" s="51" t="s">
        <v>150</v>
      </c>
      <c r="J58" s="51"/>
      <c r="K58" s="51"/>
      <c r="L58" s="24"/>
      <c r="M58" s="24"/>
      <c r="N58" s="24"/>
      <c r="O58" s="24"/>
      <c r="P58" s="24"/>
    </row>
    <row r="59" spans="1:16" ht="29" x14ac:dyDescent="0.35">
      <c r="A59" s="26" t="s">
        <v>151</v>
      </c>
      <c r="B59" s="53" t="s">
        <v>152</v>
      </c>
      <c r="C59" s="53"/>
      <c r="D59" s="51" t="s">
        <v>153</v>
      </c>
      <c r="E59" s="51"/>
      <c r="F59" s="51"/>
      <c r="G59" s="51"/>
      <c r="H59" s="26">
        <v>1</v>
      </c>
      <c r="I59" s="51" t="s">
        <v>154</v>
      </c>
      <c r="J59" s="51"/>
      <c r="K59" s="51"/>
      <c r="L59" s="24"/>
      <c r="M59" s="24"/>
      <c r="N59" s="24"/>
      <c r="O59" s="24"/>
      <c r="P59" s="24"/>
    </row>
    <row r="60" spans="1:16" ht="40" customHeight="1" x14ac:dyDescent="0.35">
      <c r="A60" s="26" t="s">
        <v>155</v>
      </c>
      <c r="B60" s="51" t="s">
        <v>156</v>
      </c>
      <c r="C60" s="51"/>
      <c r="D60" s="51" t="s">
        <v>157</v>
      </c>
      <c r="E60" s="51"/>
      <c r="F60" s="51"/>
      <c r="G60" s="51"/>
      <c r="H60" s="26">
        <v>1</v>
      </c>
      <c r="I60" s="51" t="s">
        <v>158</v>
      </c>
      <c r="J60" s="51"/>
      <c r="K60" s="51"/>
      <c r="L60" s="24"/>
      <c r="M60" s="24"/>
      <c r="N60" s="24"/>
      <c r="O60" s="24"/>
      <c r="P60" s="24"/>
    </row>
    <row r="61" spans="1:16" ht="29" x14ac:dyDescent="0.35">
      <c r="A61" s="26" t="s">
        <v>159</v>
      </c>
      <c r="B61" s="51" t="s">
        <v>160</v>
      </c>
      <c r="C61" s="51"/>
      <c r="D61" s="51" t="s">
        <v>161</v>
      </c>
      <c r="E61" s="51"/>
      <c r="F61" s="51"/>
      <c r="G61" s="51"/>
      <c r="H61" s="26">
        <v>1</v>
      </c>
      <c r="I61" s="51" t="s">
        <v>162</v>
      </c>
      <c r="J61" s="51"/>
      <c r="K61" s="51"/>
      <c r="L61" s="24"/>
      <c r="M61" s="24"/>
      <c r="N61" s="24"/>
      <c r="O61" s="24"/>
      <c r="P61" s="24"/>
    </row>
    <row r="62" spans="1:16" ht="34" customHeight="1" x14ac:dyDescent="0.35">
      <c r="A62" s="26" t="s">
        <v>163</v>
      </c>
      <c r="B62" s="51" t="s">
        <v>164</v>
      </c>
      <c r="C62" s="51"/>
      <c r="D62" s="51" t="s">
        <v>165</v>
      </c>
      <c r="E62" s="51"/>
      <c r="F62" s="51"/>
      <c r="G62" s="51"/>
      <c r="H62" s="26">
        <v>1</v>
      </c>
      <c r="I62" s="51" t="s">
        <v>166</v>
      </c>
      <c r="J62" s="51"/>
      <c r="K62" s="51"/>
      <c r="L62" s="24"/>
      <c r="M62" s="24"/>
      <c r="N62" s="24"/>
      <c r="O62" s="24"/>
      <c r="P62" s="24"/>
    </row>
    <row r="63" spans="1:16" ht="29" x14ac:dyDescent="0.35">
      <c r="A63" s="26" t="s">
        <v>167</v>
      </c>
      <c r="B63" s="51" t="s">
        <v>168</v>
      </c>
      <c r="C63" s="51"/>
      <c r="D63" s="51" t="s">
        <v>169</v>
      </c>
      <c r="E63" s="51"/>
      <c r="F63" s="51"/>
      <c r="G63" s="51"/>
      <c r="H63" s="26">
        <v>1</v>
      </c>
      <c r="I63" s="51" t="s">
        <v>170</v>
      </c>
      <c r="J63" s="51"/>
      <c r="K63" s="51"/>
      <c r="L63" s="24"/>
      <c r="M63" s="24"/>
      <c r="N63" s="24"/>
      <c r="O63" s="24"/>
      <c r="P63" s="24"/>
    </row>
    <row r="64" spans="1:16" ht="29" x14ac:dyDescent="0.35">
      <c r="A64" s="26" t="s">
        <v>167</v>
      </c>
      <c r="B64" s="51" t="s">
        <v>171</v>
      </c>
      <c r="C64" s="51"/>
      <c r="D64" s="51" t="s">
        <v>172</v>
      </c>
      <c r="E64" s="51"/>
      <c r="F64" s="51"/>
      <c r="G64" s="51"/>
      <c r="H64" s="26">
        <v>1</v>
      </c>
      <c r="I64" s="51" t="s">
        <v>173</v>
      </c>
      <c r="J64" s="51"/>
      <c r="K64" s="51"/>
      <c r="L64" s="24"/>
      <c r="M64" s="24"/>
      <c r="N64" s="24"/>
      <c r="O64" s="24"/>
      <c r="P64" s="24"/>
    </row>
    <row r="65" spans="1:16" ht="18.5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1:16" ht="18.5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spans="1:16" ht="19" thickBot="1" x14ac:dyDescent="0.4">
      <c r="A67" s="59" t="s">
        <v>30</v>
      </c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1:16" ht="15" thickBot="1" x14ac:dyDescent="0.4">
      <c r="A68" s="18" t="s">
        <v>0</v>
      </c>
      <c r="B68" s="19" t="s">
        <v>1</v>
      </c>
      <c r="C68" s="19" t="s">
        <v>2</v>
      </c>
      <c r="D68" s="19" t="s">
        <v>3</v>
      </c>
      <c r="E68" s="19" t="s">
        <v>31</v>
      </c>
      <c r="F68" s="19" t="s">
        <v>36</v>
      </c>
      <c r="G68" s="19" t="s">
        <v>10</v>
      </c>
      <c r="H68" s="19" t="s">
        <v>11</v>
      </c>
      <c r="I68" s="19" t="s">
        <v>12</v>
      </c>
      <c r="J68" s="19" t="s">
        <v>13</v>
      </c>
      <c r="K68" s="19" t="s">
        <v>14</v>
      </c>
      <c r="L68" s="19" t="s">
        <v>37</v>
      </c>
      <c r="M68" s="19" t="s">
        <v>21</v>
      </c>
      <c r="N68" s="19" t="s">
        <v>40</v>
      </c>
      <c r="O68" s="19" t="s">
        <v>22</v>
      </c>
      <c r="P68" s="20" t="s">
        <v>23</v>
      </c>
    </row>
    <row r="69" spans="1:16" s="23" customFormat="1" x14ac:dyDescent="0.35">
      <c r="A69" s="33" t="s">
        <v>247</v>
      </c>
      <c r="B69" s="34" t="s">
        <v>4</v>
      </c>
      <c r="C69" s="35" t="s">
        <v>215</v>
      </c>
      <c r="D69" s="21" t="s">
        <v>216</v>
      </c>
      <c r="E69" s="21" t="s">
        <v>217</v>
      </c>
      <c r="F69" s="21" t="s">
        <v>94</v>
      </c>
      <c r="G69" s="34">
        <v>300</v>
      </c>
      <c r="H69" s="34">
        <v>400</v>
      </c>
      <c r="I69" s="34">
        <v>2048</v>
      </c>
      <c r="J69" s="34">
        <v>2048</v>
      </c>
      <c r="K69" s="34">
        <v>0</v>
      </c>
      <c r="L69" s="21" t="s">
        <v>53</v>
      </c>
      <c r="M69" s="34">
        <v>1</v>
      </c>
      <c r="N69" s="21">
        <v>2</v>
      </c>
      <c r="O69" s="36"/>
      <c r="P69" s="36" t="s">
        <v>218</v>
      </c>
    </row>
    <row r="70" spans="1:16" s="23" customFormat="1" x14ac:dyDescent="0.35">
      <c r="A70" s="33" t="s">
        <v>248</v>
      </c>
      <c r="B70" s="34" t="s">
        <v>4</v>
      </c>
      <c r="C70" s="35" t="s">
        <v>219</v>
      </c>
      <c r="D70" s="21" t="s">
        <v>220</v>
      </c>
      <c r="E70" s="21" t="s">
        <v>96</v>
      </c>
      <c r="F70" s="21" t="s">
        <v>94</v>
      </c>
      <c r="G70" s="34" t="s">
        <v>88</v>
      </c>
      <c r="H70" s="34" t="s">
        <v>88</v>
      </c>
      <c r="I70" s="34">
        <v>20480</v>
      </c>
      <c r="J70" s="34" t="s">
        <v>88</v>
      </c>
      <c r="K70" s="34">
        <v>0</v>
      </c>
      <c r="L70" s="21" t="s">
        <v>221</v>
      </c>
      <c r="M70" s="34">
        <v>1</v>
      </c>
      <c r="N70" s="21" t="s">
        <v>94</v>
      </c>
      <c r="O70" s="36"/>
      <c r="P70" s="36" t="s">
        <v>222</v>
      </c>
    </row>
    <row r="71" spans="1:16" s="23" customFormat="1" x14ac:dyDescent="0.35">
      <c r="A71" s="33" t="s">
        <v>249</v>
      </c>
      <c r="B71" s="34" t="s">
        <v>4</v>
      </c>
      <c r="C71" s="35" t="s">
        <v>223</v>
      </c>
      <c r="D71" s="21" t="s">
        <v>224</v>
      </c>
      <c r="E71" s="21" t="s">
        <v>225</v>
      </c>
      <c r="F71" s="21" t="s">
        <v>94</v>
      </c>
      <c r="G71" s="34" t="s">
        <v>88</v>
      </c>
      <c r="H71" s="34" t="s">
        <v>88</v>
      </c>
      <c r="I71" s="34" t="s">
        <v>88</v>
      </c>
      <c r="J71" s="34">
        <v>4096</v>
      </c>
      <c r="K71" s="34">
        <v>0</v>
      </c>
      <c r="L71" s="21" t="s">
        <v>221</v>
      </c>
      <c r="M71" s="34">
        <v>1</v>
      </c>
      <c r="N71" s="21" t="s">
        <v>94</v>
      </c>
      <c r="O71" s="36"/>
      <c r="P71" s="36" t="s">
        <v>226</v>
      </c>
    </row>
    <row r="72" spans="1:16" s="23" customFormat="1" x14ac:dyDescent="0.35">
      <c r="A72" s="33" t="s">
        <v>250</v>
      </c>
      <c r="B72" s="34" t="s">
        <v>4</v>
      </c>
      <c r="C72" s="35" t="s">
        <v>227</v>
      </c>
      <c r="D72" s="21" t="s">
        <v>90</v>
      </c>
      <c r="E72" s="21" t="s">
        <v>228</v>
      </c>
      <c r="F72" s="21" t="s">
        <v>94</v>
      </c>
      <c r="G72" s="34">
        <v>96</v>
      </c>
      <c r="H72" s="34">
        <v>192</v>
      </c>
      <c r="I72" s="34">
        <v>2048</v>
      </c>
      <c r="J72" s="34" t="s">
        <v>88</v>
      </c>
      <c r="K72" s="34">
        <v>3</v>
      </c>
      <c r="L72" s="21" t="s">
        <v>53</v>
      </c>
      <c r="M72" s="34">
        <v>1</v>
      </c>
      <c r="N72" s="21">
        <v>2</v>
      </c>
      <c r="O72" s="36"/>
      <c r="P72" s="36" t="s">
        <v>256</v>
      </c>
    </row>
    <row r="73" spans="1:16" s="23" customFormat="1" x14ac:dyDescent="0.35">
      <c r="A73" s="33" t="s">
        <v>251</v>
      </c>
      <c r="B73" s="34" t="s">
        <v>6</v>
      </c>
      <c r="C73" s="35" t="s">
        <v>229</v>
      </c>
      <c r="D73" s="21" t="s">
        <v>216</v>
      </c>
      <c r="E73" s="21" t="s">
        <v>230</v>
      </c>
      <c r="F73" s="21" t="s">
        <v>94</v>
      </c>
      <c r="G73" s="34">
        <v>300</v>
      </c>
      <c r="H73" s="34">
        <v>400</v>
      </c>
      <c r="I73" s="34">
        <v>2048</v>
      </c>
      <c r="J73" s="34">
        <v>2048</v>
      </c>
      <c r="K73" s="34">
        <v>0</v>
      </c>
      <c r="L73" s="21" t="s">
        <v>53</v>
      </c>
      <c r="M73" s="34">
        <v>1</v>
      </c>
      <c r="N73" s="21">
        <v>2</v>
      </c>
      <c r="O73" s="36"/>
      <c r="P73" s="36" t="s">
        <v>231</v>
      </c>
    </row>
    <row r="74" spans="1:16" s="23" customFormat="1" x14ac:dyDescent="0.35">
      <c r="A74" s="33" t="s">
        <v>252</v>
      </c>
      <c r="B74" s="34" t="s">
        <v>6</v>
      </c>
      <c r="C74" s="35" t="s">
        <v>219</v>
      </c>
      <c r="D74" s="21" t="s">
        <v>220</v>
      </c>
      <c r="E74" s="21" t="s">
        <v>232</v>
      </c>
      <c r="F74" s="21" t="s">
        <v>94</v>
      </c>
      <c r="G74" s="34" t="s">
        <v>88</v>
      </c>
      <c r="H74" s="34" t="s">
        <v>88</v>
      </c>
      <c r="I74" s="34">
        <v>20480</v>
      </c>
      <c r="J74" s="34" t="s">
        <v>88</v>
      </c>
      <c r="K74" s="34">
        <v>0</v>
      </c>
      <c r="L74" s="21" t="s">
        <v>221</v>
      </c>
      <c r="M74" s="34">
        <v>1</v>
      </c>
      <c r="N74" s="21" t="s">
        <v>94</v>
      </c>
      <c r="O74" s="36"/>
      <c r="P74" s="36" t="s">
        <v>233</v>
      </c>
    </row>
    <row r="75" spans="1:16" s="23" customFormat="1" x14ac:dyDescent="0.35">
      <c r="A75" s="33" t="s">
        <v>253</v>
      </c>
      <c r="B75" s="34" t="s">
        <v>6</v>
      </c>
      <c r="C75" s="35" t="s">
        <v>223</v>
      </c>
      <c r="D75" s="21" t="s">
        <v>224</v>
      </c>
      <c r="E75" s="21" t="s">
        <v>234</v>
      </c>
      <c r="F75" s="21" t="s">
        <v>94</v>
      </c>
      <c r="G75" s="34" t="s">
        <v>88</v>
      </c>
      <c r="H75" s="34" t="s">
        <v>88</v>
      </c>
      <c r="I75" s="34" t="s">
        <v>88</v>
      </c>
      <c r="J75" s="34">
        <v>4096</v>
      </c>
      <c r="K75" s="34">
        <v>0</v>
      </c>
      <c r="L75" s="21" t="s">
        <v>221</v>
      </c>
      <c r="M75" s="34">
        <v>1</v>
      </c>
      <c r="N75" s="21" t="s">
        <v>94</v>
      </c>
      <c r="O75" s="36"/>
      <c r="P75" s="36" t="s">
        <v>235</v>
      </c>
    </row>
    <row r="76" spans="1:16" s="23" customFormat="1" x14ac:dyDescent="0.35">
      <c r="A76" s="33" t="s">
        <v>254</v>
      </c>
      <c r="B76" s="34" t="s">
        <v>6</v>
      </c>
      <c r="C76" s="35" t="s">
        <v>227</v>
      </c>
      <c r="D76" s="21" t="s">
        <v>90</v>
      </c>
      <c r="E76" s="21" t="s">
        <v>236</v>
      </c>
      <c r="F76" s="21" t="s">
        <v>94</v>
      </c>
      <c r="G76" s="34">
        <v>96</v>
      </c>
      <c r="H76" s="34">
        <v>192</v>
      </c>
      <c r="I76" s="34">
        <v>2048</v>
      </c>
      <c r="J76" s="34" t="s">
        <v>88</v>
      </c>
      <c r="K76" s="34">
        <v>3</v>
      </c>
      <c r="L76" s="21" t="s">
        <v>53</v>
      </c>
      <c r="M76" s="34">
        <v>1</v>
      </c>
      <c r="N76" s="21">
        <v>2</v>
      </c>
      <c r="O76" s="36"/>
      <c r="P76" s="36" t="s">
        <v>237</v>
      </c>
    </row>
    <row r="77" spans="1:16" ht="15" thickBot="1" x14ac:dyDescent="0.4">
      <c r="A77" s="1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22"/>
    </row>
    <row r="79" spans="1:16" ht="19" thickBot="1" x14ac:dyDescent="0.4">
      <c r="A79" s="59" t="s">
        <v>198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1:16" x14ac:dyDescent="0.35">
      <c r="A80" s="85" t="s">
        <v>175</v>
      </c>
      <c r="B80" s="85"/>
      <c r="C80" s="85"/>
      <c r="D80" s="85"/>
    </row>
    <row r="81" spans="1:8" x14ac:dyDescent="0.35">
      <c r="A81" s="41" t="s">
        <v>176</v>
      </c>
      <c r="B81" s="41" t="s">
        <v>177</v>
      </c>
      <c r="C81" s="41" t="s">
        <v>21</v>
      </c>
      <c r="D81" s="42" t="s">
        <v>104</v>
      </c>
    </row>
    <row r="82" spans="1:8" ht="29" x14ac:dyDescent="0.35">
      <c r="A82" s="21" t="s">
        <v>178</v>
      </c>
      <c r="B82" s="21" t="s">
        <v>179</v>
      </c>
      <c r="C82" s="21">
        <v>4</v>
      </c>
      <c r="D82" s="37" t="s">
        <v>180</v>
      </c>
    </row>
    <row r="83" spans="1:8" x14ac:dyDescent="0.35">
      <c r="A83" s="84" t="s">
        <v>181</v>
      </c>
      <c r="B83" s="84"/>
      <c r="C83" s="84"/>
      <c r="D83" s="84"/>
    </row>
    <row r="84" spans="1:8" x14ac:dyDescent="0.35">
      <c r="A84" s="41" t="s">
        <v>176</v>
      </c>
      <c r="B84" s="41" t="s">
        <v>177</v>
      </c>
      <c r="C84" s="41" t="s">
        <v>21</v>
      </c>
      <c r="D84" s="42" t="s">
        <v>104</v>
      </c>
    </row>
    <row r="85" spans="1:8" ht="29" x14ac:dyDescent="0.35">
      <c r="A85" s="21" t="s">
        <v>182</v>
      </c>
      <c r="B85" s="21" t="s">
        <v>183</v>
      </c>
      <c r="C85" s="21">
        <v>4</v>
      </c>
      <c r="D85" s="37" t="s">
        <v>180</v>
      </c>
    </row>
    <row r="86" spans="1:8" x14ac:dyDescent="0.35">
      <c r="A86" s="84" t="s">
        <v>184</v>
      </c>
      <c r="B86" s="84"/>
      <c r="C86" s="84"/>
      <c r="D86" s="84"/>
    </row>
    <row r="87" spans="1:8" x14ac:dyDescent="0.35">
      <c r="A87" s="41" t="s">
        <v>176</v>
      </c>
      <c r="B87" s="41" t="s">
        <v>177</v>
      </c>
      <c r="C87" s="41" t="s">
        <v>21</v>
      </c>
      <c r="D87" s="42" t="s">
        <v>104</v>
      </c>
    </row>
    <row r="88" spans="1:8" ht="29" x14ac:dyDescent="0.35">
      <c r="A88" s="21" t="s">
        <v>185</v>
      </c>
      <c r="B88" s="21" t="s">
        <v>186</v>
      </c>
      <c r="C88" s="21">
        <v>4</v>
      </c>
      <c r="D88" s="37" t="s">
        <v>180</v>
      </c>
    </row>
    <row r="89" spans="1:8" x14ac:dyDescent="0.35">
      <c r="A89" s="84" t="s">
        <v>187</v>
      </c>
      <c r="B89" s="84"/>
      <c r="C89" s="84"/>
      <c r="D89" s="84"/>
    </row>
    <row r="90" spans="1:8" x14ac:dyDescent="0.35">
      <c r="A90" s="41" t="s">
        <v>176</v>
      </c>
      <c r="B90" s="41" t="s">
        <v>177</v>
      </c>
      <c r="C90" s="41" t="s">
        <v>21</v>
      </c>
      <c r="D90" s="42" t="s">
        <v>104</v>
      </c>
    </row>
    <row r="91" spans="1:8" ht="43.5" x14ac:dyDescent="0.35">
      <c r="A91" s="21" t="s">
        <v>185</v>
      </c>
      <c r="B91" s="21" t="s">
        <v>188</v>
      </c>
      <c r="C91" s="21">
        <v>14</v>
      </c>
      <c r="D91" s="37" t="s">
        <v>189</v>
      </c>
    </row>
    <row r="92" spans="1:8" x14ac:dyDescent="0.35">
      <c r="A92" s="84" t="s">
        <v>190</v>
      </c>
      <c r="B92" s="84"/>
      <c r="C92" s="84"/>
      <c r="D92" s="84"/>
    </row>
    <row r="93" spans="1:8" x14ac:dyDescent="0.35">
      <c r="A93" s="41" t="s">
        <v>176</v>
      </c>
      <c r="B93" s="41" t="s">
        <v>177</v>
      </c>
      <c r="C93" s="41" t="s">
        <v>21</v>
      </c>
      <c r="D93" s="42" t="s">
        <v>104</v>
      </c>
    </row>
    <row r="94" spans="1:8" ht="29" x14ac:dyDescent="0.35">
      <c r="A94" s="21" t="s">
        <v>191</v>
      </c>
      <c r="B94" s="21" t="s">
        <v>192</v>
      </c>
      <c r="C94" s="21">
        <v>10</v>
      </c>
      <c r="D94" s="37" t="s">
        <v>193</v>
      </c>
    </row>
    <row r="95" spans="1:8" x14ac:dyDescent="0.35">
      <c r="A95" s="84" t="s">
        <v>194</v>
      </c>
      <c r="B95" s="84"/>
      <c r="C95" s="84"/>
      <c r="D95" s="84"/>
    </row>
    <row r="96" spans="1:8" x14ac:dyDescent="0.35">
      <c r="A96" s="41" t="s">
        <v>176</v>
      </c>
      <c r="B96" s="41" t="s">
        <v>177</v>
      </c>
      <c r="C96" s="41" t="s">
        <v>21</v>
      </c>
      <c r="D96" s="42" t="s">
        <v>104</v>
      </c>
      <c r="H96" s="38"/>
    </row>
    <row r="97" spans="1:4" ht="29" x14ac:dyDescent="0.35">
      <c r="A97" s="21" t="s">
        <v>195</v>
      </c>
      <c r="B97" s="21"/>
      <c r="C97" s="21">
        <v>4</v>
      </c>
      <c r="D97" s="37" t="s">
        <v>180</v>
      </c>
    </row>
    <row r="98" spans="1:4" x14ac:dyDescent="0.35">
      <c r="A98" s="84" t="s">
        <v>196</v>
      </c>
      <c r="B98" s="84"/>
      <c r="C98" s="84"/>
      <c r="D98" s="84"/>
    </row>
    <row r="99" spans="1:4" x14ac:dyDescent="0.35">
      <c r="A99" s="41" t="s">
        <v>176</v>
      </c>
      <c r="B99" s="41" t="s">
        <v>177</v>
      </c>
      <c r="C99" s="41" t="s">
        <v>21</v>
      </c>
      <c r="D99" s="42" t="s">
        <v>104</v>
      </c>
    </row>
    <row r="100" spans="1:4" ht="29" x14ac:dyDescent="0.35">
      <c r="A100" s="21" t="s">
        <v>195</v>
      </c>
      <c r="B100" s="21"/>
      <c r="C100" s="21">
        <v>4</v>
      </c>
      <c r="D100" s="37" t="s">
        <v>180</v>
      </c>
    </row>
    <row r="101" spans="1:4" x14ac:dyDescent="0.35">
      <c r="A101" s="84" t="s">
        <v>197</v>
      </c>
      <c r="B101" s="84"/>
      <c r="C101" s="84"/>
      <c r="D101" s="84"/>
    </row>
    <row r="102" spans="1:4" x14ac:dyDescent="0.35">
      <c r="A102" s="41" t="s">
        <v>176</v>
      </c>
      <c r="B102" s="41" t="s">
        <v>177</v>
      </c>
      <c r="C102" s="41" t="s">
        <v>21</v>
      </c>
      <c r="D102" s="42" t="s">
        <v>104</v>
      </c>
    </row>
    <row r="103" spans="1:4" ht="29" x14ac:dyDescent="0.35">
      <c r="A103" s="21" t="s">
        <v>195</v>
      </c>
      <c r="B103" s="21"/>
      <c r="C103" s="21">
        <v>4</v>
      </c>
      <c r="D103" s="37" t="s">
        <v>180</v>
      </c>
    </row>
    <row r="104" spans="1:4" x14ac:dyDescent="0.35">
      <c r="A104" s="84" t="s">
        <v>213</v>
      </c>
      <c r="B104" s="84"/>
      <c r="C104" s="84"/>
      <c r="D104" s="84"/>
    </row>
    <row r="105" spans="1:4" x14ac:dyDescent="0.35">
      <c r="A105" s="41" t="s">
        <v>176</v>
      </c>
      <c r="B105" s="41" t="s">
        <v>177</v>
      </c>
      <c r="C105" s="41" t="s">
        <v>21</v>
      </c>
      <c r="D105" s="42" t="s">
        <v>104</v>
      </c>
    </row>
    <row r="106" spans="1:4" x14ac:dyDescent="0.35">
      <c r="A106" s="21" t="s">
        <v>205</v>
      </c>
      <c r="B106" s="21" t="s">
        <v>207</v>
      </c>
      <c r="C106" s="21" t="s">
        <v>206</v>
      </c>
      <c r="D106" s="37"/>
    </row>
    <row r="107" spans="1:4" ht="29" x14ac:dyDescent="0.35">
      <c r="A107" s="21" t="s">
        <v>205</v>
      </c>
      <c r="B107" s="21" t="s">
        <v>208</v>
      </c>
      <c r="C107" s="21" t="s">
        <v>206</v>
      </c>
      <c r="D107" s="37"/>
    </row>
    <row r="108" spans="1:4" x14ac:dyDescent="0.35">
      <c r="A108" s="21" t="s">
        <v>205</v>
      </c>
      <c r="B108" s="21" t="s">
        <v>212</v>
      </c>
      <c r="C108" s="21" t="s">
        <v>206</v>
      </c>
      <c r="D108" s="37"/>
    </row>
    <row r="109" spans="1:4" ht="29" x14ac:dyDescent="0.35">
      <c r="A109" s="21" t="s">
        <v>205</v>
      </c>
      <c r="B109" s="21" t="s">
        <v>209</v>
      </c>
      <c r="C109" s="21" t="s">
        <v>206</v>
      </c>
      <c r="D109" s="37"/>
    </row>
    <row r="110" spans="1:4" ht="29" x14ac:dyDescent="0.35">
      <c r="A110" s="21" t="s">
        <v>205</v>
      </c>
      <c r="B110" s="21" t="s">
        <v>210</v>
      </c>
      <c r="C110" s="21" t="s">
        <v>206</v>
      </c>
      <c r="D110" s="37"/>
    </row>
    <row r="111" spans="1:4" x14ac:dyDescent="0.35">
      <c r="A111" s="21" t="s">
        <v>205</v>
      </c>
      <c r="B111" s="21" t="s">
        <v>211</v>
      </c>
      <c r="C111" s="21" t="s">
        <v>206</v>
      </c>
      <c r="D111" s="37"/>
    </row>
    <row r="112" spans="1:4" ht="29" x14ac:dyDescent="0.35">
      <c r="A112" s="21" t="s">
        <v>214</v>
      </c>
      <c r="B112" s="21" t="s">
        <v>210</v>
      </c>
      <c r="C112" s="21">
        <v>7</v>
      </c>
      <c r="D112" s="37"/>
    </row>
  </sheetData>
  <autoFilter ref="A2:P21" xr:uid="{00000000-0001-0000-0000-000000000000}"/>
  <mergeCells count="149">
    <mergeCell ref="P4:P6"/>
    <mergeCell ref="P8:P10"/>
    <mergeCell ref="A104:D104"/>
    <mergeCell ref="A80:D80"/>
    <mergeCell ref="A83:D83"/>
    <mergeCell ref="A86:D86"/>
    <mergeCell ref="A89:D89"/>
    <mergeCell ref="A92:D92"/>
    <mergeCell ref="A95:D95"/>
    <mergeCell ref="A98:D98"/>
    <mergeCell ref="A101:D101"/>
    <mergeCell ref="A79:P79"/>
    <mergeCell ref="O7:O10"/>
    <mergeCell ref="A3:A6"/>
    <mergeCell ref="A7:A10"/>
    <mergeCell ref="A11:A12"/>
    <mergeCell ref="B3:B6"/>
    <mergeCell ref="C3:C6"/>
    <mergeCell ref="B7:B10"/>
    <mergeCell ref="C7:C10"/>
    <mergeCell ref="B11:B12"/>
    <mergeCell ref="C11:C12"/>
    <mergeCell ref="L7:L10"/>
    <mergeCell ref="F8:F10"/>
    <mergeCell ref="L11:L12"/>
    <mergeCell ref="D8:D10"/>
    <mergeCell ref="G8:G10"/>
    <mergeCell ref="H8:H10"/>
    <mergeCell ref="I8:I10"/>
    <mergeCell ref="J8:J10"/>
    <mergeCell ref="A33:P33"/>
    <mergeCell ref="D28:D29"/>
    <mergeCell ref="A24:P24"/>
    <mergeCell ref="A1:P1"/>
    <mergeCell ref="A67:P67"/>
    <mergeCell ref="D4:D6"/>
    <mergeCell ref="G4:G6"/>
    <mergeCell ref="H4:H6"/>
    <mergeCell ref="F4:F6"/>
    <mergeCell ref="L3:L6"/>
    <mergeCell ref="I4:I6"/>
    <mergeCell ref="J4:J6"/>
    <mergeCell ref="A18:A19"/>
    <mergeCell ref="B18:B19"/>
    <mergeCell ref="C18:C19"/>
    <mergeCell ref="J18:J19"/>
    <mergeCell ref="K18:K19"/>
    <mergeCell ref="G18:G19"/>
    <mergeCell ref="A14:A15"/>
    <mergeCell ref="B14:B15"/>
    <mergeCell ref="C14:C15"/>
    <mergeCell ref="J14:J15"/>
    <mergeCell ref="K14:K15"/>
    <mergeCell ref="I14:I15"/>
    <mergeCell ref="O11:O12"/>
    <mergeCell ref="O3:O6"/>
    <mergeCell ref="A28:A29"/>
    <mergeCell ref="J26:L26"/>
    <mergeCell ref="J27:L27"/>
    <mergeCell ref="J28:L29"/>
    <mergeCell ref="O14:O15"/>
    <mergeCell ref="P14:P15"/>
    <mergeCell ref="G20:G21"/>
    <mergeCell ref="H18:H19"/>
    <mergeCell ref="H20:H21"/>
    <mergeCell ref="I18:I19"/>
    <mergeCell ref="I20:I21"/>
    <mergeCell ref="J20:J21"/>
    <mergeCell ref="O18:O19"/>
    <mergeCell ref="P18:P19"/>
    <mergeCell ref="P20:P21"/>
    <mergeCell ref="G14:G15"/>
    <mergeCell ref="H14:H15"/>
    <mergeCell ref="C20:C21"/>
    <mergeCell ref="A20:A21"/>
    <mergeCell ref="B20:B21"/>
    <mergeCell ref="K20:K21"/>
    <mergeCell ref="O20:O21"/>
    <mergeCell ref="D49:G49"/>
    <mergeCell ref="D50:G50"/>
    <mergeCell ref="A42:P42"/>
    <mergeCell ref="B43:C43"/>
    <mergeCell ref="B44:C44"/>
    <mergeCell ref="B45:C45"/>
    <mergeCell ref="B46:C46"/>
    <mergeCell ref="I43:K43"/>
    <mergeCell ref="I44:K44"/>
    <mergeCell ref="I45:K45"/>
    <mergeCell ref="I46:K46"/>
    <mergeCell ref="J30:L30"/>
    <mergeCell ref="A52:P52"/>
    <mergeCell ref="I47:K47"/>
    <mergeCell ref="I48:K48"/>
    <mergeCell ref="I49:K49"/>
    <mergeCell ref="I50:K50"/>
    <mergeCell ref="B26:C26"/>
    <mergeCell ref="B27:C27"/>
    <mergeCell ref="B28:C29"/>
    <mergeCell ref="B30:C30"/>
    <mergeCell ref="E26:I26"/>
    <mergeCell ref="E27:I27"/>
    <mergeCell ref="E28:I29"/>
    <mergeCell ref="E30:I30"/>
    <mergeCell ref="B47:C47"/>
    <mergeCell ref="B48:C48"/>
    <mergeCell ref="B49:C49"/>
    <mergeCell ref="B50:C50"/>
    <mergeCell ref="D43:G43"/>
    <mergeCell ref="D44:G44"/>
    <mergeCell ref="D45:G45"/>
    <mergeCell ref="D46:G46"/>
    <mergeCell ref="D47:G47"/>
    <mergeCell ref="D48:G48"/>
    <mergeCell ref="B56:C56"/>
    <mergeCell ref="D56:G56"/>
    <mergeCell ref="I56:K56"/>
    <mergeCell ref="B57:C57"/>
    <mergeCell ref="D57:G57"/>
    <mergeCell ref="I57:K57"/>
    <mergeCell ref="B54:C54"/>
    <mergeCell ref="D54:G54"/>
    <mergeCell ref="I54:K54"/>
    <mergeCell ref="B55:C55"/>
    <mergeCell ref="D55:G55"/>
    <mergeCell ref="I55:K55"/>
    <mergeCell ref="I62:K62"/>
    <mergeCell ref="I63:K63"/>
    <mergeCell ref="I64:K64"/>
    <mergeCell ref="B62:C62"/>
    <mergeCell ref="B63:C63"/>
    <mergeCell ref="B64:C64"/>
    <mergeCell ref="D53:G53"/>
    <mergeCell ref="D61:G61"/>
    <mergeCell ref="D62:G62"/>
    <mergeCell ref="D63:G63"/>
    <mergeCell ref="D64:G64"/>
    <mergeCell ref="B60:C60"/>
    <mergeCell ref="D60:G60"/>
    <mergeCell ref="I60:K60"/>
    <mergeCell ref="B53:C53"/>
    <mergeCell ref="B61:C61"/>
    <mergeCell ref="I53:K53"/>
    <mergeCell ref="I61:K61"/>
    <mergeCell ref="B58:C58"/>
    <mergeCell ref="D58:G58"/>
    <mergeCell ref="I58:K58"/>
    <mergeCell ref="B59:C59"/>
    <mergeCell ref="D59:G59"/>
    <mergeCell ref="I59:K59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E1" workbookViewId="0">
      <selection activeCell="P1" sqref="P1:P1048576"/>
    </sheetView>
  </sheetViews>
  <sheetFormatPr defaultColWidth="8.81640625" defaultRowHeight="14.5" x14ac:dyDescent="0.35"/>
  <cols>
    <col min="1" max="1" width="8" style="6" bestFit="1" customWidth="1"/>
    <col min="2" max="2" width="4.81640625" style="44" bestFit="1" customWidth="1"/>
    <col min="3" max="3" width="25.36328125" style="38" customWidth="1"/>
    <col min="4" max="4" width="22.81640625" style="44" customWidth="1"/>
    <col min="5" max="5" width="14.81640625" style="6" customWidth="1"/>
    <col min="6" max="6" width="6" style="6" bestFit="1" customWidth="1"/>
    <col min="7" max="7" width="5.1796875" style="6" bestFit="1" customWidth="1"/>
    <col min="8" max="8" width="8.453125" style="6" bestFit="1" customWidth="1"/>
    <col min="9" max="9" width="14.1796875" style="6" bestFit="1" customWidth="1"/>
    <col min="10" max="10" width="14.453125" style="6" bestFit="1" customWidth="1"/>
    <col min="11" max="11" width="4.453125" style="6" bestFit="1" customWidth="1"/>
    <col min="12" max="12" width="19.453125" style="6" customWidth="1"/>
    <col min="13" max="13" width="7.6328125" style="6" bestFit="1" customWidth="1"/>
    <col min="14" max="14" width="8.36328125" style="6" hidden="1" customWidth="1"/>
    <col min="15" max="15" width="36.453125" style="44" hidden="1" customWidth="1"/>
    <col min="16" max="16384" width="8.81640625" style="44"/>
  </cols>
  <sheetData>
    <row r="1" spans="1:15" ht="15" thickBot="1" x14ac:dyDescent="0.4"/>
    <row r="2" spans="1:15" ht="15" thickBot="1" x14ac:dyDescent="0.4">
      <c r="A2" s="15" t="s">
        <v>0</v>
      </c>
      <c r="B2" s="45" t="s">
        <v>1</v>
      </c>
      <c r="C2" s="46" t="s">
        <v>2</v>
      </c>
      <c r="D2" s="45" t="s">
        <v>3</v>
      </c>
      <c r="E2" s="16" t="s">
        <v>31</v>
      </c>
      <c r="F2" s="16" t="s">
        <v>36</v>
      </c>
      <c r="G2" s="16" t="s">
        <v>10</v>
      </c>
      <c r="H2" s="16" t="s">
        <v>11</v>
      </c>
      <c r="I2" s="16" t="s">
        <v>12</v>
      </c>
      <c r="J2" s="16" t="s">
        <v>13</v>
      </c>
      <c r="K2" s="16" t="s">
        <v>14</v>
      </c>
      <c r="L2" s="16" t="s">
        <v>37</v>
      </c>
      <c r="M2" s="16" t="s">
        <v>39</v>
      </c>
      <c r="N2" s="16" t="s">
        <v>40</v>
      </c>
      <c r="O2" s="45" t="s">
        <v>22</v>
      </c>
    </row>
    <row r="3" spans="1:15" ht="15" thickBot="1" x14ac:dyDescent="0.4">
      <c r="A3" s="82" t="s">
        <v>15</v>
      </c>
      <c r="B3" s="62" t="s">
        <v>68</v>
      </c>
      <c r="C3" s="88" t="s">
        <v>5</v>
      </c>
      <c r="D3" s="13" t="s">
        <v>41</v>
      </c>
      <c r="E3" s="7" t="s">
        <v>32</v>
      </c>
      <c r="F3" s="7">
        <v>3</v>
      </c>
      <c r="G3" s="7">
        <v>48</v>
      </c>
      <c r="H3" s="7">
        <v>288</v>
      </c>
      <c r="I3" s="7">
        <v>1560</v>
      </c>
      <c r="J3" s="7">
        <v>0</v>
      </c>
      <c r="K3" s="7">
        <v>0</v>
      </c>
      <c r="L3" s="73" t="s">
        <v>38</v>
      </c>
      <c r="M3" s="7">
        <v>2</v>
      </c>
      <c r="N3" s="7"/>
      <c r="O3" s="62" t="s">
        <v>24</v>
      </c>
    </row>
    <row r="4" spans="1:15" ht="15" thickBot="1" x14ac:dyDescent="0.4">
      <c r="A4" s="76"/>
      <c r="B4" s="68"/>
      <c r="C4" s="89"/>
      <c r="D4" s="68" t="s">
        <v>42</v>
      </c>
      <c r="E4" s="2" t="s">
        <v>33</v>
      </c>
      <c r="F4" s="78">
        <v>21</v>
      </c>
      <c r="G4" s="78">
        <v>336</v>
      </c>
      <c r="H4" s="78">
        <v>996</v>
      </c>
      <c r="I4" s="78">
        <v>4794</v>
      </c>
      <c r="J4" s="78">
        <v>2495</v>
      </c>
      <c r="K4" s="2">
        <v>3</v>
      </c>
      <c r="L4" s="78"/>
      <c r="M4" s="7">
        <v>2</v>
      </c>
      <c r="N4" s="2"/>
      <c r="O4" s="68"/>
    </row>
    <row r="5" spans="1:15" ht="15" thickBot="1" x14ac:dyDescent="0.4">
      <c r="A5" s="76"/>
      <c r="B5" s="68"/>
      <c r="C5" s="89"/>
      <c r="D5" s="68"/>
      <c r="E5" s="2" t="s">
        <v>34</v>
      </c>
      <c r="F5" s="78"/>
      <c r="G5" s="78"/>
      <c r="H5" s="78"/>
      <c r="I5" s="78"/>
      <c r="J5" s="78"/>
      <c r="K5" s="2"/>
      <c r="L5" s="78"/>
      <c r="M5" s="7">
        <v>2</v>
      </c>
      <c r="N5" s="2"/>
      <c r="O5" s="68"/>
    </row>
    <row r="6" spans="1:15" ht="15" thickBot="1" x14ac:dyDescent="0.4">
      <c r="A6" s="77"/>
      <c r="B6" s="63" t="s">
        <v>4</v>
      </c>
      <c r="C6" s="90" t="s">
        <v>5</v>
      </c>
      <c r="D6" s="63"/>
      <c r="E6" s="3" t="s">
        <v>35</v>
      </c>
      <c r="F6" s="74"/>
      <c r="G6" s="74"/>
      <c r="H6" s="74"/>
      <c r="I6" s="74"/>
      <c r="J6" s="74"/>
      <c r="K6" s="3"/>
      <c r="L6" s="74"/>
      <c r="M6" s="7">
        <v>2</v>
      </c>
      <c r="N6" s="3"/>
      <c r="O6" s="63"/>
    </row>
    <row r="7" spans="1:15" s="6" customFormat="1" ht="29" customHeight="1" thickBot="1" x14ac:dyDescent="0.4">
      <c r="A7" s="82" t="s">
        <v>20</v>
      </c>
      <c r="B7" s="73" t="s">
        <v>68</v>
      </c>
      <c r="C7" s="88" t="s">
        <v>26</v>
      </c>
      <c r="D7" s="13" t="s">
        <v>19</v>
      </c>
      <c r="E7" s="7" t="s">
        <v>50</v>
      </c>
      <c r="F7" s="7" t="s">
        <v>52</v>
      </c>
      <c r="G7" s="73">
        <v>72</v>
      </c>
      <c r="H7" s="73">
        <v>220</v>
      </c>
      <c r="I7" s="73">
        <v>5874</v>
      </c>
      <c r="J7" s="73">
        <v>1024</v>
      </c>
      <c r="K7" s="73" t="s">
        <v>52</v>
      </c>
      <c r="L7" s="7" t="s">
        <v>53</v>
      </c>
      <c r="M7" s="7">
        <v>2</v>
      </c>
      <c r="N7" s="7"/>
      <c r="O7" s="62" t="s">
        <v>25</v>
      </c>
    </row>
    <row r="8" spans="1:15" s="6" customFormat="1" ht="15" thickBot="1" x14ac:dyDescent="0.4">
      <c r="A8" s="77"/>
      <c r="B8" s="74"/>
      <c r="C8" s="90"/>
      <c r="D8" s="4" t="s">
        <v>19</v>
      </c>
      <c r="E8" s="3" t="s">
        <v>51</v>
      </c>
      <c r="F8" s="3" t="s">
        <v>52</v>
      </c>
      <c r="G8" s="74"/>
      <c r="H8" s="74"/>
      <c r="I8" s="74"/>
      <c r="J8" s="74"/>
      <c r="K8" s="74"/>
      <c r="L8" s="3" t="s">
        <v>53</v>
      </c>
      <c r="M8" s="7">
        <v>2</v>
      </c>
      <c r="N8" s="3"/>
      <c r="O8" s="63"/>
    </row>
    <row r="9" spans="1:15" s="6" customFormat="1" ht="15" thickBot="1" x14ac:dyDescent="0.4">
      <c r="A9" s="80" t="s">
        <v>65</v>
      </c>
      <c r="B9" s="65" t="s">
        <v>68</v>
      </c>
      <c r="C9" s="86" t="s">
        <v>56</v>
      </c>
      <c r="D9" s="12" t="s">
        <v>19</v>
      </c>
      <c r="E9" s="5" t="s">
        <v>57</v>
      </c>
      <c r="F9" s="5" t="s">
        <v>52</v>
      </c>
      <c r="G9" s="66">
        <v>32</v>
      </c>
      <c r="H9" s="66">
        <v>128</v>
      </c>
      <c r="I9" s="66">
        <v>1028</v>
      </c>
      <c r="J9" s="66">
        <f>I9*2</f>
        <v>2056</v>
      </c>
      <c r="K9" s="65" t="s">
        <v>52</v>
      </c>
      <c r="L9" s="5" t="s">
        <v>59</v>
      </c>
      <c r="M9" s="7">
        <v>2</v>
      </c>
      <c r="N9" s="5"/>
      <c r="O9" s="67" t="s">
        <v>25</v>
      </c>
    </row>
    <row r="10" spans="1:15" s="6" customFormat="1" x14ac:dyDescent="0.35">
      <c r="A10" s="76"/>
      <c r="B10" s="78"/>
      <c r="C10" s="87"/>
      <c r="D10" s="1" t="s">
        <v>19</v>
      </c>
      <c r="E10" s="2" t="s">
        <v>58</v>
      </c>
      <c r="F10" s="2" t="s">
        <v>52</v>
      </c>
      <c r="G10" s="65"/>
      <c r="H10" s="65"/>
      <c r="I10" s="65"/>
      <c r="J10" s="65"/>
      <c r="K10" s="78"/>
      <c r="L10" s="2" t="s">
        <v>59</v>
      </c>
      <c r="M10" s="7">
        <v>2</v>
      </c>
      <c r="N10" s="2"/>
      <c r="O10" s="68"/>
    </row>
  </sheetData>
  <mergeCells count="29">
    <mergeCell ref="K7:K8"/>
    <mergeCell ref="A3:A6"/>
    <mergeCell ref="B3:B6"/>
    <mergeCell ref="C3:C6"/>
    <mergeCell ref="A7:A8"/>
    <mergeCell ref="B7:B8"/>
    <mergeCell ref="C7:C8"/>
    <mergeCell ref="L3:L6"/>
    <mergeCell ref="O3:O6"/>
    <mergeCell ref="D4:D6"/>
    <mergeCell ref="F4:F6"/>
    <mergeCell ref="G4:G6"/>
    <mergeCell ref="H4:H6"/>
    <mergeCell ref="I4:I6"/>
    <mergeCell ref="J4:J6"/>
    <mergeCell ref="O7:O8"/>
    <mergeCell ref="A9:A10"/>
    <mergeCell ref="B9:B10"/>
    <mergeCell ref="C9:C10"/>
    <mergeCell ref="G9:G10"/>
    <mergeCell ref="H9:H10"/>
    <mergeCell ref="I9:I10"/>
    <mergeCell ref="J9:J10"/>
    <mergeCell ref="K9:K10"/>
    <mergeCell ref="O9:O10"/>
    <mergeCell ref="H7:H8"/>
    <mergeCell ref="G7:G8"/>
    <mergeCell ref="I7:I8"/>
    <mergeCell ref="J7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1"/>
  <sheetViews>
    <sheetView topLeftCell="G1" workbookViewId="0">
      <selection activeCell="P1" sqref="P1:P1048576"/>
    </sheetView>
  </sheetViews>
  <sheetFormatPr defaultColWidth="8.81640625" defaultRowHeight="14.5" x14ac:dyDescent="0.35"/>
  <cols>
    <col min="1" max="2" width="8.81640625" style="38"/>
    <col min="3" max="3" width="22.1796875" style="44" customWidth="1"/>
    <col min="4" max="4" width="21.36328125" style="44" customWidth="1"/>
    <col min="5" max="5" width="12.81640625" style="38" customWidth="1"/>
    <col min="6" max="8" width="8.81640625" style="38"/>
    <col min="9" max="9" width="15.453125" style="38" customWidth="1"/>
    <col min="10" max="10" width="18.36328125" style="38" customWidth="1"/>
    <col min="11" max="13" width="8.81640625" style="38"/>
    <col min="14" max="14" width="0" style="38" hidden="1" customWidth="1"/>
    <col min="15" max="15" width="37.36328125" style="44" hidden="1" customWidth="1"/>
    <col min="16" max="16384" width="8.81640625" style="38"/>
  </cols>
  <sheetData>
    <row r="2" spans="1:15" x14ac:dyDescent="0.35">
      <c r="A2" s="30" t="s">
        <v>0</v>
      </c>
      <c r="B2" s="30" t="s">
        <v>1</v>
      </c>
      <c r="C2" s="47" t="s">
        <v>2</v>
      </c>
      <c r="D2" s="47" t="s">
        <v>3</v>
      </c>
      <c r="E2" s="30" t="s">
        <v>31</v>
      </c>
      <c r="F2" s="30" t="s">
        <v>36</v>
      </c>
      <c r="G2" s="30" t="s">
        <v>10</v>
      </c>
      <c r="H2" s="30" t="s">
        <v>11</v>
      </c>
      <c r="I2" s="30" t="s">
        <v>12</v>
      </c>
      <c r="J2" s="30" t="s">
        <v>13</v>
      </c>
      <c r="K2" s="30" t="s">
        <v>14</v>
      </c>
      <c r="L2" s="30" t="s">
        <v>37</v>
      </c>
      <c r="M2" s="30" t="s">
        <v>39</v>
      </c>
      <c r="N2" s="30" t="s">
        <v>40</v>
      </c>
      <c r="O2" s="47" t="s">
        <v>22</v>
      </c>
    </row>
    <row r="3" spans="1:15" x14ac:dyDescent="0.35">
      <c r="A3" s="78" t="s">
        <v>16</v>
      </c>
      <c r="B3" s="78" t="s">
        <v>6</v>
      </c>
      <c r="C3" s="68" t="s">
        <v>7</v>
      </c>
      <c r="D3" s="1" t="s">
        <v>41</v>
      </c>
      <c r="E3" s="2" t="s">
        <v>43</v>
      </c>
      <c r="F3" s="2">
        <v>3</v>
      </c>
      <c r="G3" s="2">
        <v>48</v>
      </c>
      <c r="H3" s="2">
        <v>288</v>
      </c>
      <c r="I3" s="2">
        <v>1560</v>
      </c>
      <c r="J3" s="2">
        <v>0</v>
      </c>
      <c r="K3" s="2">
        <v>0</v>
      </c>
      <c r="L3" s="78" t="s">
        <v>38</v>
      </c>
      <c r="M3" s="2">
        <v>2</v>
      </c>
      <c r="N3" s="2"/>
      <c r="O3" s="68" t="s">
        <v>25</v>
      </c>
    </row>
    <row r="4" spans="1:15" x14ac:dyDescent="0.35">
      <c r="A4" s="78"/>
      <c r="B4" s="78"/>
      <c r="C4" s="68"/>
      <c r="D4" s="68" t="s">
        <v>42</v>
      </c>
      <c r="E4" s="2" t="s">
        <v>44</v>
      </c>
      <c r="F4" s="78">
        <v>21</v>
      </c>
      <c r="G4" s="78">
        <v>336</v>
      </c>
      <c r="H4" s="78">
        <v>996</v>
      </c>
      <c r="I4" s="78">
        <v>4794</v>
      </c>
      <c r="J4" s="78">
        <v>2495</v>
      </c>
      <c r="K4" s="2">
        <v>0</v>
      </c>
      <c r="L4" s="78"/>
      <c r="M4" s="2">
        <v>2</v>
      </c>
      <c r="N4" s="2"/>
      <c r="O4" s="68"/>
    </row>
    <row r="5" spans="1:15" x14ac:dyDescent="0.35">
      <c r="A5" s="78"/>
      <c r="B5" s="78"/>
      <c r="C5" s="68"/>
      <c r="D5" s="68"/>
      <c r="E5" s="2" t="s">
        <v>45</v>
      </c>
      <c r="F5" s="78"/>
      <c r="G5" s="78"/>
      <c r="H5" s="78"/>
      <c r="I5" s="78"/>
      <c r="J5" s="78"/>
      <c r="K5" s="2"/>
      <c r="L5" s="78"/>
      <c r="M5" s="2">
        <v>2</v>
      </c>
      <c r="N5" s="2"/>
      <c r="O5" s="68"/>
    </row>
    <row r="6" spans="1:15" x14ac:dyDescent="0.35">
      <c r="A6" s="78"/>
      <c r="B6" s="78" t="s">
        <v>6</v>
      </c>
      <c r="C6" s="68" t="s">
        <v>7</v>
      </c>
      <c r="D6" s="68"/>
      <c r="E6" s="2" t="s">
        <v>46</v>
      </c>
      <c r="F6" s="78"/>
      <c r="G6" s="78"/>
      <c r="H6" s="78"/>
      <c r="I6" s="78"/>
      <c r="J6" s="78"/>
      <c r="K6" s="2"/>
      <c r="L6" s="78"/>
      <c r="M6" s="2">
        <v>2</v>
      </c>
      <c r="N6" s="2"/>
      <c r="O6" s="68"/>
    </row>
    <row r="7" spans="1:15" x14ac:dyDescent="0.35">
      <c r="A7" s="78" t="s">
        <v>17</v>
      </c>
      <c r="B7" s="78" t="s">
        <v>8</v>
      </c>
      <c r="C7" s="68" t="s">
        <v>9</v>
      </c>
      <c r="D7" s="1" t="s">
        <v>41</v>
      </c>
      <c r="E7" s="2" t="s">
        <v>47</v>
      </c>
      <c r="F7" s="2">
        <v>3</v>
      </c>
      <c r="G7" s="2">
        <v>48</v>
      </c>
      <c r="H7" s="2">
        <v>288</v>
      </c>
      <c r="I7" s="2">
        <v>0</v>
      </c>
      <c r="J7" s="2">
        <v>0</v>
      </c>
      <c r="K7" s="2">
        <v>0</v>
      </c>
      <c r="L7" s="78" t="s">
        <v>38</v>
      </c>
      <c r="M7" s="2">
        <v>2</v>
      </c>
      <c r="N7" s="2"/>
      <c r="O7" s="68" t="s">
        <v>25</v>
      </c>
    </row>
    <row r="8" spans="1:15" x14ac:dyDescent="0.35">
      <c r="A8" s="78"/>
      <c r="B8" s="78" t="s">
        <v>8</v>
      </c>
      <c r="C8" s="68" t="s">
        <v>9</v>
      </c>
      <c r="D8" s="1" t="s">
        <v>42</v>
      </c>
      <c r="E8" s="2" t="s">
        <v>48</v>
      </c>
      <c r="F8" s="2">
        <v>7</v>
      </c>
      <c r="G8" s="2">
        <v>112</v>
      </c>
      <c r="H8" s="2">
        <v>174</v>
      </c>
      <c r="I8" s="2">
        <v>2459</v>
      </c>
      <c r="J8" s="2">
        <v>768</v>
      </c>
      <c r="K8" s="2">
        <v>1</v>
      </c>
      <c r="L8" s="78"/>
      <c r="M8" s="2">
        <v>2</v>
      </c>
      <c r="N8" s="2"/>
      <c r="O8" s="68"/>
    </row>
    <row r="9" spans="1:15" x14ac:dyDescent="0.35">
      <c r="A9" s="32" t="s">
        <v>61</v>
      </c>
      <c r="B9" s="32" t="s">
        <v>8</v>
      </c>
      <c r="C9" s="43" t="s">
        <v>26</v>
      </c>
      <c r="D9" s="43" t="s">
        <v>19</v>
      </c>
      <c r="E9" s="32" t="s">
        <v>55</v>
      </c>
      <c r="F9" s="32" t="s">
        <v>52</v>
      </c>
      <c r="G9" s="32">
        <v>46</v>
      </c>
      <c r="H9" s="32">
        <v>160</v>
      </c>
      <c r="I9" s="32">
        <v>2650</v>
      </c>
      <c r="J9" s="32">
        <v>250</v>
      </c>
      <c r="K9" s="32" t="s">
        <v>52</v>
      </c>
      <c r="L9" s="32" t="s">
        <v>53</v>
      </c>
      <c r="M9" s="32">
        <v>2</v>
      </c>
      <c r="N9" s="32"/>
      <c r="O9" s="43" t="s">
        <v>25</v>
      </c>
    </row>
    <row r="10" spans="1:15" s="6" customFormat="1" ht="14.5" customHeight="1" x14ac:dyDescent="0.35">
      <c r="A10" s="78" t="s">
        <v>66</v>
      </c>
      <c r="B10" s="78" t="s">
        <v>6</v>
      </c>
      <c r="C10" s="57" t="s">
        <v>56</v>
      </c>
      <c r="D10" s="1" t="s">
        <v>19</v>
      </c>
      <c r="E10" s="2" t="s">
        <v>62</v>
      </c>
      <c r="F10" s="2" t="s">
        <v>52</v>
      </c>
      <c r="G10" s="78">
        <v>32</v>
      </c>
      <c r="H10" s="78">
        <v>128</v>
      </c>
      <c r="I10" s="78">
        <v>1028</v>
      </c>
      <c r="J10" s="78">
        <f>I10*2</f>
        <v>2056</v>
      </c>
      <c r="K10" s="78" t="s">
        <v>52</v>
      </c>
      <c r="L10" s="2" t="s">
        <v>59</v>
      </c>
      <c r="M10" s="2">
        <v>2</v>
      </c>
      <c r="N10" s="2"/>
      <c r="O10" s="68" t="s">
        <v>25</v>
      </c>
    </row>
    <row r="11" spans="1:15" s="6" customFormat="1" x14ac:dyDescent="0.35">
      <c r="A11" s="78"/>
      <c r="B11" s="78"/>
      <c r="C11" s="57"/>
      <c r="D11" s="1" t="s">
        <v>19</v>
      </c>
      <c r="E11" s="2" t="s">
        <v>63</v>
      </c>
      <c r="F11" s="2" t="s">
        <v>52</v>
      </c>
      <c r="G11" s="78"/>
      <c r="H11" s="78"/>
      <c r="I11" s="78"/>
      <c r="J11" s="78"/>
      <c r="K11" s="78"/>
      <c r="L11" s="2" t="s">
        <v>59</v>
      </c>
      <c r="M11" s="2">
        <v>2</v>
      </c>
      <c r="N11" s="2"/>
      <c r="O11" s="68"/>
    </row>
  </sheetData>
  <mergeCells count="25">
    <mergeCell ref="A7:A8"/>
    <mergeCell ref="B7:B8"/>
    <mergeCell ref="C7:C8"/>
    <mergeCell ref="L7:L8"/>
    <mergeCell ref="O7:O8"/>
    <mergeCell ref="L3:L6"/>
    <mergeCell ref="O3:O6"/>
    <mergeCell ref="D4:D6"/>
    <mergeCell ref="F4:F6"/>
    <mergeCell ref="G4:G6"/>
    <mergeCell ref="H4:H6"/>
    <mergeCell ref="I4:I6"/>
    <mergeCell ref="J4:J6"/>
    <mergeCell ref="A3:A6"/>
    <mergeCell ref="B3:B6"/>
    <mergeCell ref="C3:C6"/>
    <mergeCell ref="A10:A11"/>
    <mergeCell ref="B10:B11"/>
    <mergeCell ref="C10:C11"/>
    <mergeCell ref="O10:O11"/>
    <mergeCell ref="G10:G11"/>
    <mergeCell ref="H10:H11"/>
    <mergeCell ref="I10:I11"/>
    <mergeCell ref="J10:J11"/>
    <mergeCell ref="K10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C2C2-4EAE-9048-B3DB-65F2DEB16BE6}">
  <dimension ref="A1"/>
  <sheetViews>
    <sheetView zoomScale="40" zoomScaleNormal="40" workbookViewId="0"/>
  </sheetViews>
  <sheetFormatPr defaultColWidth="8.816406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Consolidated_Infrastructure_wit</vt:lpstr>
      <vt:lpstr>SITE A-DC</vt:lpstr>
      <vt:lpstr>SITE B - DR+UAT</vt:lpstr>
      <vt:lpstr>DC-DR Architecture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Sinha</dc:creator>
  <cp:lastModifiedBy>Shivam Sinha</cp:lastModifiedBy>
  <dcterms:created xsi:type="dcterms:W3CDTF">2025-05-07T09:30:56Z</dcterms:created>
  <dcterms:modified xsi:type="dcterms:W3CDTF">2025-06-23T13:59:16Z</dcterms:modified>
</cp:coreProperties>
</file>