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50" windowWidth="20730" windowHeight="11565" activeTab="1"/>
  </bookViews>
  <sheets>
    <sheet name="Status" sheetId="1" r:id="rId1"/>
    <sheet name="Schemes" sheetId="2" r:id="rId2"/>
    <sheet name="Evaluation" sheetId="3" r:id="rId3"/>
    <sheet name="Schedule" sheetId="4" r:id="rId4"/>
  </sheets>
  <definedNames>
    <definedName name="_xlnm.Print_Area" localSheetId="0">Status!$A$1:$G$12</definedName>
  </definedNames>
  <calcPr calcId="145621"/>
</workbook>
</file>

<file path=xl/calcChain.xml><?xml version="1.0" encoding="utf-8"?>
<calcChain xmlns="http://schemas.openxmlformats.org/spreadsheetml/2006/main">
  <c r="B2" i="4" l="1"/>
  <c r="B4" i="4" s="1"/>
  <c r="B6" i="4"/>
  <c r="B9" i="4" s="1"/>
  <c r="B3" i="4"/>
  <c r="B36" i="3"/>
  <c r="B14" i="2"/>
  <c r="B8" i="4" l="1"/>
</calcChain>
</file>

<file path=xl/sharedStrings.xml><?xml version="1.0" encoding="utf-8"?>
<sst xmlns="http://schemas.openxmlformats.org/spreadsheetml/2006/main" count="164" uniqueCount="110">
  <si>
    <t>Scheme</t>
  </si>
  <si>
    <t>Embed</t>
  </si>
  <si>
    <t>Extract</t>
  </si>
  <si>
    <t>Baseline</t>
  </si>
  <si>
    <t>BgLuminance</t>
  </si>
  <si>
    <t>CharWidth</t>
  </si>
  <si>
    <t>FgLuminance</t>
  </si>
  <si>
    <t>Synonym</t>
  </si>
  <si>
    <t>UnderlineColor</t>
  </si>
  <si>
    <t>UserAttributes</t>
  </si>
  <si>
    <t>VisitedStyle</t>
  </si>
  <si>
    <t>WordSpacing</t>
  </si>
  <si>
    <t>Visual?</t>
  </si>
  <si>
    <t>Embed notes</t>
  </si>
  <si>
    <t>Extract notes</t>
  </si>
  <si>
    <t>+</t>
  </si>
  <si>
    <t>|</t>
  </si>
  <si>
    <t>++</t>
  </si>
  <si>
    <t>--</t>
  </si>
  <si>
    <t>-</t>
  </si>
  <si>
    <t>Need to prevent lines from moving up and down by reserving space in paragraph attributes.</t>
  </si>
  <si>
    <t>Need to pick good colors.</t>
  </si>
  <si>
    <t>Highly dependent upon typeface and size.  Need more metrics and way to specify font.</t>
  </si>
  <si>
    <t>Good.</t>
  </si>
  <si>
    <t>Probably not saved and therefore not recoverable.</t>
  </si>
  <si>
    <t>Don't believe ever worked.</t>
  </si>
  <si>
    <t>Not implemented and difficult.</t>
  </si>
  <si>
    <t>Similar to foreground but avoid certain characters.</t>
  </si>
  <si>
    <t>N/A.</t>
  </si>
  <si>
    <t>Need to compensate for space variation.</t>
  </si>
  <si>
    <t>Improve end of line handling.</t>
  </si>
  <si>
    <t>100% is the default.</t>
  </si>
  <si>
    <t>Black is assumed.</t>
  </si>
  <si>
    <t>White is assumed.</t>
  </si>
  <si>
    <t>Language set to English.</t>
  </si>
  <si>
    <t>Not underlined already.</t>
  </si>
  <si>
    <t>Not a URL.</t>
  </si>
  <si>
    <t>Fixed line height.</t>
  </si>
  <si>
    <t>Assumption</t>
  </si>
  <si>
    <t>++ Best, + OK, | Nominal, - Poor, -- Worst</t>
  </si>
  <si>
    <t>Text is left justified.</t>
  </si>
  <si>
    <t>Check algorithm to avoid the one confusion.</t>
  </si>
  <si>
    <t>Simply needs implementation.</t>
  </si>
  <si>
    <t>Direction</t>
  </si>
  <si>
    <t>If the scheme is enabled, set the line height to accommodate changing baselines.  Make sure entire document is of one font (typeface).</t>
  </si>
  <si>
    <t>Copy algorithm for foreground.  Rule out certain characters with little background or extend box around character.  Check color encoding.</t>
  </si>
  <si>
    <t>Absolute</t>
  </si>
  <si>
    <t>Relative</t>
  </si>
  <si>
    <t>Mode</t>
  </si>
  <si>
    <t>Stream</t>
  </si>
  <si>
    <t>Block</t>
  </si>
  <si>
    <t>Stream?</t>
  </si>
  <si>
    <t>Develop algorithm.  Find baseline(s).  Collect information on each character's position relative to baseline.  Group like characters into high and low versions and assign 0 or 1.  This assumes font is consistent across document.</t>
  </si>
  <si>
    <t>Just look up the words in the dictionary.  Dictionary needs to be made available to traitor tracer (and to test programs that shouldn't rely on extension).</t>
  </si>
  <si>
    <t>Convert from prototype to extension, possibly extending to extra font for testing.</t>
  </si>
  <si>
    <t>Todo (static watermark)</t>
  </si>
  <si>
    <t>At ends of lines (space, LF, or CR) indicate undecided space length.  Adapt traitor tracer to deal with undecided values.  Can randomly assign a 0 or 1 (for speed) and do comparison anyway.  It will be right about half the time.  How many spaces are there per line?  May have to bump up number of allowed errors.</t>
  </si>
  <si>
    <t>For a dynamic watermark, need to detect when cursor enters and exits a block.  Entering probably requires unwatermarking so that style bits are not transferred from one character to the next.  Exiting should probably initiate watermarking of the block, which will result in some wiggle unless want to wait for off screen watermark.  This needs to work for cursor movement; space, CR, and LF typing which are characters that separate blocks; insert, delete, and replacement of text.  An optimal solution may not be possible.</t>
  </si>
  <si>
    <t>Write program to create artificial test documents</t>
  </si>
  <si>
    <t>Write program to simulate typing in order to test dynamic watermark</t>
  </si>
  <si>
    <t>We've been using real documents from timing tests to check accuracy, but they don't cover the problem space.</t>
  </si>
  <si>
    <t>Include all reasonable ASCII characters in an artificial test document.</t>
  </si>
  <si>
    <t>Encode each character in all possible ways.  That's 4 for colors, 3 for widths, 2 for baseline.</t>
  </si>
  <si>
    <t>This is mostly done.  Need to manage characters that are not suitable or that are too infrequent to provide good data.</t>
  </si>
  <si>
    <t>Create a separate document for each encoding scheme, initially.</t>
  </si>
  <si>
    <t>Run watermarking in simplified block mode with no cursor movement, typed from top to bottom.</t>
  </si>
  <si>
    <t>Later create documents that combine all of the encoding schemes and check for interference.</t>
  </si>
  <si>
    <t>For synonyms, encode complete dictionary with each synonym and ensure that OCR can recognize all and that extraction algorithm is correct.</t>
  </si>
  <si>
    <t>Convert documents to PDF and then to jpg at range of resolutions and qualities.</t>
  </si>
  <si>
    <t>Check for problem characters (e.g., inadequate background color pixels, lack of data on character widths) and adjust.</t>
  </si>
  <si>
    <t>Output confusion matrices and performance graphs.</t>
  </si>
  <si>
    <t>Evaluate</t>
  </si>
  <si>
    <t>Run on real documents</t>
  </si>
  <si>
    <t>Use a realistic distribution of letters with their expected neighbors.</t>
  </si>
  <si>
    <t>Simulate attack</t>
  </si>
  <si>
    <t>Incorporate Stirmark into project.</t>
  </si>
  <si>
    <t>Check for unexpected results.</t>
  </si>
  <si>
    <t>Alternatively, use our own resolution and quality settings.</t>
  </si>
  <si>
    <t>Run attack on documents with single and multiple watermark schemes.</t>
  </si>
  <si>
    <t>Compare performance.  How are results combined?  Simply add up number of watermarks recovered?</t>
  </si>
  <si>
    <t>Answer whether a dual scheme that encodes same bit in multiple ways for error correction would be better.</t>
  </si>
  <si>
    <t>How many of characters with an error in one scheme could be processed by another scheme?</t>
  </si>
  <si>
    <t>Inventory typical attacks and the watermarking schemes that are susceptible.</t>
  </si>
  <si>
    <t>Input a real document.</t>
  </si>
  <si>
    <t>Configure amount to type before cursoring to different position.</t>
  </si>
  <si>
    <t>Create Gaussian distribution around this point.</t>
  </si>
  <si>
    <t>Note that moving cursor left and right may be different than up and down because of bad event notification.</t>
  </si>
  <si>
    <t>Encode ends of lines normally for static case.  Do not format, but consume bit for LF and CR, because can't extract and want to preserve alignment.</t>
  </si>
  <si>
    <t>Priority</t>
  </si>
  <si>
    <t>Task</t>
  </si>
  <si>
    <t>Subtask</t>
  </si>
  <si>
    <t>Check algorithm to avoid the one confusion.  May need to change from absolute to relative colors.</t>
  </si>
  <si>
    <t>Difficulty (1 easy, 10 hard)</t>
  </si>
  <si>
    <t>Duration (days)</t>
  </si>
  <si>
    <t>Total</t>
  </si>
  <si>
    <t>?</t>
  </si>
  <si>
    <t>Today</t>
  </si>
  <si>
    <t>Grand total</t>
  </si>
  <si>
    <t>Deadline</t>
  </si>
  <si>
    <t>Days remaining</t>
  </si>
  <si>
    <t>Work days remaining</t>
  </si>
  <si>
    <t>Name</t>
  </si>
  <si>
    <t>Value</t>
  </si>
  <si>
    <t>Schemes total</t>
  </si>
  <si>
    <t>Evaluation total</t>
  </si>
  <si>
    <t>Status</t>
  </si>
  <si>
    <t>Done</t>
  </si>
  <si>
    <t>Adjust</t>
  </si>
  <si>
    <t>Done once</t>
  </si>
  <si>
    <t>Done, adjust?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</si>
</sst>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wrapText="1"/>
    </xf>
    <xf numFmtId="0" fontId="0" fillId="0" borderId="0" xfId="0" quotePrefix="1" applyAlignment="1">
      <alignment vertical="top" wrapText="1"/>
    </xf>
    <xf numFmtId="0" fontId="1" fillId="0" borderId="0" xfId="0" applyFont="1" applyAlignment="1">
      <alignment horizontal="center" vertical="top" wrapText="1"/>
    </xf>
    <xf numFmtId="0" fontId="0" fillId="0" borderId="0" xfId="0" applyAlignment="1">
      <alignment horizontal="right"/>
    </xf>
    <xf numFmtId="164" fontId="0" fillId="0" borderId="0" xfId="0" applyNumberFormat="1" applyAlignment="1">
      <alignment vertical="top" wrapText="1"/>
    </xf>
    <xf numFmtId="0" fontId="1" fillId="0" borderId="0" xfId="0" applyFont="1" applyAlignment="1">
      <alignment horizontal="center"/>
    </xf>
    <xf numFmtId="0" fontId="0" fillId="0" borderId="0" xfId="0" quotePrefix="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ySplit="1" topLeftCell="A2" activePane="bottomLeft" state="frozen"/>
      <selection pane="bottomLeft" activeCell="F20" sqref="F20"/>
    </sheetView>
  </sheetViews>
  <sheetFormatPr defaultRowHeight="15" x14ac:dyDescent="0.25"/>
  <cols>
    <col min="1" max="1" width="15.28515625" style="1" customWidth="1"/>
    <col min="2" max="2" width="7.28515625" style="1" customWidth="1"/>
    <col min="3" max="4" width="7.5703125" style="1" customWidth="1"/>
    <col min="5" max="5" width="43.5703125" style="1" customWidth="1"/>
    <col min="6" max="6" width="15.85546875" style="1" customWidth="1"/>
    <col min="7" max="7" width="24.7109375" style="1" customWidth="1"/>
    <col min="8" max="16384" width="9.140625" style="1"/>
  </cols>
  <sheetData>
    <row r="1" spans="1:10" s="3" customFormat="1" ht="15" customHeight="1" x14ac:dyDescent="0.25">
      <c r="A1" s="3" t="s">
        <v>0</v>
      </c>
      <c r="B1" s="3" t="s">
        <v>1</v>
      </c>
      <c r="C1" s="3" t="s">
        <v>2</v>
      </c>
      <c r="D1" s="3" t="s">
        <v>12</v>
      </c>
      <c r="E1" s="3" t="s">
        <v>13</v>
      </c>
      <c r="F1" s="3" t="s">
        <v>38</v>
      </c>
      <c r="G1" s="3" t="s">
        <v>14</v>
      </c>
      <c r="H1" s="3" t="s">
        <v>46</v>
      </c>
      <c r="I1" s="3" t="s">
        <v>47</v>
      </c>
      <c r="J1" s="3" t="s">
        <v>48</v>
      </c>
    </row>
    <row r="2" spans="1:10" ht="30" customHeight="1" x14ac:dyDescent="0.25">
      <c r="A2" s="1" t="s">
        <v>3</v>
      </c>
      <c r="B2" s="2" t="s">
        <v>15</v>
      </c>
      <c r="C2" s="2" t="s">
        <v>18</v>
      </c>
      <c r="D2" s="1" t="b">
        <v>1</v>
      </c>
      <c r="E2" s="1" t="s">
        <v>20</v>
      </c>
      <c r="F2" s="1" t="s">
        <v>37</v>
      </c>
      <c r="G2" s="1" t="s">
        <v>26</v>
      </c>
      <c r="I2" s="1" t="b">
        <v>1</v>
      </c>
      <c r="J2" s="1" t="s">
        <v>49</v>
      </c>
    </row>
    <row r="3" spans="1:10" ht="30" customHeight="1" x14ac:dyDescent="0.25">
      <c r="A3" s="1" t="s">
        <v>4</v>
      </c>
      <c r="B3" s="1" t="s">
        <v>15</v>
      </c>
      <c r="C3" s="2" t="s">
        <v>19</v>
      </c>
      <c r="D3" s="1" t="b">
        <v>1</v>
      </c>
      <c r="E3" s="1" t="s">
        <v>21</v>
      </c>
      <c r="F3" s="1" t="s">
        <v>33</v>
      </c>
      <c r="G3" s="1" t="s">
        <v>27</v>
      </c>
      <c r="H3" s="1" t="b">
        <v>1</v>
      </c>
      <c r="I3" s="1" t="b">
        <v>1</v>
      </c>
      <c r="J3" s="1" t="s">
        <v>49</v>
      </c>
    </row>
    <row r="4" spans="1:10" ht="30" customHeight="1" x14ac:dyDescent="0.25">
      <c r="A4" s="1" t="s">
        <v>5</v>
      </c>
      <c r="B4" s="1" t="s">
        <v>16</v>
      </c>
      <c r="C4" s="2" t="s">
        <v>18</v>
      </c>
      <c r="D4" s="1" t="b">
        <v>1</v>
      </c>
      <c r="E4" s="1" t="s">
        <v>22</v>
      </c>
      <c r="F4" s="1" t="s">
        <v>31</v>
      </c>
      <c r="I4" s="1" t="b">
        <v>1</v>
      </c>
      <c r="J4" s="1" t="s">
        <v>50</v>
      </c>
    </row>
    <row r="5" spans="1:10" ht="30" customHeight="1" x14ac:dyDescent="0.25">
      <c r="A5" s="1" t="s">
        <v>6</v>
      </c>
      <c r="B5" s="2" t="s">
        <v>17</v>
      </c>
      <c r="C5" s="1" t="s">
        <v>15</v>
      </c>
      <c r="D5" s="1" t="b">
        <v>1</v>
      </c>
      <c r="E5" s="1" t="s">
        <v>23</v>
      </c>
      <c r="F5" s="1" t="s">
        <v>32</v>
      </c>
      <c r="G5" s="1" t="s">
        <v>41</v>
      </c>
      <c r="H5" s="1" t="b">
        <v>1</v>
      </c>
      <c r="I5" s="1" t="b">
        <v>1</v>
      </c>
      <c r="J5" s="1" t="s">
        <v>49</v>
      </c>
    </row>
    <row r="6" spans="1:10" ht="30" customHeight="1" x14ac:dyDescent="0.25">
      <c r="A6" s="1" t="s">
        <v>7</v>
      </c>
      <c r="B6" s="2" t="s">
        <v>17</v>
      </c>
      <c r="C6" s="1" t="s">
        <v>16</v>
      </c>
      <c r="D6" s="1" t="b">
        <v>1</v>
      </c>
      <c r="E6" s="1" t="s">
        <v>23</v>
      </c>
      <c r="F6" s="1" t="s">
        <v>34</v>
      </c>
      <c r="G6" s="1" t="s">
        <v>42</v>
      </c>
      <c r="H6" s="1" t="b">
        <v>1</v>
      </c>
      <c r="J6" s="1" t="s">
        <v>50</v>
      </c>
    </row>
    <row r="7" spans="1:10" ht="30" customHeight="1" x14ac:dyDescent="0.25">
      <c r="A7" s="1" t="s">
        <v>11</v>
      </c>
      <c r="B7" s="1" t="s">
        <v>16</v>
      </c>
      <c r="C7" s="2" t="s">
        <v>16</v>
      </c>
      <c r="D7" s="1" t="b">
        <v>1</v>
      </c>
      <c r="E7" s="1" t="s">
        <v>29</v>
      </c>
      <c r="F7" s="1" t="s">
        <v>40</v>
      </c>
      <c r="G7" s="1" t="s">
        <v>30</v>
      </c>
      <c r="I7" s="1" t="b">
        <v>1</v>
      </c>
      <c r="J7" s="1" t="s">
        <v>51</v>
      </c>
    </row>
    <row r="8" spans="1:10" ht="30" customHeight="1" x14ac:dyDescent="0.25">
      <c r="C8" s="2"/>
    </row>
    <row r="9" spans="1:10" ht="30" customHeight="1" x14ac:dyDescent="0.25">
      <c r="A9" s="1" t="s">
        <v>8</v>
      </c>
      <c r="B9" s="2" t="s">
        <v>17</v>
      </c>
      <c r="C9" s="2" t="s">
        <v>19</v>
      </c>
      <c r="D9" s="1" t="b">
        <v>0</v>
      </c>
      <c r="E9" s="1" t="s">
        <v>23</v>
      </c>
      <c r="F9" s="1" t="s">
        <v>35</v>
      </c>
      <c r="G9" s="1" t="s">
        <v>24</v>
      </c>
      <c r="H9" s="1" t="b">
        <v>1</v>
      </c>
      <c r="J9" s="1" t="s">
        <v>49</v>
      </c>
    </row>
    <row r="10" spans="1:10" ht="30" customHeight="1" x14ac:dyDescent="0.25">
      <c r="A10" s="1" t="s">
        <v>9</v>
      </c>
      <c r="B10" s="2" t="s">
        <v>18</v>
      </c>
      <c r="C10" s="2" t="s">
        <v>18</v>
      </c>
      <c r="D10" s="1" t="b">
        <v>0</v>
      </c>
      <c r="E10" s="1" t="s">
        <v>25</v>
      </c>
      <c r="G10" s="1" t="s">
        <v>28</v>
      </c>
      <c r="H10" s="1" t="b">
        <v>1</v>
      </c>
      <c r="J10" s="1" t="s">
        <v>49</v>
      </c>
    </row>
    <row r="11" spans="1:10" ht="30" customHeight="1" x14ac:dyDescent="0.25">
      <c r="A11" s="1" t="s">
        <v>10</v>
      </c>
      <c r="B11" s="2" t="s">
        <v>17</v>
      </c>
      <c r="C11" s="2" t="s">
        <v>19</v>
      </c>
      <c r="D11" s="1" t="b">
        <v>0</v>
      </c>
      <c r="E11" s="1" t="s">
        <v>23</v>
      </c>
      <c r="F11" s="1" t="s">
        <v>36</v>
      </c>
      <c r="G11" s="1" t="s">
        <v>24</v>
      </c>
      <c r="H11" s="1" t="b">
        <v>1</v>
      </c>
      <c r="J11" s="1" t="s">
        <v>49</v>
      </c>
    </row>
    <row r="12" spans="1:10" ht="15" customHeight="1" x14ac:dyDescent="0.25">
      <c r="A12" s="7" t="s">
        <v>39</v>
      </c>
      <c r="B12" s="7"/>
      <c r="C12" s="7"/>
      <c r="D12" s="7"/>
      <c r="E12" s="7"/>
      <c r="F12" s="7"/>
      <c r="G12" s="7"/>
    </row>
    <row r="13" spans="1:10" ht="15" customHeight="1" x14ac:dyDescent="0.25">
      <c r="B13" s="2"/>
    </row>
    <row r="16" spans="1:10" x14ac:dyDescent="0.25">
      <c r="B16" s="2"/>
    </row>
    <row r="17" spans="2:2" x14ac:dyDescent="0.25">
      <c r="B17" s="2"/>
    </row>
  </sheetData>
  <sortState ref="A2:G10">
    <sortCondition descending="1" ref="D2:D10"/>
    <sortCondition ref="A2:A10"/>
  </sortState>
  <mergeCells count="1">
    <mergeCell ref="A12:G12"/>
  </mergeCells>
  <printOptions gridLines="1"/>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pane ySplit="1" topLeftCell="A2" activePane="bottomLeft" state="frozen"/>
      <selection pane="bottomLeft" activeCell="E7" sqref="E7"/>
    </sheetView>
  </sheetViews>
  <sheetFormatPr defaultRowHeight="15" x14ac:dyDescent="0.25"/>
  <cols>
    <col min="1" max="1" width="13.42578125" style="1" customWidth="1"/>
    <col min="2" max="2" width="15.28515625" style="1" customWidth="1"/>
    <col min="3" max="3" width="13.85546875" style="1" customWidth="1"/>
    <col min="4" max="4" width="12" style="1" customWidth="1"/>
    <col min="5" max="5" width="78.85546875" style="1" customWidth="1"/>
    <col min="6" max="6" width="25.42578125" style="1" customWidth="1"/>
    <col min="7" max="7" width="24.7109375" style="1" customWidth="1"/>
    <col min="8" max="16384" width="9.140625" style="1"/>
  </cols>
  <sheetData>
    <row r="1" spans="1:7" s="3" customFormat="1" ht="15" customHeight="1" x14ac:dyDescent="0.25">
      <c r="A1" s="3" t="s">
        <v>88</v>
      </c>
      <c r="B1" s="3" t="s">
        <v>93</v>
      </c>
      <c r="C1" s="3" t="s">
        <v>0</v>
      </c>
      <c r="D1" s="3" t="s">
        <v>43</v>
      </c>
      <c r="E1" s="3" t="s">
        <v>55</v>
      </c>
      <c r="F1" s="3" t="s">
        <v>92</v>
      </c>
      <c r="G1" s="3" t="s">
        <v>105</v>
      </c>
    </row>
    <row r="2" spans="1:7" ht="30" customHeight="1" x14ac:dyDescent="0.25">
      <c r="A2" s="1">
        <v>8</v>
      </c>
      <c r="B2" s="1">
        <v>1</v>
      </c>
      <c r="C2" s="1" t="s">
        <v>3</v>
      </c>
      <c r="D2" s="1" t="s">
        <v>1</v>
      </c>
      <c r="E2" s="1" t="s">
        <v>44</v>
      </c>
      <c r="F2" s="1">
        <v>2</v>
      </c>
      <c r="G2" s="1" t="s">
        <v>107</v>
      </c>
    </row>
    <row r="3" spans="1:7" ht="52.5" customHeight="1" x14ac:dyDescent="0.25">
      <c r="A3" s="1">
        <v>9</v>
      </c>
      <c r="B3" s="1">
        <v>5</v>
      </c>
      <c r="C3" s="1" t="s">
        <v>3</v>
      </c>
      <c r="D3" s="1" t="s">
        <v>2</v>
      </c>
      <c r="E3" s="1" t="s">
        <v>52</v>
      </c>
      <c r="F3" s="1">
        <v>7</v>
      </c>
      <c r="G3" s="1" t="s">
        <v>106</v>
      </c>
    </row>
    <row r="4" spans="1:7" ht="36.75" customHeight="1" x14ac:dyDescent="0.25">
      <c r="A4" s="1">
        <v>3</v>
      </c>
      <c r="B4" s="1">
        <v>2</v>
      </c>
      <c r="C4" s="1" t="s">
        <v>4</v>
      </c>
      <c r="D4" s="1" t="s">
        <v>2</v>
      </c>
      <c r="E4" s="1" t="s">
        <v>45</v>
      </c>
      <c r="F4" s="1">
        <v>3</v>
      </c>
      <c r="G4" s="1" t="s">
        <v>106</v>
      </c>
    </row>
    <row r="5" spans="1:7" ht="30" customHeight="1" x14ac:dyDescent="0.25">
      <c r="A5" s="1">
        <v>6</v>
      </c>
      <c r="B5" s="1">
        <v>3</v>
      </c>
      <c r="C5" s="1" t="s">
        <v>5</v>
      </c>
      <c r="D5" s="1" t="s">
        <v>1</v>
      </c>
      <c r="E5" s="1" t="s">
        <v>54</v>
      </c>
      <c r="F5" s="1">
        <v>4</v>
      </c>
      <c r="G5" s="1" t="s">
        <v>106</v>
      </c>
    </row>
    <row r="6" spans="1:7" ht="30" customHeight="1" x14ac:dyDescent="0.25">
      <c r="A6" s="1">
        <v>7</v>
      </c>
      <c r="B6" s="1">
        <v>2</v>
      </c>
      <c r="C6" s="1" t="s">
        <v>5</v>
      </c>
      <c r="D6" s="1" t="s">
        <v>2</v>
      </c>
      <c r="E6" s="1" t="s">
        <v>63</v>
      </c>
      <c r="F6" s="1">
        <v>3</v>
      </c>
      <c r="G6" s="1" t="s">
        <v>106</v>
      </c>
    </row>
    <row r="7" spans="1:7" ht="30" customHeight="1" x14ac:dyDescent="0.25">
      <c r="A7" s="1">
        <v>2</v>
      </c>
      <c r="B7" s="1">
        <v>2</v>
      </c>
      <c r="C7" s="1" t="s">
        <v>6</v>
      </c>
      <c r="D7" s="1" t="s">
        <v>2</v>
      </c>
      <c r="E7" s="1" t="s">
        <v>91</v>
      </c>
      <c r="F7" s="1">
        <v>3</v>
      </c>
      <c r="G7" s="1" t="s">
        <v>106</v>
      </c>
    </row>
    <row r="8" spans="1:7" ht="30" customHeight="1" x14ac:dyDescent="0.25">
      <c r="A8" s="1">
        <v>1</v>
      </c>
      <c r="B8" s="1">
        <v>0.5</v>
      </c>
      <c r="C8" s="1" t="s">
        <v>7</v>
      </c>
      <c r="D8" s="1" t="s">
        <v>2</v>
      </c>
      <c r="E8" s="1" t="s">
        <v>53</v>
      </c>
      <c r="F8" s="1">
        <v>2</v>
      </c>
      <c r="G8" s="1" t="s">
        <v>106</v>
      </c>
    </row>
    <row r="9" spans="1:7" ht="30" customHeight="1" x14ac:dyDescent="0.25">
      <c r="A9" s="1">
        <v>4</v>
      </c>
      <c r="B9" s="1">
        <v>0.5</v>
      </c>
      <c r="C9" s="1" t="s">
        <v>11</v>
      </c>
      <c r="D9" s="1" t="s">
        <v>1</v>
      </c>
      <c r="E9" s="1" t="s">
        <v>87</v>
      </c>
      <c r="F9" s="1">
        <v>1</v>
      </c>
      <c r="G9" s="1" t="s">
        <v>109</v>
      </c>
    </row>
    <row r="10" spans="1:7" ht="65.25" customHeight="1" x14ac:dyDescent="0.25">
      <c r="A10" s="1">
        <v>5</v>
      </c>
      <c r="B10" s="1">
        <v>2</v>
      </c>
      <c r="C10" s="1" t="s">
        <v>11</v>
      </c>
      <c r="D10" s="1" t="s">
        <v>2</v>
      </c>
      <c r="E10" s="1" t="s">
        <v>56</v>
      </c>
      <c r="F10" s="1">
        <v>4</v>
      </c>
      <c r="G10" s="1" t="s">
        <v>106</v>
      </c>
    </row>
    <row r="11" spans="1:7" ht="30" customHeight="1" x14ac:dyDescent="0.25"/>
    <row r="12" spans="1:7" ht="106.5" customHeight="1" x14ac:dyDescent="0.25">
      <c r="A12" s="1">
        <v>10</v>
      </c>
      <c r="B12" s="1">
        <v>5</v>
      </c>
      <c r="C12" s="1" t="s">
        <v>50</v>
      </c>
      <c r="E12" s="1" t="s">
        <v>57</v>
      </c>
      <c r="F12" s="1">
        <v>8</v>
      </c>
    </row>
    <row r="13" spans="1:7" ht="15" customHeight="1" x14ac:dyDescent="0.25">
      <c r="C13" s="7"/>
      <c r="D13" s="7"/>
      <c r="E13" s="7"/>
      <c r="F13" s="7"/>
      <c r="G13" s="7"/>
    </row>
    <row r="14" spans="1:7" ht="15" customHeight="1" x14ac:dyDescent="0.25">
      <c r="A14" s="1" t="s">
        <v>94</v>
      </c>
      <c r="B14" s="1">
        <f>SUM(B2:B13)</f>
        <v>23</v>
      </c>
    </row>
  </sheetData>
  <mergeCells count="1">
    <mergeCell ref="C13:G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pane ySplit="1" topLeftCell="A2" activePane="bottomLeft" state="frozen"/>
      <selection pane="bottomLeft" activeCell="J2" sqref="J2"/>
    </sheetView>
  </sheetViews>
  <sheetFormatPr defaultRowHeight="15" x14ac:dyDescent="0.25"/>
  <cols>
    <col min="2" max="2" width="15.5703125" customWidth="1"/>
    <col min="3" max="3" width="8.42578125" customWidth="1"/>
    <col min="9" max="9" width="71.42578125" customWidth="1"/>
  </cols>
  <sheetData>
    <row r="1" spans="1:10" s="6" customFormat="1" x14ac:dyDescent="0.25">
      <c r="A1" s="6" t="s">
        <v>88</v>
      </c>
      <c r="B1" s="6" t="s">
        <v>93</v>
      </c>
      <c r="C1" s="6" t="s">
        <v>89</v>
      </c>
      <c r="D1" s="6" t="s">
        <v>90</v>
      </c>
      <c r="J1" s="6" t="s">
        <v>105</v>
      </c>
    </row>
    <row r="2" spans="1:10" x14ac:dyDescent="0.25">
      <c r="A2">
        <v>1</v>
      </c>
      <c r="B2">
        <v>3</v>
      </c>
      <c r="C2" t="s">
        <v>58</v>
      </c>
    </row>
    <row r="3" spans="1:10" x14ac:dyDescent="0.25">
      <c r="D3" t="s">
        <v>60</v>
      </c>
    </row>
    <row r="4" spans="1:10" x14ac:dyDescent="0.25">
      <c r="D4" t="s">
        <v>61</v>
      </c>
    </row>
    <row r="5" spans="1:10" x14ac:dyDescent="0.25">
      <c r="D5" t="s">
        <v>62</v>
      </c>
    </row>
    <row r="6" spans="1:10" x14ac:dyDescent="0.25">
      <c r="D6" t="s">
        <v>65</v>
      </c>
    </row>
    <row r="7" spans="1:10" x14ac:dyDescent="0.25">
      <c r="D7" t="s">
        <v>64</v>
      </c>
    </row>
    <row r="8" spans="1:10" x14ac:dyDescent="0.25">
      <c r="D8" t="s">
        <v>66</v>
      </c>
    </row>
    <row r="9" spans="1:10" x14ac:dyDescent="0.25">
      <c r="D9" t="s">
        <v>67</v>
      </c>
    </row>
    <row r="11" spans="1:10" x14ac:dyDescent="0.25">
      <c r="A11">
        <v>2</v>
      </c>
      <c r="B11">
        <v>3</v>
      </c>
      <c r="C11" t="s">
        <v>71</v>
      </c>
      <c r="J11" t="s">
        <v>108</v>
      </c>
    </row>
    <row r="12" spans="1:10" x14ac:dyDescent="0.25">
      <c r="D12" t="s">
        <v>68</v>
      </c>
    </row>
    <row r="13" spans="1:10" x14ac:dyDescent="0.25">
      <c r="D13" t="s">
        <v>69</v>
      </c>
    </row>
    <row r="14" spans="1:10" x14ac:dyDescent="0.25">
      <c r="D14" t="s">
        <v>70</v>
      </c>
    </row>
    <row r="16" spans="1:10" x14ac:dyDescent="0.25">
      <c r="A16">
        <v>3</v>
      </c>
      <c r="B16">
        <v>5</v>
      </c>
      <c r="C16" t="s">
        <v>72</v>
      </c>
    </row>
    <row r="17" spans="1:4" x14ac:dyDescent="0.25">
      <c r="D17" t="s">
        <v>73</v>
      </c>
    </row>
    <row r="18" spans="1:4" x14ac:dyDescent="0.25">
      <c r="D18" t="s">
        <v>70</v>
      </c>
    </row>
    <row r="19" spans="1:4" x14ac:dyDescent="0.25">
      <c r="D19" t="s">
        <v>76</v>
      </c>
    </row>
    <row r="21" spans="1:4" x14ac:dyDescent="0.25">
      <c r="A21">
        <v>4</v>
      </c>
      <c r="B21">
        <v>5</v>
      </c>
      <c r="C21" t="s">
        <v>74</v>
      </c>
    </row>
    <row r="22" spans="1:4" x14ac:dyDescent="0.25">
      <c r="D22" t="s">
        <v>75</v>
      </c>
    </row>
    <row r="23" spans="1:4" x14ac:dyDescent="0.25">
      <c r="D23" t="s">
        <v>77</v>
      </c>
    </row>
    <row r="24" spans="1:4" x14ac:dyDescent="0.25">
      <c r="D24" t="s">
        <v>78</v>
      </c>
    </row>
    <row r="25" spans="1:4" x14ac:dyDescent="0.25">
      <c r="D25" t="s">
        <v>79</v>
      </c>
    </row>
    <row r="26" spans="1:4" x14ac:dyDescent="0.25">
      <c r="D26" t="s">
        <v>81</v>
      </c>
    </row>
    <row r="27" spans="1:4" x14ac:dyDescent="0.25">
      <c r="D27" t="s">
        <v>82</v>
      </c>
    </row>
    <row r="28" spans="1:4" x14ac:dyDescent="0.25">
      <c r="D28" t="s">
        <v>80</v>
      </c>
    </row>
    <row r="30" spans="1:4" x14ac:dyDescent="0.25">
      <c r="A30">
        <v>5</v>
      </c>
      <c r="B30" s="4" t="s">
        <v>95</v>
      </c>
      <c r="C30" t="s">
        <v>59</v>
      </c>
    </row>
    <row r="31" spans="1:4" x14ac:dyDescent="0.25">
      <c r="D31" t="s">
        <v>83</v>
      </c>
    </row>
    <row r="32" spans="1:4" x14ac:dyDescent="0.25">
      <c r="D32" t="s">
        <v>84</v>
      </c>
    </row>
    <row r="33" spans="1:9" x14ac:dyDescent="0.25">
      <c r="D33" t="s">
        <v>85</v>
      </c>
    </row>
    <row r="34" spans="1:9" x14ac:dyDescent="0.25">
      <c r="D34" t="s">
        <v>86</v>
      </c>
    </row>
    <row r="36" spans="1:9" x14ac:dyDescent="0.25">
      <c r="A36" t="s">
        <v>94</v>
      </c>
      <c r="B36">
        <f>SUM(B2:B35)</f>
        <v>16</v>
      </c>
      <c r="I36" s="1"/>
    </row>
    <row r="37" spans="1:9" x14ac:dyDescent="0.25">
      <c r="I37" s="1"/>
    </row>
    <row r="38" spans="1:9" x14ac:dyDescent="0.25">
      <c r="I38" s="1"/>
    </row>
    <row r="39" spans="1:9" x14ac:dyDescent="0.25">
      <c r="I39" s="1"/>
    </row>
    <row r="40" spans="1:9" x14ac:dyDescent="0.25">
      <c r="I40" s="1"/>
    </row>
    <row r="41" spans="1:9" x14ac:dyDescent="0.25">
      <c r="I41" s="1"/>
    </row>
    <row r="42" spans="1:9" x14ac:dyDescent="0.25">
      <c r="I42" s="1"/>
    </row>
    <row r="43" spans="1:9" x14ac:dyDescent="0.25">
      <c r="I43" s="1"/>
    </row>
    <row r="44" spans="1:9" x14ac:dyDescent="0.25">
      <c r="I44" s="1"/>
    </row>
    <row r="45" spans="1:9" x14ac:dyDescent="0.25">
      <c r="I45" s="1"/>
    </row>
    <row r="46" spans="1:9" x14ac:dyDescent="0.25">
      <c r="I46" s="1"/>
    </row>
    <row r="47" spans="1:9" x14ac:dyDescent="0.25">
      <c r="I47" s="1"/>
    </row>
    <row r="48" spans="1:9" x14ac:dyDescent="0.25">
      <c r="I48"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pane ySplit="1" topLeftCell="A2" activePane="bottomLeft" state="frozen"/>
      <selection pane="bottomLeft" activeCell="C15" sqref="C15"/>
    </sheetView>
  </sheetViews>
  <sheetFormatPr defaultRowHeight="15" x14ac:dyDescent="0.25"/>
  <cols>
    <col min="1" max="1" width="22.28515625" customWidth="1"/>
  </cols>
  <sheetData>
    <row r="1" spans="1:2" s="6" customFormat="1" x14ac:dyDescent="0.25">
      <c r="A1" s="6" t="s">
        <v>101</v>
      </c>
      <c r="B1" s="6" t="s">
        <v>102</v>
      </c>
    </row>
    <row r="2" spans="1:2" x14ac:dyDescent="0.25">
      <c r="A2" t="s">
        <v>103</v>
      </c>
      <c r="B2">
        <f>Schemes!B14</f>
        <v>23</v>
      </c>
    </row>
    <row r="3" spans="1:2" ht="15" customHeight="1" x14ac:dyDescent="0.25">
      <c r="A3" s="1" t="s">
        <v>104</v>
      </c>
      <c r="B3" s="1">
        <f>Evaluation!B36</f>
        <v>16</v>
      </c>
    </row>
    <row r="4" spans="1:2" ht="15" customHeight="1" x14ac:dyDescent="0.25">
      <c r="A4" s="1" t="s">
        <v>97</v>
      </c>
      <c r="B4" s="1">
        <f>SUM(B2:B3)</f>
        <v>39</v>
      </c>
    </row>
    <row r="5" spans="1:2" ht="15" customHeight="1" x14ac:dyDescent="0.25">
      <c r="A5" s="1"/>
      <c r="B5" s="1"/>
    </row>
    <row r="6" spans="1:2" ht="15" customHeight="1" x14ac:dyDescent="0.25">
      <c r="A6" s="1" t="s">
        <v>96</v>
      </c>
      <c r="B6" s="5">
        <f ca="1">TODAY()</f>
        <v>42384</v>
      </c>
    </row>
    <row r="7" spans="1:2" ht="15" customHeight="1" x14ac:dyDescent="0.25">
      <c r="A7" s="1" t="s">
        <v>98</v>
      </c>
      <c r="B7" s="5">
        <v>42416</v>
      </c>
    </row>
    <row r="8" spans="1:2" ht="15" customHeight="1" x14ac:dyDescent="0.25">
      <c r="A8" s="1" t="s">
        <v>99</v>
      </c>
      <c r="B8" s="1">
        <f ca="1">B7-B6</f>
        <v>32</v>
      </c>
    </row>
    <row r="9" spans="1:2" ht="15" customHeight="1" x14ac:dyDescent="0.25">
      <c r="A9" s="1" t="s">
        <v>100</v>
      </c>
      <c r="B9" s="1">
        <f ca="1">NETWORKDAYS(B6,B7)</f>
        <v>23</v>
      </c>
    </row>
    <row r="10" spans="1:2" ht="15" customHeight="1" x14ac:dyDescent="0.25">
      <c r="A10" s="1"/>
      <c r="B10" s="1"/>
    </row>
    <row r="11" spans="1:2" ht="15" customHeight="1" x14ac:dyDescent="0.25"/>
    <row r="12" spans="1:2" ht="15" customHeight="1" x14ac:dyDescent="0.25"/>
    <row r="13" spans="1:2" ht="15" customHeight="1" x14ac:dyDescent="0.25"/>
    <row r="14" spans="1:2" ht="1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Status</vt:lpstr>
      <vt:lpstr>Schemes</vt:lpstr>
      <vt:lpstr>Evaluation</vt:lpstr>
      <vt:lpstr>Schedule</vt:lpstr>
      <vt:lpstr>Status!Print_Area</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Alcock</dc:creator>
  <cp:lastModifiedBy>Keith Alcock</cp:lastModifiedBy>
  <cp:lastPrinted>2015-12-21T17:24:58Z</cp:lastPrinted>
  <dcterms:created xsi:type="dcterms:W3CDTF">2015-12-17T15:09:18Z</dcterms:created>
  <dcterms:modified xsi:type="dcterms:W3CDTF">2016-01-15T21:40:35Z</dcterms:modified>
</cp:coreProperties>
</file>